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A1D8A373-AF74-4C73-AA53-01A9585A3077}" xr6:coauthVersionLast="47" xr6:coauthVersionMax="47" xr10:uidLastSave="{00000000-0000-0000-0000-000000000000}"/>
  <bookViews>
    <workbookView xWindow="-28920" yWindow="-120" windowWidth="29040" windowHeight="15525" tabRatio="858" xr2:uid="{00000000-000D-0000-FFFF-FFFF00000000}"/>
  </bookViews>
  <sheets>
    <sheet name="Contents" sheetId="113" r:id="rId1"/>
    <sheet name="Figure 6.1" sheetId="52" r:id="rId2"/>
    <sheet name="Table 6.1" sheetId="205" r:id="rId3"/>
    <sheet name="Table 6.2" sheetId="206" r:id="rId4"/>
    <sheet name="Table 6.3" sheetId="207" r:id="rId5"/>
    <sheet name="Figure 6.2" sheetId="155" r:id="rId6"/>
    <sheet name="Figure 6.3" sheetId="202" r:id="rId7"/>
    <sheet name="Figure 6.4" sheetId="200" r:id="rId8"/>
    <sheet name="Figure 6.5" sheetId="176" r:id="rId9"/>
    <sheet name="Figure 6.6" sheetId="177" r:id="rId10"/>
    <sheet name="Figure 6.7" sheetId="193" r:id="rId11"/>
    <sheet name="Figure 6.8" sheetId="194" r:id="rId12"/>
    <sheet name="Figure 6.9" sheetId="195" r:id="rId13"/>
    <sheet name="Figure 6.10" sheetId="196" r:id="rId14"/>
    <sheet name="Figure 6.11" sheetId="197" r:id="rId15"/>
    <sheet name="Figure 6.12" sheetId="198" r:id="rId16"/>
    <sheet name="Figure 6.13" sheetId="199" r:id="rId17"/>
    <sheet name="Figure 6.14" sheetId="180" r:id="rId18"/>
    <sheet name="Figure 6.15" sheetId="168" r:id="rId19"/>
    <sheet name="Figure 6.16" sheetId="169" r:id="rId20"/>
    <sheet name="Figure 6.17" sheetId="170" r:id="rId21"/>
    <sheet name="Figure 6.18" sheetId="171" r:id="rId22"/>
    <sheet name="Figure 6.19" sheetId="203" r:id="rId23"/>
    <sheet name="Figure 6.20" sheetId="204" r:id="rId24"/>
    <sheet name="Figure 6.21" sheetId="173" r:id="rId25"/>
    <sheet name="Figure 6.22" sheetId="174" r:id="rId26"/>
    <sheet name="Figure 6.23" sheetId="201" r:id="rId2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abba" localSheetId="0" hidden="1">{"Ownership",#N/A,FALSE,"Ownership";"Contents",#N/A,FALSE,"Contents"}</definedName>
    <definedName name="abba" localSheetId="13" hidden="1">{"Ownership",#N/A,FALSE,"Ownership";"Contents",#N/A,FALSE,"Contents"}</definedName>
    <definedName name="abba" localSheetId="14" hidden="1">{"Ownership",#N/A,FALSE,"Ownership";"Contents",#N/A,FALSE,"Contents"}</definedName>
    <definedName name="abba" localSheetId="15" hidden="1">{"Ownership",#N/A,FALSE,"Ownership";"Contents",#N/A,FALSE,"Contents"}</definedName>
    <definedName name="abba" localSheetId="16" hidden="1">{"Ownership",#N/A,FALSE,"Ownership";"Contents",#N/A,FALSE,"Contents"}</definedName>
    <definedName name="abba" localSheetId="26" hidden="1">{"Ownership",#N/A,FALSE,"Ownership";"Contents",#N/A,FALSE,"Contents"}</definedName>
    <definedName name="abba" localSheetId="6" hidden="1">{"Ownership",#N/A,FALSE,"Ownership";"Contents",#N/A,FALSE,"Contents"}</definedName>
    <definedName name="abba" localSheetId="7" hidden="1">{"Ownership",#N/A,FALSE,"Ownership";"Contents",#N/A,FALSE,"Contents"}</definedName>
    <definedName name="abba" localSheetId="10" hidden="1">{"Ownership",#N/A,FALSE,"Ownership";"Contents",#N/A,FALSE,"Contents"}</definedName>
    <definedName name="abba" localSheetId="11" hidden="1">{"Ownership",#N/A,FALSE,"Ownership";"Contents",#N/A,FALSE,"Contents"}</definedName>
    <definedName name="abba" localSheetId="12" hidden="1">{"Ownership",#N/A,FALSE,"Ownership";"Contents",#N/A,FALSE,"Contents"}</definedName>
    <definedName name="abba" localSheetId="2" hidden="1">{"Ownership",#N/A,FALSE,"Ownership";"Contents",#N/A,FALSE,"Contents"}</definedName>
    <definedName name="abba" localSheetId="3" hidden="1">{"Ownership",#N/A,FALSE,"Ownership";"Contents",#N/A,FALSE,"Contents"}</definedName>
    <definedName name="abba" localSheetId="4" hidden="1">{"Ownership",#N/A,FALSE,"Ownership";"Contents",#N/A,FALSE,"Contents"}</definedName>
    <definedName name="abba" hidden="1">{"Ownership",#N/A,FALSE,"Ownership";"Contents",#N/A,FALSE,"Contents"}</definedName>
    <definedName name="anscount" hidden="1">1</definedName>
    <definedName name="BNE_MESSAGES_HIDDEN" localSheetId="13" hidden="1">#REF!</definedName>
    <definedName name="BNE_MESSAGES_HIDDEN" localSheetId="14" hidden="1">#REF!</definedName>
    <definedName name="BNE_MESSAGES_HIDDEN" localSheetId="15" hidden="1">#REF!</definedName>
    <definedName name="BNE_MESSAGES_HIDDEN" localSheetId="16" hidden="1">#REF!</definedName>
    <definedName name="BNE_MESSAGES_HIDDEN" hidden="1">#REF!</definedName>
    <definedName name="CIQWBGuid" hidden="1">"32a91085-3057-4656-87d2-f3c7894ddc12"</definedName>
    <definedName name="EPMWorkbookOptions_2" hidden="1">"jqr64u7ezs3v39/7i|evpPF9k28WyabPlNP/IvjW7|a2PqNc0ffwqP6/zZv7l8stVvjw6z8omf3w3/JDbnZR5Vj/N2uzL5evsMjctux9zWzOWl3XV5tM2n5nW/S/C9lez9K58dNb8ZFYX2aTMv8jrCweh9zmRzoJV2h39PwEAAP//jmH/WXYBAAA="</definedName>
    <definedName name="EPMWorkbookOptions_3" hidden="1">"1nZZN///FdYObwPF6tymKaeTS9Nb4GRgjF|1jJcOTh0eleSNij6i2|oi|/yBeTvP5qWfyidc5Qv3fy1atXpy9Ofp/vj79H/zv|6ikNt9eqB|fbRV5n9XR|7RqlxFePlkX52UdtvSa2udt/62mxyJfg2tu/9fjuNzfU0y9ePv/y9zk9pXG|PKZBv/n2Lob8/Pnvb755/f/vwf/|rz9/9eVXL/vj18///zv4F2/O3vw|kXmXz/9/O|6Xx7/P708if"</definedName>
    <definedName name="EPMWorkbookOptions_4" hidden="1">"fbm7Gk4|NdffvXq5PT3f3r85vj/v6N/c/ZFR9Yf0jMmi/X/lTFv|Mb74tvFbJYvbcfNBrLZRj9ZNMWkKIv2|lZDODo5fnP6|Zevfp/Hd2PfRmgHlI4w3sd39Y8Ng74ZrW9mEF||fvP7n7x59f/tQajB/v/0IIzB/f/8INR0/n97HGwF/z89BDZ0JydffvXizf/3xyEG|//T44Dp/f/0AL44PX791avT1z83gwgabzTv/mBdsNlzAV7PK9fpSVVW"</definedName>
    <definedName name="EPMWorkbookOptions_5" hidden="1">"teIa|WLTqzz6yJsRqvCLFOq3|bv2WXZZ1UVLeHFELS/3vrvF|8|Kumk9BOLfdwBZLIcJdNtWA9zyft6RD0RIThmb|zu79w52PQCxyeB3v6xneX208/iu/BKF3qzK7PplXa3ymlhr/8HDe3vn|59uTx5Mdrf393YebE8|fXhve/bw/EG2e5BlWT5Dz|FbEcDPs6Z9nZeUvMln4kDHSBRyZbRBGk1FKBVDn/3J7dx1hfq1nHZ9NzJ3t3t3U9CiLb5"</definedName>
    <definedName name="EPMWorkbookOptions_6" hidden="1">"BgvzUjwgSEgSJsh9RJMhtnLz56vj5/9dp8vjubfSNpzJ/9vT7ewWOMf2|s7N/sLNze/W||/9D9a5EDFl1d2//wb3/r3PqN0sS/pTSk/9fp8r/i|T3vXImEfm9d|/|/f39/dvL7957yO/u/U/vn|eT8|37n872SX7PH24f3M/z7Z0s39ufTR7sP5jc|3|D/H6dlSKF9iP|7LfzqPZ|6bAIf376YHfn4ODB7fnz3v//|PMbWt5T|P/v5dgbSfjD4t"</definedName>
    <definedName name="EPMWorkbookOptions_7" hidden="1">"j3yn1GmJacok8/vXfvPbyi/f9/cu03sC6r8H/Etf12Pte|R6Y7xrDvnaW5//9Dhv3gtXQF/f9KXv0mqfLdz7/NfvyXJ/9fp8r/eyT4vRd6vhEx/vT/f2LsEVIc|vs7n97b2fkRp/rNbtVqE6e|z1LeN8KpD/5/yqlCyFC/vv7yq1cnp7//0|M3x/9fZ9tvnDZfnpx89fLnrTUeJAtZY8qNn3354kehYNDsVq0GFN3t1/q/EQ138P8/DQcKhnz6k"</definedName>
    <definedName name="EPMWorkbookOptions_8" hidden="1">"J7xzs/fhb4|RfZ2dj8dv/nyzf/3l7W|UZrcJy759EcUCSjyIy7p0mT3/x80|X|Pzfvi9Pj1V69OX/8Q7d7D///ZPUNFCUBfnr46|/Lp2Y|SJe/VKMAm3ujx3ePVqiymWUtw7OfBp6Y5QauWS0KcPnuatRl/7H/4puoO/vGr/LzOm/mXyy9X|fLoPCub/PHd8ENud1LmWQ2gXy5fZ5f5EWhMoDufctPvVvXbSVW9JdZsmYoGbP|LsP3VTCft8Vnz"</definedName>
    <definedName name="EPMWorkbookOptions_9" hidden="1">"k1ldZJMy/yKvLxyE3ue/ceLAfrkSYvw/AQAA//|Z4CITYzkAAA=="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16" hidden="1">42419.6529050926</definedName>
    <definedName name="IQ_NAMES_REVISION_DATE_" hidden="1">40970.780625</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localSheetId="13" hidden="1">{"Ownership",#N/A,FALSE,"Ownership";"Contents",#N/A,FALSE,"Contents"}</definedName>
    <definedName name="LAN" localSheetId="14" hidden="1">{"Ownership",#N/A,FALSE,"Ownership";"Contents",#N/A,FALSE,"Contents"}</definedName>
    <definedName name="LAN" localSheetId="15" hidden="1">{"Ownership",#N/A,FALSE,"Ownership";"Contents",#N/A,FALSE,"Contents"}</definedName>
    <definedName name="LAN" localSheetId="16" hidden="1">{"Ownership",#N/A,FALSE,"Ownership";"Contents",#N/A,FALSE,"Contents"}</definedName>
    <definedName name="LAN" localSheetId="26" hidden="1">{"Ownership",#N/A,FALSE,"Ownership";"Contents",#N/A,FALSE,"Contents"}</definedName>
    <definedName name="LAN" localSheetId="6" hidden="1">{"Ownership",#N/A,FALSE,"Ownership";"Contents",#N/A,FALSE,"Contents"}</definedName>
    <definedName name="LAN" localSheetId="7" hidden="1">{"Ownership",#N/A,FALSE,"Ownership";"Contents",#N/A,FALSE,"Contents"}</definedName>
    <definedName name="LAN" localSheetId="10" hidden="1">{"Ownership",#N/A,FALSE,"Ownership";"Contents",#N/A,FALSE,"Contents"}</definedName>
    <definedName name="LAN" localSheetId="11" hidden="1">{"Ownership",#N/A,FALSE,"Ownership";"Contents",#N/A,FALSE,"Contents"}</definedName>
    <definedName name="LAN" localSheetId="12" hidden="1">{"Ownership",#N/A,FALSE,"Ownership";"Contents",#N/A,FALSE,"Contents"}</definedName>
    <definedName name="LAN" localSheetId="2" hidden="1">{"Ownership",#N/A,FALSE,"Ownership";"Contents",#N/A,FALSE,"Contents"}</definedName>
    <definedName name="LAN" localSheetId="3" hidden="1">{"Ownership",#N/A,FALSE,"Ownership";"Contents",#N/A,FALSE,"Contents"}</definedName>
    <definedName name="LAN" localSheetId="4" hidden="1">{"Ownership",#N/A,FALSE,"Ownership";"Contents",#N/A,FALSE,"Contents"}</definedName>
    <definedName name="LAN" hidden="1">{"Ownership",#N/A,FALSE,"Ownership";"Contents",#N/A,FALSE,"Contents"}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teest" localSheetId="0" hidden="1">{"Ownership",#N/A,FALSE,"Ownership";"Contents",#N/A,FALSE,"Contents"}</definedName>
    <definedName name="teest" localSheetId="13" hidden="1">{"Ownership",#N/A,FALSE,"Ownership";"Contents",#N/A,FALSE,"Contents"}</definedName>
    <definedName name="teest" localSheetId="14" hidden="1">{"Ownership",#N/A,FALSE,"Ownership";"Contents",#N/A,FALSE,"Contents"}</definedName>
    <definedName name="teest" localSheetId="15" hidden="1">{"Ownership",#N/A,FALSE,"Ownership";"Contents",#N/A,FALSE,"Contents"}</definedName>
    <definedName name="teest" localSheetId="16" hidden="1">{"Ownership",#N/A,FALSE,"Ownership";"Contents",#N/A,FALSE,"Contents"}</definedName>
    <definedName name="teest" localSheetId="26" hidden="1">{"Ownership",#N/A,FALSE,"Ownership";"Contents",#N/A,FALSE,"Contents"}</definedName>
    <definedName name="teest" localSheetId="6" hidden="1">{"Ownership",#N/A,FALSE,"Ownership";"Contents",#N/A,FALSE,"Contents"}</definedName>
    <definedName name="teest" localSheetId="7" hidden="1">{"Ownership",#N/A,FALSE,"Ownership";"Contents",#N/A,FALSE,"Contents"}</definedName>
    <definedName name="teest" localSheetId="10" hidden="1">{"Ownership",#N/A,FALSE,"Ownership";"Contents",#N/A,FALSE,"Contents"}</definedName>
    <definedName name="teest" localSheetId="11" hidden="1">{"Ownership",#N/A,FALSE,"Ownership";"Contents",#N/A,FALSE,"Contents"}</definedName>
    <definedName name="teest" localSheetId="12" hidden="1">{"Ownership",#N/A,FALSE,"Ownership";"Contents",#N/A,FALSE,"Contents"}</definedName>
    <definedName name="teest" localSheetId="2" hidden="1">{"Ownership",#N/A,FALSE,"Ownership";"Contents",#N/A,FALSE,"Contents"}</definedName>
    <definedName name="teest" localSheetId="3" hidden="1">{"Ownership",#N/A,FALSE,"Ownership";"Contents",#N/A,FALSE,"Contents"}</definedName>
    <definedName name="teest" localSheetId="4"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localSheetId="13" hidden="1">{"Ownership",#N/A,FALSE,"Ownership";"Contents",#N/A,FALSE,"Contents"}</definedName>
    <definedName name="test" localSheetId="14" hidden="1">{"Ownership",#N/A,FALSE,"Ownership";"Contents",#N/A,FALSE,"Contents"}</definedName>
    <definedName name="test" localSheetId="15" hidden="1">{"Ownership",#N/A,FALSE,"Ownership";"Contents",#N/A,FALSE,"Contents"}</definedName>
    <definedName name="test" localSheetId="16" hidden="1">{"Ownership",#N/A,FALSE,"Ownership";"Contents",#N/A,FALSE,"Contents"}</definedName>
    <definedName name="test" localSheetId="26" hidden="1">{"Ownership",#N/A,FALSE,"Ownership";"Contents",#N/A,FALSE,"Contents"}</definedName>
    <definedName name="test" localSheetId="6" hidden="1">{"Ownership",#N/A,FALSE,"Ownership";"Contents",#N/A,FALSE,"Contents"}</definedName>
    <definedName name="test" localSheetId="7" hidden="1">{"Ownership",#N/A,FALSE,"Ownership";"Contents",#N/A,FALSE,"Contents"}</definedName>
    <definedName name="test" localSheetId="10" hidden="1">{"Ownership",#N/A,FALSE,"Ownership";"Contents",#N/A,FALSE,"Contents"}</definedName>
    <definedName name="test" localSheetId="11" hidden="1">{"Ownership",#N/A,FALSE,"Ownership";"Contents",#N/A,FALSE,"Contents"}</definedName>
    <definedName name="test" localSheetId="12" hidden="1">{"Ownership",#N/A,FALSE,"Ownership";"Contents",#N/A,FALSE,"Contents"}</definedName>
    <definedName name="test" localSheetId="2" hidden="1">{"Ownership",#N/A,FALSE,"Ownership";"Contents",#N/A,FALSE,"Contents"}</definedName>
    <definedName name="test" localSheetId="3" hidden="1">{"Ownership",#N/A,FALSE,"Ownership";"Contents",#N/A,FALSE,"Contents"}</definedName>
    <definedName name="test" localSheetId="4"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localSheetId="13" hidden="1">{"Ownership",#N/A,FALSE,"Ownership";"Contents",#N/A,FALSE,"Contents"}</definedName>
    <definedName name="wrn.App._.Custodians." localSheetId="14" hidden="1">{"Ownership",#N/A,FALSE,"Ownership";"Contents",#N/A,FALSE,"Contents"}</definedName>
    <definedName name="wrn.App._.Custodians." localSheetId="15" hidden="1">{"Ownership",#N/A,FALSE,"Ownership";"Contents",#N/A,FALSE,"Contents"}</definedName>
    <definedName name="wrn.App._.Custodians." localSheetId="16" hidden="1">{"Ownership",#N/A,FALSE,"Ownership";"Contents",#N/A,FALSE,"Contents"}</definedName>
    <definedName name="wrn.App._.Custodians." localSheetId="26" hidden="1">{"Ownership",#N/A,FALSE,"Ownership";"Contents",#N/A,FALSE,"Contents"}</definedName>
    <definedName name="wrn.App._.Custodians." localSheetId="6" hidden="1">{"Ownership",#N/A,FALSE,"Ownership";"Contents",#N/A,FALSE,"Contents"}</definedName>
    <definedName name="wrn.App._.Custodians." localSheetId="7" hidden="1">{"Ownership",#N/A,FALSE,"Ownership";"Contents",#N/A,FALSE,"Contents"}</definedName>
    <definedName name="wrn.App._.Custodians." localSheetId="10" hidden="1">{"Ownership",#N/A,FALSE,"Ownership";"Contents",#N/A,FALSE,"Contents"}</definedName>
    <definedName name="wrn.App._.Custodians." localSheetId="11" hidden="1">{"Ownership",#N/A,FALSE,"Ownership";"Contents",#N/A,FALSE,"Contents"}</definedName>
    <definedName name="wrn.App._.Custodians." localSheetId="12" hidden="1">{"Ownership",#N/A,FALSE,"Ownership";"Contents",#N/A,FALSE,"Contents"}</definedName>
    <definedName name="wrn.App._.Custodians." localSheetId="2" hidden="1">{"Ownership",#N/A,FALSE,"Ownership";"Contents",#N/A,FALSE,"Contents"}</definedName>
    <definedName name="wrn.App._.Custodians." localSheetId="3" hidden="1">{"Ownership",#N/A,FALSE,"Ownership";"Contents",#N/A,FALSE,"Contents"}</definedName>
    <definedName name="wrn.App._.Custodians." localSheetId="4"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9" i="113" l="1"/>
  <c r="A38" i="113"/>
  <c r="A24" i="113" l="1"/>
  <c r="A20" i="113"/>
  <c r="A19" i="113"/>
  <c r="A18" i="113"/>
  <c r="A33" i="113" l="1"/>
  <c r="A34" i="113"/>
  <c r="A42" i="113"/>
  <c r="A41" i="113"/>
  <c r="A40" i="113"/>
  <c r="A37" i="113"/>
  <c r="A36" i="113"/>
  <c r="A35" i="113"/>
  <c r="A32" i="113"/>
  <c r="A31" i="113"/>
  <c r="A30" i="113"/>
  <c r="A29" i="113"/>
  <c r="A28" i="113"/>
  <c r="A27" i="113"/>
  <c r="A26" i="113"/>
  <c r="A23" i="113"/>
  <c r="A22" i="113" l="1"/>
  <c r="A25" i="113" l="1"/>
  <c r="A21" i="113"/>
  <c r="A17" i="113"/>
</calcChain>
</file>

<file path=xl/sharedStrings.xml><?xml version="1.0" encoding="utf-8"?>
<sst xmlns="http://schemas.openxmlformats.org/spreadsheetml/2006/main" count="900" uniqueCount="243">
  <si>
    <t>ACT</t>
  </si>
  <si>
    <t>Total</t>
  </si>
  <si>
    <t>Queensland</t>
  </si>
  <si>
    <t>South Australia</t>
  </si>
  <si>
    <t>Tasmania</t>
  </si>
  <si>
    <t>EnergyAustralia</t>
  </si>
  <si>
    <t>Origin Energy</t>
  </si>
  <si>
    <t xml:space="preserve"> </t>
  </si>
  <si>
    <t>Energex (Qld)</t>
  </si>
  <si>
    <t>Allgas Energy (Qld)</t>
  </si>
  <si>
    <t>Ergon Energy (Qld)</t>
  </si>
  <si>
    <t>Australian Gas Networks (Qld)</t>
  </si>
  <si>
    <t>AusNet Services (Vic)</t>
  </si>
  <si>
    <t>Australian Gas Networks (Vic)</t>
  </si>
  <si>
    <t>CitiPower (Vic)</t>
  </si>
  <si>
    <t>Australian Gas Networks (SA)</t>
  </si>
  <si>
    <t>Jemena (Vic)</t>
  </si>
  <si>
    <t>Evoenergy (ACT)</t>
  </si>
  <si>
    <t>Powercor (Vic)</t>
  </si>
  <si>
    <t>United Energy (Vic)</t>
  </si>
  <si>
    <t>SA Power Networks (SA)</t>
  </si>
  <si>
    <t>TasNetworks (Tas)</t>
  </si>
  <si>
    <t>2020–21</t>
  </si>
  <si>
    <t>Primary regional retailers</t>
  </si>
  <si>
    <t>Tier 2 retailers</t>
  </si>
  <si>
    <t>2021–22</t>
  </si>
  <si>
    <t>Customers</t>
  </si>
  <si>
    <t>New South Wales</t>
  </si>
  <si>
    <t>Multinet Gas Networks (Vic)</t>
  </si>
  <si>
    <t>Jemena Gas Networks (NSW)</t>
  </si>
  <si>
    <t>Ausgrid (NSW)</t>
  </si>
  <si>
    <t>Endeavour Energy (NSW)</t>
  </si>
  <si>
    <t>Essential Energy (NSW)</t>
  </si>
  <si>
    <t>2022–23</t>
  </si>
  <si>
    <t>2023–24</t>
  </si>
  <si>
    <t>Wholesale cost</t>
  </si>
  <si>
    <t>Network cost</t>
  </si>
  <si>
    <t>DMO 5
(2023–24)</t>
  </si>
  <si>
    <t>DMO 6
(2024–25)</t>
  </si>
  <si>
    <t>2022-23</t>
  </si>
  <si>
    <t>Default market offer (DMO)</t>
  </si>
  <si>
    <t>2019-20</t>
  </si>
  <si>
    <t>2020-21</t>
  </si>
  <si>
    <t>2021-22</t>
  </si>
  <si>
    <r>
      <t>Jan</t>
    </r>
    <r>
      <rPr>
        <sz val="11"/>
        <color theme="1"/>
        <rFont val="Calibri"/>
        <family val="2"/>
      </rPr>
      <t>–Mar</t>
    </r>
  </si>
  <si>
    <r>
      <t>Oct</t>
    </r>
    <r>
      <rPr>
        <sz val="11"/>
        <color theme="1"/>
        <rFont val="Calibri"/>
        <family val="2"/>
      </rPr>
      <t>–Dec</t>
    </r>
  </si>
  <si>
    <r>
      <t>Jul</t>
    </r>
    <r>
      <rPr>
        <sz val="11"/>
        <color theme="1"/>
        <rFont val="Calibri"/>
        <family val="2"/>
      </rPr>
      <t>–Sep</t>
    </r>
  </si>
  <si>
    <r>
      <t>Apr</t>
    </r>
    <r>
      <rPr>
        <sz val="11"/>
        <color theme="1"/>
        <rFont val="Calibri"/>
        <family val="2"/>
      </rPr>
      <t>–Jun</t>
    </r>
  </si>
  <si>
    <t>DMO 4
(2022–23)</t>
  </si>
  <si>
    <t>Retail margin</t>
  </si>
  <si>
    <t>Environmental cost</t>
  </si>
  <si>
    <t>Retail cost</t>
  </si>
  <si>
    <t>DMO 7
(2025–26)</t>
  </si>
  <si>
    <t>State of the energy market 2025</t>
  </si>
  <si>
    <t>Column Labels</t>
  </si>
  <si>
    <t>National (excl. Victoria)</t>
  </si>
  <si>
    <t>Jul–Sep</t>
  </si>
  <si>
    <t>Oct–Dec</t>
  </si>
  <si>
    <t>Jan–Mar</t>
  </si>
  <si>
    <t>Apr–Jun</t>
  </si>
  <si>
    <t>AGL</t>
  </si>
  <si>
    <t>Primary regional retailer (ActewAGL)</t>
  </si>
  <si>
    <r>
      <t>Jan</t>
    </r>
    <r>
      <rPr>
        <sz val="11"/>
        <rFont val="Calibri"/>
        <family val="2"/>
      </rPr>
      <t>–Mar</t>
    </r>
  </si>
  <si>
    <r>
      <t>2005</t>
    </r>
    <r>
      <rPr>
        <sz val="11"/>
        <color theme="1"/>
        <rFont val="Aptos Narrow"/>
        <family val="2"/>
      </rPr>
      <t>–</t>
    </r>
    <r>
      <rPr>
        <sz val="11"/>
        <color theme="1"/>
        <rFont val="Calibri"/>
        <family val="2"/>
      </rPr>
      <t>06</t>
    </r>
  </si>
  <si>
    <r>
      <t>2006</t>
    </r>
    <r>
      <rPr>
        <sz val="11"/>
        <color theme="1"/>
        <rFont val="Aptos Narrow"/>
        <family val="2"/>
      </rPr>
      <t>–</t>
    </r>
    <r>
      <rPr>
        <sz val="11"/>
        <color theme="1"/>
        <rFont val="Calibri"/>
        <family val="2"/>
      </rPr>
      <t>07</t>
    </r>
  </si>
  <si>
    <r>
      <t>2007</t>
    </r>
    <r>
      <rPr>
        <sz val="11"/>
        <color theme="1"/>
        <rFont val="Aptos Narrow"/>
        <family val="2"/>
      </rPr>
      <t>–</t>
    </r>
    <r>
      <rPr>
        <sz val="11"/>
        <color theme="1"/>
        <rFont val="Calibri"/>
        <family val="2"/>
      </rPr>
      <t>08</t>
    </r>
  </si>
  <si>
    <r>
      <t>2008</t>
    </r>
    <r>
      <rPr>
        <sz val="11"/>
        <color theme="1"/>
        <rFont val="Aptos Narrow"/>
        <family val="2"/>
      </rPr>
      <t>–</t>
    </r>
    <r>
      <rPr>
        <sz val="11"/>
        <color theme="1"/>
        <rFont val="Calibri"/>
        <family val="2"/>
      </rPr>
      <t>09</t>
    </r>
  </si>
  <si>
    <r>
      <t>2009</t>
    </r>
    <r>
      <rPr>
        <sz val="11"/>
        <color theme="1"/>
        <rFont val="Aptos Narrow"/>
        <family val="2"/>
      </rPr>
      <t>–</t>
    </r>
    <r>
      <rPr>
        <sz val="11"/>
        <color theme="1"/>
        <rFont val="Calibri"/>
        <family val="2"/>
      </rPr>
      <t>10</t>
    </r>
  </si>
  <si>
    <r>
      <t>2010</t>
    </r>
    <r>
      <rPr>
        <sz val="11"/>
        <color theme="1"/>
        <rFont val="Aptos Narrow"/>
        <family val="2"/>
      </rPr>
      <t>–</t>
    </r>
    <r>
      <rPr>
        <sz val="11"/>
        <color theme="1"/>
        <rFont val="Calibri"/>
        <family val="2"/>
      </rPr>
      <t>11</t>
    </r>
  </si>
  <si>
    <r>
      <t>2011</t>
    </r>
    <r>
      <rPr>
        <sz val="11"/>
        <color theme="1"/>
        <rFont val="Aptos Narrow"/>
        <family val="2"/>
      </rPr>
      <t>–</t>
    </r>
    <r>
      <rPr>
        <sz val="11"/>
        <color theme="1"/>
        <rFont val="Calibri"/>
        <family val="2"/>
      </rPr>
      <t>12</t>
    </r>
  </si>
  <si>
    <r>
      <t>2012</t>
    </r>
    <r>
      <rPr>
        <sz val="11"/>
        <color theme="1"/>
        <rFont val="Aptos Narrow"/>
        <family val="2"/>
      </rPr>
      <t>–</t>
    </r>
    <r>
      <rPr>
        <sz val="11"/>
        <color theme="1"/>
        <rFont val="Calibri"/>
        <family val="2"/>
      </rPr>
      <t>13</t>
    </r>
  </si>
  <si>
    <r>
      <t>2013</t>
    </r>
    <r>
      <rPr>
        <sz val="11"/>
        <color theme="1"/>
        <rFont val="Aptos Narrow"/>
        <family val="2"/>
      </rPr>
      <t>–</t>
    </r>
    <r>
      <rPr>
        <sz val="11"/>
        <color theme="1"/>
        <rFont val="Calibri"/>
        <family val="2"/>
      </rPr>
      <t>14</t>
    </r>
  </si>
  <si>
    <r>
      <t>2014</t>
    </r>
    <r>
      <rPr>
        <sz val="11"/>
        <color theme="1"/>
        <rFont val="Aptos Narrow"/>
        <family val="2"/>
      </rPr>
      <t>–</t>
    </r>
    <r>
      <rPr>
        <sz val="11"/>
        <color theme="1"/>
        <rFont val="Calibri"/>
        <family val="2"/>
      </rPr>
      <t>15</t>
    </r>
  </si>
  <si>
    <r>
      <t>2015</t>
    </r>
    <r>
      <rPr>
        <sz val="11"/>
        <color theme="1"/>
        <rFont val="Aptos Narrow"/>
        <family val="2"/>
      </rPr>
      <t>–</t>
    </r>
    <r>
      <rPr>
        <sz val="11"/>
        <color theme="1"/>
        <rFont val="Calibri"/>
        <family val="2"/>
      </rPr>
      <t>16</t>
    </r>
  </si>
  <si>
    <r>
      <t>2016</t>
    </r>
    <r>
      <rPr>
        <sz val="11"/>
        <color theme="1"/>
        <rFont val="Aptos Narrow"/>
        <family val="2"/>
      </rPr>
      <t>–</t>
    </r>
    <r>
      <rPr>
        <sz val="11"/>
        <color theme="1"/>
        <rFont val="Calibri"/>
        <family val="2"/>
      </rPr>
      <t>17</t>
    </r>
  </si>
  <si>
    <r>
      <t>2017</t>
    </r>
    <r>
      <rPr>
        <sz val="11"/>
        <color theme="1"/>
        <rFont val="Aptos Narrow"/>
        <family val="2"/>
      </rPr>
      <t>–</t>
    </r>
    <r>
      <rPr>
        <sz val="11"/>
        <color theme="1"/>
        <rFont val="Calibri"/>
        <family val="2"/>
      </rPr>
      <t>18</t>
    </r>
  </si>
  <si>
    <r>
      <t>2018</t>
    </r>
    <r>
      <rPr>
        <sz val="11"/>
        <color theme="1"/>
        <rFont val="Aptos Narrow"/>
        <family val="2"/>
      </rPr>
      <t>–</t>
    </r>
    <r>
      <rPr>
        <sz val="11"/>
        <color theme="1"/>
        <rFont val="Calibri"/>
        <family val="2"/>
      </rPr>
      <t>19</t>
    </r>
  </si>
  <si>
    <r>
      <t>2019</t>
    </r>
    <r>
      <rPr>
        <sz val="11"/>
        <color theme="1"/>
        <rFont val="Aptos Narrow"/>
        <family val="2"/>
      </rPr>
      <t>–</t>
    </r>
    <r>
      <rPr>
        <sz val="11"/>
        <color theme="1"/>
        <rFont val="Calibri"/>
        <family val="2"/>
      </rPr>
      <t>20</t>
    </r>
  </si>
  <si>
    <r>
      <t>2020</t>
    </r>
    <r>
      <rPr>
        <sz val="11"/>
        <color theme="1"/>
        <rFont val="Aptos Narrow"/>
        <family val="2"/>
      </rPr>
      <t>–</t>
    </r>
    <r>
      <rPr>
        <sz val="11"/>
        <color theme="1"/>
        <rFont val="Calibri"/>
        <family val="2"/>
      </rPr>
      <t>21</t>
    </r>
  </si>
  <si>
    <r>
      <t>2021</t>
    </r>
    <r>
      <rPr>
        <sz val="11"/>
        <color theme="1"/>
        <rFont val="Aptos Narrow"/>
        <family val="2"/>
      </rPr>
      <t>–</t>
    </r>
    <r>
      <rPr>
        <sz val="11"/>
        <color theme="1"/>
        <rFont val="Calibri"/>
        <family val="2"/>
      </rPr>
      <t>22</t>
    </r>
  </si>
  <si>
    <r>
      <t>2022</t>
    </r>
    <r>
      <rPr>
        <sz val="11"/>
        <color theme="1"/>
        <rFont val="Aptos Narrow"/>
        <family val="2"/>
      </rPr>
      <t>–</t>
    </r>
    <r>
      <rPr>
        <sz val="11"/>
        <color theme="1"/>
        <rFont val="Calibri"/>
        <family val="2"/>
      </rPr>
      <t>23</t>
    </r>
  </si>
  <si>
    <r>
      <t>2023</t>
    </r>
    <r>
      <rPr>
        <sz val="11"/>
        <color theme="1"/>
        <rFont val="Aptos Narrow"/>
        <family val="2"/>
      </rPr>
      <t>–</t>
    </r>
    <r>
      <rPr>
        <sz val="11"/>
        <color theme="1"/>
        <rFont val="Calibri"/>
        <family val="2"/>
      </rPr>
      <t>24</t>
    </r>
  </si>
  <si>
    <t>Other distribution network service providers</t>
  </si>
  <si>
    <t>Power and Water (NT)</t>
  </si>
  <si>
    <t>Average</t>
  </si>
  <si>
    <t>Other distribution pipeline service providers</t>
  </si>
  <si>
    <t>National average</t>
  </si>
  <si>
    <t>2022-23 data not available for Victorian pipeline service providers</t>
  </si>
  <si>
    <r>
      <t>2019</t>
    </r>
    <r>
      <rPr>
        <sz val="11"/>
        <rFont val="Aptos Narrow"/>
        <family val="2"/>
      </rPr>
      <t>–</t>
    </r>
    <r>
      <rPr>
        <sz val="11"/>
        <rFont val="Calibri"/>
        <family val="2"/>
        <scheme val="minor"/>
      </rPr>
      <t>20</t>
    </r>
  </si>
  <si>
    <t>2024–25</t>
  </si>
  <si>
    <t>Electricity distribution network service provider</t>
  </si>
  <si>
    <t>Gas distribution pipeline service provider</t>
  </si>
  <si>
    <t>Other electricity distribution network service provider</t>
  </si>
  <si>
    <t>Gas distribution network service providers</t>
  </si>
  <si>
    <t>No electrification</t>
  </si>
  <si>
    <t>Fully electrified</t>
  </si>
  <si>
    <r>
      <rPr>
        <b/>
        <sz val="10"/>
        <rFont val="Calibri"/>
        <family val="2"/>
      </rPr>
      <t xml:space="preserve">Source: </t>
    </r>
    <r>
      <rPr>
        <sz val="10"/>
        <rFont val="Calibri"/>
        <family val="2"/>
      </rPr>
      <t>Clean Energy Regulator, Postcode data for small-scale installations, data as at 16 June 2025.</t>
    </r>
  </si>
  <si>
    <t>Pre-2008</t>
  </si>
  <si>
    <t>2025 
(March)</t>
  </si>
  <si>
    <t>Victoria</t>
  </si>
  <si>
    <t>Growth</t>
  </si>
  <si>
    <t>Installed DER capacity</t>
  </si>
  <si>
    <t>Solar capacity</t>
  </si>
  <si>
    <t>Battery capacity</t>
  </si>
  <si>
    <t>Other installed DER capacity</t>
  </si>
  <si>
    <t>Network customers</t>
  </si>
  <si>
    <t>Whole of NEM</t>
  </si>
  <si>
    <t>Per customer</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</si>
  <si>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</si>
  <si>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</si>
  <si>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</si>
  <si>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</si>
  <si>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</si>
  <si>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</si>
  <si>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</si>
  <si>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</si>
  <si>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</si>
  <si>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</si>
  <si>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</si>
  <si>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</si>
  <si>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</si>
  <si>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</si>
  <si>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</si>
  <si>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</si>
  <si>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</si>
  <si>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</si>
  <si>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</si>
  <si>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</si>
  <si>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</si>
  <si>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</si>
  <si>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</si>
  <si>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</si>
  <si>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</si>
  <si>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Total coordinated CER storage</t>
  </si>
  <si>
    <t>Coordinated CER storage (line)</t>
  </si>
  <si>
    <t>Aggregated VPP capacity (small-scale batteries)</t>
  </si>
  <si>
    <t>Vehicle-to-grid capacity</t>
  </si>
  <si>
    <t>Forecast divider</t>
  </si>
  <si>
    <r>
      <rPr>
        <b/>
        <sz val="10"/>
        <color theme="1"/>
        <rFont val="Calibri"/>
        <family val="2"/>
        <scheme val="minor"/>
      </rPr>
      <t>Note:</t>
    </r>
    <r>
      <rPr>
        <sz val="10"/>
        <color theme="1"/>
        <rFont val="Calibri"/>
        <family val="2"/>
        <scheme val="minor"/>
      </rPr>
      <t xml:space="preserve"> Comparison of DMO cost components for residential customers without controlled load. Prices include GST. Values are nominal. The methodology to calculate the retail margin was adjusted in DMO 6 and is not directly comparable to prior years.</t>
    </r>
  </si>
  <si>
    <r>
      <rPr>
        <b/>
        <sz val="10"/>
        <rFont val="Calibri"/>
        <family val="2"/>
        <scheme val="minor"/>
      </rPr>
      <t>Source</t>
    </r>
    <r>
      <rPr>
        <sz val="10"/>
        <rFont val="Calibri"/>
        <family val="2"/>
        <scheme val="minor"/>
      </rPr>
      <t>: AER, Default market offer prices 2025–26, 26 May 2025.</t>
    </r>
  </si>
  <si>
    <r>
      <t xml:space="preserve">Source: </t>
    </r>
    <r>
      <rPr>
        <sz val="10"/>
        <color theme="1"/>
        <rFont val="Calibri"/>
        <family val="2"/>
        <scheme val="minor"/>
      </rPr>
      <t>AER analysis using offer data from Energy Made Easy (AER) and Victorian Energy Compare (Department of Energy, Environment and Climate
Action). Consumption based on Economic benchmarking regulatory information notice (RIN) responses.</t>
    </r>
  </si>
  <si>
    <r>
      <rPr>
        <b/>
        <sz val="10"/>
        <rFont val="Calibri"/>
        <family val="2"/>
        <scheme val="minor"/>
      </rPr>
      <t>Note:</t>
    </r>
    <r>
      <rPr>
        <sz val="10"/>
        <rFont val="Calibri"/>
        <family val="2"/>
        <scheme val="minor"/>
      </rPr>
      <t xml:space="preserve"> Based on offers for residential customers and estimated consumption in each jurisdiction. Values are nominal.</t>
    </r>
  </si>
  <si>
    <r>
      <rPr>
        <b/>
        <sz val="10"/>
        <rFont val="Calibri"/>
        <family val="2"/>
        <scheme val="minor"/>
      </rPr>
      <t xml:space="preserve">Source: </t>
    </r>
    <r>
      <rPr>
        <sz val="10"/>
        <rFont val="Calibri"/>
        <family val="2"/>
        <scheme val="minor"/>
      </rPr>
      <t>AER analysis using offer data from Energy Made Easy (AER) and Victorian Energy Compare (Department of Energy, Environment and Climate
Action). Consumption based on Economic benchmarking regulatory information notice (RIN) responses.</t>
    </r>
  </si>
  <si>
    <r>
      <rPr>
        <b/>
        <sz val="10"/>
        <rFont val="Calibri"/>
        <family val="2"/>
        <scheme val="minor"/>
      </rPr>
      <t>Note:</t>
    </r>
    <r>
      <rPr>
        <sz val="10"/>
        <rFont val="Calibri"/>
        <family val="2"/>
        <scheme val="minor"/>
      </rPr>
      <t xml:space="preserve"> All data as at 31 March 2025. Data includes customers in Queensland, NSW, South Australia, Tasmania and the ACT. Primary regional retailers include government-owned retailers – Ergon Energy (Queensland), Aurora Energy (Tasmania) and ActewAGL (ACT).</t>
    </r>
  </si>
  <si>
    <r>
      <rPr>
        <b/>
        <sz val="10"/>
        <color theme="1"/>
        <rFont val="Calibri"/>
        <family val="2"/>
        <scheme val="minor"/>
      </rPr>
      <t xml:space="preserve">Note: </t>
    </r>
    <r>
      <rPr>
        <sz val="10"/>
        <color theme="1"/>
        <rFont val="Calibri"/>
        <family val="2"/>
        <scheme val="minor"/>
      </rPr>
      <t>All data as at 31 March 2025. Data includes customers in Queensland, NSW, South Australia and the ACT.</t>
    </r>
  </si>
  <si>
    <r>
      <rPr>
        <b/>
        <sz val="10"/>
        <color theme="1"/>
        <rFont val="Calibri"/>
        <family val="2"/>
        <scheme val="minor"/>
      </rPr>
      <t>Source:</t>
    </r>
    <r>
      <rPr>
        <sz val="10"/>
        <color theme="1"/>
        <rFont val="Calibri"/>
        <family val="2"/>
        <scheme val="minor"/>
      </rPr>
      <t xml:space="preserve"> Economic benchmarking regulatory information notice (RIN) responses.</t>
    </r>
  </si>
  <si>
    <r>
      <rPr>
        <b/>
        <sz val="10"/>
        <color theme="1"/>
        <rFont val="Calibri"/>
        <family val="2"/>
        <scheme val="minor"/>
      </rPr>
      <t xml:space="preserve">Source: </t>
    </r>
    <r>
      <rPr>
        <sz val="10"/>
        <color theme="1"/>
        <rFont val="Calibri"/>
        <family val="2"/>
        <scheme val="minor"/>
      </rPr>
      <t>Annual regulatory information notice (RIN) responses.</t>
    </r>
  </si>
  <si>
    <r>
      <rPr>
        <b/>
        <sz val="10"/>
        <color theme="1"/>
        <rFont val="Calibri"/>
        <family val="2"/>
        <scheme val="minor"/>
      </rPr>
      <t>Note:</t>
    </r>
    <r>
      <rPr>
        <sz val="10"/>
        <color theme="1"/>
        <rFont val="Calibri"/>
        <family val="2"/>
        <scheme val="minor"/>
      </rPr>
      <t xml:space="preserve"> All data shown in June 2025 dollars. Data are estimates based the AEMC’s Residential electricity price trend 2024 report. Reflects a household with annual electricity consumption of 3,900 kilowatt hours.</t>
    </r>
  </si>
  <si>
    <r>
      <rPr>
        <b/>
        <sz val="10"/>
        <rFont val="Calibri"/>
        <family val="2"/>
      </rPr>
      <t xml:space="preserve">Note: </t>
    </r>
    <r>
      <rPr>
        <sz val="10"/>
        <rFont val="Calibri"/>
        <family val="2"/>
      </rPr>
      <t>Small-scale generation units have a capacity of no more than 100 kilowatts and a total annual electricity output of less than 250 megawatt hours.</t>
    </r>
  </si>
  <si>
    <r>
      <rPr>
        <b/>
        <sz val="10"/>
        <color theme="1"/>
        <rFont val="Calibri"/>
        <family val="2"/>
        <scheme val="minor"/>
      </rPr>
      <t>Note:</t>
    </r>
    <r>
      <rPr>
        <sz val="10"/>
        <color theme="1"/>
        <rFont val="Calibri"/>
        <family val="2"/>
        <scheme val="minor"/>
      </rPr>
      <t xml:space="preserve"> AEMO’s distributed energy resources register includes consumer energy resources such as rooftop solar and home batteries as well as other distributed energy resources (DER) capacity. Other DER capacity can include other small-scale renewable generation systems as well as diesel/petrol generators and electric vehicles with vehicle-to-grid or vehicle-to-home technology.</t>
    </r>
  </si>
  <si>
    <r>
      <rPr>
        <b/>
        <sz val="10"/>
        <color theme="1"/>
        <rFont val="Calibri"/>
        <family val="2"/>
        <scheme val="minor"/>
      </rPr>
      <t xml:space="preserve">Source: </t>
    </r>
    <r>
      <rPr>
        <sz val="10"/>
        <color theme="1"/>
        <rFont val="Calibri"/>
        <family val="2"/>
        <scheme val="minor"/>
      </rPr>
      <t>AEMO, Distributed energy resource register (DERR), March 2025; Economic benchmarking regulatory information notice (RIN) responses.</t>
    </r>
  </si>
  <si>
    <r>
      <rPr>
        <b/>
        <sz val="10"/>
        <color theme="1"/>
        <rFont val="Calibri"/>
        <family val="2"/>
        <scheme val="minor"/>
      </rPr>
      <t>Source:</t>
    </r>
    <r>
      <rPr>
        <sz val="10"/>
        <color theme="1"/>
        <rFont val="Calibri"/>
        <family val="2"/>
        <scheme val="minor"/>
      </rPr>
      <t xml:space="preserve"> AEMO, 2024 Integrated System Plan, June 2024.</t>
    </r>
  </si>
  <si>
    <r>
      <rPr>
        <b/>
        <sz val="10"/>
        <color theme="1"/>
        <rFont val="Calibri"/>
        <family val="2"/>
        <scheme val="minor"/>
      </rPr>
      <t>Note:</t>
    </r>
    <r>
      <rPr>
        <sz val="10"/>
        <color theme="1"/>
        <rFont val="Calibri"/>
        <family val="2"/>
        <scheme val="minor"/>
      </rPr>
      <t xml:space="preserve"> GW: gigawatts.</t>
    </r>
  </si>
  <si>
    <r>
      <rPr>
        <b/>
        <sz val="10"/>
        <rFont val="Calibri"/>
        <family val="2"/>
        <scheme val="minor"/>
      </rPr>
      <t>Note:</t>
    </r>
    <r>
      <rPr>
        <sz val="10"/>
        <rFont val="Calibri"/>
        <family val="2"/>
        <scheme val="minor"/>
      </rPr>
      <t xml:space="preserve"> Based on electricity and gas customers with an amount owing to a retailer that has been outstanding for 90 days or more. Excludes customers that have entered into hardship programs.</t>
    </r>
  </si>
  <si>
    <r>
      <rPr>
        <b/>
        <sz val="10"/>
        <rFont val="Calibri"/>
        <family val="2"/>
        <scheme val="minor"/>
      </rPr>
      <t xml:space="preserve">Note: </t>
    </r>
    <r>
      <rPr>
        <sz val="10"/>
        <rFont val="Calibri"/>
        <family val="2"/>
        <scheme val="minor"/>
      </rPr>
      <t>Based on electricity and gas customers with an amount owing to a retailer that has been outstanding for 90 days or more. Excludes customers that have entered into hardship programs.</t>
    </r>
  </si>
  <si>
    <r>
      <rPr>
        <b/>
        <sz val="11"/>
        <color rgb="FF303F51"/>
        <rFont val="Calibri"/>
        <family val="2"/>
        <scheme val="minor"/>
      </rPr>
      <t xml:space="preserve">This document contains the figures from </t>
    </r>
    <r>
      <rPr>
        <b/>
        <i/>
        <sz val="11"/>
        <color rgb="FF303F51"/>
        <rFont val="Calibri"/>
        <family val="2"/>
        <scheme val="minor"/>
      </rPr>
      <t>State of the energy market 2025,</t>
    </r>
    <r>
      <rPr>
        <b/>
        <sz val="11"/>
        <color rgb="FF303F51"/>
        <rFont val="Calibri"/>
        <family val="2"/>
        <scheme val="minor"/>
      </rPr>
      <t xml:space="preserve"> chapter 6</t>
    </r>
  </si>
  <si>
    <t>Figure 6.2 – Cost components of the default market offer for residential customers without controlled load</t>
  </si>
  <si>
    <t>Figure 6.5 – Customer numbers - small electricity customers</t>
  </si>
  <si>
    <t>Figure 6.6 – Customer numbers - small gas customers</t>
  </si>
  <si>
    <t>Figure 6.7 – Average electricity consumption per residential distribution network customer</t>
  </si>
  <si>
    <t>Figure 6.8 – Average gas consumption per residential distribution pipeline customer</t>
  </si>
  <si>
    <t>Figure 6.9 – Affordability of median market offers</t>
  </si>
  <si>
    <t>Figure 6.10 – Typical energy cost savings if a household electrified today</t>
  </si>
  <si>
    <t>Figure 6.11 – Small-scale solar PV installations across the NEM</t>
  </si>
  <si>
    <t>Figure 6.12 – Registered distributed energy resources (DER) capacity per customer, by NEM region</t>
  </si>
  <si>
    <t>Figure 6.13 – AEMO's modelled coordinated consumer energy resources contribution to electricity generation capacity</t>
  </si>
  <si>
    <t>Figure 6.15 – Average debt per residential customer repaying energy debt</t>
  </si>
  <si>
    <t>Figure 6.16 – Residential electricity and gas customers on payment plans</t>
  </si>
  <si>
    <t>Figure 6.17 – Residential electricity customers on hardship programs</t>
  </si>
  <si>
    <t>Figure 6.18 – Residential gas customers on hardship programs</t>
  </si>
  <si>
    <t>Figure 6.20 – Average hardship debt - residential gas customers</t>
  </si>
  <si>
    <t>Figure 6.21 – Disconnection for failure to pay - small electricity customers</t>
  </si>
  <si>
    <t>Figure 6.22 – Disconnection for failure to pay - small gas customers</t>
  </si>
  <si>
    <t>Figure 6.23 – Residential customer complaints</t>
  </si>
  <si>
    <t>Market offers</t>
  </si>
  <si>
    <t>Standing offers</t>
  </si>
  <si>
    <t>Average income earners</t>
  </si>
  <si>
    <t>Low income earners</t>
  </si>
  <si>
    <t>Purchase electric vehicle</t>
  </si>
  <si>
    <t>Install rooftop solar</t>
  </si>
  <si>
    <t>Switch gas appliances to electric</t>
  </si>
  <si>
    <t>Charge electric vehicle during the day</t>
  </si>
  <si>
    <t>Debt on entry to hardship program</t>
  </si>
  <si>
    <t>Debt once in hardship program</t>
  </si>
  <si>
    <t>Pipeline service provider</t>
  </si>
  <si>
    <t>Location</t>
  </si>
  <si>
    <t>Table 6.1 – Key components of a residential electricity bill</t>
  </si>
  <si>
    <t>Cost component</t>
  </si>
  <si>
    <t>Cost description</t>
  </si>
  <si>
    <t>Wholesale</t>
  </si>
  <si>
    <t>Network</t>
  </si>
  <si>
    <r>
      <t>Retailers generally charge their customers fixed prices for electricity despite purchasing the electricity at variable prices in the wholesale market.
Retailers are exposed to price risk, where they may need to purchase electricity at higher prices than they have agreed to charge their customers.
Retailers manage price risk by considering price volatility when setting retail contract prices and by entering into hedge contracts that lock in future wholesale prices for the future.</t>
    </r>
    <r>
      <rPr>
        <vertAlign val="superscript"/>
        <sz val="11"/>
        <color rgb="FF000000"/>
        <rFont val="Calibri"/>
        <family val="2"/>
      </rPr>
      <t>589</t>
    </r>
    <r>
      <rPr>
        <sz val="11"/>
        <color rgb="FF000000"/>
        <rFont val="Calibri"/>
        <family val="2"/>
      </rPr>
      <t xml:space="preserve">
Some retailers also own generation assets or enter into demand response contracts to manage risk.
Wholesale costs contribute between 33% and 41% of DMO 7 prices that apply in 2025–26.</t>
    </r>
  </si>
  <si>
    <t>Footnote:</t>
  </si>
  <si>
    <t>Retailers are exposed to financial risk through spot price volatility in wholesale electricity and gas markets. Most retailers manage this financial risk by purchasing hedging contracts that limit part, or all, of the wholesale price they pay. Hedging contracts enable retailers to offer stable prices to consumers, allowing for more predictable energy bills and protecting customers from bearing the risk of potentially volatile wholesale energy prices.</t>
  </si>
  <si>
    <t>Bad and doubtful debt are instances where customers are not expected to pay their electricity debt.</t>
  </si>
  <si>
    <t>The AER regulates network charges, which cover the efficient costs of building and operating electricity networks and provide a return to the network service provider’s equity holders (chapter 3).
Network costs comprise around 33% to 48% of DMO 7 prices for 2025–26.</t>
  </si>
  <si>
    <t>Environmental</t>
  </si>
  <si>
    <t>These are costs associated with environmental schemes at both national and state levels, such as:
• Large-scale Renewable Energy Target (LRET), which provides a financial incentive to encourage investment in large‑scale renewable energy generation projects
• Small-scale Renewable Energy Scheme (SRES), which provides incentives to households and businesses to invest in small-scale renewable energy systems
• jurisdictional green schemes, such as state and territory-based energy efficiency improvements for households and businesses, rebates for customer energy resources and feed-in tariffs for rooftop solar.
Most environmental costs relate to complying with the LRET and SRES. These costs are incurred by retailers and passed on to customers.
Environmental costs account for 3% to 4% of DMO 7 prices.</t>
  </si>
  <si>
    <t>Retail</t>
  </si>
  <si>
    <r>
      <t>Retail costs include costs of servicing customers, such as:
• managing billing systems and bad and doubtful debt</t>
    </r>
    <r>
      <rPr>
        <vertAlign val="superscript"/>
        <sz val="11"/>
        <color rgb="FF000000"/>
        <rFont val="Calibri"/>
        <family val="2"/>
      </rPr>
      <t>590</t>
    </r>
    <r>
      <rPr>
        <sz val="11"/>
        <color rgb="FF000000"/>
        <rFont val="Calibri"/>
        <family val="2"/>
      </rPr>
      <t xml:space="preserve">
• handling customer enquiries
• complying with regulatory obligations
• replacing infrastructure such as upgrading meters (smart meters).
They also include customer acquisition and retention costs, such as marketing and other activities to gain or retain customers.
Retail costs account for around 11% to 16% of DMO prices for residential customers and 6% to 9% for small business customers.</t>
    </r>
  </si>
  <si>
    <r>
      <t>Source:</t>
    </r>
    <r>
      <rPr>
        <sz val="10"/>
        <color theme="1"/>
        <rFont val="Calibri"/>
        <family val="2"/>
        <scheme val="minor"/>
      </rPr>
      <t xml:space="preserve"> AER, Default market offer prices 2025–26 – Final determination, Australian Energy Regulator, 26 May 2025; ESC, Victorian Default Offer, Essential Services Commission, accessed 1 May 2025; QCA, Regulated electricity prices for regional Queensland 2025–26, Queensland Competition Authority, accessed 1 May 2025; OTTER, 2025 Standing Offer Investigation and Determination, Office of the Tasmanian Economic Regulator, accessed 1 May 2025; ICRC, Price Regulation of Electricity Supply, Independent Competition and Regulatory Commission, accessed 1 May 2025.</t>
    </r>
  </si>
  <si>
    <t>Table 6.2 – Key components of a residential gas bill</t>
  </si>
  <si>
    <t>Table 6.3 – Standing offer electricity price control mechanisms</t>
  </si>
  <si>
    <t>Retailers purchase wholesale gas to sell to residential customers. The bulk of this is purchased through contracts, generally with terms of around 1 to 2 years, while approximately 10% to 15% is purchased through Short Term Trading Markets (Chapter 4, section 4.2). Purchasing gas through contracts minimises the need to settle gas prices through volatile wholesale gas markets.
Wholesale costs can account for approximately 20% to 40% of a customer’s bill depending on region and network expenditure.</t>
  </si>
  <si>
    <t>This information has been calculated from the indicative bill impact information submitted by gas DNSPs in their most recent access arrangement proposals.</t>
  </si>
  <si>
    <t>Australian Government, Network service charges, Department of Climate Change, Energy, the Environment and Water, accessed 4 August 2025.</t>
  </si>
  <si>
    <t>Oakley Greenwood, Gas price trends review 2017, 29 January 2018.</t>
  </si>
  <si>
    <r>
      <t>Retail costs include costs of servicing customers, such as:
• managing billing systems and debt
• handling customer enquiries
• complying with regulatory obligations.
They also include customer acquisition and retention costs, such as marketing and other activities to gain or retain customers.
Retail costs make up the remainder of residential customers’ bills, at around 20%, on average, depending on the quantum of wholesale and network costs and other factors.</t>
    </r>
    <r>
      <rPr>
        <vertAlign val="superscript"/>
        <sz val="11"/>
        <color rgb="FF000000"/>
        <rFont val="Calibri"/>
        <family val="2"/>
      </rPr>
      <t>593</t>
    </r>
  </si>
  <si>
    <r>
      <t>Network costs include the costs to operate, upgrade and maintain gas distribution networks that supply homes. Networks, or gas pipelines, are regulated as ‘scheme’ or ‘non-scheme pipelines’ (Chapter 5, Box 5.2). The AER is responsible for determining the form of regulation that applies to a gas pipeline, with a key objective to promote investment in and efficient operation of gas services in the long-term interests of consumers (Chapter 5, section 5.4).
Distribution network costs are usually the largest component of a customer’s gas bill, ranging between 23% and 54%.</t>
    </r>
    <r>
      <rPr>
        <vertAlign val="superscript"/>
        <sz val="11"/>
        <color rgb="FF000000"/>
        <rFont val="Calibri"/>
        <family val="2"/>
      </rPr>
      <t>591</t>
    </r>
    <r>
      <rPr>
        <sz val="11"/>
        <color rgb="FF000000"/>
        <rFont val="Calibri"/>
        <family val="2"/>
      </rPr>
      <t xml:space="preserve"> However, this can vary significantly over time depending on factors such as the level of peak demand, which is a key driver of investment, and operating and maintenance costs.</t>
    </r>
    <r>
      <rPr>
        <vertAlign val="superscript"/>
        <sz val="11"/>
        <color rgb="FF000000"/>
        <rFont val="Calibri"/>
        <family val="2"/>
      </rPr>
      <t>592</t>
    </r>
  </si>
  <si>
    <t>Region</t>
  </si>
  <si>
    <t>Mechanism</t>
  </si>
  <si>
    <t>Administrator</t>
  </si>
  <si>
    <t>Approach</t>
  </si>
  <si>
    <t>South East Queensland</t>
  </si>
  <si>
    <t>AER</t>
  </si>
  <si>
    <t>Sets a cap on standing offer electricity prices for residential and small business customers and provides a reference price for comparing offers.</t>
  </si>
  <si>
    <t>Regional Queensland</t>
  </si>
  <si>
    <t>Victorian default offer (VDO)</t>
  </si>
  <si>
    <t>Annual pricing proposal and government subsidy</t>
  </si>
  <si>
    <t>Standing offer price approvals</t>
  </si>
  <si>
    <t>Price regulation of electricity supply</t>
  </si>
  <si>
    <t>Essential Services Commission (ESC)</t>
  </si>
  <si>
    <t>AER / Queensland Competition Authority (QCA)</t>
  </si>
  <si>
    <t>Office of the Tasmanian Economic Regulator (OTTER)</t>
  </si>
  <si>
    <t>Independent Competition and Regulatory Commission (ICRC)</t>
  </si>
  <si>
    <t>Determines an annual regulated electricity price for residential and small business customers. The Queensland Government then subsidises Ergon Energy for the difference between the regulated price and the price customers are charged so that regional customers do not pay more than customers in South East Queensland.</t>
  </si>
  <si>
    <t>Sets a cap on standing offer electricity prices for residential and small business customers with a regulated retailer and provides a reference point for comparing offers.</t>
  </si>
  <si>
    <t>Sets a cap on electricity prices for residential and small business customers who buy electricity from the original monopoly energy provider, now authorised retailer, ActewAGL and provides a reference point for customers of other retailers to compare offers.</t>
  </si>
  <si>
    <r>
      <rPr>
        <b/>
        <sz val="10"/>
        <rFont val="Calibri"/>
        <family val="2"/>
        <scheme val="minor"/>
      </rPr>
      <t xml:space="preserve">Source: </t>
    </r>
    <r>
      <rPr>
        <sz val="10"/>
        <rFont val="Calibri"/>
        <family val="2"/>
        <scheme val="minor"/>
      </rPr>
      <t xml:space="preserve">AER, </t>
    </r>
    <r>
      <rPr>
        <i/>
        <sz val="10"/>
        <rFont val="Calibri"/>
        <family val="2"/>
        <scheme val="minor"/>
      </rPr>
      <t>Retail markets quarterly, Q3 2024–25</t>
    </r>
    <r>
      <rPr>
        <sz val="10"/>
        <rFont val="Calibri"/>
        <family val="2"/>
        <scheme val="minor"/>
      </rPr>
      <t>, June 2025.</t>
    </r>
  </si>
  <si>
    <r>
      <rPr>
        <b/>
        <sz val="10"/>
        <color theme="1"/>
        <rFont val="Calibri"/>
        <family val="2"/>
        <scheme val="minor"/>
      </rPr>
      <t>Source:</t>
    </r>
    <r>
      <rPr>
        <sz val="10"/>
        <color theme="1"/>
        <rFont val="Calibri"/>
        <family val="2"/>
        <scheme val="minor"/>
      </rPr>
      <t xml:space="preserve"> AER, </t>
    </r>
    <r>
      <rPr>
        <i/>
        <sz val="10"/>
        <color theme="1"/>
        <rFont val="Calibri"/>
        <family val="2"/>
        <scheme val="minor"/>
      </rPr>
      <t>Retail markets quarterly, Q3 2024–25</t>
    </r>
    <r>
      <rPr>
        <sz val="10"/>
        <color theme="1"/>
        <rFont val="Calibri"/>
        <family val="2"/>
        <scheme val="minor"/>
      </rPr>
      <t>, June 2025.</t>
    </r>
  </si>
  <si>
    <r>
      <rPr>
        <b/>
        <sz val="10"/>
        <color theme="1"/>
        <rFont val="Calibri"/>
        <family val="2"/>
        <scheme val="minor"/>
      </rPr>
      <t xml:space="preserve">Note: </t>
    </r>
    <r>
      <rPr>
        <sz val="10"/>
        <color theme="1"/>
        <rFont val="Calibri"/>
        <family val="2"/>
        <scheme val="minor"/>
      </rPr>
      <t>Based on offers for residential customers in each jurisdiction. Average household consumption for the financial year ending June of each period was used in annual bill calculations. Proportion refers to mean disposable income. Use of average incomes across jurisdictions may overstate affordability in regional areas, where average incomes are typically lower than across the jurisdiction more broadly.</t>
    </r>
  </si>
  <si>
    <r>
      <rPr>
        <b/>
        <sz val="10"/>
        <color theme="1"/>
        <rFont val="Calibri"/>
        <family val="2"/>
        <scheme val="minor"/>
      </rPr>
      <t xml:space="preserve">Source: </t>
    </r>
    <r>
      <rPr>
        <sz val="10"/>
        <color theme="1"/>
        <rFont val="Calibri"/>
        <family val="2"/>
        <scheme val="minor"/>
      </rPr>
      <t>Offer data from Energy Made Easy (AER) and Victorian Energy Compare (Department of Energy, Environment and Climate Action). Consumption estimates based on Economic benchmarking regulatory information notice (RIN). Income data are unpublished Australian Bureau of Statistics (ABS) estimates of household disposable income.</t>
    </r>
  </si>
  <si>
    <r>
      <rPr>
        <b/>
        <sz val="10"/>
        <color theme="1"/>
        <rFont val="Calibri"/>
        <family val="2"/>
        <scheme val="minor"/>
      </rPr>
      <t>Source:</t>
    </r>
    <r>
      <rPr>
        <sz val="10"/>
        <color theme="1"/>
        <rFont val="Calibri"/>
        <family val="2"/>
        <scheme val="minor"/>
      </rPr>
      <t xml:space="preserve"> AEMC, </t>
    </r>
    <r>
      <rPr>
        <i/>
        <sz val="10"/>
        <color theme="1"/>
        <rFont val="Calibri"/>
        <family val="2"/>
        <scheme val="minor"/>
      </rPr>
      <t xml:space="preserve">Residential electricity price trend 2024 </t>
    </r>
    <r>
      <rPr>
        <sz val="10"/>
        <color theme="1"/>
        <rFont val="Calibri"/>
        <family val="2"/>
        <scheme val="minor"/>
      </rPr>
      <t>report, 28 November 2024, accessed 16 July 2025, p. 19.</t>
    </r>
  </si>
  <si>
    <r>
      <t xml:space="preserve">Source: </t>
    </r>
    <r>
      <rPr>
        <sz val="10"/>
        <rFont val="Calibri"/>
        <family val="2"/>
        <scheme val="minor"/>
      </rPr>
      <t xml:space="preserve">AER, </t>
    </r>
    <r>
      <rPr>
        <i/>
        <sz val="10"/>
        <rFont val="Calibri"/>
        <family val="2"/>
        <scheme val="minor"/>
      </rPr>
      <t>Quarterly retail performance report, Q3 2024–25</t>
    </r>
    <r>
      <rPr>
        <sz val="10"/>
        <rFont val="Calibri"/>
        <family val="2"/>
        <scheme val="minor"/>
      </rPr>
      <t>, June 2025.</t>
    </r>
  </si>
  <si>
    <r>
      <rPr>
        <b/>
        <sz val="10"/>
        <color theme="1"/>
        <rFont val="Calibri"/>
        <family val="2"/>
        <scheme val="minor"/>
      </rPr>
      <t>Source:</t>
    </r>
    <r>
      <rPr>
        <sz val="10"/>
        <color theme="1"/>
        <rFont val="Calibri"/>
        <family val="2"/>
        <scheme val="minor"/>
      </rPr>
      <t xml:space="preserve"> AER, </t>
    </r>
    <r>
      <rPr>
        <i/>
        <sz val="10"/>
        <color theme="1"/>
        <rFont val="Calibri"/>
        <family val="2"/>
        <scheme val="minor"/>
      </rPr>
      <t>Quarterly retail performance report, Q3 2024–25</t>
    </r>
    <r>
      <rPr>
        <sz val="10"/>
        <color theme="1"/>
        <rFont val="Calibri"/>
        <family val="2"/>
        <scheme val="minor"/>
      </rPr>
      <t>, June 2025.</t>
    </r>
  </si>
  <si>
    <t>Figure 6.19 – Average hardship debt – residential electricity customers</t>
  </si>
  <si>
    <t>Figure 6.14 – Residential electricity and gas customers in energy debt</t>
  </si>
  <si>
    <t>Figure 6.4 – Estimated gas bills for residential customers on median market and median standing offers</t>
  </si>
  <si>
    <t>Figure 6.3 – Estimated electricity bills for residential customers on median market and median standing offers</t>
  </si>
  <si>
    <t>Figure 6.1 – Retail electricity market supply chain</t>
  </si>
  <si>
    <t>Chapter 6 Retail energy markets and energy consumers</t>
  </si>
  <si>
    <r>
      <rPr>
        <b/>
        <sz val="10"/>
        <color theme="1"/>
        <rFont val="Calibri"/>
        <family val="2"/>
        <scheme val="minor"/>
      </rPr>
      <t xml:space="preserve">Note: </t>
    </r>
    <r>
      <rPr>
        <sz val="10"/>
        <color theme="1"/>
        <rFont val="Calibri"/>
        <family val="2"/>
        <scheme val="minor"/>
      </rPr>
      <t>Prices shown as at the end of the stated period – for example, Jan–Mar is price at 31 March. Default market offer (DMO) applies to electricity retailers in the Energex (Queensland), Ausgrid (NSW), Endeavour Energy (NSW), Essential Energy (NSW) and SA Power Networks (South Australia) distribution zones. Victorian default offer (VDO) applies to electricity retailers in the AusNet Services, CitiPower, Jemena, Powercor and United Energy distribution zones (Victoria). Other distribution zones includes Ergon Energy (Queensland), TasNetworks (Tasmania) and Evoenergy (ACT). Based on single rate offers for residential customers and average consumption in each distribution area. Average consumption for 2023–24 has been applied to all periods. In regions where consumption is typically higher, such as regional NSW (Essential Energy), the average estimated cost is typically higher compared to estimated costs in metropolitan networks. Some offers listed may not be available to all customers in a distribution zone. TasNetworks’ standing offer is not included. Values are nominal.</t>
    </r>
  </si>
  <si>
    <r>
      <t>Source:</t>
    </r>
    <r>
      <rPr>
        <sz val="10"/>
        <rFont val="Calibri"/>
        <family val="2"/>
        <scheme val="minor"/>
      </rPr>
      <t xml:space="preserve"> AER, </t>
    </r>
    <r>
      <rPr>
        <i/>
        <sz val="10"/>
        <rFont val="Calibri"/>
        <family val="2"/>
        <scheme val="minor"/>
      </rPr>
      <t>Quarterly retail performance report, Q3 2024–25</t>
    </r>
    <r>
      <rPr>
        <sz val="10"/>
        <rFont val="Calibri"/>
        <family val="2"/>
        <scheme val="minor"/>
      </rPr>
      <t>, June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</si>
</sst>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0.00_);_(&quot;$&quot;* \(#,##0.00\);_(&quot;$&quot;* &quot;-&quot;??_);_(@_)"/>
    <numFmt numFmtId="165" formatCode="_(* #,##0.00_);_(* \(#,##0.00\);_(* &quot;-&quot;??_);_(@_)"/>
    <numFmt numFmtId="166" formatCode="0.0%"/>
    <numFmt numFmtId="167" formatCode="_(* #,##0_);_(* \(#,##0\);_(* &quot;-&quot;??_);_(@_)"/>
    <numFmt numFmtId="168" formatCode="_(&quot;$&quot;* #,##0_);_(&quot;$&quot;* \(#,##0\);_(&quot;$&quot;* &quot;-&quot;??_);_(@_)"/>
    <numFmt numFmtId="169" formatCode="_-* #,##0_-;\-* #,##0_-;_-* &quot;-&quot;??_-;_-@_-"/>
    <numFmt numFmtId="170" formatCode="_-&quot;$&quot;* #,##0_-;\-&quot;$&quot;* #,##0_-;_-&quot;$&quot;* &quot;-&quot;??_-;_-@_-"/>
    <numFmt numFmtId="171" formatCode="#,##0.00;[Red]\-#,##0.00;"/>
    <numFmt numFmtId="172" formatCode="&quot;$&quot;#,##0.00"/>
    <numFmt numFmtId="173" formatCode="#\ &quot;MWh&quot;"/>
    <numFmt numFmtId="174" formatCode="#,\ &quot;GW&quot;"/>
    <numFmt numFmtId="175" formatCode="#\ &quot;GJ&quot;"/>
    <numFmt numFmtId="176" formatCode="#,###\ &quot;kVA&quot;"/>
    <numFmt numFmtId="177" formatCode="#.###\ &quot;kVA&quot;"/>
    <numFmt numFmtId="178" formatCode="#.0,\ &quot;GW&quot;"/>
    <numFmt numFmtId="179" formatCode="&quot;$&quot;#,##0"/>
  </numFmts>
  <fonts count="65" x14ac:knownFonts="1">
    <font>
      <sz val="11"/>
      <color theme="1"/>
      <name val="Calibri"/>
      <family val="2"/>
      <scheme val="minor"/>
    </font>
    <font>
      <sz val="10"/>
      <color theme="1"/>
      <name val="Calibri"/>
      <family val="2"/>
      <scheme val="minor"/>
    </font>
    <font>
      <sz val="11"/>
      <color theme="0"/>
      <name val="Calibri"/>
      <family val="2"/>
      <scheme val="minor"/>
    </font>
    <font>
      <sz val="11"/>
      <color theme="1"/>
      <name val="Calibri"/>
      <family val="2"/>
      <scheme val="minor"/>
    </font>
    <font>
      <b/>
      <sz val="11"/>
      <color theme="1"/>
      <name val="Calibri"/>
      <family val="2"/>
      <scheme val="minor"/>
    </font>
    <font>
      <sz val="11"/>
      <name val="Calibri"/>
      <family val="2"/>
      <scheme val="minor"/>
    </font>
    <font>
      <sz val="11"/>
      <color theme="1"/>
      <name val="Calibri"/>
      <family val="2"/>
    </font>
    <font>
      <sz val="14"/>
      <color theme="1"/>
      <name val="Calibri"/>
      <family val="2"/>
      <scheme val="minor"/>
    </font>
    <font>
      <sz val="14"/>
      <name val="Calibri"/>
      <family val="2"/>
      <scheme val="minor"/>
    </font>
    <font>
      <sz val="9"/>
      <color theme="1"/>
      <name val="Calibri"/>
      <family val="2"/>
      <scheme val="minor"/>
    </font>
    <font>
      <u/>
      <sz val="11"/>
      <color theme="10"/>
      <name val="Calibri"/>
      <family val="2"/>
      <scheme val="minor"/>
    </font>
    <font>
      <sz val="11"/>
      <name val="Calibri"/>
      <family val="2"/>
    </font>
    <font>
      <sz val="11"/>
      <color theme="1"/>
      <name val="Arial"/>
      <family val="2"/>
    </font>
    <font>
      <sz val="11"/>
      <color rgb="FF000000"/>
      <name val="Calibri"/>
      <family val="2"/>
      <scheme val="minor"/>
    </font>
    <font>
      <sz val="11"/>
      <color rgb="FF002060"/>
      <name val="Calibri"/>
      <family val="2"/>
      <scheme val="minor"/>
    </font>
    <font>
      <b/>
      <sz val="11"/>
      <color rgb="FF002060"/>
      <name val="Calibri"/>
      <family val="2"/>
      <scheme val="minor"/>
    </font>
    <font>
      <b/>
      <sz val="11"/>
      <color theme="0"/>
      <name val="Calibri"/>
      <family val="2"/>
      <scheme val="minor"/>
    </font>
    <font>
      <sz val="11"/>
      <color rgb="FFFF0000"/>
      <name val="Calibri"/>
      <family val="2"/>
      <scheme val="minor"/>
    </font>
    <font>
      <b/>
      <i/>
      <u/>
      <sz val="11"/>
      <color rgb="FF00B050"/>
      <name val="Calibri"/>
      <family val="2"/>
      <scheme val="minor"/>
    </font>
    <font>
      <sz val="10"/>
      <color theme="1"/>
      <name val="Arial"/>
      <family val="2"/>
    </font>
    <font>
      <sz val="10"/>
      <color theme="1"/>
      <name val="Calibri"/>
      <family val="2"/>
      <scheme val="minor"/>
    </font>
    <font>
      <b/>
      <sz val="10"/>
      <color theme="1"/>
      <name val="Calibri"/>
      <family val="2"/>
      <scheme val="minor"/>
    </font>
    <font>
      <b/>
      <sz val="11"/>
      <color rgb="FFF4611F"/>
      <name val="Arial"/>
      <family val="2"/>
    </font>
    <font>
      <sz val="14"/>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rgb="FF0070C0"/>
      <name val="Calibri"/>
      <family val="2"/>
      <scheme val="minor"/>
    </font>
    <font>
      <sz val="11"/>
      <color theme="1"/>
      <name val="Aptos Narrow"/>
      <family val="2"/>
    </font>
    <font>
      <b/>
      <sz val="14"/>
      <color rgb="FFF4611F"/>
      <name val="Calibri"/>
      <family val="2"/>
      <scheme val="minor"/>
    </font>
    <font>
      <i/>
      <sz val="11"/>
      <color rgb="FFC00000"/>
      <name val="Calibri"/>
      <family val="2"/>
      <scheme val="minor"/>
    </font>
    <font>
      <sz val="11"/>
      <name val="Aptos Narrow"/>
      <family val="2"/>
    </font>
    <font>
      <sz val="10"/>
      <name val="Calibri"/>
      <family val="2"/>
    </font>
    <font>
      <b/>
      <sz val="10"/>
      <name val="Calibri"/>
      <family val="2"/>
    </font>
    <font>
      <sz val="8"/>
      <color rgb="FF424242"/>
      <name val="Calibri"/>
      <family val="2"/>
      <scheme val="minor"/>
    </font>
    <font>
      <b/>
      <sz val="11"/>
      <name val="Calibri"/>
      <family val="2"/>
      <scheme val="minor"/>
    </font>
    <font>
      <b/>
      <sz val="11"/>
      <color rgb="FFC00000"/>
      <name val="Calibri"/>
      <family val="2"/>
      <scheme val="minor"/>
    </font>
    <font>
      <sz val="11"/>
      <color rgb="FFC00000"/>
      <name val="Calibri"/>
      <family val="2"/>
      <scheme val="minor"/>
    </font>
    <font>
      <sz val="10"/>
      <name val="Calibri"/>
      <family val="2"/>
      <scheme val="minor"/>
    </font>
    <font>
      <b/>
      <sz val="10"/>
      <name val="Calibri"/>
      <family val="2"/>
      <scheme val="minor"/>
    </font>
    <font>
      <b/>
      <sz val="11"/>
      <color rgb="FF0C5B88"/>
      <name val="Arial"/>
      <family val="2"/>
    </font>
    <font>
      <b/>
      <sz val="14"/>
      <color rgb="FF0C5B88"/>
      <name val="Calibri"/>
      <family val="2"/>
      <scheme val="minor"/>
    </font>
    <font>
      <i/>
      <sz val="11"/>
      <name val="Calibri"/>
      <family val="2"/>
      <scheme val="minor"/>
    </font>
    <font>
      <i/>
      <sz val="10"/>
      <name val="Calibri"/>
      <family val="2"/>
      <scheme val="minor"/>
    </font>
    <font>
      <i/>
      <sz val="10"/>
      <color theme="1"/>
      <name val="Calibri"/>
      <family val="2"/>
      <scheme val="minor"/>
    </font>
    <font>
      <b/>
      <sz val="16"/>
      <color rgb="FF303F51"/>
      <name val="Calibri"/>
      <family val="2"/>
      <scheme val="minor"/>
    </font>
    <font>
      <b/>
      <sz val="14"/>
      <color rgb="FF303F51"/>
      <name val="Calibri"/>
      <family val="2"/>
      <scheme val="minor"/>
    </font>
    <font>
      <b/>
      <sz val="11"/>
      <color rgb="FF303F51"/>
      <name val="Calibri"/>
      <family val="2"/>
      <scheme val="minor"/>
    </font>
    <font>
      <b/>
      <i/>
      <sz val="11"/>
      <color rgb="FF303F51"/>
      <name val="Calibri"/>
      <family val="2"/>
      <scheme val="minor"/>
    </font>
    <font>
      <sz val="11"/>
      <color theme="0" tint="-0.34998626667073579"/>
      <name val="Calibri"/>
      <family val="2"/>
    </font>
    <font>
      <sz val="11"/>
      <color theme="0" tint="-0.34998626667073579"/>
      <name val="Calibri"/>
      <family val="2"/>
      <scheme val="minor"/>
    </font>
    <font>
      <b/>
      <sz val="14"/>
      <color rgb="FF0C5B88"/>
      <name val="Calibri"/>
      <family val="2"/>
    </font>
    <font>
      <b/>
      <sz val="11"/>
      <color rgb="FFFFFFFF"/>
      <name val="Calibri"/>
      <family val="2"/>
    </font>
    <font>
      <sz val="11"/>
      <color rgb="FF000000"/>
      <name val="Calibri"/>
      <family val="2"/>
    </font>
    <font>
      <vertAlign val="superscript"/>
      <sz val="11"/>
      <color rgb="FF000000"/>
      <name val="Calibri"/>
      <family val="2"/>
    </font>
    <font>
      <vertAlign val="superscript"/>
      <sz val="10"/>
      <color theme="1"/>
      <name val="Calibri"/>
      <family val="2"/>
      <scheme val="minor"/>
    </font>
  </fonts>
  <fills count="38">
    <fill>
      <patternFill patternType="none"/>
    </fill>
    <fill>
      <patternFill patternType="gray125"/>
    </fill>
    <fill>
      <patternFill patternType="solid">
        <fgColor theme="0"/>
        <bgColor indexed="64"/>
      </patternFill>
    </fill>
    <fill>
      <patternFill patternType="solid">
        <fgColor rgb="FFEFEFE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0D5C89"/>
        <bgColor indexed="64"/>
      </patternFill>
    </fill>
    <fill>
      <patternFill patternType="solid">
        <fgColor rgb="FFF3F1EB"/>
        <bgColor indexed="64"/>
      </patternFill>
    </fill>
  </fills>
  <borders count="2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medium">
        <color rgb="FFC8C2C0"/>
      </bottom>
      <diagonal/>
    </border>
    <border>
      <left/>
      <right/>
      <top style="medium">
        <color rgb="FFC8C2C0"/>
      </top>
      <bottom style="medium">
        <color rgb="FFC8C2C0"/>
      </bottom>
      <diagonal/>
    </border>
  </borders>
  <cellStyleXfs count="72">
    <xf numFmtId="0" fontId="0" fillId="0" borderId="0"/>
    <xf numFmtId="165"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10" fillId="0" borderId="0" applyNumberForma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12" fillId="0" borderId="0"/>
    <xf numFmtId="0" fontId="1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10" fillId="0" borderId="0" applyNumberFormat="0" applyFill="0" applyBorder="0" applyAlignment="0" applyProtection="0"/>
    <xf numFmtId="0" fontId="20" fillId="0" borderId="0"/>
    <xf numFmtId="9" fontId="20" fillId="0" borderId="0" applyFont="0" applyFill="0" applyBorder="0" applyAlignment="0" applyProtection="0"/>
    <xf numFmtId="165" fontId="3" fillId="0" borderId="0" applyFont="0" applyFill="0" applyBorder="0" applyAlignment="0" applyProtection="0"/>
    <xf numFmtId="0" fontId="19" fillId="0" borderId="0"/>
    <xf numFmtId="165" fontId="3" fillId="0" borderId="0" applyFont="0" applyFill="0" applyBorder="0" applyAlignment="0" applyProtection="0"/>
    <xf numFmtId="0" fontId="24" fillId="0" borderId="0" applyNumberFormat="0" applyFill="0" applyBorder="0" applyAlignment="0" applyProtection="0"/>
    <xf numFmtId="0" fontId="25" fillId="0" borderId="8" applyNumberFormat="0" applyFill="0" applyAlignment="0" applyProtection="0"/>
    <xf numFmtId="0" fontId="26" fillId="0" borderId="9" applyNumberFormat="0" applyFill="0" applyAlignment="0" applyProtection="0"/>
    <xf numFmtId="0" fontId="27" fillId="0" borderId="10" applyNumberFormat="0" applyFill="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5" borderId="0" applyNumberFormat="0" applyBorder="0" applyAlignment="0" applyProtection="0"/>
    <xf numFmtId="0" fontId="30" fillId="6" borderId="0" applyNumberFormat="0" applyBorder="0" applyAlignment="0" applyProtection="0"/>
    <xf numFmtId="0" fontId="31" fillId="7" borderId="11" applyNumberFormat="0" applyAlignment="0" applyProtection="0"/>
    <xf numFmtId="0" fontId="32" fillId="8" borderId="12" applyNumberFormat="0" applyAlignment="0" applyProtection="0"/>
    <xf numFmtId="0" fontId="33" fillId="8" borderId="11" applyNumberFormat="0" applyAlignment="0" applyProtection="0"/>
    <xf numFmtId="0" fontId="34" fillId="0" borderId="13" applyNumberFormat="0" applyFill="0" applyAlignment="0" applyProtection="0"/>
    <xf numFmtId="0" fontId="16" fillId="9" borderId="14" applyNumberFormat="0" applyAlignment="0" applyProtection="0"/>
    <xf numFmtId="0" fontId="17" fillId="0" borderId="0" applyNumberFormat="0" applyFill="0" applyBorder="0" applyAlignment="0" applyProtection="0"/>
    <xf numFmtId="0" fontId="3" fillId="10" borderId="15" applyNumberFormat="0" applyFont="0" applyAlignment="0" applyProtection="0"/>
    <xf numFmtId="0" fontId="35" fillId="0" borderId="0" applyNumberFormat="0" applyFill="0" applyBorder="0" applyAlignment="0" applyProtection="0"/>
    <xf numFmtId="0" fontId="4" fillId="0" borderId="16" applyNumberFormat="0" applyFill="0" applyAlignment="0" applyProtection="0"/>
    <xf numFmtId="0" fontId="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2"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2"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2"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cellStyleXfs>
  <cellXfs count="203">
    <xf numFmtId="0" fontId="0" fillId="0" borderId="0" xfId="0"/>
    <xf numFmtId="0" fontId="5" fillId="2" borderId="0" xfId="0" applyFont="1" applyFill="1"/>
    <xf numFmtId="0" fontId="0" fillId="2" borderId="0" xfId="0" applyFill="1"/>
    <xf numFmtId="9" fontId="0" fillId="0" borderId="2" xfId="3" applyFont="1" applyBorder="1"/>
    <xf numFmtId="0" fontId="0" fillId="0" borderId="0" xfId="0" applyAlignment="1">
      <alignment horizontal="left"/>
    </xf>
    <xf numFmtId="9" fontId="0" fillId="0" borderId="0" xfId="3" applyFont="1"/>
    <xf numFmtId="0" fontId="7" fillId="0" borderId="0" xfId="0" applyFont="1"/>
    <xf numFmtId="168" fontId="0" fillId="0" borderId="2" xfId="7" applyNumberFormat="1" applyFont="1" applyBorder="1"/>
    <xf numFmtId="0" fontId="8" fillId="0" borderId="0" xfId="0" applyFont="1"/>
    <xf numFmtId="0" fontId="0" fillId="0" borderId="0" xfId="0" applyAlignment="1">
      <alignment horizontal="center"/>
    </xf>
    <xf numFmtId="0" fontId="14" fillId="2" borderId="0" xfId="0" applyFont="1" applyFill="1"/>
    <xf numFmtId="0" fontId="0" fillId="2" borderId="0" xfId="0" applyFill="1" applyAlignment="1">
      <alignment vertical="top"/>
    </xf>
    <xf numFmtId="0" fontId="0" fillId="0" borderId="0" xfId="0" applyFont="1"/>
    <xf numFmtId="0" fontId="10" fillId="0" borderId="0" xfId="5" applyFill="1" applyBorder="1"/>
    <xf numFmtId="0" fontId="0" fillId="0" borderId="0" xfId="0"/>
    <xf numFmtId="0" fontId="5" fillId="0" borderId="0" xfId="0" applyFont="1"/>
    <xf numFmtId="169" fontId="0" fillId="0" borderId="0" xfId="0" applyNumberFormat="1"/>
    <xf numFmtId="170" fontId="0" fillId="0" borderId="2" xfId="24" applyNumberFormat="1" applyFont="1" applyBorder="1"/>
    <xf numFmtId="0" fontId="17" fillId="0" borderId="0" xfId="0" applyFont="1"/>
    <xf numFmtId="0" fontId="18" fillId="2" borderId="0" xfId="25" applyFont="1" applyFill="1" applyAlignment="1"/>
    <xf numFmtId="0" fontId="21" fillId="0" borderId="0" xfId="26" applyFont="1"/>
    <xf numFmtId="0" fontId="20" fillId="0" borderId="0" xfId="26"/>
    <xf numFmtId="0" fontId="20" fillId="0" borderId="0" xfId="26" applyAlignment="1">
      <alignment horizontal="center" vertical="center"/>
    </xf>
    <xf numFmtId="0" fontId="20" fillId="0" borderId="6" xfId="26" applyBorder="1" applyAlignment="1">
      <alignment horizontal="center" vertical="center"/>
    </xf>
    <xf numFmtId="170" fontId="20" fillId="0" borderId="2" xfId="26" applyNumberFormat="1" applyBorder="1"/>
    <xf numFmtId="170" fontId="2" fillId="0" borderId="6" xfId="26" applyNumberFormat="1" applyFont="1" applyBorder="1"/>
    <xf numFmtId="170" fontId="5" fillId="0" borderId="2" xfId="26" applyNumberFormat="1" applyFont="1" applyBorder="1"/>
    <xf numFmtId="170" fontId="17" fillId="0" borderId="6" xfId="26" applyNumberFormat="1" applyFont="1" applyBorder="1"/>
    <xf numFmtId="170" fontId="20" fillId="0" borderId="0" xfId="26" applyNumberFormat="1"/>
    <xf numFmtId="166" fontId="0" fillId="0" borderId="2" xfId="27" applyNumberFormat="1" applyFont="1" applyBorder="1"/>
    <xf numFmtId="166" fontId="17" fillId="0" borderId="6" xfId="24" applyNumberFormat="1" applyFont="1" applyBorder="1"/>
    <xf numFmtId="170" fontId="5" fillId="0" borderId="2" xfId="24" applyNumberFormat="1" applyFont="1" applyFill="1" applyBorder="1"/>
    <xf numFmtId="170" fontId="17" fillId="0" borderId="6" xfId="24" applyNumberFormat="1" applyFont="1" applyFill="1" applyBorder="1"/>
    <xf numFmtId="170" fontId="0" fillId="0" borderId="2" xfId="24" applyNumberFormat="1" applyFont="1" applyFill="1" applyBorder="1"/>
    <xf numFmtId="0" fontId="22" fillId="0" borderId="0" xfId="0" applyFont="1"/>
    <xf numFmtId="9" fontId="0" fillId="0" borderId="2" xfId="27" applyNumberFormat="1" applyFont="1" applyBorder="1"/>
    <xf numFmtId="9" fontId="2" fillId="0" borderId="6" xfId="26" applyNumberFormat="1" applyFont="1" applyBorder="1"/>
    <xf numFmtId="9" fontId="20" fillId="0" borderId="2" xfId="26" applyNumberFormat="1" applyBorder="1"/>
    <xf numFmtId="9" fontId="17" fillId="0" borderId="6" xfId="24" applyNumberFormat="1" applyFont="1" applyBorder="1"/>
    <xf numFmtId="9" fontId="20" fillId="0" borderId="2" xfId="3" applyFont="1" applyBorder="1"/>
    <xf numFmtId="9" fontId="17" fillId="0" borderId="6" xfId="3" applyFont="1" applyBorder="1"/>
    <xf numFmtId="0" fontId="23" fillId="0" borderId="0" xfId="0" applyFont="1"/>
    <xf numFmtId="168" fontId="0" fillId="0" borderId="4" xfId="7" applyNumberFormat="1" applyFont="1" applyBorder="1"/>
    <xf numFmtId="167" fontId="0" fillId="0" borderId="4" xfId="1" applyNumberFormat="1" applyFont="1" applyBorder="1"/>
    <xf numFmtId="9" fontId="0" fillId="0" borderId="4" xfId="3" applyFont="1" applyBorder="1"/>
    <xf numFmtId="10" fontId="0" fillId="0" borderId="4" xfId="3" applyNumberFormat="1" applyFont="1" applyBorder="1"/>
    <xf numFmtId="167" fontId="0" fillId="0" borderId="2" xfId="1" applyNumberFormat="1" applyFont="1" applyBorder="1"/>
    <xf numFmtId="166" fontId="0" fillId="0" borderId="4" xfId="3" applyNumberFormat="1" applyFont="1" applyBorder="1"/>
    <xf numFmtId="166" fontId="0" fillId="0" borderId="7" xfId="3" applyNumberFormat="1" applyFont="1" applyBorder="1"/>
    <xf numFmtId="0" fontId="0" fillId="0" borderId="0" xfId="0" applyFill="1" applyBorder="1"/>
    <xf numFmtId="0" fontId="0" fillId="0" borderId="0" xfId="0" applyFill="1"/>
    <xf numFmtId="14" fontId="0" fillId="0" borderId="0" xfId="0" applyNumberFormat="1"/>
    <xf numFmtId="0" fontId="0" fillId="0" borderId="0" xfId="0"/>
    <xf numFmtId="172" fontId="36" fillId="0" borderId="0" xfId="0" applyNumberFormat="1" applyFont="1"/>
    <xf numFmtId="171" fontId="36" fillId="0" borderId="0" xfId="0" applyNumberFormat="1" applyFont="1"/>
    <xf numFmtId="167" fontId="5" fillId="0" borderId="2" xfId="1" applyNumberFormat="1" applyFont="1" applyBorder="1"/>
    <xf numFmtId="0" fontId="2" fillId="0" borderId="0" xfId="0" applyFont="1"/>
    <xf numFmtId="0" fontId="0" fillId="0" borderId="0" xfId="0" applyAlignment="1">
      <alignment horizontal="center" vertical="center"/>
    </xf>
    <xf numFmtId="0" fontId="0" fillId="2" borderId="0" xfId="0" applyFill="1" applyAlignment="1">
      <alignment horizontal="center"/>
    </xf>
    <xf numFmtId="0" fontId="14" fillId="2" borderId="0" xfId="0" applyFont="1" applyFill="1" applyAlignment="1">
      <alignment horizontal="center"/>
    </xf>
    <xf numFmtId="0" fontId="14" fillId="2" borderId="0" xfId="0" applyFont="1" applyFill="1" applyAlignment="1">
      <alignment horizontal="center" vertical="center"/>
    </xf>
    <xf numFmtId="0" fontId="10" fillId="0" borderId="0" xfId="5"/>
    <xf numFmtId="3" fontId="0" fillId="0" borderId="2" xfId="0" applyNumberFormat="1" applyBorder="1"/>
    <xf numFmtId="0" fontId="38" fillId="0" borderId="0" xfId="0" applyFont="1"/>
    <xf numFmtId="0" fontId="9" fillId="0" borderId="0" xfId="0" applyFont="1"/>
    <xf numFmtId="0" fontId="0" fillId="2" borderId="17" xfId="0" applyFill="1" applyBorder="1"/>
    <xf numFmtId="0" fontId="2" fillId="2" borderId="0" xfId="0" applyFont="1" applyFill="1"/>
    <xf numFmtId="173" fontId="0" fillId="2" borderId="2" xfId="0" applyNumberFormat="1" applyFill="1" applyBorder="1"/>
    <xf numFmtId="174" fontId="0" fillId="0" borderId="0" xfId="0" applyNumberFormat="1"/>
    <xf numFmtId="0" fontId="2" fillId="2" borderId="0" xfId="0" applyFont="1" applyFill="1" applyAlignment="1">
      <alignment horizontal="left" vertical="center" wrapText="1"/>
    </xf>
    <xf numFmtId="0" fontId="0" fillId="35" borderId="2" xfId="0" applyFill="1" applyBorder="1" applyAlignment="1">
      <alignment horizontal="left" vertical="center" wrapText="1"/>
    </xf>
    <xf numFmtId="175" fontId="0" fillId="2" borderId="2" xfId="0" applyNumberFormat="1" applyFill="1" applyBorder="1"/>
    <xf numFmtId="175" fontId="0" fillId="2" borderId="0" xfId="0" applyNumberFormat="1" applyFill="1"/>
    <xf numFmtId="0" fontId="0" fillId="35" borderId="2" xfId="0" applyFill="1" applyBorder="1" applyAlignment="1" applyProtection="1">
      <alignment horizontal="left" vertical="center" wrapText="1"/>
      <protection locked="0"/>
    </xf>
    <xf numFmtId="175" fontId="0" fillId="35" borderId="2" xfId="0" applyNumberFormat="1" applyFill="1" applyBorder="1"/>
    <xf numFmtId="0" fontId="37" fillId="2" borderId="0" xfId="0" applyFont="1" applyFill="1"/>
    <xf numFmtId="0" fontId="9" fillId="2" borderId="0" xfId="0" applyFont="1" applyFill="1" applyAlignment="1">
      <alignment vertical="top" wrapText="1"/>
    </xf>
    <xf numFmtId="166" fontId="5" fillId="0" borderId="2" xfId="3" applyNumberFormat="1" applyFont="1" applyFill="1" applyBorder="1"/>
    <xf numFmtId="166" fontId="5" fillId="0" borderId="0" xfId="3" applyNumberFormat="1" applyFont="1" applyFill="1" applyBorder="1"/>
    <xf numFmtId="9" fontId="2" fillId="2" borderId="0" xfId="0" applyNumberFormat="1" applyFont="1" applyFill="1"/>
    <xf numFmtId="0" fontId="8" fillId="2" borderId="0" xfId="0" applyFont="1" applyFill="1"/>
    <xf numFmtId="0" fontId="5" fillId="3" borderId="2" xfId="0" applyFont="1" applyFill="1" applyBorder="1" applyAlignment="1">
      <alignment wrapText="1"/>
    </xf>
    <xf numFmtId="2" fontId="5" fillId="0" borderId="2" xfId="0" applyNumberFormat="1" applyFont="1" applyBorder="1" applyAlignment="1">
      <alignment horizontal="right"/>
    </xf>
    <xf numFmtId="9" fontId="5" fillId="2" borderId="0" xfId="3" applyFont="1" applyFill="1"/>
    <xf numFmtId="0" fontId="17" fillId="2" borderId="0" xfId="0" applyFont="1" applyFill="1"/>
    <xf numFmtId="0" fontId="5" fillId="2" borderId="0" xfId="0" applyFont="1" applyFill="1" applyAlignment="1">
      <alignment horizontal="center" vertical="center" wrapText="1"/>
    </xf>
    <xf numFmtId="0" fontId="41" fillId="0" borderId="0" xfId="11" applyFont="1"/>
    <xf numFmtId="0" fontId="11" fillId="0" borderId="0" xfId="11" applyFont="1"/>
    <xf numFmtId="165" fontId="11" fillId="0" borderId="0" xfId="11" applyNumberFormat="1" applyFont="1"/>
    <xf numFmtId="167" fontId="11" fillId="0" borderId="2" xfId="28" applyNumberFormat="1" applyFont="1" applyBorder="1"/>
    <xf numFmtId="3" fontId="11" fillId="0" borderId="0" xfId="11" applyNumberFormat="1" applyFont="1"/>
    <xf numFmtId="0" fontId="9" fillId="0" borderId="0" xfId="0" applyFont="1" applyAlignment="1">
      <alignment vertical="top"/>
    </xf>
    <xf numFmtId="0" fontId="9" fillId="0" borderId="0" xfId="0" applyFont="1" applyAlignment="1">
      <alignment vertical="top" wrapText="1"/>
    </xf>
    <xf numFmtId="176" fontId="0" fillId="0" borderId="2" xfId="1" applyNumberFormat="1" applyFont="1" applyBorder="1"/>
    <xf numFmtId="177" fontId="0" fillId="0" borderId="2" xfId="0" applyNumberFormat="1" applyBorder="1"/>
    <xf numFmtId="9" fontId="43" fillId="0" borderId="2" xfId="3" applyFont="1" applyFill="1" applyBorder="1" applyAlignment="1">
      <alignment horizontal="right"/>
    </xf>
    <xf numFmtId="0" fontId="39" fillId="0" borderId="0" xfId="0" applyFont="1"/>
    <xf numFmtId="0" fontId="39" fillId="2" borderId="0" xfId="0" applyFont="1" applyFill="1"/>
    <xf numFmtId="174" fontId="43" fillId="0" borderId="2" xfId="1" applyNumberFormat="1" applyFont="1" applyFill="1" applyBorder="1" applyAlignment="1">
      <alignment horizontal="right"/>
    </xf>
    <xf numFmtId="178" fontId="43" fillId="0" borderId="2" xfId="1" applyNumberFormat="1" applyFont="1" applyFill="1" applyBorder="1" applyAlignment="1">
      <alignment horizontal="right"/>
    </xf>
    <xf numFmtId="0" fontId="9" fillId="0" borderId="0" xfId="0" applyFont="1" applyAlignment="1">
      <alignment horizontal="left" vertical="top" wrapText="1"/>
    </xf>
    <xf numFmtId="14" fontId="5" fillId="0" borderId="0" xfId="0" applyNumberFormat="1" applyFont="1"/>
    <xf numFmtId="179" fontId="5" fillId="0" borderId="0" xfId="0" applyNumberFormat="1" applyFont="1"/>
    <xf numFmtId="167" fontId="0" fillId="0" borderId="0" xfId="1" applyNumberFormat="1" applyFont="1" applyBorder="1"/>
    <xf numFmtId="168" fontId="5" fillId="0" borderId="0" xfId="7" applyNumberFormat="1" applyFont="1" applyFill="1" applyBorder="1"/>
    <xf numFmtId="0" fontId="44" fillId="0" borderId="0" xfId="0" applyFont="1"/>
    <xf numFmtId="168" fontId="5" fillId="0" borderId="2" xfId="7" applyNumberFormat="1" applyFont="1" applyFill="1" applyBorder="1"/>
    <xf numFmtId="0" fontId="4" fillId="0" borderId="0" xfId="0" applyFont="1"/>
    <xf numFmtId="0" fontId="45" fillId="0" borderId="0" xfId="0" applyFont="1"/>
    <xf numFmtId="0" fontId="46" fillId="0" borderId="0" xfId="0" applyFont="1"/>
    <xf numFmtId="9" fontId="17" fillId="0" borderId="0" xfId="3" applyFont="1"/>
    <xf numFmtId="0" fontId="47" fillId="0" borderId="0" xfId="26" applyFont="1"/>
    <xf numFmtId="0" fontId="49" fillId="0" borderId="0" xfId="0" applyFont="1"/>
    <xf numFmtId="0" fontId="50" fillId="0" borderId="0" xfId="0" applyFont="1"/>
    <xf numFmtId="0" fontId="1" fillId="0" borderId="0" xfId="26" applyFont="1" applyAlignment="1">
      <alignment wrapText="1"/>
    </xf>
    <xf numFmtId="0" fontId="1" fillId="0" borderId="0" xfId="0" applyFont="1" applyAlignment="1">
      <alignment horizontal="left" vertical="top" wrapText="1"/>
    </xf>
    <xf numFmtId="0" fontId="47" fillId="0" borderId="0" xfId="0" applyFont="1"/>
    <xf numFmtId="0" fontId="47" fillId="0" borderId="0" xfId="0" applyFont="1" applyAlignment="1"/>
    <xf numFmtId="167" fontId="0" fillId="2" borderId="2" xfId="1" applyNumberFormat="1" applyFont="1" applyFill="1" applyBorder="1"/>
    <xf numFmtId="0" fontId="1" fillId="0" borderId="0" xfId="0" applyFont="1"/>
    <xf numFmtId="175" fontId="5" fillId="2" borderId="2" xfId="0" applyNumberFormat="1" applyFont="1" applyFill="1" applyBorder="1"/>
    <xf numFmtId="175" fontId="5" fillId="35" borderId="2" xfId="0" applyNumberFormat="1" applyFont="1" applyFill="1" applyBorder="1"/>
    <xf numFmtId="0" fontId="1" fillId="0" borderId="0" xfId="0" applyFont="1" applyAlignment="1">
      <alignment vertical="top"/>
    </xf>
    <xf numFmtId="0" fontId="48" fillId="0" borderId="0" xfId="0" applyFont="1"/>
    <xf numFmtId="0" fontId="54" fillId="2" borderId="0" xfId="0" applyFont="1" applyFill="1"/>
    <xf numFmtId="0" fontId="55" fillId="2" borderId="0" xfId="0" applyFont="1" applyFill="1"/>
    <xf numFmtId="3" fontId="11" fillId="2" borderId="2" xfId="28" applyNumberFormat="1" applyFont="1" applyFill="1" applyBorder="1"/>
    <xf numFmtId="0" fontId="20" fillId="35" borderId="6" xfId="26" applyFill="1" applyBorder="1" applyAlignment="1">
      <alignment horizontal="center" vertical="center" wrapText="1"/>
    </xf>
    <xf numFmtId="0" fontId="1" fillId="35" borderId="6" xfId="26" applyFont="1" applyFill="1" applyBorder="1" applyAlignment="1">
      <alignment horizontal="center" vertical="center" wrapText="1"/>
    </xf>
    <xf numFmtId="0" fontId="0" fillId="35" borderId="2" xfId="0" applyFill="1" applyBorder="1" applyProtection="1">
      <protection locked="0"/>
    </xf>
    <xf numFmtId="0" fontId="5" fillId="35" borderId="2" xfId="0" applyFont="1" applyFill="1" applyBorder="1" applyAlignment="1">
      <alignment horizontal="left" vertical="center"/>
    </xf>
    <xf numFmtId="0" fontId="5" fillId="35" borderId="2" xfId="0" applyFont="1" applyFill="1" applyBorder="1" applyProtection="1">
      <protection locked="0"/>
    </xf>
    <xf numFmtId="0" fontId="0" fillId="35" borderId="2" xfId="0" applyFill="1" applyBorder="1" applyAlignment="1" applyProtection="1">
      <alignment horizontal="center" vertical="center" wrapText="1"/>
      <protection locked="0"/>
    </xf>
    <xf numFmtId="0" fontId="5" fillId="35" borderId="2" xfId="0" applyFont="1" applyFill="1" applyBorder="1" applyAlignment="1">
      <alignment horizontal="center" vertical="center"/>
    </xf>
    <xf numFmtId="0" fontId="11" fillId="35" borderId="2" xfId="11" applyFont="1" applyFill="1" applyBorder="1" applyAlignment="1">
      <alignment horizontal="center"/>
    </xf>
    <xf numFmtId="0" fontId="11" fillId="35" borderId="2" xfId="11" applyFont="1" applyFill="1" applyBorder="1" applyAlignment="1">
      <alignment horizontal="center" wrapText="1"/>
    </xf>
    <xf numFmtId="0" fontId="0" fillId="35" borderId="2" xfId="0" applyFill="1" applyBorder="1" applyAlignment="1" applyProtection="1">
      <alignment horizontal="center"/>
      <protection locked="0"/>
    </xf>
    <xf numFmtId="0" fontId="51" fillId="35" borderId="2" xfId="0" applyFont="1" applyFill="1" applyBorder="1" applyProtection="1">
      <protection locked="0"/>
    </xf>
    <xf numFmtId="0" fontId="5" fillId="35" borderId="3" xfId="0" applyFont="1" applyFill="1" applyBorder="1" applyAlignment="1">
      <alignment horizontal="left" vertical="center"/>
    </xf>
    <xf numFmtId="0" fontId="5" fillId="35" borderId="5" xfId="0" applyFont="1" applyFill="1" applyBorder="1" applyAlignment="1">
      <alignment horizontal="right" vertical="center"/>
    </xf>
    <xf numFmtId="49" fontId="5" fillId="35" borderId="18" xfId="0" applyNumberFormat="1" applyFont="1" applyFill="1" applyBorder="1" applyAlignment="1">
      <alignment horizontal="left" vertical="center"/>
    </xf>
    <xf numFmtId="49" fontId="5" fillId="35" borderId="6" xfId="0" applyNumberFormat="1" applyFont="1" applyFill="1" applyBorder="1" applyAlignment="1">
      <alignment horizontal="left" vertical="center"/>
    </xf>
    <xf numFmtId="49" fontId="5" fillId="35" borderId="4" xfId="0" applyNumberFormat="1" applyFont="1" applyFill="1" applyBorder="1" applyAlignment="1">
      <alignment horizontal="left" vertical="center"/>
    </xf>
    <xf numFmtId="0" fontId="5" fillId="35" borderId="18" xfId="0" applyFont="1" applyFill="1" applyBorder="1" applyAlignment="1">
      <alignment horizontal="right" vertical="center"/>
    </xf>
    <xf numFmtId="0" fontId="5" fillId="35" borderId="6" xfId="0" applyFont="1" applyFill="1" applyBorder="1" applyAlignment="1">
      <alignment horizontal="right" vertical="center"/>
    </xf>
    <xf numFmtId="0" fontId="5" fillId="35" borderId="5" xfId="0" applyFont="1" applyFill="1" applyBorder="1" applyAlignment="1">
      <alignment horizontal="left" vertical="center"/>
    </xf>
    <xf numFmtId="0" fontId="5" fillId="35" borderId="4" xfId="0" applyFont="1" applyFill="1" applyBorder="1" applyAlignment="1">
      <alignment horizontal="left" vertical="center"/>
    </xf>
    <xf numFmtId="0" fontId="5" fillId="35" borderId="1" xfId="0" applyFont="1" applyFill="1" applyBorder="1" applyAlignment="1">
      <alignment horizontal="left" vertical="center"/>
    </xf>
    <xf numFmtId="173" fontId="0" fillId="35" borderId="2" xfId="0" applyNumberFormat="1" applyFill="1" applyBorder="1"/>
    <xf numFmtId="167" fontId="0" fillId="35" borderId="2" xfId="1" applyNumberFormat="1" applyFont="1" applyFill="1" applyBorder="1"/>
    <xf numFmtId="167" fontId="5" fillId="35" borderId="2" xfId="1" applyNumberFormat="1" applyFont="1" applyFill="1" applyBorder="1"/>
    <xf numFmtId="170" fontId="20" fillId="35" borderId="2" xfId="26" applyNumberFormat="1" applyFill="1" applyBorder="1"/>
    <xf numFmtId="9" fontId="0" fillId="35" borderId="2" xfId="27" applyNumberFormat="1" applyFont="1" applyFill="1" applyBorder="1"/>
    <xf numFmtId="9" fontId="20" fillId="35" borderId="2" xfId="26" applyNumberFormat="1" applyFill="1" applyBorder="1"/>
    <xf numFmtId="3" fontId="11" fillId="35" borderId="2" xfId="28" applyNumberFormat="1" applyFont="1" applyFill="1" applyBorder="1"/>
    <xf numFmtId="167" fontId="58" fillId="0" borderId="2" xfId="28" applyNumberFormat="1" applyFont="1" applyBorder="1"/>
    <xf numFmtId="0" fontId="59" fillId="35" borderId="2" xfId="0" applyFont="1" applyFill="1" applyBorder="1" applyProtection="1">
      <protection locked="0"/>
    </xf>
    <xf numFmtId="0" fontId="60" fillId="0" borderId="0" xfId="0" applyFont="1"/>
    <xf numFmtId="0" fontId="5" fillId="2" borderId="0" xfId="0" applyFont="1" applyFill="1" applyAlignment="1">
      <alignment horizontal="center" vertical="center"/>
    </xf>
    <xf numFmtId="0" fontId="5" fillId="2" borderId="0" xfId="0" applyFont="1" applyFill="1" applyAlignment="1">
      <alignment wrapText="1"/>
    </xf>
    <xf numFmtId="0" fontId="21" fillId="0" borderId="0" xfId="0" applyFont="1" applyAlignment="1">
      <alignment vertical="top"/>
    </xf>
    <xf numFmtId="0" fontId="62" fillId="2" borderId="21" xfId="0" applyFont="1" applyFill="1" applyBorder="1" applyAlignment="1">
      <alignment horizontal="left" vertical="top" wrapText="1"/>
    </xf>
    <xf numFmtId="0" fontId="62" fillId="2" borderId="22" xfId="0" applyFont="1" applyFill="1" applyBorder="1" applyAlignment="1">
      <alignment horizontal="left" vertical="top" wrapText="1"/>
    </xf>
    <xf numFmtId="0" fontId="62" fillId="37" borderId="21" xfId="0" applyFont="1" applyFill="1" applyBorder="1" applyAlignment="1">
      <alignment vertical="top"/>
    </xf>
    <xf numFmtId="0" fontId="64" fillId="0" borderId="0" xfId="0" applyFont="1" applyAlignment="1">
      <alignment horizontal="right" vertical="top" wrapText="1"/>
    </xf>
    <xf numFmtId="0" fontId="64" fillId="2" borderId="0" xfId="0" applyFont="1" applyFill="1" applyAlignment="1">
      <alignment horizontal="right" vertical="top"/>
    </xf>
    <xf numFmtId="0" fontId="0" fillId="35" borderId="2" xfId="0" applyFill="1" applyBorder="1" applyAlignment="1" applyProtection="1">
      <alignment horizontal="center" wrapText="1"/>
      <protection locked="0"/>
    </xf>
    <xf numFmtId="0" fontId="62" fillId="37" borderId="21" xfId="0" applyFont="1" applyFill="1" applyBorder="1" applyAlignment="1">
      <alignment horizontal="left" vertical="top"/>
    </xf>
    <xf numFmtId="0" fontId="61" fillId="36" borderId="0" xfId="0" applyFont="1" applyFill="1" applyAlignment="1"/>
    <xf numFmtId="0" fontId="61" fillId="36" borderId="0" xfId="0" applyFont="1" applyFill="1" applyAlignment="1">
      <alignment horizontal="center"/>
    </xf>
    <xf numFmtId="0" fontId="61" fillId="36" borderId="0" xfId="0" applyFont="1" applyFill="1" applyAlignment="1">
      <alignment horizontal="left"/>
    </xf>
    <xf numFmtId="0" fontId="62" fillId="2" borderId="21" xfId="3" applyNumberFormat="1" applyFont="1" applyFill="1" applyBorder="1" applyAlignment="1">
      <alignment horizontal="left" vertical="top" wrapText="1"/>
    </xf>
    <xf numFmtId="0" fontId="62" fillId="2" borderId="22" xfId="3" applyNumberFormat="1" applyFont="1" applyFill="1" applyBorder="1" applyAlignment="1">
      <alignment horizontal="left" vertical="top" wrapText="1"/>
    </xf>
    <xf numFmtId="0" fontId="62" fillId="37" borderId="21" xfId="0" applyFont="1" applyFill="1" applyBorder="1" applyAlignment="1">
      <alignment horizontal="left" vertical="top" wrapText="1"/>
    </xf>
    <xf numFmtId="0" fontId="56" fillId="2" borderId="0" xfId="0" applyFont="1" applyFill="1" applyAlignment="1"/>
    <xf numFmtId="0" fontId="15" fillId="2" borderId="0" xfId="0" applyFont="1" applyFill="1" applyAlignment="1"/>
    <xf numFmtId="0" fontId="21" fillId="0" borderId="0" xfId="0" applyFont="1" applyAlignment="1">
      <alignment horizontal="left" vertical="top" wrapText="1"/>
    </xf>
    <xf numFmtId="0" fontId="1" fillId="0" borderId="0" xfId="0" applyFont="1" applyAlignment="1">
      <alignment horizontal="left" vertical="top" wrapText="1"/>
    </xf>
    <xf numFmtId="0" fontId="62" fillId="2" borderId="0" xfId="0" applyFont="1" applyFill="1" applyBorder="1" applyAlignment="1">
      <alignment horizontal="left" vertical="top" wrapText="1"/>
    </xf>
    <xf numFmtId="0" fontId="62" fillId="2" borderId="21" xfId="0" applyFont="1" applyFill="1" applyBorder="1" applyAlignment="1">
      <alignment horizontal="left" vertical="top" wrapText="1"/>
    </xf>
    <xf numFmtId="0" fontId="62" fillId="2" borderId="0" xfId="3" applyNumberFormat="1" applyFont="1" applyFill="1" applyBorder="1" applyAlignment="1">
      <alignment horizontal="left" vertical="top" wrapText="1"/>
    </xf>
    <xf numFmtId="0" fontId="62" fillId="2" borderId="21" xfId="3" applyNumberFormat="1" applyFont="1" applyFill="1" applyBorder="1" applyAlignment="1">
      <alignment horizontal="left" vertical="top" wrapText="1"/>
    </xf>
    <xf numFmtId="0" fontId="1" fillId="0" borderId="0" xfId="26" applyFont="1" applyAlignment="1">
      <alignment horizontal="left" wrapText="1"/>
    </xf>
    <xf numFmtId="0" fontId="20" fillId="35" borderId="3" xfId="26" applyFill="1" applyBorder="1" applyAlignment="1">
      <alignment horizontal="center" vertical="center"/>
    </xf>
    <xf numFmtId="0" fontId="20" fillId="35" borderId="1" xfId="26" applyFill="1" applyBorder="1" applyAlignment="1">
      <alignment horizontal="center" vertical="center"/>
    </xf>
    <xf numFmtId="0" fontId="20" fillId="35" borderId="5" xfId="26" applyFill="1" applyBorder="1" applyAlignment="1">
      <alignment horizontal="center" vertical="center"/>
    </xf>
    <xf numFmtId="0" fontId="5" fillId="35" borderId="18" xfId="0" applyFont="1" applyFill="1" applyBorder="1" applyAlignment="1">
      <alignment horizontal="center" vertical="center" textRotation="90"/>
    </xf>
    <xf numFmtId="0" fontId="5" fillId="35" borderId="6" xfId="0" applyFont="1" applyFill="1" applyBorder="1" applyAlignment="1">
      <alignment horizontal="center" vertical="center" textRotation="90"/>
    </xf>
    <xf numFmtId="0" fontId="5" fillId="35" borderId="4" xfId="0" applyFont="1" applyFill="1" applyBorder="1" applyAlignment="1">
      <alignment horizontal="center" vertical="center" textRotation="90"/>
    </xf>
    <xf numFmtId="0" fontId="1" fillId="2" borderId="0" xfId="0" applyFont="1" applyFill="1" applyAlignment="1">
      <alignment horizontal="left" vertical="top" wrapText="1"/>
    </xf>
    <xf numFmtId="0" fontId="47" fillId="0" borderId="0" xfId="0" applyFont="1" applyAlignment="1">
      <alignment horizontal="left" wrapText="1"/>
    </xf>
    <xf numFmtId="0" fontId="0" fillId="35" borderId="19" xfId="0" applyFill="1" applyBorder="1" applyAlignment="1">
      <alignment horizontal="center" vertical="center" textRotation="90"/>
    </xf>
    <xf numFmtId="0" fontId="0" fillId="35" borderId="20" xfId="0" applyFill="1" applyBorder="1" applyAlignment="1">
      <alignment horizontal="center" vertical="center" textRotation="90"/>
    </xf>
    <xf numFmtId="0" fontId="0" fillId="35" borderId="7" xfId="0" applyFill="1" applyBorder="1" applyAlignment="1">
      <alignment horizontal="center" vertical="center" textRotation="90"/>
    </xf>
    <xf numFmtId="0" fontId="5" fillId="35" borderId="19" xfId="0" applyFont="1" applyFill="1" applyBorder="1" applyAlignment="1">
      <alignment horizontal="center" vertical="center" textRotation="90"/>
    </xf>
    <xf numFmtId="0" fontId="5" fillId="35" borderId="20" xfId="0" applyFont="1" applyFill="1" applyBorder="1" applyAlignment="1">
      <alignment horizontal="center" vertical="center" textRotation="90"/>
    </xf>
    <xf numFmtId="0" fontId="5" fillId="35" borderId="7" xfId="0" applyFont="1" applyFill="1" applyBorder="1" applyAlignment="1">
      <alignment horizontal="center" vertical="center" textRotation="90"/>
    </xf>
    <xf numFmtId="0" fontId="0" fillId="35" borderId="18" xfId="0" applyFill="1" applyBorder="1" applyAlignment="1">
      <alignment horizontal="center" vertical="center" textRotation="90"/>
    </xf>
    <xf numFmtId="0" fontId="0" fillId="35" borderId="6" xfId="0" applyFill="1" applyBorder="1" applyAlignment="1">
      <alignment horizontal="center" vertical="center" textRotation="90"/>
    </xf>
    <xf numFmtId="0" fontId="0" fillId="35" borderId="4" xfId="0" applyFill="1" applyBorder="1" applyAlignment="1">
      <alignment horizontal="center" vertical="center" textRotation="90"/>
    </xf>
    <xf numFmtId="0" fontId="0" fillId="35" borderId="18" xfId="0" applyFill="1" applyBorder="1" applyAlignment="1">
      <alignment horizontal="center" vertical="center" wrapText="1"/>
    </xf>
    <xf numFmtId="0" fontId="0" fillId="35" borderId="6" xfId="0" applyFill="1" applyBorder="1" applyAlignment="1">
      <alignment horizontal="center" vertical="center" wrapText="1"/>
    </xf>
    <xf numFmtId="0" fontId="0" fillId="35" borderId="4" xfId="0" applyFill="1" applyBorder="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Calculation" xfId="41" builtinId="22" customBuiltin="1"/>
    <cellStyle name="Check Cell" xfId="43" builtinId="23" customBuiltin="1"/>
    <cellStyle name="Comma" xfId="1" builtinId="3"/>
    <cellStyle name="Comma 2" xfId="6" xr:uid="{00000000-0005-0000-0000-000001000000}"/>
    <cellStyle name="Comma 2 2" xfId="16" xr:uid="{12B23EA1-3E77-47F3-84EC-46C7ADD931B7}"/>
    <cellStyle name="Comma 3" xfId="8" xr:uid="{00000000-0005-0000-0000-000002000000}"/>
    <cellStyle name="Comma 3 2" xfId="17" xr:uid="{9A9C640D-5667-4C77-AD94-F4807C1AB60E}"/>
    <cellStyle name="Comma 4" xfId="12" xr:uid="{5C792D46-18F9-439A-93BB-B871FE3996F9}"/>
    <cellStyle name="Comma 4 2" xfId="19" xr:uid="{A43D2236-0481-446E-B9EC-3752842B2950}"/>
    <cellStyle name="Comma 4 3" xfId="28" xr:uid="{E4E6F0C1-250E-46B5-B320-A4210B1F6217}"/>
    <cellStyle name="Comma 5" xfId="13" xr:uid="{A0F4029F-B9D7-4F4E-A76C-B7865DE0BFBA}"/>
    <cellStyle name="Comma 5 2" xfId="20" xr:uid="{A6F94182-81E6-4ADF-8D10-1C77F99D4C06}"/>
    <cellStyle name="Comma 6" xfId="14" xr:uid="{04842342-9F58-4B52-B05D-06271F8C13B5}"/>
    <cellStyle name="Comma 6 2" xfId="21" xr:uid="{3A4399C9-6810-493E-B595-DE287931C903}"/>
    <cellStyle name="Comma 7" xfId="23" xr:uid="{9006C23D-CB03-46C2-9716-CA37266DBF8F}"/>
    <cellStyle name="Comma 8" xfId="30" xr:uid="{C9BE080B-5920-4053-8216-14D0D24C6BF8}"/>
    <cellStyle name="Currency" xfId="7" builtinId="4"/>
    <cellStyle name="Currency 2" xfId="4" xr:uid="{00000000-0005-0000-0000-000004000000}"/>
    <cellStyle name="Currency 2 2" xfId="9" xr:uid="{00000000-0005-0000-0000-000005000000}"/>
    <cellStyle name="Currency 2 2 2" xfId="18" xr:uid="{BCE97965-16AE-47F7-96B9-4B8EC8CB7661}"/>
    <cellStyle name="Currency 2 3" xfId="15" xr:uid="{767C1970-ADF6-4EDE-8643-369B1BC27811}"/>
    <cellStyle name="Currency 3" xfId="22" xr:uid="{2BB585D9-3D35-477C-9BA9-CF9A619175F1}"/>
    <cellStyle name="Currency 4" xfId="24" xr:uid="{06ADFA4E-14BC-4AF3-BF54-1ABD57AF2874}"/>
    <cellStyle name="Explanatory Text" xfId="46" builtinId="53" customBuiltin="1"/>
    <cellStyle name="Good" xfId="36"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5" builtinId="8"/>
    <cellStyle name="Hyperlink 4" xfId="25" xr:uid="{04FC7359-97D4-4DAD-9E30-884D26609003}"/>
    <cellStyle name="Input" xfId="39" builtinId="20" customBuiltin="1"/>
    <cellStyle name="Linked Cell" xfId="42" builtinId="24" customBuiltin="1"/>
    <cellStyle name="Neutral" xfId="38" builtinId="28" customBuiltin="1"/>
    <cellStyle name="Normal" xfId="0" builtinId="0"/>
    <cellStyle name="Normal 12 2" xfId="2" xr:uid="{00000000-0005-0000-0000-000008000000}"/>
    <cellStyle name="Normal 2" xfId="11" xr:uid="{89438F49-6D81-4B68-B306-6A25ABA1A206}"/>
    <cellStyle name="Normal 3" xfId="10" xr:uid="{D2C0061A-C2BC-45C7-94AE-0FFE2EE9BA3F}"/>
    <cellStyle name="Normal 4" xfId="26" xr:uid="{3DBA7951-C34E-4968-979E-24491514BBC6}"/>
    <cellStyle name="Normal 5" xfId="29" xr:uid="{86E03EF1-7460-4D6F-8DE9-D75724564F47}"/>
    <cellStyle name="Note" xfId="45" builtinId="10" customBuiltin="1"/>
    <cellStyle name="Output" xfId="40" builtinId="21" customBuiltin="1"/>
    <cellStyle name="Percent" xfId="3" builtinId="5"/>
    <cellStyle name="Percent 2" xfId="27" xr:uid="{8C9BF3E5-800D-4CBF-8F81-7ADFB5C4B7F7}"/>
    <cellStyle name="Title" xfId="31" builtinId="15" customBuiltin="1"/>
    <cellStyle name="Total" xfId="47" builtinId="25" customBuiltin="1"/>
    <cellStyle name="Warning Text" xfId="44" builtinId="11" customBuiltin="1"/>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C6EAC7"/>
      <color rgb="FF303F51"/>
      <color rgb="FF0C5B88"/>
      <color rgb="FFD2D3D5"/>
      <color rgb="FFBFBFBF"/>
      <color rgb="FF3787A8"/>
      <color rgb="FF016DAA"/>
      <color rgb="FFE06025"/>
      <color rgb="FF775B9D"/>
      <color rgb="FF5F9E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2.png"/></Relationships>
</file>

<file path=xl/drawings/_rels/drawing2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3.png"/></Relationships>
</file>

<file path=xl/drawings/_rels/drawing2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95250</xdr:colOff>
      <xdr:row>9</xdr:row>
      <xdr:rowOff>178589</xdr:rowOff>
    </xdr:to>
    <xdr:pic>
      <xdr:nvPicPr>
        <xdr:cNvPr id="2" name="Picture 1">
          <a:extLst>
            <a:ext uri="{FF2B5EF4-FFF2-40B4-BE49-F238E27FC236}">
              <a16:creationId xmlns:a16="http://schemas.microsoft.com/office/drawing/2014/main" id="{84830095-778D-41C8-B842-6C757F8581E6}"/>
            </a:ext>
          </a:extLst>
        </xdr:cNvPr>
        <xdr:cNvPicPr>
          <a:picLocks noChangeAspect="1"/>
        </xdr:cNvPicPr>
      </xdr:nvPicPr>
      <xdr:blipFill>
        <a:blip xmlns:r="http://schemas.openxmlformats.org/officeDocument/2006/relationships" r:embed="rId1"/>
        <a:stretch>
          <a:fillRect/>
        </a:stretch>
      </xdr:blipFill>
      <xdr:spPr>
        <a:xfrm>
          <a:off x="0" y="0"/>
          <a:ext cx="6038850" cy="1940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xdr:colOff>
      <xdr:row>14</xdr:row>
      <xdr:rowOff>0</xdr:rowOff>
    </xdr:from>
    <xdr:to>
      <xdr:col>12</xdr:col>
      <xdr:colOff>576904</xdr:colOff>
      <xdr:row>41</xdr:row>
      <xdr:rowOff>46976</xdr:rowOff>
    </xdr:to>
    <xdr:pic>
      <xdr:nvPicPr>
        <xdr:cNvPr id="3" name="Picture 2">
          <a:extLst>
            <a:ext uri="{FF2B5EF4-FFF2-40B4-BE49-F238E27FC236}">
              <a16:creationId xmlns:a16="http://schemas.microsoft.com/office/drawing/2014/main" id="{522A2EA5-FB1E-2A7A-285D-766F39F07E31}"/>
            </a:ext>
          </a:extLst>
        </xdr:cNvPr>
        <xdr:cNvPicPr>
          <a:picLocks noChangeAspect="1"/>
        </xdr:cNvPicPr>
      </xdr:nvPicPr>
      <xdr:blipFill>
        <a:blip xmlns:r="http://schemas.openxmlformats.org/officeDocument/2006/relationships" r:embed="rId1"/>
        <a:stretch>
          <a:fillRect/>
        </a:stretch>
      </xdr:blipFill>
      <xdr:spPr>
        <a:xfrm>
          <a:off x="830035" y="2721429"/>
          <a:ext cx="11190476" cy="5190476"/>
        </a:xfrm>
        <a:prstGeom prst="rect">
          <a:avLst/>
        </a:prstGeom>
      </xdr:spPr>
    </xdr:pic>
    <xdr:clientData/>
  </xdr:twoCellAnchor>
  <xdr:twoCellAnchor>
    <xdr:from>
      <xdr:col>9</xdr:col>
      <xdr:colOff>495300</xdr:colOff>
      <xdr:row>0</xdr:row>
      <xdr:rowOff>0</xdr:rowOff>
    </xdr:from>
    <xdr:to>
      <xdr:col>11</xdr:col>
      <xdr:colOff>180975</xdr:colOff>
      <xdr:row>1</xdr:row>
      <xdr:rowOff>66675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AF29B43-C612-47FF-904E-B12CC23B4E80}"/>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23</xdr:row>
      <xdr:rowOff>0</xdr:rowOff>
    </xdr:from>
    <xdr:to>
      <xdr:col>16</xdr:col>
      <xdr:colOff>493896</xdr:colOff>
      <xdr:row>53</xdr:row>
      <xdr:rowOff>151667</xdr:rowOff>
    </xdr:to>
    <xdr:pic>
      <xdr:nvPicPr>
        <xdr:cNvPr id="4" name="Picture 3">
          <a:extLst>
            <a:ext uri="{FF2B5EF4-FFF2-40B4-BE49-F238E27FC236}">
              <a16:creationId xmlns:a16="http://schemas.microsoft.com/office/drawing/2014/main" id="{0D256F51-99D9-D6A0-AAE6-F3244528A382}"/>
            </a:ext>
          </a:extLst>
        </xdr:cNvPr>
        <xdr:cNvPicPr>
          <a:picLocks noChangeAspect="1"/>
        </xdr:cNvPicPr>
      </xdr:nvPicPr>
      <xdr:blipFill>
        <a:blip xmlns:r="http://schemas.openxmlformats.org/officeDocument/2006/relationships" r:embed="rId1"/>
        <a:stretch>
          <a:fillRect/>
        </a:stretch>
      </xdr:blipFill>
      <xdr:spPr>
        <a:xfrm>
          <a:off x="828676" y="4429125"/>
          <a:ext cx="11238095" cy="5866667"/>
        </a:xfrm>
        <a:prstGeom prst="rect">
          <a:avLst/>
        </a:prstGeom>
      </xdr:spPr>
    </xdr:pic>
    <xdr:clientData/>
  </xdr:twoCellAnchor>
  <xdr:twoCellAnchor>
    <xdr:from>
      <xdr:col>12</xdr:col>
      <xdr:colOff>390525</xdr:colOff>
      <xdr:row>0</xdr:row>
      <xdr:rowOff>0</xdr:rowOff>
    </xdr:from>
    <xdr:to>
      <xdr:col>14</xdr:col>
      <xdr:colOff>457200</xdr:colOff>
      <xdr:row>1</xdr:row>
      <xdr:rowOff>66675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F395B42-F92E-4247-859A-7C8D57F2CCAC}"/>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15</xdr:col>
      <xdr:colOff>36703</xdr:colOff>
      <xdr:row>46</xdr:row>
      <xdr:rowOff>127834</xdr:rowOff>
    </xdr:to>
    <xdr:pic>
      <xdr:nvPicPr>
        <xdr:cNvPr id="4" name="Picture 3">
          <a:extLst>
            <a:ext uri="{FF2B5EF4-FFF2-40B4-BE49-F238E27FC236}">
              <a16:creationId xmlns:a16="http://schemas.microsoft.com/office/drawing/2014/main" id="{3ADC8810-27DD-F441-BA88-8785A1F4DEC0}"/>
            </a:ext>
          </a:extLst>
        </xdr:cNvPr>
        <xdr:cNvPicPr>
          <a:picLocks noChangeAspect="1"/>
        </xdr:cNvPicPr>
      </xdr:nvPicPr>
      <xdr:blipFill>
        <a:blip xmlns:r="http://schemas.openxmlformats.org/officeDocument/2006/relationships" r:embed="rId1"/>
        <a:stretch>
          <a:fillRect/>
        </a:stretch>
      </xdr:blipFill>
      <xdr:spPr>
        <a:xfrm>
          <a:off x="828675" y="2838450"/>
          <a:ext cx="11180953" cy="6033334"/>
        </a:xfrm>
        <a:prstGeom prst="rect">
          <a:avLst/>
        </a:prstGeom>
      </xdr:spPr>
    </xdr:pic>
    <xdr:clientData/>
  </xdr:twoCellAnchor>
  <xdr:twoCellAnchor>
    <xdr:from>
      <xdr:col>11</xdr:col>
      <xdr:colOff>257175</xdr:colOff>
      <xdr:row>0</xdr:row>
      <xdr:rowOff>0</xdr:rowOff>
    </xdr:from>
    <xdr:to>
      <xdr:col>13</xdr:col>
      <xdr:colOff>190500</xdr:colOff>
      <xdr:row>1</xdr:row>
      <xdr:rowOff>66675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D4C1D68A-95B2-4B49-950F-7F11DE60C412}"/>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0</xdr:colOff>
      <xdr:row>6</xdr:row>
      <xdr:rowOff>0</xdr:rowOff>
    </xdr:from>
    <xdr:to>
      <xdr:col>29</xdr:col>
      <xdr:colOff>427557</xdr:colOff>
      <xdr:row>54</xdr:row>
      <xdr:rowOff>37545</xdr:rowOff>
    </xdr:to>
    <xdr:pic>
      <xdr:nvPicPr>
        <xdr:cNvPr id="2" name="Picture 1">
          <a:extLst>
            <a:ext uri="{FF2B5EF4-FFF2-40B4-BE49-F238E27FC236}">
              <a16:creationId xmlns:a16="http://schemas.microsoft.com/office/drawing/2014/main" id="{5F9A606D-6132-41DA-A279-3120B44E51B9}"/>
            </a:ext>
          </a:extLst>
        </xdr:cNvPr>
        <xdr:cNvPicPr>
          <a:picLocks noChangeAspect="1"/>
        </xdr:cNvPicPr>
      </xdr:nvPicPr>
      <xdr:blipFill>
        <a:blip xmlns:r="http://schemas.openxmlformats.org/officeDocument/2006/relationships" r:embed="rId1"/>
        <a:stretch>
          <a:fillRect/>
        </a:stretch>
      </xdr:blipFill>
      <xdr:spPr>
        <a:xfrm>
          <a:off x="7592786" y="1877786"/>
          <a:ext cx="11204414" cy="9181545"/>
        </a:xfrm>
        <a:prstGeom prst="rect">
          <a:avLst/>
        </a:prstGeom>
      </xdr:spPr>
    </xdr:pic>
    <xdr:clientData/>
  </xdr:twoCellAnchor>
  <xdr:twoCellAnchor>
    <xdr:from>
      <xdr:col>13</xdr:col>
      <xdr:colOff>504825</xdr:colOff>
      <xdr:row>0</xdr:row>
      <xdr:rowOff>0</xdr:rowOff>
    </xdr:from>
    <xdr:to>
      <xdr:col>15</xdr:col>
      <xdr:colOff>609600</xdr:colOff>
      <xdr:row>1</xdr:row>
      <xdr:rowOff>66675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785A76AE-B28F-42EC-BF55-660F9A74C9E0}"/>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22</xdr:col>
      <xdr:colOff>265295</xdr:colOff>
      <xdr:row>34</xdr:row>
      <xdr:rowOff>161238</xdr:rowOff>
    </xdr:to>
    <xdr:pic>
      <xdr:nvPicPr>
        <xdr:cNvPr id="2" name="Picture 1">
          <a:extLst>
            <a:ext uri="{FF2B5EF4-FFF2-40B4-BE49-F238E27FC236}">
              <a16:creationId xmlns:a16="http://schemas.microsoft.com/office/drawing/2014/main" id="{38220837-5740-437A-B726-83B115E79297}"/>
            </a:ext>
          </a:extLst>
        </xdr:cNvPr>
        <xdr:cNvPicPr>
          <a:picLocks noChangeAspect="1"/>
        </xdr:cNvPicPr>
      </xdr:nvPicPr>
      <xdr:blipFill>
        <a:blip xmlns:r="http://schemas.openxmlformats.org/officeDocument/2006/relationships" r:embed="rId1"/>
        <a:stretch>
          <a:fillRect/>
        </a:stretch>
      </xdr:blipFill>
      <xdr:spPr>
        <a:xfrm>
          <a:off x="4933950" y="1447800"/>
          <a:ext cx="11238095" cy="5495238"/>
        </a:xfrm>
        <a:prstGeom prst="rect">
          <a:avLst/>
        </a:prstGeom>
      </xdr:spPr>
    </xdr:pic>
    <xdr:clientData/>
  </xdr:twoCellAnchor>
  <xdr:twoCellAnchor>
    <xdr:from>
      <xdr:col>11</xdr:col>
      <xdr:colOff>171450</xdr:colOff>
      <xdr:row>0</xdr:row>
      <xdr:rowOff>0</xdr:rowOff>
    </xdr:from>
    <xdr:to>
      <xdr:col>13</xdr:col>
      <xdr:colOff>314325</xdr:colOff>
      <xdr:row>1</xdr:row>
      <xdr:rowOff>66675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703C4241-CB35-4D95-9712-345F27E6734A}"/>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884465</xdr:colOff>
      <xdr:row>17</xdr:row>
      <xdr:rowOff>163286</xdr:rowOff>
    </xdr:from>
    <xdr:to>
      <xdr:col>14</xdr:col>
      <xdr:colOff>397284</xdr:colOff>
      <xdr:row>47</xdr:row>
      <xdr:rowOff>81620</xdr:rowOff>
    </xdr:to>
    <xdr:pic>
      <xdr:nvPicPr>
        <xdr:cNvPr id="4" name="Picture 3">
          <a:extLst>
            <a:ext uri="{FF2B5EF4-FFF2-40B4-BE49-F238E27FC236}">
              <a16:creationId xmlns:a16="http://schemas.microsoft.com/office/drawing/2014/main" id="{949E871D-8307-1C96-3782-612DB7E72383}"/>
            </a:ext>
          </a:extLst>
        </xdr:cNvPr>
        <xdr:cNvPicPr>
          <a:picLocks noChangeAspect="1"/>
        </xdr:cNvPicPr>
      </xdr:nvPicPr>
      <xdr:blipFill>
        <a:blip xmlns:r="http://schemas.openxmlformats.org/officeDocument/2006/relationships" r:embed="rId1"/>
        <a:stretch>
          <a:fillRect/>
        </a:stretch>
      </xdr:blipFill>
      <xdr:spPr>
        <a:xfrm>
          <a:off x="884465" y="3639911"/>
          <a:ext cx="11247619" cy="5633334"/>
        </a:xfrm>
        <a:prstGeom prst="rect">
          <a:avLst/>
        </a:prstGeom>
      </xdr:spPr>
    </xdr:pic>
    <xdr:clientData/>
  </xdr:twoCellAnchor>
  <xdr:twoCellAnchor>
    <xdr:from>
      <xdr:col>11</xdr:col>
      <xdr:colOff>38100</xdr:colOff>
      <xdr:row>0</xdr:row>
      <xdr:rowOff>0</xdr:rowOff>
    </xdr:from>
    <xdr:to>
      <xdr:col>12</xdr:col>
      <xdr:colOff>600075</xdr:colOff>
      <xdr:row>1</xdr:row>
      <xdr:rowOff>66675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AA080EEF-069A-470F-8BF1-2E5249CFDE55}"/>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6</xdr:row>
      <xdr:rowOff>0</xdr:rowOff>
    </xdr:from>
    <xdr:to>
      <xdr:col>28</xdr:col>
      <xdr:colOff>196574</xdr:colOff>
      <xdr:row>34</xdr:row>
      <xdr:rowOff>156429</xdr:rowOff>
    </xdr:to>
    <xdr:pic>
      <xdr:nvPicPr>
        <xdr:cNvPr id="2" name="Picture 1">
          <a:extLst>
            <a:ext uri="{FF2B5EF4-FFF2-40B4-BE49-F238E27FC236}">
              <a16:creationId xmlns:a16="http://schemas.microsoft.com/office/drawing/2014/main" id="{67D0F332-FF8C-48EF-A0D0-1721B1D235CF}"/>
            </a:ext>
          </a:extLst>
        </xdr:cNvPr>
        <xdr:cNvPicPr>
          <a:picLocks noChangeAspect="1"/>
        </xdr:cNvPicPr>
      </xdr:nvPicPr>
      <xdr:blipFill>
        <a:blip xmlns:r="http://schemas.openxmlformats.org/officeDocument/2006/relationships" r:embed="rId1"/>
        <a:stretch>
          <a:fillRect/>
        </a:stretch>
      </xdr:blipFill>
      <xdr:spPr>
        <a:xfrm>
          <a:off x="9089571" y="1510393"/>
          <a:ext cx="11313610" cy="5871429"/>
        </a:xfrm>
        <a:prstGeom prst="rect">
          <a:avLst/>
        </a:prstGeom>
      </xdr:spPr>
    </xdr:pic>
    <xdr:clientData/>
  </xdr:twoCellAnchor>
  <xdr:twoCellAnchor>
    <xdr:from>
      <xdr:col>9</xdr:col>
      <xdr:colOff>266700</xdr:colOff>
      <xdr:row>0</xdr:row>
      <xdr:rowOff>0</xdr:rowOff>
    </xdr:from>
    <xdr:to>
      <xdr:col>11</xdr:col>
      <xdr:colOff>466725</xdr:colOff>
      <xdr:row>1</xdr:row>
      <xdr:rowOff>66675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DBE7BD9C-A9D2-4ED8-BA5A-8302D125C930}"/>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15</xdr:col>
      <xdr:colOff>41454</xdr:colOff>
      <xdr:row>47</xdr:row>
      <xdr:rowOff>151691</xdr:rowOff>
    </xdr:to>
    <xdr:pic>
      <xdr:nvPicPr>
        <xdr:cNvPr id="4" name="Picture 3">
          <a:extLst>
            <a:ext uri="{FF2B5EF4-FFF2-40B4-BE49-F238E27FC236}">
              <a16:creationId xmlns:a16="http://schemas.microsoft.com/office/drawing/2014/main" id="{035655AD-9238-1C16-16A3-E431DC2BE49F}"/>
            </a:ext>
          </a:extLst>
        </xdr:cNvPr>
        <xdr:cNvPicPr>
          <a:picLocks noChangeAspect="1"/>
        </xdr:cNvPicPr>
      </xdr:nvPicPr>
      <xdr:blipFill>
        <a:blip xmlns:r="http://schemas.openxmlformats.org/officeDocument/2006/relationships" r:embed="rId1"/>
        <a:stretch>
          <a:fillRect/>
        </a:stretch>
      </xdr:blipFill>
      <xdr:spPr>
        <a:xfrm>
          <a:off x="914400" y="3476625"/>
          <a:ext cx="11271429" cy="5676191"/>
        </a:xfrm>
        <a:prstGeom prst="rect">
          <a:avLst/>
        </a:prstGeom>
      </xdr:spPr>
    </xdr:pic>
    <xdr:clientData/>
  </xdr:twoCellAnchor>
  <xdr:twoCellAnchor>
    <xdr:from>
      <xdr:col>10</xdr:col>
      <xdr:colOff>419100</xdr:colOff>
      <xdr:row>0</xdr:row>
      <xdr:rowOff>0</xdr:rowOff>
    </xdr:from>
    <xdr:to>
      <xdr:col>12</xdr:col>
      <xdr:colOff>504825</xdr:colOff>
      <xdr:row>1</xdr:row>
      <xdr:rowOff>66675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7896FF51-0694-4DAE-8CF1-CFB837F782A0}"/>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898072</xdr:colOff>
      <xdr:row>14</xdr:row>
      <xdr:rowOff>0</xdr:rowOff>
    </xdr:from>
    <xdr:to>
      <xdr:col>15</xdr:col>
      <xdr:colOff>436751</xdr:colOff>
      <xdr:row>42</xdr:row>
      <xdr:rowOff>37429</xdr:rowOff>
    </xdr:to>
    <xdr:pic>
      <xdr:nvPicPr>
        <xdr:cNvPr id="2" name="Picture 1">
          <a:extLst>
            <a:ext uri="{FF2B5EF4-FFF2-40B4-BE49-F238E27FC236}">
              <a16:creationId xmlns:a16="http://schemas.microsoft.com/office/drawing/2014/main" id="{EB01CAE0-9860-4331-8801-132E750B7A69}"/>
            </a:ext>
          </a:extLst>
        </xdr:cNvPr>
        <xdr:cNvPicPr>
          <a:picLocks noChangeAspect="1"/>
        </xdr:cNvPicPr>
      </xdr:nvPicPr>
      <xdr:blipFill>
        <a:blip xmlns:r="http://schemas.openxmlformats.org/officeDocument/2006/relationships" r:embed="rId1"/>
        <a:stretch>
          <a:fillRect/>
        </a:stretch>
      </xdr:blipFill>
      <xdr:spPr>
        <a:xfrm>
          <a:off x="898072" y="2721429"/>
          <a:ext cx="11200000" cy="5371429"/>
        </a:xfrm>
        <a:prstGeom prst="rect">
          <a:avLst/>
        </a:prstGeom>
      </xdr:spPr>
    </xdr:pic>
    <xdr:clientData/>
  </xdr:twoCellAnchor>
  <xdr:twoCellAnchor>
    <xdr:from>
      <xdr:col>11</xdr:col>
      <xdr:colOff>533400</xdr:colOff>
      <xdr:row>0</xdr:row>
      <xdr:rowOff>0</xdr:rowOff>
    </xdr:from>
    <xdr:to>
      <xdr:col>13</xdr:col>
      <xdr:colOff>476250</xdr:colOff>
      <xdr:row>1</xdr:row>
      <xdr:rowOff>66675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15AF55D5-DB65-4523-B04C-82EB24988DA2}"/>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15</xdr:col>
      <xdr:colOff>653786</xdr:colOff>
      <xdr:row>42</xdr:row>
      <xdr:rowOff>56476</xdr:rowOff>
    </xdr:to>
    <xdr:pic>
      <xdr:nvPicPr>
        <xdr:cNvPr id="2" name="Picture 1">
          <a:extLst>
            <a:ext uri="{FF2B5EF4-FFF2-40B4-BE49-F238E27FC236}">
              <a16:creationId xmlns:a16="http://schemas.microsoft.com/office/drawing/2014/main" id="{CB4B2561-6CD5-46E9-A148-3A341BB8A1F3}"/>
            </a:ext>
          </a:extLst>
        </xdr:cNvPr>
        <xdr:cNvPicPr>
          <a:picLocks noChangeAspect="1"/>
        </xdr:cNvPicPr>
      </xdr:nvPicPr>
      <xdr:blipFill>
        <a:blip xmlns:r="http://schemas.openxmlformats.org/officeDocument/2006/relationships" r:embed="rId1"/>
        <a:stretch>
          <a:fillRect/>
        </a:stretch>
      </xdr:blipFill>
      <xdr:spPr>
        <a:xfrm>
          <a:off x="911679" y="2721429"/>
          <a:ext cx="11185714" cy="5390476"/>
        </a:xfrm>
        <a:prstGeom prst="rect">
          <a:avLst/>
        </a:prstGeom>
      </xdr:spPr>
    </xdr:pic>
    <xdr:clientData/>
  </xdr:twoCellAnchor>
  <xdr:twoCellAnchor>
    <xdr:from>
      <xdr:col>12</xdr:col>
      <xdr:colOff>9525</xdr:colOff>
      <xdr:row>0</xdr:row>
      <xdr:rowOff>0</xdr:rowOff>
    </xdr:from>
    <xdr:to>
      <xdr:col>14</xdr:col>
      <xdr:colOff>19050</xdr:colOff>
      <xdr:row>1</xdr:row>
      <xdr:rowOff>66675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BFC4E7B4-88FC-4201-AFF3-02F6BA525575}"/>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422472</xdr:colOff>
      <xdr:row>42</xdr:row>
      <xdr:rowOff>175238</xdr:rowOff>
    </xdr:to>
    <xdr:pic>
      <xdr:nvPicPr>
        <xdr:cNvPr id="2" name="Picture 1">
          <a:extLst>
            <a:ext uri="{FF2B5EF4-FFF2-40B4-BE49-F238E27FC236}">
              <a16:creationId xmlns:a16="http://schemas.microsoft.com/office/drawing/2014/main" id="{B75295B9-DBA7-F62C-BA95-F3C368053044}"/>
            </a:ext>
          </a:extLst>
        </xdr:cNvPr>
        <xdr:cNvPicPr>
          <a:picLocks noChangeAspect="1"/>
        </xdr:cNvPicPr>
      </xdr:nvPicPr>
      <xdr:blipFill>
        <a:blip xmlns:r="http://schemas.openxmlformats.org/officeDocument/2006/relationships" r:embed="rId1"/>
        <a:stretch>
          <a:fillRect/>
        </a:stretch>
      </xdr:blipFill>
      <xdr:spPr>
        <a:xfrm>
          <a:off x="0" y="476250"/>
          <a:ext cx="11128572" cy="7795238"/>
        </a:xfrm>
        <a:prstGeom prst="rect">
          <a:avLst/>
        </a:prstGeom>
      </xdr:spPr>
    </xdr:pic>
    <xdr:clientData/>
  </xdr:twoCellAnchor>
  <xdr:twoCellAnchor>
    <xdr:from>
      <xdr:col>15</xdr:col>
      <xdr:colOff>409575</xdr:colOff>
      <xdr:row>0</xdr:row>
      <xdr:rowOff>0</xdr:rowOff>
    </xdr:from>
    <xdr:to>
      <xdr:col>18</xdr:col>
      <xdr:colOff>28575</xdr:colOff>
      <xdr:row>1</xdr:row>
      <xdr:rowOff>66675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3803E0B-9E60-4942-8C38-365E67A71888}"/>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16</xdr:col>
      <xdr:colOff>11525</xdr:colOff>
      <xdr:row>42</xdr:row>
      <xdr:rowOff>13619</xdr:rowOff>
    </xdr:to>
    <xdr:pic>
      <xdr:nvPicPr>
        <xdr:cNvPr id="2" name="Picture 1">
          <a:extLst>
            <a:ext uri="{FF2B5EF4-FFF2-40B4-BE49-F238E27FC236}">
              <a16:creationId xmlns:a16="http://schemas.microsoft.com/office/drawing/2014/main" id="{82463CC5-789C-40D6-9253-1ECAB8AE9A8F}"/>
            </a:ext>
          </a:extLst>
        </xdr:cNvPr>
        <xdr:cNvPicPr>
          <a:picLocks noChangeAspect="1"/>
        </xdr:cNvPicPr>
      </xdr:nvPicPr>
      <xdr:blipFill>
        <a:blip xmlns:r="http://schemas.openxmlformats.org/officeDocument/2006/relationships" r:embed="rId1"/>
        <a:stretch>
          <a:fillRect/>
        </a:stretch>
      </xdr:blipFill>
      <xdr:spPr>
        <a:xfrm>
          <a:off x="911679" y="2721429"/>
          <a:ext cx="11223810" cy="5347619"/>
        </a:xfrm>
        <a:prstGeom prst="rect">
          <a:avLst/>
        </a:prstGeom>
      </xdr:spPr>
    </xdr:pic>
    <xdr:clientData/>
  </xdr:twoCellAnchor>
  <xdr:twoCellAnchor>
    <xdr:from>
      <xdr:col>12</xdr:col>
      <xdr:colOff>9525</xdr:colOff>
      <xdr:row>0</xdr:row>
      <xdr:rowOff>0</xdr:rowOff>
    </xdr:from>
    <xdr:to>
      <xdr:col>14</xdr:col>
      <xdr:colOff>19050</xdr:colOff>
      <xdr:row>1</xdr:row>
      <xdr:rowOff>66675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A05D268B-E66A-459F-BAFC-BC571484DEED}"/>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16</xdr:col>
      <xdr:colOff>92477</xdr:colOff>
      <xdr:row>43</xdr:row>
      <xdr:rowOff>13595</xdr:rowOff>
    </xdr:to>
    <xdr:pic>
      <xdr:nvPicPr>
        <xdr:cNvPr id="2" name="Picture 1">
          <a:extLst>
            <a:ext uri="{FF2B5EF4-FFF2-40B4-BE49-F238E27FC236}">
              <a16:creationId xmlns:a16="http://schemas.microsoft.com/office/drawing/2014/main" id="{30500C9D-4162-4C2E-9AB5-FC067C442CE8}"/>
            </a:ext>
          </a:extLst>
        </xdr:cNvPr>
        <xdr:cNvPicPr>
          <a:picLocks noChangeAspect="1"/>
        </xdr:cNvPicPr>
      </xdr:nvPicPr>
      <xdr:blipFill>
        <a:blip xmlns:r="http://schemas.openxmlformats.org/officeDocument/2006/relationships" r:embed="rId1"/>
        <a:stretch>
          <a:fillRect/>
        </a:stretch>
      </xdr:blipFill>
      <xdr:spPr>
        <a:xfrm>
          <a:off x="911679" y="2721429"/>
          <a:ext cx="11304762" cy="5538095"/>
        </a:xfrm>
        <a:prstGeom prst="rect">
          <a:avLst/>
        </a:prstGeom>
      </xdr:spPr>
    </xdr:pic>
    <xdr:clientData/>
  </xdr:twoCellAnchor>
  <xdr:twoCellAnchor>
    <xdr:from>
      <xdr:col>12</xdr:col>
      <xdr:colOff>9525</xdr:colOff>
      <xdr:row>0</xdr:row>
      <xdr:rowOff>0</xdr:rowOff>
    </xdr:from>
    <xdr:to>
      <xdr:col>14</xdr:col>
      <xdr:colOff>19050</xdr:colOff>
      <xdr:row>1</xdr:row>
      <xdr:rowOff>66675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7181E6C-3A07-40A3-9F5A-88D55A3E0612}"/>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15</xdr:col>
      <xdr:colOff>512942</xdr:colOff>
      <xdr:row>40</xdr:row>
      <xdr:rowOff>94584</xdr:rowOff>
    </xdr:to>
    <xdr:pic>
      <xdr:nvPicPr>
        <xdr:cNvPr id="2" name="Picture 1">
          <a:extLst>
            <a:ext uri="{FF2B5EF4-FFF2-40B4-BE49-F238E27FC236}">
              <a16:creationId xmlns:a16="http://schemas.microsoft.com/office/drawing/2014/main" id="{F484FAAB-2373-465B-B1BC-A768D5A075A6}"/>
            </a:ext>
          </a:extLst>
        </xdr:cNvPr>
        <xdr:cNvPicPr>
          <a:picLocks noChangeAspect="1"/>
        </xdr:cNvPicPr>
      </xdr:nvPicPr>
      <xdr:blipFill>
        <a:blip xmlns:r="http://schemas.openxmlformats.org/officeDocument/2006/relationships" r:embed="rId1"/>
        <a:stretch>
          <a:fillRect/>
        </a:stretch>
      </xdr:blipFill>
      <xdr:spPr>
        <a:xfrm>
          <a:off x="914400" y="2524125"/>
          <a:ext cx="11209517" cy="5333334"/>
        </a:xfrm>
        <a:prstGeom prst="rect">
          <a:avLst/>
        </a:prstGeom>
      </xdr:spPr>
    </xdr:pic>
    <xdr:clientData/>
  </xdr:twoCellAnchor>
  <xdr:twoCellAnchor>
    <xdr:from>
      <xdr:col>11</xdr:col>
      <xdr:colOff>533400</xdr:colOff>
      <xdr:row>0</xdr:row>
      <xdr:rowOff>0</xdr:rowOff>
    </xdr:from>
    <xdr:to>
      <xdr:col>13</xdr:col>
      <xdr:colOff>476250</xdr:colOff>
      <xdr:row>1</xdr:row>
      <xdr:rowOff>66675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6A7C3490-EB33-4492-BD48-D89C7F686288}"/>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619125</xdr:colOff>
      <xdr:row>0</xdr:row>
      <xdr:rowOff>0</xdr:rowOff>
    </xdr:from>
    <xdr:to>
      <xdr:col>13</xdr:col>
      <xdr:colOff>628650</xdr:colOff>
      <xdr:row>1</xdr:row>
      <xdr:rowOff>66675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DE11E095-6D63-4098-A5F6-A33B2F79CE37}"/>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1</xdr:colOff>
      <xdr:row>21</xdr:row>
      <xdr:rowOff>0</xdr:rowOff>
    </xdr:from>
    <xdr:to>
      <xdr:col>10</xdr:col>
      <xdr:colOff>504711</xdr:colOff>
      <xdr:row>40</xdr:row>
      <xdr:rowOff>166214</xdr:rowOff>
    </xdr:to>
    <xdr:pic>
      <xdr:nvPicPr>
        <xdr:cNvPr id="2" name="Picture 1">
          <a:extLst>
            <a:ext uri="{FF2B5EF4-FFF2-40B4-BE49-F238E27FC236}">
              <a16:creationId xmlns:a16="http://schemas.microsoft.com/office/drawing/2014/main" id="{28D697E2-5279-6678-2B49-5C4E636C0110}"/>
            </a:ext>
          </a:extLst>
        </xdr:cNvPr>
        <xdr:cNvPicPr>
          <a:picLocks noChangeAspect="1"/>
        </xdr:cNvPicPr>
      </xdr:nvPicPr>
      <xdr:blipFill>
        <a:blip xmlns:r="http://schemas.openxmlformats.org/officeDocument/2006/relationships" r:embed="rId2"/>
        <a:stretch>
          <a:fillRect/>
        </a:stretch>
      </xdr:blipFill>
      <xdr:spPr>
        <a:xfrm>
          <a:off x="918883" y="4045324"/>
          <a:ext cx="7642857" cy="37857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619125</xdr:colOff>
      <xdr:row>0</xdr:row>
      <xdr:rowOff>0</xdr:rowOff>
    </xdr:from>
    <xdr:to>
      <xdr:col>13</xdr:col>
      <xdr:colOff>628650</xdr:colOff>
      <xdr:row>1</xdr:row>
      <xdr:rowOff>66675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8ABC8D-BAF8-4AEE-985D-F473913106B1}"/>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19</xdr:row>
      <xdr:rowOff>1</xdr:rowOff>
    </xdr:from>
    <xdr:to>
      <xdr:col>10</xdr:col>
      <xdr:colOff>527676</xdr:colOff>
      <xdr:row>38</xdr:row>
      <xdr:rowOff>28120</xdr:rowOff>
    </xdr:to>
    <xdr:pic>
      <xdr:nvPicPr>
        <xdr:cNvPr id="4" name="Picture 3">
          <a:extLst>
            <a:ext uri="{FF2B5EF4-FFF2-40B4-BE49-F238E27FC236}">
              <a16:creationId xmlns:a16="http://schemas.microsoft.com/office/drawing/2014/main" id="{3ED08A64-0952-B37D-43A5-C350F1FEFF6A}"/>
            </a:ext>
          </a:extLst>
        </xdr:cNvPr>
        <xdr:cNvPicPr>
          <a:picLocks noChangeAspect="1"/>
        </xdr:cNvPicPr>
      </xdr:nvPicPr>
      <xdr:blipFill>
        <a:blip xmlns:r="http://schemas.openxmlformats.org/officeDocument/2006/relationships" r:embed="rId2"/>
        <a:stretch>
          <a:fillRect/>
        </a:stretch>
      </xdr:blipFill>
      <xdr:spPr>
        <a:xfrm>
          <a:off x="914400" y="3667126"/>
          <a:ext cx="7690476" cy="364761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15</xdr:col>
      <xdr:colOff>470092</xdr:colOff>
      <xdr:row>43</xdr:row>
      <xdr:rowOff>75524</xdr:rowOff>
    </xdr:to>
    <xdr:pic>
      <xdr:nvPicPr>
        <xdr:cNvPr id="3" name="Picture 2">
          <a:extLst>
            <a:ext uri="{FF2B5EF4-FFF2-40B4-BE49-F238E27FC236}">
              <a16:creationId xmlns:a16="http://schemas.microsoft.com/office/drawing/2014/main" id="{8EE40B11-A4ED-C414-AEDB-F0D064B6EC28}"/>
            </a:ext>
          </a:extLst>
        </xdr:cNvPr>
        <xdr:cNvPicPr>
          <a:picLocks noChangeAspect="1"/>
        </xdr:cNvPicPr>
      </xdr:nvPicPr>
      <xdr:blipFill>
        <a:blip xmlns:r="http://schemas.openxmlformats.org/officeDocument/2006/relationships" r:embed="rId1"/>
        <a:stretch>
          <a:fillRect/>
        </a:stretch>
      </xdr:blipFill>
      <xdr:spPr>
        <a:xfrm>
          <a:off x="581025" y="2905125"/>
          <a:ext cx="11166667" cy="5409524"/>
        </a:xfrm>
        <a:prstGeom prst="rect">
          <a:avLst/>
        </a:prstGeom>
      </xdr:spPr>
    </xdr:pic>
    <xdr:clientData/>
  </xdr:twoCellAnchor>
  <xdr:twoCellAnchor>
    <xdr:from>
      <xdr:col>11</xdr:col>
      <xdr:colOff>533400</xdr:colOff>
      <xdr:row>0</xdr:row>
      <xdr:rowOff>0</xdr:rowOff>
    </xdr:from>
    <xdr:to>
      <xdr:col>13</xdr:col>
      <xdr:colOff>476250</xdr:colOff>
      <xdr:row>1</xdr:row>
      <xdr:rowOff>66675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1F50325F-5701-4EAD-B258-D40DFAEC13B6}"/>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14</xdr:row>
      <xdr:rowOff>1</xdr:rowOff>
    </xdr:from>
    <xdr:to>
      <xdr:col>14</xdr:col>
      <xdr:colOff>652876</xdr:colOff>
      <xdr:row>42</xdr:row>
      <xdr:rowOff>91420</xdr:rowOff>
    </xdr:to>
    <xdr:pic>
      <xdr:nvPicPr>
        <xdr:cNvPr id="4" name="Picture 3">
          <a:extLst>
            <a:ext uri="{FF2B5EF4-FFF2-40B4-BE49-F238E27FC236}">
              <a16:creationId xmlns:a16="http://schemas.microsoft.com/office/drawing/2014/main" id="{132F3574-3703-B20B-49AE-8775B316B2B0}"/>
            </a:ext>
          </a:extLst>
        </xdr:cNvPr>
        <xdr:cNvPicPr>
          <a:picLocks noChangeAspect="1"/>
        </xdr:cNvPicPr>
      </xdr:nvPicPr>
      <xdr:blipFill>
        <a:blip xmlns:r="http://schemas.openxmlformats.org/officeDocument/2006/relationships" r:embed="rId1"/>
        <a:stretch>
          <a:fillRect/>
        </a:stretch>
      </xdr:blipFill>
      <xdr:spPr>
        <a:xfrm>
          <a:off x="0" y="2393951"/>
          <a:ext cx="11204762" cy="5247619"/>
        </a:xfrm>
        <a:prstGeom prst="rect">
          <a:avLst/>
        </a:prstGeom>
      </xdr:spPr>
    </xdr:pic>
    <xdr:clientData/>
  </xdr:twoCellAnchor>
  <xdr:twoCellAnchor>
    <xdr:from>
      <xdr:col>11</xdr:col>
      <xdr:colOff>533400</xdr:colOff>
      <xdr:row>0</xdr:row>
      <xdr:rowOff>0</xdr:rowOff>
    </xdr:from>
    <xdr:to>
      <xdr:col>13</xdr:col>
      <xdr:colOff>476250</xdr:colOff>
      <xdr:row>1</xdr:row>
      <xdr:rowOff>66675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76D14BBF-BE2A-4E72-9B0E-24FC2BD9FFE7}"/>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15</xdr:col>
      <xdr:colOff>571465</xdr:colOff>
      <xdr:row>43</xdr:row>
      <xdr:rowOff>4072</xdr:rowOff>
    </xdr:to>
    <xdr:pic>
      <xdr:nvPicPr>
        <xdr:cNvPr id="2" name="Picture 1">
          <a:extLst>
            <a:ext uri="{FF2B5EF4-FFF2-40B4-BE49-F238E27FC236}">
              <a16:creationId xmlns:a16="http://schemas.microsoft.com/office/drawing/2014/main" id="{FEC15911-B88B-491E-B9AB-7E51BD53F885}"/>
            </a:ext>
          </a:extLst>
        </xdr:cNvPr>
        <xdr:cNvPicPr>
          <a:picLocks noChangeAspect="1"/>
        </xdr:cNvPicPr>
      </xdr:nvPicPr>
      <xdr:blipFill>
        <a:blip xmlns:r="http://schemas.openxmlformats.org/officeDocument/2006/relationships" r:embed="rId1"/>
        <a:stretch>
          <a:fillRect/>
        </a:stretch>
      </xdr:blipFill>
      <xdr:spPr>
        <a:xfrm>
          <a:off x="585107" y="2721429"/>
          <a:ext cx="11171429" cy="5528572"/>
        </a:xfrm>
        <a:prstGeom prst="rect">
          <a:avLst/>
        </a:prstGeom>
      </xdr:spPr>
    </xdr:pic>
    <xdr:clientData/>
  </xdr:twoCellAnchor>
  <xdr:twoCellAnchor>
    <xdr:from>
      <xdr:col>12</xdr:col>
      <xdr:colOff>9525</xdr:colOff>
      <xdr:row>0</xdr:row>
      <xdr:rowOff>0</xdr:rowOff>
    </xdr:from>
    <xdr:to>
      <xdr:col>14</xdr:col>
      <xdr:colOff>19050</xdr:colOff>
      <xdr:row>1</xdr:row>
      <xdr:rowOff>66675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28078F76-44D9-4344-804C-E3262EC8C05E}"/>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7677150</xdr:colOff>
      <xdr:row>0</xdr:row>
      <xdr:rowOff>0</xdr:rowOff>
    </xdr:from>
    <xdr:to>
      <xdr:col>1</xdr:col>
      <xdr:colOff>9039225</xdr:colOff>
      <xdr:row>1</xdr:row>
      <xdr:rowOff>66675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908CA684-4519-4B3D-B084-E940E366063B}"/>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7677150</xdr:colOff>
      <xdr:row>0</xdr:row>
      <xdr:rowOff>0</xdr:rowOff>
    </xdr:from>
    <xdr:to>
      <xdr:col>1</xdr:col>
      <xdr:colOff>9039225</xdr:colOff>
      <xdr:row>1</xdr:row>
      <xdr:rowOff>66675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EE963B2F-76F4-4AA0-A041-CCCE045BC351}"/>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114300</xdr:colOff>
      <xdr:row>0</xdr:row>
      <xdr:rowOff>0</xdr:rowOff>
    </xdr:from>
    <xdr:to>
      <xdr:col>8</xdr:col>
      <xdr:colOff>257175</xdr:colOff>
      <xdr:row>1</xdr:row>
      <xdr:rowOff>66675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16E44EF3-304F-493C-879C-72F2DB5DBBA8}"/>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20</xdr:row>
      <xdr:rowOff>1</xdr:rowOff>
    </xdr:from>
    <xdr:to>
      <xdr:col>19</xdr:col>
      <xdr:colOff>116977</xdr:colOff>
      <xdr:row>50</xdr:row>
      <xdr:rowOff>39525</xdr:rowOff>
    </xdr:to>
    <xdr:pic>
      <xdr:nvPicPr>
        <xdr:cNvPr id="2" name="Picture 1">
          <a:extLst>
            <a:ext uri="{FF2B5EF4-FFF2-40B4-BE49-F238E27FC236}">
              <a16:creationId xmlns:a16="http://schemas.microsoft.com/office/drawing/2014/main" id="{8BB0BD8D-D29A-6217-B8BD-ADA73C4B8EF2}"/>
            </a:ext>
          </a:extLst>
        </xdr:cNvPr>
        <xdr:cNvPicPr>
          <a:picLocks noChangeAspect="1"/>
        </xdr:cNvPicPr>
      </xdr:nvPicPr>
      <xdr:blipFill>
        <a:blip xmlns:r="http://schemas.openxmlformats.org/officeDocument/2006/relationships" r:embed="rId1"/>
        <a:stretch>
          <a:fillRect/>
        </a:stretch>
      </xdr:blipFill>
      <xdr:spPr>
        <a:xfrm>
          <a:off x="830037" y="3973287"/>
          <a:ext cx="11247619" cy="4938095"/>
        </a:xfrm>
        <a:prstGeom prst="rect">
          <a:avLst/>
        </a:prstGeom>
      </xdr:spPr>
    </xdr:pic>
    <xdr:clientData/>
  </xdr:twoCellAnchor>
  <xdr:twoCellAnchor>
    <xdr:from>
      <xdr:col>14</xdr:col>
      <xdr:colOff>257175</xdr:colOff>
      <xdr:row>0</xdr:row>
      <xdr:rowOff>0</xdr:rowOff>
    </xdr:from>
    <xdr:to>
      <xdr:col>17</xdr:col>
      <xdr:colOff>85725</xdr:colOff>
      <xdr:row>1</xdr:row>
      <xdr:rowOff>66675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BA746065-02B5-45A1-BCE3-8014CA4D6446}"/>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438150</xdr:colOff>
      <xdr:row>0</xdr:row>
      <xdr:rowOff>0</xdr:rowOff>
    </xdr:from>
    <xdr:to>
      <xdr:col>12</xdr:col>
      <xdr:colOff>409575</xdr:colOff>
      <xdr:row>1</xdr:row>
      <xdr:rowOff>66675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C8660CF-2ABE-489E-8C64-8F116FEB159B}"/>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20</xdr:col>
      <xdr:colOff>255443</xdr:colOff>
      <xdr:row>4</xdr:row>
      <xdr:rowOff>128156</xdr:rowOff>
    </xdr:from>
    <xdr:to>
      <xdr:col>31</xdr:col>
      <xdr:colOff>421892</xdr:colOff>
      <xdr:row>46</xdr:row>
      <xdr:rowOff>109106</xdr:rowOff>
    </xdr:to>
    <xdr:pic>
      <xdr:nvPicPr>
        <xdr:cNvPr id="4" name="Picture 3">
          <a:extLst>
            <a:ext uri="{FF2B5EF4-FFF2-40B4-BE49-F238E27FC236}">
              <a16:creationId xmlns:a16="http://schemas.microsoft.com/office/drawing/2014/main" id="{8DF17E52-E683-4C44-E375-746F713E8F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43143" y="2033156"/>
          <a:ext cx="6938724" cy="798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66675</xdr:colOff>
      <xdr:row>0</xdr:row>
      <xdr:rowOff>0</xdr:rowOff>
    </xdr:from>
    <xdr:to>
      <xdr:col>11</xdr:col>
      <xdr:colOff>657225</xdr:colOff>
      <xdr:row>1</xdr:row>
      <xdr:rowOff>66675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111BE32-8D75-4F65-90D1-B40D8BF1AF50}"/>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25</xdr:row>
      <xdr:rowOff>0</xdr:rowOff>
    </xdr:from>
    <xdr:to>
      <xdr:col>8</xdr:col>
      <xdr:colOff>765800</xdr:colOff>
      <xdr:row>64</xdr:row>
      <xdr:rowOff>141929</xdr:rowOff>
    </xdr:to>
    <xdr:pic>
      <xdr:nvPicPr>
        <xdr:cNvPr id="5" name="Picture 4">
          <a:extLst>
            <a:ext uri="{FF2B5EF4-FFF2-40B4-BE49-F238E27FC236}">
              <a16:creationId xmlns:a16="http://schemas.microsoft.com/office/drawing/2014/main" id="{8B82F433-8ECB-4D08-9A05-40CDDD088640}"/>
            </a:ext>
          </a:extLst>
        </xdr:cNvPr>
        <xdr:cNvPicPr>
          <a:picLocks noChangeAspect="1"/>
        </xdr:cNvPicPr>
      </xdr:nvPicPr>
      <xdr:blipFill>
        <a:blip xmlns:r="http://schemas.openxmlformats.org/officeDocument/2006/relationships" r:embed="rId2"/>
        <a:stretch>
          <a:fillRect/>
        </a:stretch>
      </xdr:blipFill>
      <xdr:spPr>
        <a:xfrm>
          <a:off x="828675" y="4819650"/>
          <a:ext cx="7700000" cy="75714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828674</xdr:colOff>
      <xdr:row>14</xdr:row>
      <xdr:rowOff>0</xdr:rowOff>
    </xdr:from>
    <xdr:to>
      <xdr:col>12</xdr:col>
      <xdr:colOff>836800</xdr:colOff>
      <xdr:row>41</xdr:row>
      <xdr:rowOff>80310</xdr:rowOff>
    </xdr:to>
    <xdr:pic>
      <xdr:nvPicPr>
        <xdr:cNvPr id="2" name="Picture 1">
          <a:extLst>
            <a:ext uri="{FF2B5EF4-FFF2-40B4-BE49-F238E27FC236}">
              <a16:creationId xmlns:a16="http://schemas.microsoft.com/office/drawing/2014/main" id="{1EACA267-4629-9802-7E93-5094A2936398}"/>
            </a:ext>
          </a:extLst>
        </xdr:cNvPr>
        <xdr:cNvPicPr>
          <a:picLocks noChangeAspect="1"/>
        </xdr:cNvPicPr>
      </xdr:nvPicPr>
      <xdr:blipFill>
        <a:blip xmlns:r="http://schemas.openxmlformats.org/officeDocument/2006/relationships" r:embed="rId1"/>
        <a:stretch>
          <a:fillRect/>
        </a:stretch>
      </xdr:blipFill>
      <xdr:spPr>
        <a:xfrm>
          <a:off x="828674" y="2905125"/>
          <a:ext cx="11190476" cy="5223810"/>
        </a:xfrm>
        <a:prstGeom prst="rect">
          <a:avLst/>
        </a:prstGeom>
      </xdr:spPr>
    </xdr:pic>
    <xdr:clientData/>
  </xdr:twoCellAnchor>
  <xdr:twoCellAnchor>
    <xdr:from>
      <xdr:col>9</xdr:col>
      <xdr:colOff>819150</xdr:colOff>
      <xdr:row>0</xdr:row>
      <xdr:rowOff>0</xdr:rowOff>
    </xdr:from>
    <xdr:to>
      <xdr:col>11</xdr:col>
      <xdr:colOff>428625</xdr:colOff>
      <xdr:row>1</xdr:row>
      <xdr:rowOff>66675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1B65FFA9-BB99-4287-B4AB-372DCA1A6E7C}"/>
            </a:ext>
          </a:extLst>
        </xdr:cNvPr>
        <xdr:cNvSpPr/>
      </xdr:nvSpPr>
      <xdr:spPr>
        <a:xfrm>
          <a:off x="9372600" y="0"/>
          <a:ext cx="1362075" cy="304800"/>
        </a:xfrm>
        <a:prstGeom prst="roundRect">
          <a:avLst/>
        </a:prstGeom>
        <a:solidFill>
          <a:srgbClr val="5B9BD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theme/theme1.xml><?xml version="1.0" encoding="utf-8"?>
<a:theme xmlns:a="http://schemas.openxmlformats.org/drawingml/2006/main" name="SOEM theme">
  <a:themeElements>
    <a:clrScheme name="Custom 3">
      <a:dk1>
        <a:sysClr val="windowText" lastClr="000000"/>
      </a:dk1>
      <a:lt1>
        <a:sysClr val="window" lastClr="FFFFFF"/>
      </a:lt1>
      <a:dk2>
        <a:srgbClr val="44546A"/>
      </a:dk2>
      <a:lt2>
        <a:srgbClr val="AA9FA9"/>
      </a:lt2>
      <a:accent1>
        <a:srgbClr val="26A69A"/>
      </a:accent1>
      <a:accent2>
        <a:srgbClr val="2E3C42"/>
      </a:accent2>
      <a:accent3>
        <a:srgbClr val="71CA73"/>
      </a:accent3>
      <a:accent4>
        <a:srgbClr val="FFEB3B"/>
      </a:accent4>
      <a:accent5>
        <a:srgbClr val="F7941D"/>
      </a:accent5>
      <a:accent6>
        <a:srgbClr val="00BCD4"/>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D172-5820-443B-8864-E7C9CF1EC7C3}">
  <dimension ref="A1:G71"/>
  <sheetViews>
    <sheetView showGridLines="0" tabSelected="1" zoomScaleNormal="100" workbookViewId="0">
      <selection activeCell="A12" sqref="A12"/>
    </sheetView>
  </sheetViews>
  <sheetFormatPr defaultRowHeight="15" x14ac:dyDescent="0.25"/>
  <cols>
    <col min="1" max="1" width="89.140625" customWidth="1"/>
    <col min="2" max="2" width="20.85546875" style="52" bestFit="1" customWidth="1"/>
    <col min="3" max="3" width="12.5703125" style="52" bestFit="1" customWidth="1"/>
    <col min="4" max="4" width="8.7109375" style="9"/>
    <col min="5" max="5" width="14.42578125" style="52" customWidth="1"/>
  </cols>
  <sheetData>
    <row r="1" spans="1:5" ht="18.75" customHeight="1" x14ac:dyDescent="0.25">
      <c r="B1" s="2"/>
      <c r="C1" s="2"/>
      <c r="D1" s="58"/>
      <c r="E1" s="2"/>
    </row>
    <row r="2" spans="1:5" x14ac:dyDescent="0.25">
      <c r="B2" s="2"/>
      <c r="C2" s="2"/>
      <c r="D2" s="58"/>
      <c r="E2" s="2"/>
    </row>
    <row r="3" spans="1:5" x14ac:dyDescent="0.25">
      <c r="B3" s="2"/>
      <c r="C3" s="2"/>
      <c r="D3" s="58"/>
      <c r="E3" s="2"/>
    </row>
    <row r="4" spans="1:5" x14ac:dyDescent="0.25">
      <c r="B4" s="2"/>
      <c r="C4" s="2"/>
      <c r="D4" s="58"/>
      <c r="E4" s="2"/>
    </row>
    <row r="5" spans="1:5" x14ac:dyDescent="0.25">
      <c r="B5" s="2"/>
      <c r="C5" s="2"/>
      <c r="D5" s="58"/>
      <c r="E5" s="2"/>
    </row>
    <row r="6" spans="1:5" x14ac:dyDescent="0.25">
      <c r="B6" s="2"/>
      <c r="C6" s="2"/>
      <c r="D6" s="58"/>
      <c r="E6" s="2"/>
    </row>
    <row r="7" spans="1:5" x14ac:dyDescent="0.25">
      <c r="B7" s="2"/>
      <c r="C7" s="2"/>
      <c r="D7" s="58"/>
      <c r="E7" s="2"/>
    </row>
    <row r="8" spans="1:5" s="52" customFormat="1" x14ac:dyDescent="0.25">
      <c r="B8" s="2"/>
      <c r="C8" s="2"/>
      <c r="D8" s="58"/>
      <c r="E8" s="2"/>
    </row>
    <row r="9" spans="1:5" s="52" customFormat="1" x14ac:dyDescent="0.25">
      <c r="B9" s="2"/>
      <c r="C9" s="2"/>
      <c r="D9" s="58"/>
      <c r="E9" s="2"/>
    </row>
    <row r="10" spans="1:5" s="52" customFormat="1" x14ac:dyDescent="0.25">
      <c r="B10" s="2"/>
      <c r="C10" s="2"/>
      <c r="D10" s="58"/>
      <c r="E10" s="2"/>
    </row>
    <row r="11" spans="1:5" x14ac:dyDescent="0.25">
      <c r="B11" s="2"/>
      <c r="C11" s="2"/>
      <c r="D11" s="58"/>
      <c r="E11" s="2"/>
    </row>
    <row r="12" spans="1:5" ht="21" customHeight="1" x14ac:dyDescent="0.35">
      <c r="A12" s="124" t="s">
        <v>53</v>
      </c>
      <c r="B12" s="2"/>
      <c r="C12" s="2"/>
      <c r="D12" s="58"/>
      <c r="E12" s="2"/>
    </row>
    <row r="13" spans="1:5" ht="18.75" x14ac:dyDescent="0.3">
      <c r="A13" s="125" t="s">
        <v>240</v>
      </c>
      <c r="B13" s="10"/>
      <c r="C13" s="10"/>
      <c r="D13" s="59"/>
      <c r="E13" s="10"/>
    </row>
    <row r="14" spans="1:5" x14ac:dyDescent="0.25">
      <c r="A14" s="10"/>
      <c r="B14" s="10"/>
      <c r="C14" s="10"/>
      <c r="D14" s="59"/>
      <c r="E14" s="10"/>
    </row>
    <row r="15" spans="1:5" x14ac:dyDescent="0.25">
      <c r="A15" s="174" t="s">
        <v>155</v>
      </c>
      <c r="B15" s="175"/>
      <c r="C15" s="175"/>
      <c r="D15" s="18"/>
      <c r="E15"/>
    </row>
    <row r="16" spans="1:5" x14ac:dyDescent="0.25">
      <c r="A16" s="12"/>
      <c r="B16" s="60"/>
      <c r="C16" s="10"/>
      <c r="D16" s="18"/>
    </row>
    <row r="17" spans="1:7" x14ac:dyDescent="0.25">
      <c r="A17" s="13" t="str">
        <f>'Figure 6.1'!A1</f>
        <v>Figure 6.1 – Retail electricity market supply chain</v>
      </c>
      <c r="B17" s="57"/>
      <c r="D17" s="18"/>
    </row>
    <row r="18" spans="1:7" x14ac:dyDescent="0.25">
      <c r="A18" s="13" t="str">
        <f>'Table 6.1'!A1</f>
        <v>Table 6.1 – Key components of a residential electricity bill</v>
      </c>
      <c r="B18" s="57"/>
      <c r="D18" s="18"/>
    </row>
    <row r="19" spans="1:7" ht="14.45" customHeight="1" x14ac:dyDescent="0.25">
      <c r="A19" s="13" t="str">
        <f>'Table 6.2'!A1</f>
        <v>Table 6.2 – Key components of a residential gas bill</v>
      </c>
      <c r="B19" s="57"/>
      <c r="D19" s="18"/>
      <c r="F19" s="14"/>
      <c r="G19" s="14"/>
    </row>
    <row r="20" spans="1:7" x14ac:dyDescent="0.25">
      <c r="A20" s="13" t="str">
        <f>'Table 6.3'!A1</f>
        <v>Table 6.3 – Standing offer electricity price control mechanisms</v>
      </c>
      <c r="B20" s="57"/>
      <c r="D20" s="18"/>
      <c r="F20" s="14"/>
      <c r="G20" s="14"/>
    </row>
    <row r="21" spans="1:7" s="52" customFormat="1" x14ac:dyDescent="0.25">
      <c r="A21" s="13" t="str">
        <f>'Figure 6.2'!A1</f>
        <v>Figure 6.2 – Cost components of the default market offer for residential customers without controlled load</v>
      </c>
      <c r="B21" s="57"/>
      <c r="D21" s="18"/>
    </row>
    <row r="22" spans="1:7" s="52" customFormat="1" x14ac:dyDescent="0.25">
      <c r="A22" s="13" t="str">
        <f>'Figure 6.3'!A1</f>
        <v>Figure 6.3 – Estimated electricity bills for residential customers on median market and median standing offers</v>
      </c>
      <c r="B22" s="57"/>
      <c r="D22" s="9"/>
    </row>
    <row r="23" spans="1:7" s="52" customFormat="1" x14ac:dyDescent="0.25">
      <c r="A23" s="13" t="str">
        <f>'Figure 6.4'!A1</f>
        <v>Figure 6.4 – Estimated gas bills for residential customers on median market and median standing offers</v>
      </c>
      <c r="B23" s="57"/>
      <c r="D23" s="9"/>
    </row>
    <row r="24" spans="1:7" s="52" customFormat="1" x14ac:dyDescent="0.25">
      <c r="A24" s="13" t="str">
        <f>'Figure 6.5'!A1</f>
        <v>Figure 6.5 – Customer numbers - small electricity customers</v>
      </c>
      <c r="B24" s="57"/>
      <c r="D24" s="9"/>
    </row>
    <row r="25" spans="1:7" s="52" customFormat="1" x14ac:dyDescent="0.25">
      <c r="A25" s="13" t="str">
        <f>'Figure 6.6'!A1</f>
        <v>Figure 6.6 – Customer numbers - small gas customers</v>
      </c>
      <c r="B25" s="57"/>
      <c r="D25" s="9"/>
    </row>
    <row r="26" spans="1:7" s="52" customFormat="1" x14ac:dyDescent="0.25">
      <c r="A26" s="13" t="str">
        <f>'Figure 6.7'!A1</f>
        <v>Figure 6.7 – Average electricity consumption per residential distribution network customer</v>
      </c>
      <c r="B26" s="57"/>
      <c r="D26" s="9"/>
    </row>
    <row r="27" spans="1:7" s="52" customFormat="1" x14ac:dyDescent="0.25">
      <c r="A27" s="13" t="str">
        <f>'Figure 6.8'!A1</f>
        <v>Figure 6.8 – Average gas consumption per residential distribution pipeline customer</v>
      </c>
      <c r="B27" s="57"/>
      <c r="D27" s="9"/>
    </row>
    <row r="28" spans="1:7" s="52" customFormat="1" x14ac:dyDescent="0.25">
      <c r="A28" s="13" t="str">
        <f>'Figure 6.9'!A1</f>
        <v>Figure 6.9 – Affordability of median market offers</v>
      </c>
      <c r="B28" s="57"/>
      <c r="D28" s="9"/>
    </row>
    <row r="29" spans="1:7" s="52" customFormat="1" x14ac:dyDescent="0.25">
      <c r="A29" s="13" t="str">
        <f>'Figure 6.10'!A1</f>
        <v>Figure 6.10 – Typical energy cost savings if a household electrified today</v>
      </c>
      <c r="B29" s="57"/>
      <c r="D29" s="9"/>
    </row>
    <row r="30" spans="1:7" s="52" customFormat="1" x14ac:dyDescent="0.25">
      <c r="A30" s="13" t="str">
        <f>'Figure 6.11'!A1</f>
        <v>Figure 6.11 – Small-scale solar PV installations across the NEM</v>
      </c>
      <c r="B30" s="57"/>
      <c r="D30" s="9"/>
    </row>
    <row r="31" spans="1:7" s="52" customFormat="1" x14ac:dyDescent="0.25">
      <c r="A31" s="13" t="str">
        <f>'Figure 6.12'!A1</f>
        <v>Figure 6.12 – Registered distributed energy resources (DER) capacity per customer, by NEM region</v>
      </c>
      <c r="B31" s="57"/>
      <c r="D31" s="9"/>
    </row>
    <row r="32" spans="1:7" x14ac:dyDescent="0.25">
      <c r="A32" s="13" t="str">
        <f>'Figure 6.13'!A1</f>
        <v>Figure 6.13 – AEMO's modelled coordinated consumer energy resources contribution to electricity generation capacity</v>
      </c>
      <c r="B32" s="57"/>
    </row>
    <row r="33" spans="1:2" x14ac:dyDescent="0.25">
      <c r="A33" s="13" t="str">
        <f>'Figure 6.14'!A1</f>
        <v>Figure 6.14 – Residential electricity and gas customers in energy debt</v>
      </c>
      <c r="B33" s="57"/>
    </row>
    <row r="34" spans="1:2" x14ac:dyDescent="0.25">
      <c r="A34" s="13" t="str">
        <f>'Figure 6.15'!A1</f>
        <v>Figure 6.15 – Average debt per residential customer repaying energy debt</v>
      </c>
      <c r="B34" s="57"/>
    </row>
    <row r="35" spans="1:2" x14ac:dyDescent="0.25">
      <c r="A35" s="61" t="str">
        <f>'Figure 6.16'!A1</f>
        <v>Figure 6.16 – Residential electricity and gas customers on payment plans</v>
      </c>
      <c r="B35" s="57"/>
    </row>
    <row r="36" spans="1:2" x14ac:dyDescent="0.25">
      <c r="A36" s="61" t="str">
        <f>'Figure 6.17'!A1</f>
        <v>Figure 6.17 – Residential electricity customers on hardship programs</v>
      </c>
      <c r="B36" s="57"/>
    </row>
    <row r="37" spans="1:2" x14ac:dyDescent="0.25">
      <c r="A37" s="61" t="str">
        <f>'Figure 6.18'!A1</f>
        <v>Figure 6.18 – Residential gas customers on hardship programs</v>
      </c>
      <c r="B37" s="57"/>
    </row>
    <row r="38" spans="1:2" x14ac:dyDescent="0.25">
      <c r="A38" s="61" t="str">
        <f>'Figure 6.19'!A1</f>
        <v>Figure 6.19 – Average hardship debt – residential electricity customers</v>
      </c>
      <c r="B38" s="57"/>
    </row>
    <row r="39" spans="1:2" x14ac:dyDescent="0.25">
      <c r="A39" s="61" t="str">
        <f>'Figure 6.20'!A1</f>
        <v>Figure 6.20 – Average hardship debt - residential gas customers</v>
      </c>
      <c r="B39" s="57"/>
    </row>
    <row r="40" spans="1:2" x14ac:dyDescent="0.25">
      <c r="A40" s="61" t="str">
        <f>'Figure 6.21'!A1</f>
        <v>Figure 6.21 – Disconnection for failure to pay - small electricity customers</v>
      </c>
      <c r="B40" s="57"/>
    </row>
    <row r="41" spans="1:2" x14ac:dyDescent="0.25">
      <c r="A41" s="61" t="str">
        <f>'Figure 6.22'!A1</f>
        <v>Figure 6.22 – Disconnection for failure to pay - small gas customers</v>
      </c>
      <c r="B41" s="57"/>
    </row>
    <row r="42" spans="1:2" x14ac:dyDescent="0.25">
      <c r="A42" s="61" t="str">
        <f>'Figure 6.23'!A1</f>
        <v>Figure 6.23 – Residential customer complaints</v>
      </c>
      <c r="B42" s="57"/>
    </row>
    <row r="61" spans="1:1" x14ac:dyDescent="0.25">
      <c r="A61" s="53"/>
    </row>
    <row r="62" spans="1:1" x14ac:dyDescent="0.25">
      <c r="A62" s="53"/>
    </row>
    <row r="63" spans="1:1" x14ac:dyDescent="0.25">
      <c r="A63" s="53"/>
    </row>
    <row r="64" spans="1:1" x14ac:dyDescent="0.25">
      <c r="A64" s="53"/>
    </row>
    <row r="65" spans="1:1" x14ac:dyDescent="0.25">
      <c r="A65" s="53"/>
    </row>
    <row r="66" spans="1:1" x14ac:dyDescent="0.25">
      <c r="A66" s="54"/>
    </row>
    <row r="67" spans="1:1" x14ac:dyDescent="0.25">
      <c r="A67" s="54"/>
    </row>
    <row r="68" spans="1:1" x14ac:dyDescent="0.25">
      <c r="A68" s="54"/>
    </row>
    <row r="69" spans="1:1" x14ac:dyDescent="0.25">
      <c r="A69" s="54"/>
    </row>
    <row r="70" spans="1:1" x14ac:dyDescent="0.25">
      <c r="A70" s="54"/>
    </row>
    <row r="71" spans="1:1" x14ac:dyDescent="0.25">
      <c r="A71" s="54"/>
    </row>
  </sheetData>
  <conditionalFormatting sqref="B17:B42">
    <cfRule type="containsText" dxfId="1" priority="1" operator="containsText" text="Complete">
      <formula>NOT(ISERROR(SEARCH("Complete",B17)))</formula>
    </cfRule>
    <cfRule type="containsText" dxfId="0" priority="2" operator="containsText" text="To be updated">
      <formula>NOT(ISERROR(SEARCH("To be updated",B17)))</formula>
    </cfRule>
  </conditionalFormatting>
  <hyperlinks>
    <hyperlink ref="A23" location="'Figure 6.4'!A1" display="'Figure 6.4'!A1" xr:uid="{F62EF046-D1DA-4131-9881-F9E6AAC1BD58}"/>
    <hyperlink ref="A22" location="'Figure 6.3'!A1" display="'Figure 6.3'!A1" xr:uid="{588BD896-17EF-4DB9-85A9-87F2D7FA1E39}"/>
    <hyperlink ref="A17" location="'Figure 6.1'!A1" display="'Figure 6.1'!A1" xr:uid="{85648031-7586-4D44-B02F-56331B30EFF2}"/>
    <hyperlink ref="A21" location="'Figure 6.2'!A1" display="'Figure 6.2'!A1" xr:uid="{23736735-EDB3-46FA-8D53-BF7E0C180050}"/>
    <hyperlink ref="A24" location="'Figure 6.5'!A1" display="'Figure 6.5'!A1" xr:uid="{6860E987-FE3E-4651-8EA3-F38CE65DB14C}"/>
    <hyperlink ref="A25" location="'Figure 6.6'!A1" display="'Figure 6.6'!A1" xr:uid="{47CC2504-7387-4FDF-949B-1433897EAD96}"/>
    <hyperlink ref="A26" location="'Figure 6.7'!A1" display="'Figure 6.7'!A1" xr:uid="{4BFC36EB-8620-4FA7-AFFE-FFF218665B9D}"/>
    <hyperlink ref="A27" location="'Figure 6.8'!A1" display="'Figure 6.8'!A1" xr:uid="{7F81C8F8-B43C-4356-A609-B15434CE9C87}"/>
    <hyperlink ref="A28" location="'Figure 6.9'!A1" display="'Figure 6.9'!A1" xr:uid="{9E487C48-2C9A-4F9A-8F9D-3208298A7CA1}"/>
    <hyperlink ref="A29" location="'Figure 6.10'!A1" display="'Figure 6.10'!A1" xr:uid="{64786423-21FB-46B8-8111-0292F2483E9D}"/>
    <hyperlink ref="A30" location="'Figure 6.11'!A1" display="'Figure 6.11'!A1" xr:uid="{2CADE20F-188C-441E-ABF8-57A3EAF9E176}"/>
    <hyperlink ref="A31" location="'Figure 6.12'!A1" display="'Figure 6.12'!A1" xr:uid="{84BDE58A-6905-4E37-912F-88470928ECDC}"/>
    <hyperlink ref="A32" location="'Figure 6.13'!A1" display="'Figure 6.13'!A1" xr:uid="{209F86CF-3A87-403E-AB72-3F78ACD6DB02}"/>
    <hyperlink ref="A34" location="'Figure 6.15'!A1" display="'Figure 6.15'!A1" xr:uid="{918CDD87-5E38-4BCB-BE70-16289FF5083D}"/>
    <hyperlink ref="A35" location="'Figure 6.16'!A1" display="'Figure 6.16'!A1" xr:uid="{7953CD46-9721-40F0-BBDA-F77EEB23E504}"/>
    <hyperlink ref="A33" location="'Figure 6.14'!A1" display="'Figure 6.14'!A1" xr:uid="{9F954C81-107F-481B-A686-A30ECFB644F3}"/>
    <hyperlink ref="A36" location="'Figure 6.17'!A1" display="'Figure 6.17'!A1" xr:uid="{5A32B37A-E7C2-490C-A4EF-D5BE4D39585C}"/>
    <hyperlink ref="A37" location="'Figure 6.18'!A1" display="'Figure 6.18'!A1" xr:uid="{39D63F19-16AF-4E78-8A6D-5B154C4CFE0A}"/>
    <hyperlink ref="A38" location="'Figure 6.19'!A1" display="'Figure 6.19'!A1" xr:uid="{F8F8B4D5-ACB3-47FD-BB40-44BB61950B89}"/>
    <hyperlink ref="A39" location="'Figure 6.20'!A1" display="'Figure 6.20'!A1" xr:uid="{0E166A5D-5B6C-4B37-8AD4-37101603513B}"/>
    <hyperlink ref="A40" location="'Figure 6.21'!A1" display="'Figure 6.21'!A1" xr:uid="{779CEA05-C39A-416A-840C-C4EC744D233F}"/>
    <hyperlink ref="A41" location="'Figure 6.22'!A1" display="'Figure 6.22'!A1" xr:uid="{118BF395-1C52-44C6-BF3A-B3EB77F243C0}"/>
    <hyperlink ref="A42" location="'Figure 6.23'!A1" display="'Figure 6.23'!A1" xr:uid="{B76CF189-4A6D-4FEF-AF43-F480ADA9E04D}"/>
    <hyperlink ref="A18" location="'Table 6.1'!A1" display="'Table 6.1'!A1" xr:uid="{DBF00923-53F7-4D3C-B300-216037EB223C}"/>
    <hyperlink ref="A19" location="'Table 6.2'!A1" display="'Table 6.2'!A1" xr:uid="{2369539C-CBF4-474C-BCB2-424E3D38535D}"/>
    <hyperlink ref="A20" location="'Table 6.3'!A1" display="'Table 6.3'!A1" xr:uid="{C4631750-91AB-4215-9B11-69AB5796B83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C8F22-8452-46B6-AF5C-03AA0592FDDA}">
  <dimension ref="A1:Y14"/>
  <sheetViews>
    <sheetView showGridLines="0" zoomScaleNormal="100" workbookViewId="0"/>
  </sheetViews>
  <sheetFormatPr defaultColWidth="8.7109375" defaultRowHeight="15" x14ac:dyDescent="0.25"/>
  <cols>
    <col min="1" max="1" width="12.42578125" style="14" customWidth="1"/>
    <col min="2" max="2" width="32.7109375" style="14" bestFit="1" customWidth="1"/>
    <col min="3" max="19" width="12.5703125" style="14" bestFit="1" customWidth="1"/>
    <col min="20" max="20" width="12.5703125" style="52" bestFit="1" customWidth="1"/>
    <col min="21" max="25" width="12.5703125" style="14" bestFit="1" customWidth="1"/>
    <col min="26" max="16384" width="8.7109375" style="14"/>
  </cols>
  <sheetData>
    <row r="1" spans="1:25" ht="18.75" x14ac:dyDescent="0.3">
      <c r="A1" s="113" t="s">
        <v>158</v>
      </c>
    </row>
    <row r="3" spans="1:25" s="52" customFormat="1" x14ac:dyDescent="0.25">
      <c r="A3" s="119" t="s">
        <v>144</v>
      </c>
    </row>
    <row r="4" spans="1:25" s="52" customFormat="1" x14ac:dyDescent="0.25">
      <c r="A4" s="119" t="s">
        <v>229</v>
      </c>
    </row>
    <row r="5" spans="1:25" s="52" customFormat="1" x14ac:dyDescent="0.25"/>
    <row r="6" spans="1:25" x14ac:dyDescent="0.25">
      <c r="C6" s="138">
        <v>2019</v>
      </c>
      <c r="D6" s="145"/>
      <c r="E6" s="138">
        <v>2020</v>
      </c>
      <c r="F6" s="147"/>
      <c r="G6" s="147"/>
      <c r="H6" s="145"/>
      <c r="I6" s="138">
        <v>2021</v>
      </c>
      <c r="J6" s="147"/>
      <c r="K6" s="147"/>
      <c r="L6" s="145"/>
      <c r="M6" s="138">
        <v>2022</v>
      </c>
      <c r="N6" s="147"/>
      <c r="O6" s="147"/>
      <c r="P6" s="145"/>
      <c r="Q6" s="138">
        <v>2023</v>
      </c>
      <c r="R6" s="147"/>
      <c r="S6" s="147"/>
      <c r="T6" s="145"/>
      <c r="U6" s="138">
        <v>2024</v>
      </c>
      <c r="V6" s="147"/>
      <c r="W6" s="147"/>
      <c r="X6" s="145"/>
      <c r="Y6" s="130">
        <v>2025</v>
      </c>
    </row>
    <row r="7" spans="1:25" x14ac:dyDescent="0.25">
      <c r="C7" s="146" t="s">
        <v>56</v>
      </c>
      <c r="D7" s="146" t="s">
        <v>57</v>
      </c>
      <c r="E7" s="146" t="s">
        <v>58</v>
      </c>
      <c r="F7" s="146" t="s">
        <v>59</v>
      </c>
      <c r="G7" s="146" t="s">
        <v>56</v>
      </c>
      <c r="H7" s="146" t="s">
        <v>57</v>
      </c>
      <c r="I7" s="146" t="s">
        <v>58</v>
      </c>
      <c r="J7" s="146" t="s">
        <v>59</v>
      </c>
      <c r="K7" s="146" t="s">
        <v>56</v>
      </c>
      <c r="L7" s="146" t="s">
        <v>57</v>
      </c>
      <c r="M7" s="146" t="s">
        <v>58</v>
      </c>
      <c r="N7" s="146" t="s">
        <v>59</v>
      </c>
      <c r="O7" s="146" t="s">
        <v>56</v>
      </c>
      <c r="P7" s="146" t="s">
        <v>57</v>
      </c>
      <c r="Q7" s="146" t="s">
        <v>58</v>
      </c>
      <c r="R7" s="146" t="s">
        <v>59</v>
      </c>
      <c r="S7" s="146" t="s">
        <v>56</v>
      </c>
      <c r="T7" s="146" t="s">
        <v>57</v>
      </c>
      <c r="U7" s="146" t="s">
        <v>58</v>
      </c>
      <c r="V7" s="146" t="s">
        <v>59</v>
      </c>
      <c r="W7" s="146" t="s">
        <v>56</v>
      </c>
      <c r="X7" s="146" t="s">
        <v>57</v>
      </c>
      <c r="Y7" s="130" t="s">
        <v>44</v>
      </c>
    </row>
    <row r="8" spans="1:25" x14ac:dyDescent="0.25">
      <c r="B8" s="130" t="s">
        <v>61</v>
      </c>
      <c r="C8" s="46">
        <v>122840</v>
      </c>
      <c r="D8" s="46">
        <v>122011</v>
      </c>
      <c r="E8" s="46">
        <v>121659</v>
      </c>
      <c r="F8" s="46">
        <v>121294</v>
      </c>
      <c r="G8" s="46">
        <v>121029</v>
      </c>
      <c r="H8" s="46">
        <v>119693</v>
      </c>
      <c r="I8" s="46">
        <v>118943</v>
      </c>
      <c r="J8" s="46">
        <v>118304</v>
      </c>
      <c r="K8" s="46">
        <v>116760</v>
      </c>
      <c r="L8" s="46">
        <v>115504</v>
      </c>
      <c r="M8" s="46">
        <v>113886</v>
      </c>
      <c r="N8" s="46">
        <v>113080</v>
      </c>
      <c r="O8" s="46">
        <v>113693</v>
      </c>
      <c r="P8" s="46">
        <v>114577</v>
      </c>
      <c r="Q8" s="46">
        <v>116659</v>
      </c>
      <c r="R8" s="46">
        <v>117847</v>
      </c>
      <c r="S8" s="46">
        <v>118103</v>
      </c>
      <c r="T8" s="46">
        <v>117248</v>
      </c>
      <c r="U8" s="46">
        <v>117395</v>
      </c>
      <c r="V8" s="46">
        <v>117224</v>
      </c>
      <c r="W8" s="46">
        <v>116142</v>
      </c>
      <c r="X8" s="46">
        <v>114800</v>
      </c>
      <c r="Y8" s="118">
        <v>113933</v>
      </c>
    </row>
    <row r="9" spans="1:25" x14ac:dyDescent="0.25">
      <c r="B9" s="130" t="s">
        <v>24</v>
      </c>
      <c r="C9" s="46">
        <v>226665</v>
      </c>
      <c r="D9" s="46">
        <v>236218</v>
      </c>
      <c r="E9" s="46">
        <v>244785</v>
      </c>
      <c r="F9" s="46">
        <v>252191</v>
      </c>
      <c r="G9" s="46">
        <v>266261</v>
      </c>
      <c r="H9" s="46">
        <v>272849</v>
      </c>
      <c r="I9" s="46">
        <v>285650</v>
      </c>
      <c r="J9" s="46">
        <v>274511</v>
      </c>
      <c r="K9" s="46">
        <v>290325</v>
      </c>
      <c r="L9" s="46">
        <v>302285</v>
      </c>
      <c r="M9" s="46">
        <v>321570</v>
      </c>
      <c r="N9" s="46">
        <v>326510</v>
      </c>
      <c r="O9" s="46">
        <v>335661</v>
      </c>
      <c r="P9" s="46">
        <v>346731</v>
      </c>
      <c r="Q9" s="46">
        <v>363776</v>
      </c>
      <c r="R9" s="46">
        <v>378727</v>
      </c>
      <c r="S9" s="46">
        <v>397923</v>
      </c>
      <c r="T9" s="46">
        <v>405316</v>
      </c>
      <c r="U9" s="46">
        <v>409422</v>
      </c>
      <c r="V9" s="46">
        <v>412670</v>
      </c>
      <c r="W9" s="46">
        <v>417216</v>
      </c>
      <c r="X9" s="46">
        <v>428964</v>
      </c>
      <c r="Y9" s="118">
        <v>439880</v>
      </c>
    </row>
    <row r="10" spans="1:25" x14ac:dyDescent="0.25">
      <c r="B10" s="130" t="s">
        <v>60</v>
      </c>
      <c r="C10" s="46">
        <v>841409</v>
      </c>
      <c r="D10" s="46">
        <v>839462</v>
      </c>
      <c r="E10" s="46">
        <v>837445</v>
      </c>
      <c r="F10" s="46">
        <v>840252</v>
      </c>
      <c r="G10" s="46">
        <v>838272</v>
      </c>
      <c r="H10" s="46">
        <v>834742</v>
      </c>
      <c r="I10" s="46">
        <v>829890</v>
      </c>
      <c r="J10" s="46">
        <v>848906</v>
      </c>
      <c r="K10" s="46">
        <v>850010</v>
      </c>
      <c r="L10" s="46">
        <v>845018</v>
      </c>
      <c r="M10" s="46">
        <v>839026</v>
      </c>
      <c r="N10" s="46">
        <v>832628</v>
      </c>
      <c r="O10" s="46">
        <v>830655</v>
      </c>
      <c r="P10" s="46">
        <v>827879</v>
      </c>
      <c r="Q10" s="46">
        <v>820620</v>
      </c>
      <c r="R10" s="46">
        <v>815172</v>
      </c>
      <c r="S10" s="46">
        <v>815060</v>
      </c>
      <c r="T10" s="46">
        <v>813279</v>
      </c>
      <c r="U10" s="46">
        <v>815253</v>
      </c>
      <c r="V10" s="46">
        <v>819279</v>
      </c>
      <c r="W10" s="46">
        <v>828873</v>
      </c>
      <c r="X10" s="46">
        <v>825329</v>
      </c>
      <c r="Y10" s="118">
        <v>821861</v>
      </c>
    </row>
    <row r="11" spans="1:25" x14ac:dyDescent="0.25">
      <c r="B11" s="130" t="s">
        <v>5</v>
      </c>
      <c r="C11" s="46">
        <v>427401</v>
      </c>
      <c r="D11" s="46">
        <v>426731</v>
      </c>
      <c r="E11" s="46">
        <v>422708</v>
      </c>
      <c r="F11" s="46">
        <v>429502</v>
      </c>
      <c r="G11" s="46">
        <v>430962</v>
      </c>
      <c r="H11" s="46">
        <v>428513</v>
      </c>
      <c r="I11" s="46">
        <v>425021</v>
      </c>
      <c r="J11" s="46">
        <v>428126</v>
      </c>
      <c r="K11" s="46">
        <v>436102</v>
      </c>
      <c r="L11" s="46">
        <v>430139</v>
      </c>
      <c r="M11" s="46">
        <v>427779</v>
      </c>
      <c r="N11" s="46">
        <v>424881</v>
      </c>
      <c r="O11" s="46">
        <v>433179</v>
      </c>
      <c r="P11" s="46">
        <v>429293</v>
      </c>
      <c r="Q11" s="46">
        <v>431097</v>
      </c>
      <c r="R11" s="46">
        <v>429327</v>
      </c>
      <c r="S11" s="46">
        <v>429537</v>
      </c>
      <c r="T11" s="46">
        <v>422250</v>
      </c>
      <c r="U11" s="46">
        <v>416701</v>
      </c>
      <c r="V11" s="46">
        <v>412959</v>
      </c>
      <c r="W11" s="46">
        <v>410194</v>
      </c>
      <c r="X11" s="46">
        <v>404587</v>
      </c>
      <c r="Y11" s="118">
        <v>404788</v>
      </c>
    </row>
    <row r="12" spans="1:25" x14ac:dyDescent="0.25">
      <c r="B12" s="130" t="s">
        <v>6</v>
      </c>
      <c r="C12" s="46">
        <v>634881</v>
      </c>
      <c r="D12" s="46">
        <v>638558</v>
      </c>
      <c r="E12" s="46">
        <v>644655</v>
      </c>
      <c r="F12" s="46">
        <v>649989</v>
      </c>
      <c r="G12" s="46">
        <v>654830</v>
      </c>
      <c r="H12" s="46">
        <v>653906</v>
      </c>
      <c r="I12" s="46">
        <v>656217</v>
      </c>
      <c r="J12" s="46">
        <v>658003</v>
      </c>
      <c r="K12" s="46">
        <v>659064</v>
      </c>
      <c r="L12" s="46">
        <v>658008</v>
      </c>
      <c r="M12" s="46">
        <v>656341</v>
      </c>
      <c r="N12" s="46">
        <v>651521</v>
      </c>
      <c r="O12" s="46">
        <v>651617</v>
      </c>
      <c r="P12" s="46">
        <v>650263</v>
      </c>
      <c r="Q12" s="46">
        <v>633573</v>
      </c>
      <c r="R12" s="46">
        <v>628072</v>
      </c>
      <c r="S12" s="46">
        <v>628025</v>
      </c>
      <c r="T12" s="46">
        <v>632504</v>
      </c>
      <c r="U12" s="46">
        <v>638801</v>
      </c>
      <c r="V12" s="46">
        <v>644060</v>
      </c>
      <c r="W12" s="46">
        <v>639701</v>
      </c>
      <c r="X12" s="46">
        <v>641562</v>
      </c>
      <c r="Y12" s="118">
        <v>647603</v>
      </c>
    </row>
    <row r="13" spans="1:25" x14ac:dyDescent="0.25">
      <c r="B13" s="130" t="s">
        <v>1</v>
      </c>
      <c r="C13" s="149">
        <v>2253196</v>
      </c>
      <c r="D13" s="149">
        <v>2262980</v>
      </c>
      <c r="E13" s="149">
        <v>2271252</v>
      </c>
      <c r="F13" s="149">
        <v>2293228</v>
      </c>
      <c r="G13" s="149">
        <v>2311354</v>
      </c>
      <c r="H13" s="149">
        <v>2309703</v>
      </c>
      <c r="I13" s="149">
        <v>2315721</v>
      </c>
      <c r="J13" s="149">
        <v>2327850</v>
      </c>
      <c r="K13" s="149">
        <v>2352261</v>
      </c>
      <c r="L13" s="149">
        <v>2350954</v>
      </c>
      <c r="M13" s="149">
        <v>2358602</v>
      </c>
      <c r="N13" s="149">
        <v>2348620</v>
      </c>
      <c r="O13" s="149">
        <v>2364805</v>
      </c>
      <c r="P13" s="149">
        <v>2368743</v>
      </c>
      <c r="Q13" s="149">
        <v>2365725</v>
      </c>
      <c r="R13" s="149">
        <v>2369145</v>
      </c>
      <c r="S13" s="149">
        <v>2388648</v>
      </c>
      <c r="T13" s="149">
        <v>2390597</v>
      </c>
      <c r="U13" s="149">
        <v>2397572</v>
      </c>
      <c r="V13" s="149">
        <v>2406192</v>
      </c>
      <c r="W13" s="149">
        <v>2412126</v>
      </c>
      <c r="X13" s="149">
        <v>2415242</v>
      </c>
      <c r="Y13" s="149">
        <v>2428065</v>
      </c>
    </row>
    <row r="14" spans="1:25" x14ac:dyDescent="0.25">
      <c r="U14" s="52"/>
      <c r="V14" s="52"/>
      <c r="W14" s="52"/>
      <c r="X14" s="52"/>
      <c r="Y14" s="2"/>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918FB-5B99-4D59-A0D8-1F097F5761A7}">
  <dimension ref="A1:U22"/>
  <sheetViews>
    <sheetView showGridLines="0" zoomScaleNormal="100" workbookViewId="0"/>
  </sheetViews>
  <sheetFormatPr defaultColWidth="8.7109375" defaultRowHeight="15" x14ac:dyDescent="0.25"/>
  <cols>
    <col min="1" max="1" width="12.42578125" style="2" customWidth="1"/>
    <col min="2" max="2" width="25.140625" style="2" customWidth="1"/>
    <col min="3" max="21" width="9.7109375" style="2" customWidth="1"/>
    <col min="22" max="16384" width="8.7109375" style="2"/>
  </cols>
  <sheetData>
    <row r="1" spans="1:21" s="6" customFormat="1" ht="18.75" x14ac:dyDescent="0.3">
      <c r="A1" s="113" t="s">
        <v>159</v>
      </c>
    </row>
    <row r="2" spans="1:21" s="52" customFormat="1" x14ac:dyDescent="0.25"/>
    <row r="3" spans="1:21" x14ac:dyDescent="0.25">
      <c r="A3" s="119" t="s">
        <v>145</v>
      </c>
    </row>
    <row r="7" spans="1:21" x14ac:dyDescent="0.25">
      <c r="B7" s="65"/>
      <c r="C7" s="132" t="s">
        <v>63</v>
      </c>
      <c r="D7" s="132" t="s">
        <v>64</v>
      </c>
      <c r="E7" s="132" t="s">
        <v>65</v>
      </c>
      <c r="F7" s="132" t="s">
        <v>66</v>
      </c>
      <c r="G7" s="132" t="s">
        <v>67</v>
      </c>
      <c r="H7" s="132" t="s">
        <v>68</v>
      </c>
      <c r="I7" s="132" t="s">
        <v>69</v>
      </c>
      <c r="J7" s="132" t="s">
        <v>70</v>
      </c>
      <c r="K7" s="132" t="s">
        <v>71</v>
      </c>
      <c r="L7" s="132" t="s">
        <v>72</v>
      </c>
      <c r="M7" s="132" t="s">
        <v>73</v>
      </c>
      <c r="N7" s="132" t="s">
        <v>74</v>
      </c>
      <c r="O7" s="132" t="s">
        <v>75</v>
      </c>
      <c r="P7" s="132" t="s">
        <v>76</v>
      </c>
      <c r="Q7" s="132" t="s">
        <v>77</v>
      </c>
      <c r="R7" s="132" t="s">
        <v>78</v>
      </c>
      <c r="S7" s="132" t="s">
        <v>79</v>
      </c>
      <c r="T7" s="132" t="s">
        <v>80</v>
      </c>
      <c r="U7" s="132" t="s">
        <v>81</v>
      </c>
    </row>
    <row r="8" spans="1:21" x14ac:dyDescent="0.25">
      <c r="A8" s="66" t="s">
        <v>82</v>
      </c>
      <c r="B8" s="73" t="s">
        <v>30</v>
      </c>
      <c r="C8" s="67">
        <v>7.2133597198354247</v>
      </c>
      <c r="D8" s="67">
        <v>7.0404417533513239</v>
      </c>
      <c r="E8" s="67">
        <v>6.9057111245185387</v>
      </c>
      <c r="F8" s="67">
        <v>6.9949284146488582</v>
      </c>
      <c r="G8" s="67">
        <v>6.7066851447088247</v>
      </c>
      <c r="H8" s="67">
        <v>6.5723449182639122</v>
      </c>
      <c r="I8" s="67">
        <v>6.1873209829154465</v>
      </c>
      <c r="J8" s="67">
        <v>5.923913952843006</v>
      </c>
      <c r="K8" s="67">
        <v>5.5472855971538104</v>
      </c>
      <c r="L8" s="67">
        <v>5.7455175370103975</v>
      </c>
      <c r="M8" s="67">
        <v>5.6592908553604637</v>
      </c>
      <c r="N8" s="67">
        <v>5.7307732366964643</v>
      </c>
      <c r="O8" s="67">
        <v>5.4962120525834912</v>
      </c>
      <c r="P8" s="67">
        <v>5.5133530815762706</v>
      </c>
      <c r="Q8" s="67">
        <v>5.4721295070650005</v>
      </c>
      <c r="R8" s="67">
        <v>5.4063946007745161</v>
      </c>
      <c r="S8" s="67">
        <v>5.5173777376498778</v>
      </c>
      <c r="T8" s="67">
        <v>5.3446220246466165</v>
      </c>
      <c r="U8" s="67">
        <v>5.1585075436439087</v>
      </c>
    </row>
    <row r="9" spans="1:21" x14ac:dyDescent="0.25">
      <c r="A9" s="66" t="s">
        <v>82</v>
      </c>
      <c r="B9" s="73" t="s">
        <v>12</v>
      </c>
      <c r="C9" s="67">
        <v>6.0952436896098963</v>
      </c>
      <c r="D9" s="67">
        <v>5.9692411397520608</v>
      </c>
      <c r="E9" s="67">
        <v>6.082394742640199</v>
      </c>
      <c r="F9" s="67">
        <v>6.0112079857061289</v>
      </c>
      <c r="G9" s="67">
        <v>5.969193765266672</v>
      </c>
      <c r="H9" s="67">
        <v>5.6261680583291405</v>
      </c>
      <c r="I9" s="67">
        <v>5.4783730690656016</v>
      </c>
      <c r="J9" s="67">
        <v>5.1661024778801092</v>
      </c>
      <c r="K9" s="67">
        <v>5.111266222045991</v>
      </c>
      <c r="L9" s="67">
        <v>5.1624068744945069</v>
      </c>
      <c r="M9" s="67">
        <v>4.9695468257854456</v>
      </c>
      <c r="N9" s="67">
        <v>5.018194130359813</v>
      </c>
      <c r="O9" s="67">
        <v>4.5072143648508787</v>
      </c>
      <c r="P9" s="67">
        <v>4.6123850065095597</v>
      </c>
      <c r="Q9" s="67">
        <v>4.7311790524408188</v>
      </c>
      <c r="R9" s="67">
        <v>4.7008552794703693</v>
      </c>
      <c r="S9" s="67">
        <v>4.8058517988090559</v>
      </c>
      <c r="T9" s="67">
        <v>4.7273566533180613</v>
      </c>
      <c r="U9" s="67">
        <v>4.6472423761773261</v>
      </c>
    </row>
    <row r="10" spans="1:21" x14ac:dyDescent="0.25">
      <c r="A10" s="66" t="s">
        <v>14</v>
      </c>
      <c r="B10" s="73" t="s">
        <v>14</v>
      </c>
      <c r="C10" s="67">
        <v>5.3255112609387778</v>
      </c>
      <c r="D10" s="67">
        <v>5.0510925232379904</v>
      </c>
      <c r="E10" s="67">
        <v>5.1508803530739753</v>
      </c>
      <c r="F10" s="67">
        <v>5.2081582918539802</v>
      </c>
      <c r="G10" s="67">
        <v>5.351023539834264</v>
      </c>
      <c r="H10" s="67">
        <v>4.8579482424495657</v>
      </c>
      <c r="I10" s="67">
        <v>4.8731170755378796</v>
      </c>
      <c r="J10" s="67">
        <v>4.7368043155301409</v>
      </c>
      <c r="K10" s="67">
        <v>4.4254441339344952</v>
      </c>
      <c r="L10" s="67">
        <v>4.5678961170850343</v>
      </c>
      <c r="M10" s="67">
        <v>4.40955391388274</v>
      </c>
      <c r="N10" s="67">
        <v>4.5000142263699994</v>
      </c>
      <c r="O10" s="67">
        <v>4.3530447477701415</v>
      </c>
      <c r="P10" s="67">
        <v>4.3508747326718789</v>
      </c>
      <c r="Q10" s="67">
        <v>4.4944918048804317</v>
      </c>
      <c r="R10" s="67">
        <v>4.3623997379772685</v>
      </c>
      <c r="S10" s="67">
        <v>4.3514347927251515</v>
      </c>
      <c r="T10" s="67">
        <v>4.3099226647918734</v>
      </c>
      <c r="U10" s="67">
        <v>4.2043190802534136</v>
      </c>
    </row>
    <row r="11" spans="1:21" x14ac:dyDescent="0.25">
      <c r="A11" s="66" t="s">
        <v>82</v>
      </c>
      <c r="B11" s="73" t="s">
        <v>31</v>
      </c>
      <c r="C11" s="67">
        <v>7.8195758342347093</v>
      </c>
      <c r="D11" s="67">
        <v>7.6529301947608355</v>
      </c>
      <c r="E11" s="67">
        <v>8.2234164859778467</v>
      </c>
      <c r="F11" s="67">
        <v>7.9551366956782577</v>
      </c>
      <c r="G11" s="67">
        <v>7.440326391665959</v>
      </c>
      <c r="H11" s="67">
        <v>7.395504348521472</v>
      </c>
      <c r="I11" s="67">
        <v>6.8711294417751345</v>
      </c>
      <c r="J11" s="67">
        <v>6.5990867018959376</v>
      </c>
      <c r="K11" s="67">
        <v>6.1962550376700385</v>
      </c>
      <c r="L11" s="67">
        <v>6.5277396539238488</v>
      </c>
      <c r="M11" s="67">
        <v>6.781696873512554</v>
      </c>
      <c r="N11" s="67">
        <v>6.6832404867797077</v>
      </c>
      <c r="O11" s="67">
        <v>6.3702210446229719</v>
      </c>
      <c r="P11" s="67">
        <v>6.3458708879093084</v>
      </c>
      <c r="Q11" s="67">
        <v>6.0960720484342517</v>
      </c>
      <c r="R11" s="67">
        <v>6.0288345951205047</v>
      </c>
      <c r="S11" s="67">
        <v>5.9210072246371048</v>
      </c>
      <c r="T11" s="67">
        <v>5.7877940869086153</v>
      </c>
      <c r="U11" s="67">
        <v>6.0070598565929068</v>
      </c>
    </row>
    <row r="12" spans="1:21" x14ac:dyDescent="0.25">
      <c r="A12" s="66" t="s">
        <v>82</v>
      </c>
      <c r="B12" s="73" t="s">
        <v>8</v>
      </c>
      <c r="C12" s="67">
        <v>7.4791465388283802</v>
      </c>
      <c r="D12" s="67">
        <v>7.2027615874240283</v>
      </c>
      <c r="E12" s="67">
        <v>7.3213832259756559</v>
      </c>
      <c r="F12" s="67">
        <v>7.285752463317313</v>
      </c>
      <c r="G12" s="67">
        <v>7.294101447742162</v>
      </c>
      <c r="H12" s="67">
        <v>6.8461452098605848</v>
      </c>
      <c r="I12" s="67">
        <v>6.4801859622444455</v>
      </c>
      <c r="J12" s="67">
        <v>6.1539669479467287</v>
      </c>
      <c r="K12" s="67">
        <v>5.8805797230607242</v>
      </c>
      <c r="L12" s="67">
        <v>5.9496332048460747</v>
      </c>
      <c r="M12" s="67">
        <v>5.8093239662217036</v>
      </c>
      <c r="N12" s="67">
        <v>5.8164844640210802</v>
      </c>
      <c r="O12" s="67">
        <v>5.6407429719296687</v>
      </c>
      <c r="P12" s="67">
        <v>5.7123462512659078</v>
      </c>
      <c r="Q12" s="67">
        <v>5.8079979888723381</v>
      </c>
      <c r="R12" s="67">
        <v>5.8281265931270312</v>
      </c>
      <c r="S12" s="67">
        <v>5.7094876481455685</v>
      </c>
      <c r="T12" s="67">
        <v>5.8641214707923934</v>
      </c>
      <c r="U12" s="67">
        <v>5.9821895884991312</v>
      </c>
    </row>
    <row r="13" spans="1:21" x14ac:dyDescent="0.25">
      <c r="A13" s="66" t="s">
        <v>82</v>
      </c>
      <c r="B13" s="73" t="s">
        <v>10</v>
      </c>
      <c r="C13" s="67">
        <v>8.4139139315293114</v>
      </c>
      <c r="D13" s="67">
        <v>8.2898869928717751</v>
      </c>
      <c r="E13" s="67">
        <v>8.6273627695373527</v>
      </c>
      <c r="F13" s="67">
        <v>8.1656362484992489</v>
      </c>
      <c r="G13" s="67">
        <v>8.5261125474217927</v>
      </c>
      <c r="H13" s="67">
        <v>7.9272165088890709</v>
      </c>
      <c r="I13" s="67">
        <v>8.0326480982152137</v>
      </c>
      <c r="J13" s="67">
        <v>7.573537404687718</v>
      </c>
      <c r="K13" s="67">
        <v>7.0894177332441259</v>
      </c>
      <c r="L13" s="67">
        <v>6.3516230734965351</v>
      </c>
      <c r="M13" s="67">
        <v>6.2070708815036397</v>
      </c>
      <c r="N13" s="67">
        <v>6.2201881059634729</v>
      </c>
      <c r="O13" s="67">
        <v>5.8809690846321372</v>
      </c>
      <c r="P13" s="67">
        <v>5.8969613268319572</v>
      </c>
      <c r="Q13" s="67">
        <v>6.1671253634698946</v>
      </c>
      <c r="R13" s="67">
        <v>6.3052286320663704</v>
      </c>
      <c r="S13" s="67">
        <v>6.498891490880097</v>
      </c>
      <c r="T13" s="67">
        <v>6.5241932578332351</v>
      </c>
      <c r="U13" s="67">
        <v>6.4597724426602259</v>
      </c>
    </row>
    <row r="14" spans="1:21" x14ac:dyDescent="0.25">
      <c r="A14" s="66" t="s">
        <v>82</v>
      </c>
      <c r="B14" s="73" t="s">
        <v>32</v>
      </c>
      <c r="C14" s="67">
        <v>7.3940870140782167</v>
      </c>
      <c r="D14" s="67">
        <v>7.1991583536316206</v>
      </c>
      <c r="E14" s="67">
        <v>7.1382173301264737</v>
      </c>
      <c r="F14" s="67">
        <v>7.3335308478458501</v>
      </c>
      <c r="G14" s="67">
        <v>7.2294488287285752</v>
      </c>
      <c r="H14" s="67">
        <v>6.9345695499661808</v>
      </c>
      <c r="I14" s="67">
        <v>6.5388933931650293</v>
      </c>
      <c r="J14" s="67">
        <v>6.3911439507810304</v>
      </c>
      <c r="K14" s="67">
        <v>6.0883075711308638</v>
      </c>
      <c r="L14" s="67">
        <v>6.1395217869218692</v>
      </c>
      <c r="M14" s="67">
        <v>6.2208112674263818</v>
      </c>
      <c r="N14" s="67">
        <v>6.3040883830445749</v>
      </c>
      <c r="O14" s="67">
        <v>6.0886156115471257</v>
      </c>
      <c r="P14" s="67">
        <v>6.0934725442554676</v>
      </c>
      <c r="Q14" s="67">
        <v>6.0137973818741512</v>
      </c>
      <c r="R14" s="67">
        <v>6.0881518785945552</v>
      </c>
      <c r="S14" s="67">
        <v>6.1704381319210402</v>
      </c>
      <c r="T14" s="67">
        <v>6.0443885265682038</v>
      </c>
      <c r="U14" s="67">
        <v>5.7853557921949399</v>
      </c>
    </row>
    <row r="15" spans="1:21" x14ac:dyDescent="0.25">
      <c r="A15" s="66" t="s">
        <v>82</v>
      </c>
      <c r="B15" s="73" t="s">
        <v>17</v>
      </c>
      <c r="C15" s="67">
        <v>8.4265446878461923</v>
      </c>
      <c r="D15" s="67">
        <v>8.0991116419429385</v>
      </c>
      <c r="E15" s="67">
        <v>7.9899427294314851</v>
      </c>
      <c r="F15" s="67">
        <v>8.0607476635514015</v>
      </c>
      <c r="G15" s="67">
        <v>8.0176441801690679</v>
      </c>
      <c r="H15" s="67">
        <v>7.4683966490311358</v>
      </c>
      <c r="I15" s="67">
        <v>7.1434943858888902</v>
      </c>
      <c r="J15" s="67">
        <v>6.8170650544556608</v>
      </c>
      <c r="K15" s="67">
        <v>6.9824970398954607</v>
      </c>
      <c r="L15" s="67">
        <v>7.056163847883469</v>
      </c>
      <c r="M15" s="67">
        <v>6.8113680823150853</v>
      </c>
      <c r="N15" s="67">
        <v>7.0085866790438613</v>
      </c>
      <c r="O15" s="67">
        <v>6.5447534865891743</v>
      </c>
      <c r="P15" s="67">
        <v>6.4075375573660454</v>
      </c>
      <c r="Q15" s="67">
        <v>6.3703989936045051</v>
      </c>
      <c r="R15" s="67">
        <v>6.3696253039339972</v>
      </c>
      <c r="S15" s="67">
        <v>6.4988888832386635</v>
      </c>
      <c r="T15" s="67">
        <v>6.3433782593770056</v>
      </c>
      <c r="U15" s="67">
        <v>5.9766699734641717</v>
      </c>
    </row>
    <row r="16" spans="1:21" x14ac:dyDescent="0.25">
      <c r="A16" s="66" t="s">
        <v>82</v>
      </c>
      <c r="B16" s="73" t="s">
        <v>16</v>
      </c>
      <c r="C16" s="67">
        <v>4.664117890241247</v>
      </c>
      <c r="D16" s="67">
        <v>4.5263641292902443</v>
      </c>
      <c r="E16" s="67">
        <v>4.5987681655976758</v>
      </c>
      <c r="F16" s="67">
        <v>4.7508252810783054</v>
      </c>
      <c r="G16" s="67">
        <v>4.8699353878950884</v>
      </c>
      <c r="H16" s="67">
        <v>4.8256366687287873</v>
      </c>
      <c r="I16" s="67">
        <v>4.6256921233820991</v>
      </c>
      <c r="J16" s="67">
        <v>4.3708723128712403</v>
      </c>
      <c r="K16" s="67">
        <v>4.1197976398894083</v>
      </c>
      <c r="L16" s="67">
        <v>4.1884895060836005</v>
      </c>
      <c r="M16" s="67">
        <v>4.2024789062332095</v>
      </c>
      <c r="N16" s="67">
        <v>4.2780119316503802</v>
      </c>
      <c r="O16" s="67">
        <v>4.1717846918565149</v>
      </c>
      <c r="P16" s="67">
        <v>4.1618268943305532</v>
      </c>
      <c r="Q16" s="67">
        <v>4.4747651807060871</v>
      </c>
      <c r="R16" s="67">
        <v>4.3548063669086234</v>
      </c>
      <c r="S16" s="67">
        <v>4.3664840364491804</v>
      </c>
      <c r="T16" s="67">
        <v>4.350449676951361</v>
      </c>
      <c r="U16" s="67">
        <v>4.2454976935817443</v>
      </c>
    </row>
    <row r="17" spans="1:21" x14ac:dyDescent="0.25">
      <c r="A17" s="66" t="s">
        <v>83</v>
      </c>
      <c r="B17" s="73" t="s">
        <v>83</v>
      </c>
      <c r="C17" s="67">
        <v>9.0110463816772413</v>
      </c>
      <c r="D17" s="67">
        <v>8.9344230191447735</v>
      </c>
      <c r="E17" s="67">
        <v>9.5359346573639137</v>
      </c>
      <c r="F17" s="67">
        <v>9.5653647990016193</v>
      </c>
      <c r="G17" s="67">
        <v>9.7133387896742125</v>
      </c>
      <c r="H17" s="67">
        <v>9.173829586372376</v>
      </c>
      <c r="I17" s="67">
        <v>9.0665955770766455</v>
      </c>
      <c r="J17" s="67">
        <v>9.2294552281704867</v>
      </c>
      <c r="K17" s="67">
        <v>9.026721584540196</v>
      </c>
      <c r="L17" s="67">
        <v>9.0525803182720299</v>
      </c>
      <c r="M17" s="67">
        <v>9.1730979733055804</v>
      </c>
      <c r="N17" s="67">
        <v>9.0432490635816816</v>
      </c>
      <c r="O17" s="67">
        <v>8.6111013585837792</v>
      </c>
      <c r="P17" s="67">
        <v>8.8572848854629154</v>
      </c>
      <c r="Q17" s="67">
        <v>8.6620080712873424</v>
      </c>
      <c r="R17" s="67">
        <v>9.1527168997425736</v>
      </c>
      <c r="S17" s="67">
        <v>9.6999311768754293</v>
      </c>
      <c r="T17" s="67">
        <v>9.0072947676133772</v>
      </c>
      <c r="U17" s="67">
        <v>9.3276956160371505</v>
      </c>
    </row>
    <row r="18" spans="1:21" x14ac:dyDescent="0.25">
      <c r="A18" s="66" t="s">
        <v>82</v>
      </c>
      <c r="B18" s="73" t="s">
        <v>18</v>
      </c>
      <c r="C18" s="67">
        <v>6.1369307551493337</v>
      </c>
      <c r="D18" s="67">
        <v>5.9608449527001843</v>
      </c>
      <c r="E18" s="67">
        <v>6.0517344055425877</v>
      </c>
      <c r="F18" s="67">
        <v>6.1226209941723102</v>
      </c>
      <c r="G18" s="67">
        <v>5.9555490235963129</v>
      </c>
      <c r="H18" s="67">
        <v>5.5179168010445929</v>
      </c>
      <c r="I18" s="67">
        <v>5.4468951316815168</v>
      </c>
      <c r="J18" s="67">
        <v>5.2162794593825597</v>
      </c>
      <c r="K18" s="67">
        <v>5.0102204079126382</v>
      </c>
      <c r="L18" s="67">
        <v>5.1049276482347379</v>
      </c>
      <c r="M18" s="67">
        <v>5.0308762558968105</v>
      </c>
      <c r="N18" s="67">
        <v>5.063085405738617</v>
      </c>
      <c r="O18" s="67">
        <v>4.9361646191601523</v>
      </c>
      <c r="P18" s="67">
        <v>4.9672050186321206</v>
      </c>
      <c r="Q18" s="67">
        <v>5.1605804646669302</v>
      </c>
      <c r="R18" s="67">
        <v>5.0359986988580765</v>
      </c>
      <c r="S18" s="67">
        <v>4.9803072955565346</v>
      </c>
      <c r="T18" s="67">
        <v>4.891634340738154</v>
      </c>
      <c r="U18" s="67">
        <v>4.7469241989101585</v>
      </c>
    </row>
    <row r="19" spans="1:21" x14ac:dyDescent="0.25">
      <c r="A19" s="66" t="s">
        <v>20</v>
      </c>
      <c r="B19" s="73" t="s">
        <v>20</v>
      </c>
      <c r="C19" s="67">
        <v>6.1842671207452229</v>
      </c>
      <c r="D19" s="67">
        <v>6.2446604682760132</v>
      </c>
      <c r="E19" s="67">
        <v>6.3522988985986562</v>
      </c>
      <c r="F19" s="67">
        <v>6.0796574888426314</v>
      </c>
      <c r="G19" s="67">
        <v>6.2282664496943987</v>
      </c>
      <c r="H19" s="67">
        <v>5.9851150794518153</v>
      </c>
      <c r="I19" s="67">
        <v>5.48915766120375</v>
      </c>
      <c r="J19" s="67">
        <v>5.2887481671258927</v>
      </c>
      <c r="K19" s="67">
        <v>5.0181890963734066</v>
      </c>
      <c r="L19" s="67">
        <v>5.0061324087560415</v>
      </c>
      <c r="M19" s="67">
        <v>5.1527484923964764</v>
      </c>
      <c r="N19" s="67">
        <v>5.1042454020233681</v>
      </c>
      <c r="O19" s="67">
        <v>4.7521547796647647</v>
      </c>
      <c r="P19" s="67">
        <v>4.6706951082379087</v>
      </c>
      <c r="Q19" s="67">
        <v>4.6059705202785493</v>
      </c>
      <c r="R19" s="67">
        <v>4.5654818558246513</v>
      </c>
      <c r="S19" s="67">
        <v>4.4486720469177206</v>
      </c>
      <c r="T19" s="67">
        <v>4.5483629955457658</v>
      </c>
      <c r="U19" s="67">
        <v>4.2370150023684143</v>
      </c>
    </row>
    <row r="20" spans="1:21" x14ac:dyDescent="0.25">
      <c r="A20" s="66" t="s">
        <v>21</v>
      </c>
      <c r="B20" s="73" t="s">
        <v>21</v>
      </c>
      <c r="C20" s="67">
        <v>9.8472385398912312</v>
      </c>
      <c r="D20" s="67">
        <v>9.5917762138444953</v>
      </c>
      <c r="E20" s="67">
        <v>10.634895223323451</v>
      </c>
      <c r="F20" s="67">
        <v>9.4333615227581991</v>
      </c>
      <c r="G20" s="67">
        <v>9.0597340181828301</v>
      </c>
      <c r="H20" s="67">
        <v>8.90252973559992</v>
      </c>
      <c r="I20" s="67">
        <v>8.4077446587660685</v>
      </c>
      <c r="J20" s="67">
        <v>8.0450902739314198</v>
      </c>
      <c r="K20" s="67">
        <v>8.0934968889481222</v>
      </c>
      <c r="L20" s="67">
        <v>7.9346839677797156</v>
      </c>
      <c r="M20" s="67">
        <v>7.8603290867249704</v>
      </c>
      <c r="N20" s="67">
        <v>7.9817242434239759</v>
      </c>
      <c r="O20" s="67">
        <v>7.9755092783340569</v>
      </c>
      <c r="P20" s="67">
        <v>7.9752539832814051</v>
      </c>
      <c r="Q20" s="67">
        <v>8.2010500842390659</v>
      </c>
      <c r="R20" s="67">
        <v>8.4757698618455635</v>
      </c>
      <c r="S20" s="67">
        <v>8.3931604223348941</v>
      </c>
      <c r="T20" s="67">
        <v>8.4272054864911201</v>
      </c>
      <c r="U20" s="67">
        <v>7.8544433305356272</v>
      </c>
    </row>
    <row r="21" spans="1:21" x14ac:dyDescent="0.25">
      <c r="A21" s="66" t="s">
        <v>82</v>
      </c>
      <c r="B21" s="73" t="s">
        <v>19</v>
      </c>
      <c r="C21" s="67">
        <v>5.3743766760791081</v>
      </c>
      <c r="D21" s="67">
        <v>5.2674962006513608</v>
      </c>
      <c r="E21" s="67">
        <v>5.3435025915964243</v>
      </c>
      <c r="F21" s="67">
        <v>5.3046669453934019</v>
      </c>
      <c r="G21" s="67">
        <v>5.2279303447946157</v>
      </c>
      <c r="H21" s="67">
        <v>5.0653146250412568</v>
      </c>
      <c r="I21" s="67">
        <v>4.9176977830895847</v>
      </c>
      <c r="J21" s="67">
        <v>4.6627097427965927</v>
      </c>
      <c r="K21" s="67">
        <v>4.5289578735964833</v>
      </c>
      <c r="L21" s="67">
        <v>4.6839744728755095</v>
      </c>
      <c r="M21" s="67">
        <v>4.5648727964843561</v>
      </c>
      <c r="N21" s="67">
        <v>4.6330243017393844</v>
      </c>
      <c r="O21" s="67">
        <v>4.5262413152709469</v>
      </c>
      <c r="P21" s="67">
        <v>4.5410879749880522</v>
      </c>
      <c r="Q21" s="67">
        <v>4.7397796026254984</v>
      </c>
      <c r="R21" s="67">
        <v>4.6622255493750533</v>
      </c>
      <c r="S21" s="67">
        <v>4.6172879046210555</v>
      </c>
      <c r="T21" s="67">
        <v>4.5251694011760133</v>
      </c>
      <c r="U21" s="67">
        <v>4.4676294154087532</v>
      </c>
    </row>
    <row r="22" spans="1:21" x14ac:dyDescent="0.25">
      <c r="A22" s="66" t="s">
        <v>84</v>
      </c>
      <c r="B22" s="73" t="s">
        <v>84</v>
      </c>
      <c r="C22" s="148">
        <v>6.9933510717373535</v>
      </c>
      <c r="D22" s="148">
        <v>6.8274159473237885</v>
      </c>
      <c r="E22" s="148">
        <v>6.9637978438549508</v>
      </c>
      <c r="F22" s="148">
        <v>6.8822003846635784</v>
      </c>
      <c r="G22" s="148">
        <v>6.7911139646499672</v>
      </c>
      <c r="H22" s="148">
        <v>6.5040118746721935</v>
      </c>
      <c r="I22" s="148">
        <v>6.2067281237983947</v>
      </c>
      <c r="J22" s="148">
        <v>5.9371997009923589</v>
      </c>
      <c r="K22" s="148">
        <v>5.6651027521770407</v>
      </c>
      <c r="L22" s="148">
        <v>5.7186522050670403</v>
      </c>
      <c r="M22" s="148">
        <v>5.679673096835625</v>
      </c>
      <c r="N22" s="148">
        <v>5.7095388306155987</v>
      </c>
      <c r="O22" s="148">
        <v>5.4630062324789774</v>
      </c>
      <c r="P22" s="148">
        <v>5.4775842345722872</v>
      </c>
      <c r="Q22" s="148">
        <v>5.5236127035638205</v>
      </c>
      <c r="R22" s="148">
        <v>5.5075923737198318</v>
      </c>
      <c r="S22" s="148">
        <v>5.5129676423585066</v>
      </c>
      <c r="T22" s="148">
        <v>5.4660604460700419</v>
      </c>
      <c r="U22" s="148">
        <v>5.3742088353340653</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066E-157A-4E72-94DE-ABDBC8A15B4B}">
  <dimension ref="A1:AF15"/>
  <sheetViews>
    <sheetView showGridLines="0" zoomScaleNormal="100" workbookViewId="0"/>
  </sheetViews>
  <sheetFormatPr defaultColWidth="36.140625" defaultRowHeight="15" x14ac:dyDescent="0.25"/>
  <cols>
    <col min="1" max="1" width="12.42578125" style="2" customWidth="1"/>
    <col min="2" max="2" width="27.85546875" style="2" bestFit="1" customWidth="1"/>
    <col min="3" max="16" width="10.7109375" style="2" customWidth="1"/>
    <col min="17" max="16384" width="36.140625" style="2"/>
  </cols>
  <sheetData>
    <row r="1" spans="1:32" s="6" customFormat="1" ht="18.75" x14ac:dyDescent="0.3">
      <c r="A1" s="113" t="s">
        <v>160</v>
      </c>
    </row>
    <row r="2" spans="1:32" s="52" customFormat="1" x14ac:dyDescent="0.25">
      <c r="AF2" s="68"/>
    </row>
    <row r="3" spans="1:32" s="52" customFormat="1" x14ac:dyDescent="0.25">
      <c r="A3" s="119" t="s">
        <v>146</v>
      </c>
      <c r="B3" s="122"/>
      <c r="C3" s="122"/>
      <c r="D3" s="122"/>
      <c r="E3" s="122"/>
      <c r="F3" s="122"/>
    </row>
    <row r="4" spans="1:32" x14ac:dyDescent="0.25">
      <c r="B4" s="52"/>
      <c r="C4" s="52"/>
      <c r="D4" s="52"/>
      <c r="E4" s="52"/>
      <c r="F4" s="52"/>
    </row>
    <row r="7" spans="1:32" x14ac:dyDescent="0.25">
      <c r="B7" s="65"/>
      <c r="C7" s="132" t="s">
        <v>68</v>
      </c>
      <c r="D7" s="132" t="s">
        <v>69</v>
      </c>
      <c r="E7" s="132" t="s">
        <v>70</v>
      </c>
      <c r="F7" s="132" t="s">
        <v>71</v>
      </c>
      <c r="G7" s="132" t="s">
        <v>72</v>
      </c>
      <c r="H7" s="132" t="s">
        <v>73</v>
      </c>
      <c r="I7" s="132" t="s">
        <v>74</v>
      </c>
      <c r="J7" s="132" t="s">
        <v>75</v>
      </c>
      <c r="K7" s="132" t="s">
        <v>76</v>
      </c>
      <c r="L7" s="132" t="s">
        <v>77</v>
      </c>
      <c r="M7" s="132" t="s">
        <v>78</v>
      </c>
      <c r="N7" s="132" t="s">
        <v>79</v>
      </c>
      <c r="O7" s="132" t="s">
        <v>80</v>
      </c>
      <c r="P7" s="132" t="s">
        <v>81</v>
      </c>
    </row>
    <row r="8" spans="1:32" ht="14.45" customHeight="1" x14ac:dyDescent="0.25">
      <c r="A8" s="69" t="s">
        <v>85</v>
      </c>
      <c r="B8" s="70" t="s">
        <v>17</v>
      </c>
      <c r="C8" s="71">
        <v>47.633000803886198</v>
      </c>
      <c r="D8" s="71">
        <v>46.423675343689759</v>
      </c>
      <c r="E8" s="71">
        <v>42.391873989937636</v>
      </c>
      <c r="F8" s="71">
        <v>38.149191077810741</v>
      </c>
      <c r="G8" s="71">
        <v>39.822897620154158</v>
      </c>
      <c r="H8" s="71">
        <v>37.179480461462433</v>
      </c>
      <c r="I8" s="71">
        <v>39.291605922756517</v>
      </c>
      <c r="J8" s="71">
        <v>35.38114615463126</v>
      </c>
      <c r="K8" s="71">
        <v>33.731508766388899</v>
      </c>
      <c r="L8" s="71">
        <v>33.475188166764838</v>
      </c>
      <c r="M8" s="71">
        <v>33.81207453925532</v>
      </c>
      <c r="N8" s="71">
        <v>33.627842380607063</v>
      </c>
      <c r="O8" s="71">
        <v>31.677590876405976</v>
      </c>
      <c r="P8" s="71">
        <v>26.744252232676821</v>
      </c>
    </row>
    <row r="9" spans="1:32" ht="14.45" customHeight="1" x14ac:dyDescent="0.25">
      <c r="A9" s="69" t="s">
        <v>28</v>
      </c>
      <c r="B9" s="70" t="s">
        <v>28</v>
      </c>
      <c r="C9" s="71">
        <v>60.171340469319404</v>
      </c>
      <c r="D9" s="71">
        <v>62.161529921446181</v>
      </c>
      <c r="E9" s="71">
        <v>57.920761436883801</v>
      </c>
      <c r="F9" s="71">
        <v>54.229959009046539</v>
      </c>
      <c r="G9" s="71">
        <v>60.268562176549302</v>
      </c>
      <c r="H9" s="71">
        <v>57.488476426357458</v>
      </c>
      <c r="I9" s="71">
        <v>57.79620769146328</v>
      </c>
      <c r="J9" s="71">
        <v>55.72979770112272</v>
      </c>
      <c r="K9" s="71">
        <v>55.556181084689598</v>
      </c>
      <c r="L9" s="71">
        <v>57.897071163022495</v>
      </c>
      <c r="M9" s="71">
        <v>56.397235323015238</v>
      </c>
      <c r="N9" s="71">
        <v>53.767067110012611</v>
      </c>
      <c r="O9" s="120">
        <v>49.240770692062426</v>
      </c>
      <c r="P9" s="71">
        <v>44.714474274112241</v>
      </c>
      <c r="Q9" s="72"/>
    </row>
    <row r="10" spans="1:32" ht="14.45" customHeight="1" x14ac:dyDescent="0.25">
      <c r="A10" s="69" t="s">
        <v>15</v>
      </c>
      <c r="B10" s="70" t="s">
        <v>15</v>
      </c>
      <c r="C10" s="71">
        <v>21.027672466620388</v>
      </c>
      <c r="D10" s="71">
        <v>18.571812940118864</v>
      </c>
      <c r="E10" s="71">
        <v>18.606742791976856</v>
      </c>
      <c r="F10" s="71">
        <v>16.94111277430606</v>
      </c>
      <c r="G10" s="71">
        <v>17.599450442287974</v>
      </c>
      <c r="H10" s="71">
        <v>17.548488763833472</v>
      </c>
      <c r="I10" s="71">
        <v>17.823096342414619</v>
      </c>
      <c r="J10" s="71">
        <v>16.777310165984602</v>
      </c>
      <c r="K10" s="71">
        <v>16.456020634565945</v>
      </c>
      <c r="L10" s="71">
        <v>17.003850292118319</v>
      </c>
      <c r="M10" s="71">
        <v>17.158542115237818</v>
      </c>
      <c r="N10" s="71">
        <v>16.357629433572125</v>
      </c>
      <c r="O10" s="120">
        <v>16.360355658845119</v>
      </c>
      <c r="P10" s="71">
        <v>14.303440755919302</v>
      </c>
      <c r="Q10" s="72"/>
    </row>
    <row r="11" spans="1:32" ht="14.45" customHeight="1" x14ac:dyDescent="0.25">
      <c r="A11" s="69" t="s">
        <v>85</v>
      </c>
      <c r="B11" s="70" t="s">
        <v>12</v>
      </c>
      <c r="C11" s="71">
        <v>48.828522908053188</v>
      </c>
      <c r="D11" s="71">
        <v>50.734976966093697</v>
      </c>
      <c r="E11" s="71">
        <v>46.661292448732084</v>
      </c>
      <c r="F11" s="71">
        <v>44.729611446614918</v>
      </c>
      <c r="G11" s="71">
        <v>49.970947107073513</v>
      </c>
      <c r="H11" s="71">
        <v>47.75068046533984</v>
      </c>
      <c r="I11" s="71">
        <v>47.849091200312273</v>
      </c>
      <c r="J11" s="71">
        <v>45.48179871108303</v>
      </c>
      <c r="K11" s="71">
        <v>45.309945160766098</v>
      </c>
      <c r="L11" s="71">
        <v>48.301541095640587</v>
      </c>
      <c r="M11" s="71">
        <v>46.315971128788647</v>
      </c>
      <c r="N11" s="71">
        <v>43.949627554046913</v>
      </c>
      <c r="O11" s="120">
        <v>39.999524001674786</v>
      </c>
      <c r="P11" s="71">
        <v>36.049420449302666</v>
      </c>
      <c r="Q11" s="72"/>
    </row>
    <row r="12" spans="1:32" ht="14.45" customHeight="1" x14ac:dyDescent="0.25">
      <c r="A12" s="69" t="s">
        <v>85</v>
      </c>
      <c r="B12" s="70" t="s">
        <v>13</v>
      </c>
      <c r="C12" s="71">
        <v>49.848709982760845</v>
      </c>
      <c r="D12" s="71">
        <v>51.659135367860365</v>
      </c>
      <c r="E12" s="71">
        <v>46.570610504591805</v>
      </c>
      <c r="F12" s="71">
        <v>44.640556125193733</v>
      </c>
      <c r="G12" s="71">
        <v>49.370998666376543</v>
      </c>
      <c r="H12" s="71">
        <v>46.758580069758224</v>
      </c>
      <c r="I12" s="71">
        <v>48.614846797735566</v>
      </c>
      <c r="J12" s="71">
        <v>45.428783432491961</v>
      </c>
      <c r="K12" s="71">
        <v>45.585917461016081</v>
      </c>
      <c r="L12" s="71">
        <v>48.53895387393321</v>
      </c>
      <c r="M12" s="71">
        <v>46.193684878637256</v>
      </c>
      <c r="N12" s="71">
        <v>44.627376246285486</v>
      </c>
      <c r="O12" s="120">
        <v>40.320294925850611</v>
      </c>
      <c r="P12" s="71">
        <v>36.013213605415736</v>
      </c>
      <c r="Q12" s="72"/>
    </row>
    <row r="13" spans="1:32" ht="14.45" customHeight="1" x14ac:dyDescent="0.25">
      <c r="A13" s="69" t="s">
        <v>85</v>
      </c>
      <c r="B13" s="70" t="s">
        <v>29</v>
      </c>
      <c r="C13" s="71">
        <v>21.031876938693081</v>
      </c>
      <c r="D13" s="71">
        <v>21.309576390705232</v>
      </c>
      <c r="E13" s="71">
        <v>20.467510082101263</v>
      </c>
      <c r="F13" s="71">
        <v>19.166934139389337</v>
      </c>
      <c r="G13" s="71">
        <v>19.473669913982871</v>
      </c>
      <c r="H13" s="71">
        <v>19.449154228483565</v>
      </c>
      <c r="I13" s="71">
        <v>19.173038422336774</v>
      </c>
      <c r="J13" s="71">
        <v>18.629281111480722</v>
      </c>
      <c r="K13" s="71">
        <v>18.712267690211039</v>
      </c>
      <c r="L13" s="71">
        <v>19.222101598815765</v>
      </c>
      <c r="M13" s="71">
        <v>19.65472045403931</v>
      </c>
      <c r="N13" s="71">
        <v>20.334561935951278</v>
      </c>
      <c r="O13" s="120">
        <v>19.205487189302371</v>
      </c>
      <c r="P13" s="71">
        <v>17.593994217850494</v>
      </c>
      <c r="Q13" s="72"/>
    </row>
    <row r="14" spans="1:32" ht="14.45" customHeight="1" x14ac:dyDescent="0.25">
      <c r="A14" s="69" t="s">
        <v>86</v>
      </c>
      <c r="B14" s="73" t="s">
        <v>84</v>
      </c>
      <c r="C14" s="74">
        <v>39.123116279715084</v>
      </c>
      <c r="D14" s="74">
        <v>39.818680576679256</v>
      </c>
      <c r="E14" s="74">
        <v>37.001009962675347</v>
      </c>
      <c r="F14" s="74">
        <v>34.805168156306848</v>
      </c>
      <c r="G14" s="74">
        <v>37.745135870199171</v>
      </c>
      <c r="H14" s="74">
        <v>36.18800518790232</v>
      </c>
      <c r="I14" s="74">
        <v>36.475074839306203</v>
      </c>
      <c r="J14" s="74">
        <v>34.629457199709712</v>
      </c>
      <c r="K14" s="74">
        <v>34.455270915872362</v>
      </c>
      <c r="L14" s="74">
        <v>36.128355827720689</v>
      </c>
      <c r="M14" s="74">
        <v>35.286110433263367</v>
      </c>
      <c r="N14" s="74">
        <v>34.288026545481692</v>
      </c>
      <c r="O14" s="121">
        <v>31.365595169747351</v>
      </c>
      <c r="P14" s="74">
        <v>28.443163794013007</v>
      </c>
      <c r="Q14" s="72"/>
    </row>
    <row r="15" spans="1:32" s="66" customFormat="1" x14ac:dyDescent="0.25">
      <c r="B15" s="66" t="s">
        <v>87</v>
      </c>
      <c r="O15" s="66">
        <v>70</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78881-DED0-404B-9FA7-D96316AF53D6}">
  <dimension ref="A1:R50"/>
  <sheetViews>
    <sheetView showGridLines="0" zoomScaleNormal="100" workbookViewId="0"/>
  </sheetViews>
  <sheetFormatPr defaultColWidth="8.7109375" defaultRowHeight="15" x14ac:dyDescent="0.25"/>
  <cols>
    <col min="1" max="1" width="12.42578125" style="2" customWidth="1"/>
    <col min="2" max="2" width="5.28515625" style="2" bestFit="1" customWidth="1"/>
    <col min="3" max="3" width="0.42578125" style="2" customWidth="1"/>
    <col min="4" max="4" width="30" style="2" bestFit="1" customWidth="1"/>
    <col min="5" max="17" width="9.42578125" style="2" customWidth="1"/>
    <col min="18" max="18" width="8.7109375" style="2"/>
    <col min="19" max="19" width="8.7109375" style="2" customWidth="1"/>
    <col min="20" max="16384" width="8.7109375" style="2"/>
  </cols>
  <sheetData>
    <row r="1" spans="1:15" s="6" customFormat="1" ht="18.75" x14ac:dyDescent="0.3">
      <c r="A1" s="113" t="s">
        <v>161</v>
      </c>
      <c r="B1" s="113"/>
      <c r="C1" s="113"/>
      <c r="D1" s="52"/>
      <c r="E1" s="52"/>
      <c r="F1" s="19"/>
      <c r="G1" s="19"/>
      <c r="H1" s="19"/>
      <c r="I1" s="19"/>
      <c r="J1" s="52"/>
    </row>
    <row r="2" spans="1:15" x14ac:dyDescent="0.25">
      <c r="O2" s="75"/>
    </row>
    <row r="3" spans="1:15" ht="41.25" customHeight="1" x14ac:dyDescent="0.25">
      <c r="A3" s="189" t="s">
        <v>230</v>
      </c>
      <c r="B3" s="189"/>
      <c r="C3" s="189"/>
      <c r="D3" s="189"/>
      <c r="E3" s="189"/>
      <c r="F3" s="189"/>
      <c r="G3" s="189"/>
      <c r="H3" s="189"/>
      <c r="I3" s="189"/>
      <c r="J3" s="189"/>
      <c r="K3" s="189"/>
      <c r="L3" s="76"/>
      <c r="M3" s="76"/>
      <c r="N3" s="76"/>
      <c r="O3" s="76"/>
    </row>
    <row r="4" spans="1:15" ht="42.6" customHeight="1" x14ac:dyDescent="0.25">
      <c r="A4" s="189" t="s">
        <v>231</v>
      </c>
      <c r="B4" s="189"/>
      <c r="C4" s="189"/>
      <c r="D4" s="189"/>
      <c r="E4" s="189"/>
      <c r="F4" s="189"/>
      <c r="G4" s="189"/>
      <c r="H4" s="189"/>
      <c r="I4" s="189"/>
      <c r="J4" s="189"/>
      <c r="K4" s="189"/>
    </row>
    <row r="7" spans="1:15" x14ac:dyDescent="0.25">
      <c r="E7" s="133" t="s">
        <v>88</v>
      </c>
      <c r="F7" s="133" t="s">
        <v>22</v>
      </c>
      <c r="G7" s="133" t="s">
        <v>25</v>
      </c>
      <c r="H7" s="133" t="s">
        <v>33</v>
      </c>
      <c r="I7" s="133" t="s">
        <v>34</v>
      </c>
      <c r="J7" s="133" t="s">
        <v>89</v>
      </c>
    </row>
    <row r="8" spans="1:15" x14ac:dyDescent="0.25">
      <c r="B8" s="191" t="s">
        <v>176</v>
      </c>
      <c r="C8" s="140" t="s">
        <v>90</v>
      </c>
      <c r="D8" s="139" t="s">
        <v>8</v>
      </c>
      <c r="E8" s="77">
        <v>1.5173365573770491E-2</v>
      </c>
      <c r="F8" s="77">
        <v>1.4769564961057585E-2</v>
      </c>
      <c r="G8" s="77">
        <v>1.4480101456439777E-2</v>
      </c>
      <c r="H8" s="77">
        <v>1.7335515263689504E-2</v>
      </c>
      <c r="I8" s="77">
        <v>1.5138225578669359E-2</v>
      </c>
      <c r="J8" s="77">
        <v>1.0363481495842632E-2</v>
      </c>
    </row>
    <row r="9" spans="1:15" x14ac:dyDescent="0.25">
      <c r="B9" s="192"/>
      <c r="C9" s="141" t="s">
        <v>90</v>
      </c>
      <c r="D9" s="139" t="s">
        <v>10</v>
      </c>
      <c r="E9" s="77">
        <v>1.8577411013030686E-2</v>
      </c>
      <c r="F9" s="77">
        <v>1.8859586685069946E-2</v>
      </c>
      <c r="G9" s="77">
        <v>1.736191743525798E-2</v>
      </c>
      <c r="H9" s="77">
        <v>1.7317305232106613E-2</v>
      </c>
      <c r="I9" s="77">
        <v>1.9079864933749351E-2</v>
      </c>
      <c r="J9" s="77">
        <v>1.310632508705434E-2</v>
      </c>
    </row>
    <row r="10" spans="1:15" x14ac:dyDescent="0.25">
      <c r="B10" s="192"/>
      <c r="C10" s="141" t="s">
        <v>90</v>
      </c>
      <c r="D10" s="139" t="s">
        <v>30</v>
      </c>
      <c r="E10" s="77">
        <v>1.5901459767853631E-2</v>
      </c>
      <c r="F10" s="77">
        <v>1.461014631682124E-2</v>
      </c>
      <c r="G10" s="77">
        <v>1.4587788741575763E-2</v>
      </c>
      <c r="H10" s="77">
        <v>1.7458728144251957E-2</v>
      </c>
      <c r="I10" s="77">
        <v>1.7098387731307358E-2</v>
      </c>
      <c r="J10" s="77">
        <v>1.5166663514535715E-2</v>
      </c>
    </row>
    <row r="11" spans="1:15" x14ac:dyDescent="0.25">
      <c r="B11" s="192"/>
      <c r="C11" s="141" t="s">
        <v>90</v>
      </c>
      <c r="D11" s="139" t="s">
        <v>31</v>
      </c>
      <c r="E11" s="77">
        <v>1.7105710958095613E-2</v>
      </c>
      <c r="F11" s="77">
        <v>1.5681985955330855E-2</v>
      </c>
      <c r="G11" s="77">
        <v>1.5212316287533088E-2</v>
      </c>
      <c r="H11" s="77">
        <v>1.9565945481114136E-2</v>
      </c>
      <c r="I11" s="77">
        <v>1.9611996578849919E-2</v>
      </c>
      <c r="J11" s="77">
        <v>1.7373677808086303E-2</v>
      </c>
    </row>
    <row r="12" spans="1:15" x14ac:dyDescent="0.25">
      <c r="B12" s="192"/>
      <c r="C12" s="141" t="s">
        <v>90</v>
      </c>
      <c r="D12" s="139" t="s">
        <v>32</v>
      </c>
      <c r="E12" s="77">
        <v>2.0128633907141452E-2</v>
      </c>
      <c r="F12" s="77">
        <v>1.9057747352091377E-2</v>
      </c>
      <c r="G12" s="77">
        <v>1.9366324246049869E-2</v>
      </c>
      <c r="H12" s="77">
        <v>2.318050263240274E-2</v>
      </c>
      <c r="I12" s="77">
        <v>2.3174619738990515E-2</v>
      </c>
      <c r="J12" s="77">
        <v>2.0957076579350958E-2</v>
      </c>
    </row>
    <row r="13" spans="1:15" x14ac:dyDescent="0.25">
      <c r="B13" s="192"/>
      <c r="C13" s="141" t="s">
        <v>90</v>
      </c>
      <c r="D13" s="139" t="s">
        <v>17</v>
      </c>
      <c r="E13" s="77">
        <v>1.504833906182447E-2</v>
      </c>
      <c r="F13" s="77">
        <v>1.4129024465536585E-2</v>
      </c>
      <c r="G13" s="77">
        <v>1.4820985753161028E-2</v>
      </c>
      <c r="H13" s="77">
        <v>1.5926944045620322E-2</v>
      </c>
      <c r="I13" s="77">
        <v>1.5538122575429452E-2</v>
      </c>
      <c r="J13" s="77">
        <v>1.4805769314400408E-2</v>
      </c>
    </row>
    <row r="14" spans="1:15" x14ac:dyDescent="0.25">
      <c r="B14" s="192"/>
      <c r="C14" s="141" t="s">
        <v>90</v>
      </c>
      <c r="D14" s="139" t="s">
        <v>20</v>
      </c>
      <c r="E14" s="77">
        <v>2.234570925488014E-2</v>
      </c>
      <c r="F14" s="77">
        <v>2.0466401542006386E-2</v>
      </c>
      <c r="G14" s="77">
        <v>1.9610252661791429E-2</v>
      </c>
      <c r="H14" s="77">
        <v>2.2132734411912634E-2</v>
      </c>
      <c r="I14" s="77">
        <v>2.3211189654095903E-2</v>
      </c>
      <c r="J14" s="77">
        <v>2.022405937812188E-2</v>
      </c>
    </row>
    <row r="15" spans="1:15" x14ac:dyDescent="0.25">
      <c r="B15" s="192"/>
      <c r="C15" s="141" t="s">
        <v>90</v>
      </c>
      <c r="D15" s="139" t="s">
        <v>21</v>
      </c>
      <c r="E15" s="77">
        <v>3.2939384783734781E-2</v>
      </c>
      <c r="F15" s="77">
        <v>3.2821302147540664E-2</v>
      </c>
      <c r="G15" s="77">
        <v>2.936744015296067E-2</v>
      </c>
      <c r="H15" s="77">
        <v>3.1807967729974171E-2</v>
      </c>
      <c r="I15" s="77">
        <v>3.203808857912735E-2</v>
      </c>
      <c r="J15" s="77">
        <v>2.6955220386908472E-2</v>
      </c>
    </row>
    <row r="16" spans="1:15" x14ac:dyDescent="0.25">
      <c r="B16" s="192"/>
      <c r="C16" s="141" t="s">
        <v>90</v>
      </c>
      <c r="D16" s="139" t="s">
        <v>12</v>
      </c>
      <c r="E16" s="77">
        <v>1.5764002411441571E-2</v>
      </c>
      <c r="F16" s="77">
        <v>1.5194110753539472E-2</v>
      </c>
      <c r="G16" s="77">
        <v>1.551550289527328E-2</v>
      </c>
      <c r="H16" s="77">
        <v>1.6171232603243893E-2</v>
      </c>
      <c r="I16" s="77">
        <v>1.6813989658749008E-2</v>
      </c>
      <c r="J16" s="77">
        <v>1.5084573462964027E-2</v>
      </c>
    </row>
    <row r="17" spans="2:18" x14ac:dyDescent="0.25">
      <c r="B17" s="192"/>
      <c r="C17" s="141" t="s">
        <v>90</v>
      </c>
      <c r="D17" s="139" t="s">
        <v>14</v>
      </c>
      <c r="E17" s="77">
        <v>1.2834727640166578E-2</v>
      </c>
      <c r="F17" s="77">
        <v>1.2486462713786003E-2</v>
      </c>
      <c r="G17" s="77">
        <v>1.2034387472484632E-2</v>
      </c>
      <c r="H17" s="77">
        <v>1.2135737079648143E-2</v>
      </c>
      <c r="I17" s="77">
        <v>1.2289075810345707E-2</v>
      </c>
      <c r="J17" s="77">
        <v>9.9032593688087641E-3</v>
      </c>
    </row>
    <row r="18" spans="2:18" x14ac:dyDescent="0.25">
      <c r="B18" s="192"/>
      <c r="C18" s="141" t="s">
        <v>90</v>
      </c>
      <c r="D18" s="139" t="s">
        <v>16</v>
      </c>
      <c r="E18" s="77">
        <v>1.3389288994879713E-2</v>
      </c>
      <c r="F18" s="77">
        <v>1.293922096480621E-2</v>
      </c>
      <c r="G18" s="77">
        <v>1.2406410058008483E-2</v>
      </c>
      <c r="H18" s="77">
        <v>1.2656312030477531E-2</v>
      </c>
      <c r="I18" s="77">
        <v>1.3392599723533403E-2</v>
      </c>
      <c r="J18" s="77">
        <v>1.1616870032253451E-2</v>
      </c>
    </row>
    <row r="19" spans="2:18" x14ac:dyDescent="0.25">
      <c r="B19" s="192"/>
      <c r="C19" s="141" t="s">
        <v>90</v>
      </c>
      <c r="D19" s="139" t="s">
        <v>18</v>
      </c>
      <c r="E19" s="77">
        <v>1.5172153803165597E-2</v>
      </c>
      <c r="F19" s="77">
        <v>1.4619273836544155E-2</v>
      </c>
      <c r="G19" s="77">
        <v>1.403071796012605E-2</v>
      </c>
      <c r="H19" s="77">
        <v>1.4430173161285909E-2</v>
      </c>
      <c r="I19" s="77">
        <v>1.5312218449187124E-2</v>
      </c>
      <c r="J19" s="77">
        <v>1.3165412474590986E-2</v>
      </c>
    </row>
    <row r="20" spans="2:18" x14ac:dyDescent="0.25">
      <c r="B20" s="192"/>
      <c r="C20" s="141" t="s">
        <v>90</v>
      </c>
      <c r="D20" s="139" t="s">
        <v>19</v>
      </c>
      <c r="E20" s="77">
        <v>1.3667855439600515E-2</v>
      </c>
      <c r="F20" s="77">
        <v>1.3499469367476544E-2</v>
      </c>
      <c r="G20" s="77">
        <v>1.2380309907530274E-2</v>
      </c>
      <c r="H20" s="77">
        <v>1.2829665685228185E-2</v>
      </c>
      <c r="I20" s="77">
        <v>1.3638939425427819E-2</v>
      </c>
      <c r="J20" s="77">
        <v>1.1360042254963504E-2</v>
      </c>
    </row>
    <row r="21" spans="2:18" x14ac:dyDescent="0.25">
      <c r="B21" s="192"/>
      <c r="C21" s="141" t="s">
        <v>91</v>
      </c>
      <c r="D21" s="139" t="s">
        <v>29</v>
      </c>
      <c r="E21" s="77">
        <v>7.1259781359433406E-3</v>
      </c>
      <c r="F21" s="77">
        <v>6.7446954342995037E-3</v>
      </c>
      <c r="G21" s="77">
        <v>6.7788945984541098E-3</v>
      </c>
      <c r="H21" s="77">
        <v>7.7601655630990954E-3</v>
      </c>
      <c r="I21" s="77">
        <v>7.6021952255789201E-3</v>
      </c>
      <c r="J21" s="77">
        <v>8.3337643383365554E-3</v>
      </c>
    </row>
    <row r="22" spans="2:18" x14ac:dyDescent="0.25">
      <c r="B22" s="192"/>
      <c r="C22" s="141" t="s">
        <v>91</v>
      </c>
      <c r="D22" s="139" t="s">
        <v>17</v>
      </c>
      <c r="E22" s="77">
        <v>9.5589577222388502E-3</v>
      </c>
      <c r="F22" s="77">
        <v>9.4030514476897298E-3</v>
      </c>
      <c r="G22" s="77">
        <v>8.3767153238738078E-3</v>
      </c>
      <c r="H22" s="77">
        <v>8.8796761862385068E-3</v>
      </c>
      <c r="I22" s="77">
        <v>9.0590650841300292E-3</v>
      </c>
      <c r="J22" s="77">
        <v>1.2242003540257406E-2</v>
      </c>
    </row>
    <row r="23" spans="2:18" x14ac:dyDescent="0.25">
      <c r="B23" s="192"/>
      <c r="C23" s="141" t="s">
        <v>91</v>
      </c>
      <c r="D23" s="139" t="s">
        <v>12</v>
      </c>
      <c r="E23" s="77">
        <v>9.9841416412397629E-3</v>
      </c>
      <c r="F23" s="77">
        <v>1.0049261003322277E-2</v>
      </c>
      <c r="G23" s="77">
        <v>1.0593442671597408E-2</v>
      </c>
      <c r="H23" s="77">
        <v>1.3519248767926342E-2</v>
      </c>
      <c r="I23" s="77">
        <v>1.3382606548247281E-2</v>
      </c>
      <c r="J23" s="77">
        <v>1.348607330188999E-2</v>
      </c>
    </row>
    <row r="24" spans="2:18" x14ac:dyDescent="0.25">
      <c r="B24" s="192"/>
      <c r="C24" s="141" t="s">
        <v>91</v>
      </c>
      <c r="D24" s="139" t="s">
        <v>13</v>
      </c>
      <c r="E24" s="77">
        <v>1.0194967480327605E-2</v>
      </c>
      <c r="F24" s="77">
        <v>9.9751256352040713E-3</v>
      </c>
      <c r="G24" s="77">
        <v>1.0861080119100586E-2</v>
      </c>
      <c r="H24" s="77">
        <v>1.3871750107936833E-2</v>
      </c>
      <c r="I24" s="77">
        <v>1.3357518919624214E-2</v>
      </c>
      <c r="J24" s="77">
        <v>1.4011383482123302E-2</v>
      </c>
    </row>
    <row r="25" spans="2:18" x14ac:dyDescent="0.25">
      <c r="B25" s="192"/>
      <c r="C25" s="141" t="s">
        <v>91</v>
      </c>
      <c r="D25" s="139" t="s">
        <v>28</v>
      </c>
      <c r="E25" s="77">
        <v>1.2991609121567368E-2</v>
      </c>
      <c r="F25" s="77">
        <v>1.264438461766873E-2</v>
      </c>
      <c r="G25" s="77">
        <v>1.3693083204782337E-2</v>
      </c>
      <c r="H25" s="77">
        <v>1.7961961839002401E-2</v>
      </c>
      <c r="I25" s="77">
        <v>1.7369407621920321E-2</v>
      </c>
      <c r="J25" s="77">
        <v>1.7691183334081182E-2</v>
      </c>
    </row>
    <row r="26" spans="2:18" x14ac:dyDescent="0.25">
      <c r="B26" s="192"/>
      <c r="C26" s="141" t="s">
        <v>91</v>
      </c>
      <c r="D26" s="139" t="s">
        <v>15</v>
      </c>
      <c r="E26" s="77">
        <v>9.812640098298327E-3</v>
      </c>
      <c r="F26" s="77">
        <v>9.66031955275907E-3</v>
      </c>
      <c r="G26" s="77">
        <v>9.6647417954503038E-3</v>
      </c>
      <c r="H26" s="77">
        <v>1.0972969422048132E-2</v>
      </c>
      <c r="I26" s="77">
        <v>1.182782404054279E-2</v>
      </c>
      <c r="J26" s="77">
        <v>1.3492271062271063E-2</v>
      </c>
    </row>
    <row r="27" spans="2:18" x14ac:dyDescent="0.25">
      <c r="B27" s="192"/>
      <c r="C27" s="141" t="s">
        <v>91</v>
      </c>
      <c r="D27" s="139" t="s">
        <v>11</v>
      </c>
      <c r="E27" s="77">
        <v>6.7784915069356881E-3</v>
      </c>
      <c r="F27" s="77">
        <v>6.615059882997338E-3</v>
      </c>
      <c r="G27" s="77">
        <v>6.7917920126630751E-3</v>
      </c>
      <c r="H27" s="77">
        <v>6.8908083142540152E-3</v>
      </c>
      <c r="I27" s="77">
        <v>6.489578773801033E-3</v>
      </c>
      <c r="J27" s="77">
        <v>6.8395951345097562E-3</v>
      </c>
    </row>
    <row r="28" spans="2:18" x14ac:dyDescent="0.25">
      <c r="B28" s="193"/>
      <c r="C28" s="142" t="s">
        <v>91</v>
      </c>
      <c r="D28" s="139" t="s">
        <v>9</v>
      </c>
      <c r="E28" s="77">
        <v>6.940195460277427E-3</v>
      </c>
      <c r="F28" s="77">
        <v>6.6276895105685345E-3</v>
      </c>
      <c r="G28" s="77">
        <v>7.0086477224159793E-3</v>
      </c>
      <c r="H28" s="77">
        <v>7.4442047017249354E-3</v>
      </c>
      <c r="I28" s="77">
        <v>6.6509381445027556E-3</v>
      </c>
      <c r="J28" s="77">
        <v>6.8984053978747859E-3</v>
      </c>
    </row>
    <row r="29" spans="2:18" x14ac:dyDescent="0.25">
      <c r="C29" s="78"/>
      <c r="D29" s="78"/>
      <c r="E29" s="78"/>
      <c r="F29" s="78"/>
      <c r="G29" s="78"/>
      <c r="H29" s="78"/>
      <c r="I29" s="78"/>
      <c r="J29" s="78"/>
      <c r="K29" s="78"/>
      <c r="L29" s="78"/>
      <c r="M29" s="78"/>
      <c r="N29" s="78"/>
      <c r="O29" s="78"/>
      <c r="P29" s="78"/>
      <c r="Q29" s="78"/>
      <c r="R29" s="78"/>
    </row>
    <row r="30" spans="2:18" s="66" customFormat="1" x14ac:dyDescent="0.25">
      <c r="B30" s="194" t="s">
        <v>177</v>
      </c>
      <c r="C30" s="143" t="s">
        <v>8</v>
      </c>
      <c r="D30" s="139" t="s">
        <v>8</v>
      </c>
      <c r="E30" s="77">
        <v>3.0003467196170159E-2</v>
      </c>
      <c r="F30" s="77">
        <v>2.9102063139403132E-2</v>
      </c>
      <c r="G30" s="77">
        <v>2.8569980148972579E-2</v>
      </c>
      <c r="H30" s="77">
        <v>3.5479949484106224E-2</v>
      </c>
      <c r="I30" s="77">
        <v>2.65273366869553E-2</v>
      </c>
      <c r="J30" s="77">
        <v>1.7803905346255377E-2</v>
      </c>
      <c r="K30" s="79">
        <v>0.1</v>
      </c>
      <c r="L30" s="1"/>
      <c r="M30" s="1"/>
      <c r="N30" s="1"/>
      <c r="O30" s="1"/>
      <c r="P30" s="1"/>
    </row>
    <row r="31" spans="2:18" x14ac:dyDescent="0.25">
      <c r="B31" s="195"/>
      <c r="C31" s="144" t="s">
        <v>10</v>
      </c>
      <c r="D31" s="139" t="s">
        <v>10</v>
      </c>
      <c r="E31" s="77">
        <v>3.8814504188880425E-2</v>
      </c>
      <c r="F31" s="77">
        <v>3.9688682311882086E-2</v>
      </c>
      <c r="G31" s="77">
        <v>3.6029277519888152E-2</v>
      </c>
      <c r="H31" s="77">
        <v>3.5432814607448952E-2</v>
      </c>
      <c r="I31" s="77">
        <v>3.672988268383845E-2</v>
      </c>
      <c r="J31" s="77">
        <v>2.4903486353210717E-2</v>
      </c>
    </row>
    <row r="32" spans="2:18" x14ac:dyDescent="0.25">
      <c r="B32" s="195"/>
      <c r="C32" s="141" t="s">
        <v>92</v>
      </c>
      <c r="D32" s="139" t="s">
        <v>30</v>
      </c>
      <c r="E32" s="77">
        <v>3.7546311752763364E-2</v>
      </c>
      <c r="F32" s="77">
        <v>3.396355320605144E-2</v>
      </c>
      <c r="G32" s="77">
        <v>3.4088110214660149E-2</v>
      </c>
      <c r="H32" s="77">
        <v>4.2566300594313378E-2</v>
      </c>
      <c r="I32" s="77">
        <v>2.9305161473531641E-2</v>
      </c>
      <c r="J32" s="77">
        <v>3.4689036680716212E-2</v>
      </c>
    </row>
    <row r="33" spans="2:10" x14ac:dyDescent="0.25">
      <c r="B33" s="195"/>
      <c r="C33" s="141" t="s">
        <v>92</v>
      </c>
      <c r="D33" s="139" t="s">
        <v>31</v>
      </c>
      <c r="E33" s="77">
        <v>4.099838078050981E-2</v>
      </c>
      <c r="F33" s="77">
        <v>3.7036055395620791E-2</v>
      </c>
      <c r="G33" s="77">
        <v>3.5878361464435175E-2</v>
      </c>
      <c r="H33" s="77">
        <v>4.860678430921888E-2</v>
      </c>
      <c r="I33" s="77">
        <v>3.6510594460255549E-2</v>
      </c>
      <c r="J33" s="77">
        <v>4.1015595249471931E-2</v>
      </c>
    </row>
    <row r="34" spans="2:10" x14ac:dyDescent="0.25">
      <c r="B34" s="195"/>
      <c r="C34" s="141" t="s">
        <v>92</v>
      </c>
      <c r="D34" s="139" t="s">
        <v>32</v>
      </c>
      <c r="E34" s="77">
        <v>4.9663797738551771E-2</v>
      </c>
      <c r="F34" s="77">
        <v>4.6712908079882993E-2</v>
      </c>
      <c r="G34" s="77">
        <v>4.778611155079926E-2</v>
      </c>
      <c r="H34" s="77">
        <v>5.8968161480434753E-2</v>
      </c>
      <c r="I34" s="77">
        <v>4.6723099266816934E-2</v>
      </c>
      <c r="J34" s="77">
        <v>5.1287654777070764E-2</v>
      </c>
    </row>
    <row r="35" spans="2:10" x14ac:dyDescent="0.25">
      <c r="B35" s="195"/>
      <c r="C35" s="141" t="s">
        <v>92</v>
      </c>
      <c r="D35" s="139" t="s">
        <v>17</v>
      </c>
      <c r="E35" s="77">
        <v>3.2636913740995283E-2</v>
      </c>
      <c r="F35" s="77">
        <v>3.0416565121129967E-2</v>
      </c>
      <c r="G35" s="77">
        <v>3.2257303020597192E-2</v>
      </c>
      <c r="H35" s="77">
        <v>3.4837024471442241E-2</v>
      </c>
      <c r="I35" s="77">
        <v>3.0619304225581935E-2</v>
      </c>
      <c r="J35" s="77">
        <v>3.1992311675328414E-2</v>
      </c>
    </row>
    <row r="36" spans="2:10" x14ac:dyDescent="0.25">
      <c r="B36" s="195"/>
      <c r="C36" s="141" t="s">
        <v>92</v>
      </c>
      <c r="D36" s="139" t="s">
        <v>20</v>
      </c>
      <c r="E36" s="77">
        <v>5.6186815496098101E-2</v>
      </c>
      <c r="F36" s="77">
        <v>5.1148021497293951E-2</v>
      </c>
      <c r="G36" s="77">
        <v>4.8901575224559388E-2</v>
      </c>
      <c r="H36" s="77">
        <v>5.4255999653159151E-2</v>
      </c>
      <c r="I36" s="77">
        <v>4.4450662913626225E-2</v>
      </c>
      <c r="J36" s="77">
        <v>5.0208069614061462E-2</v>
      </c>
    </row>
    <row r="37" spans="2:10" x14ac:dyDescent="0.25">
      <c r="B37" s="195"/>
      <c r="C37" s="144" t="s">
        <v>21</v>
      </c>
      <c r="D37" s="139" t="s">
        <v>21</v>
      </c>
      <c r="E37" s="77">
        <v>6.6568354325282214E-2</v>
      </c>
      <c r="F37" s="77">
        <v>6.6622485980414453E-2</v>
      </c>
      <c r="G37" s="77">
        <v>5.8327419543454197E-2</v>
      </c>
      <c r="H37" s="77">
        <v>6.3251951928792988E-2</v>
      </c>
      <c r="I37" s="77">
        <v>5.5153262612964223E-2</v>
      </c>
      <c r="J37" s="77">
        <v>4.2230598655627831E-2</v>
      </c>
    </row>
    <row r="38" spans="2:10" x14ac:dyDescent="0.25">
      <c r="B38" s="195"/>
      <c r="C38" s="141" t="s">
        <v>92</v>
      </c>
      <c r="D38" s="139" t="s">
        <v>12</v>
      </c>
      <c r="E38" s="77">
        <v>3.7045398407132349E-2</v>
      </c>
      <c r="F38" s="77">
        <v>3.5736055756484308E-2</v>
      </c>
      <c r="G38" s="77">
        <v>3.6455597808953348E-2</v>
      </c>
      <c r="H38" s="77">
        <v>3.7935417497255305E-2</v>
      </c>
      <c r="I38" s="77">
        <v>3.3078042297745726E-2</v>
      </c>
      <c r="J38" s="77">
        <v>3.7677173977057485E-2</v>
      </c>
    </row>
    <row r="39" spans="2:10" x14ac:dyDescent="0.25">
      <c r="B39" s="195"/>
      <c r="C39" s="141" t="s">
        <v>92</v>
      </c>
      <c r="D39" s="139" t="s">
        <v>14</v>
      </c>
      <c r="E39" s="77">
        <v>3.0315304466791673E-2</v>
      </c>
      <c r="F39" s="77">
        <v>2.9515155674451881E-2</v>
      </c>
      <c r="G39" s="77">
        <v>2.8457633929880644E-2</v>
      </c>
      <c r="H39" s="77">
        <v>2.8663749220877676E-2</v>
      </c>
      <c r="I39" s="77">
        <v>2.2681921192845872E-2</v>
      </c>
      <c r="J39" s="77">
        <v>2.324781670321812E-2</v>
      </c>
    </row>
    <row r="40" spans="2:10" x14ac:dyDescent="0.25">
      <c r="B40" s="195"/>
      <c r="C40" s="141" t="s">
        <v>92</v>
      </c>
      <c r="D40" s="139" t="s">
        <v>16</v>
      </c>
      <c r="E40" s="77">
        <v>3.1589425300214712E-2</v>
      </c>
      <c r="F40" s="77">
        <v>3.0555380917747874E-2</v>
      </c>
      <c r="G40" s="77">
        <v>2.9312366634731735E-2</v>
      </c>
      <c r="H40" s="77">
        <v>2.9859785303400957E-2</v>
      </c>
      <c r="I40" s="77">
        <v>2.5217299462578131E-2</v>
      </c>
      <c r="J40" s="77">
        <v>2.8020023143857684E-2</v>
      </c>
    </row>
    <row r="41" spans="2:10" x14ac:dyDescent="0.25">
      <c r="B41" s="195"/>
      <c r="C41" s="141" t="s">
        <v>92</v>
      </c>
      <c r="D41" s="139" t="s">
        <v>18</v>
      </c>
      <c r="E41" s="77">
        <v>3.5685609024716888E-2</v>
      </c>
      <c r="F41" s="77">
        <v>3.4415351229312073E-2</v>
      </c>
      <c r="G41" s="77">
        <v>3.3044261258099825E-2</v>
      </c>
      <c r="H41" s="77">
        <v>3.3935282817163751E-2</v>
      </c>
      <c r="I41" s="77">
        <v>2.9627679287637484E-2</v>
      </c>
      <c r="J41" s="77">
        <v>3.2332533782693025E-2</v>
      </c>
    </row>
    <row r="42" spans="2:10" x14ac:dyDescent="0.25">
      <c r="B42" s="195"/>
      <c r="C42" s="141" t="s">
        <v>92</v>
      </c>
      <c r="D42" s="139" t="s">
        <v>19</v>
      </c>
      <c r="E42" s="77">
        <v>3.222943980482252E-2</v>
      </c>
      <c r="F42" s="77">
        <v>3.1842567909173745E-2</v>
      </c>
      <c r="G42" s="77">
        <v>2.9252400780282749E-2</v>
      </c>
      <c r="H42" s="77">
        <v>3.0258070364541013E-2</v>
      </c>
      <c r="I42" s="77">
        <v>2.5783272088718393E-2</v>
      </c>
      <c r="J42" s="77">
        <v>2.7304787647800217E-2</v>
      </c>
    </row>
    <row r="43" spans="2:10" x14ac:dyDescent="0.25">
      <c r="B43" s="195"/>
      <c r="C43" s="141" t="s">
        <v>93</v>
      </c>
      <c r="D43" s="139" t="s">
        <v>29</v>
      </c>
      <c r="E43" s="77">
        <v>1.7325370440446648E-2</v>
      </c>
      <c r="F43" s="77">
        <v>1.6278280983132158E-2</v>
      </c>
      <c r="G43" s="77">
        <v>1.6449126188823403E-2</v>
      </c>
      <c r="H43" s="77">
        <v>1.9357897982115266E-2</v>
      </c>
      <c r="I43" s="77">
        <v>1.9030509535353166E-2</v>
      </c>
      <c r="J43" s="77">
        <v>2.1127602813126152E-2</v>
      </c>
    </row>
    <row r="44" spans="2:10" x14ac:dyDescent="0.25">
      <c r="B44" s="195"/>
      <c r="C44" s="141" t="s">
        <v>93</v>
      </c>
      <c r="D44" s="139" t="s">
        <v>17</v>
      </c>
      <c r="E44" s="77">
        <v>1.8969595077419889E-2</v>
      </c>
      <c r="F44" s="77">
        <v>1.8649960610602753E-2</v>
      </c>
      <c r="G44" s="77">
        <v>1.6212526375881001E-2</v>
      </c>
      <c r="H44" s="77">
        <v>1.7290920533067498E-2</v>
      </c>
      <c r="I44" s="77">
        <v>1.7684317181662763E-2</v>
      </c>
      <c r="J44" s="77">
        <v>2.5609114435723716E-2</v>
      </c>
    </row>
    <row r="45" spans="2:10" x14ac:dyDescent="0.25">
      <c r="B45" s="195"/>
      <c r="C45" s="141" t="s">
        <v>93</v>
      </c>
      <c r="D45" s="139" t="s">
        <v>12</v>
      </c>
      <c r="E45" s="77">
        <v>2.5676997148926656E-2</v>
      </c>
      <c r="F45" s="77">
        <v>2.5838026188703615E-2</v>
      </c>
      <c r="G45" s="77">
        <v>2.7214043856734451E-2</v>
      </c>
      <c r="H45" s="77">
        <v>3.4639397973850461E-2</v>
      </c>
      <c r="I45" s="77">
        <v>3.4283613198478592E-2</v>
      </c>
      <c r="J45" s="77">
        <v>3.4406884836158197E-2</v>
      </c>
    </row>
    <row r="46" spans="2:10" x14ac:dyDescent="0.25">
      <c r="B46" s="195"/>
      <c r="C46" s="141" t="s">
        <v>93</v>
      </c>
      <c r="D46" s="139" t="s">
        <v>13</v>
      </c>
      <c r="E46" s="77">
        <v>2.6212749119521466E-2</v>
      </c>
      <c r="F46" s="77">
        <v>2.5649632917120094E-2</v>
      </c>
      <c r="G46" s="77">
        <v>2.7894165849964368E-2</v>
      </c>
      <c r="H46" s="77">
        <v>3.5535176633454159E-2</v>
      </c>
      <c r="I46" s="77">
        <v>3.4219860356177516E-2</v>
      </c>
      <c r="J46" s="77">
        <v>3.5869812605528871E-2</v>
      </c>
    </row>
    <row r="47" spans="2:10" x14ac:dyDescent="0.25">
      <c r="B47" s="195"/>
      <c r="C47" s="141" t="s">
        <v>93</v>
      </c>
      <c r="D47" s="139" t="s">
        <v>28</v>
      </c>
      <c r="E47" s="77">
        <v>3.3319592743738823E-2</v>
      </c>
      <c r="F47" s="77">
        <v>3.2432770914201617E-2</v>
      </c>
      <c r="G47" s="77">
        <v>3.5090870202946475E-2</v>
      </c>
      <c r="H47" s="77">
        <v>4.5929248842768819E-2</v>
      </c>
      <c r="I47" s="77">
        <v>4.4414897583880134E-2</v>
      </c>
      <c r="J47" s="77">
        <v>4.6117627309527856E-2</v>
      </c>
    </row>
    <row r="48" spans="2:10" x14ac:dyDescent="0.25">
      <c r="B48" s="195"/>
      <c r="C48" s="141" t="s">
        <v>93</v>
      </c>
      <c r="D48" s="139" t="s">
        <v>15</v>
      </c>
      <c r="E48" s="77">
        <v>2.2704751517403692E-2</v>
      </c>
      <c r="F48" s="77">
        <v>2.2279599564667064E-2</v>
      </c>
      <c r="G48" s="77">
        <v>2.2332166968102179E-2</v>
      </c>
      <c r="H48" s="77">
        <v>2.4442714438690206E-2</v>
      </c>
      <c r="I48" s="77">
        <v>2.7940178942786276E-2</v>
      </c>
      <c r="J48" s="77">
        <v>3.2224113388624263E-2</v>
      </c>
    </row>
    <row r="49" spans="2:10" x14ac:dyDescent="0.25">
      <c r="B49" s="195"/>
      <c r="C49" s="141" t="s">
        <v>93</v>
      </c>
      <c r="D49" s="139" t="s">
        <v>11</v>
      </c>
      <c r="E49" s="77">
        <v>1.7545458921771298E-2</v>
      </c>
      <c r="F49" s="77">
        <v>1.7122432228974725E-2</v>
      </c>
      <c r="G49" s="77">
        <v>1.7579885973371182E-2</v>
      </c>
      <c r="H49" s="77">
        <v>1.7836179936470787E-2</v>
      </c>
      <c r="I49" s="77">
        <v>1.6797636712950346E-2</v>
      </c>
      <c r="J49" s="77">
        <v>1.7703619655095981E-2</v>
      </c>
    </row>
    <row r="50" spans="2:10" x14ac:dyDescent="0.25">
      <c r="B50" s="196"/>
      <c r="C50" s="142" t="s">
        <v>93</v>
      </c>
      <c r="D50" s="139" t="s">
        <v>9</v>
      </c>
      <c r="E50" s="77">
        <v>1.7964013709063212E-2</v>
      </c>
      <c r="F50" s="77">
        <v>1.7155122778416434E-2</v>
      </c>
      <c r="G50" s="77">
        <v>1.8141195660567527E-2</v>
      </c>
      <c r="H50" s="77">
        <v>1.9268592085087171E-2</v>
      </c>
      <c r="I50" s="77">
        <v>1.7215299581951976E-2</v>
      </c>
      <c r="J50" s="77">
        <v>1.7855844240609424E-2</v>
      </c>
    </row>
  </sheetData>
  <mergeCells count="4">
    <mergeCell ref="A3:K3"/>
    <mergeCell ref="A4:K4"/>
    <mergeCell ref="B8:B28"/>
    <mergeCell ref="B30:B50"/>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8BA13-6D96-41BC-B952-9FDD71AD5D6F}">
  <dimension ref="A1:J22"/>
  <sheetViews>
    <sheetView showGridLines="0" zoomScaleNormal="100" workbookViewId="0"/>
  </sheetViews>
  <sheetFormatPr defaultColWidth="9.140625" defaultRowHeight="15" x14ac:dyDescent="0.25"/>
  <cols>
    <col min="1" max="1" width="13.7109375" style="1" customWidth="1"/>
    <col min="2" max="2" width="35" style="1" bestFit="1" customWidth="1"/>
    <col min="3" max="3" width="16.140625" style="1" customWidth="1"/>
    <col min="4" max="16384" width="9.140625" style="1"/>
  </cols>
  <sheetData>
    <row r="1" spans="1:9" s="6" customFormat="1" ht="18.75" x14ac:dyDescent="0.3">
      <c r="A1" s="113" t="s">
        <v>162</v>
      </c>
      <c r="B1" s="63"/>
    </row>
    <row r="2" spans="1:9" s="2" customFormat="1" x14ac:dyDescent="0.25"/>
    <row r="3" spans="1:9" s="2" customFormat="1" ht="27.75" customHeight="1" x14ac:dyDescent="0.25">
      <c r="A3" s="177" t="s">
        <v>147</v>
      </c>
      <c r="B3" s="177"/>
      <c r="C3" s="177"/>
      <c r="D3" s="177"/>
      <c r="E3" s="177"/>
      <c r="F3" s="177"/>
    </row>
    <row r="4" spans="1:9" s="2" customFormat="1" ht="15" customHeight="1" x14ac:dyDescent="0.25">
      <c r="A4" s="122" t="s">
        <v>232</v>
      </c>
      <c r="B4" s="122"/>
      <c r="C4" s="122"/>
      <c r="D4" s="122"/>
      <c r="E4" s="122"/>
      <c r="F4" s="122"/>
    </row>
    <row r="5" spans="1:9" s="80" customFormat="1" ht="18.75" x14ac:dyDescent="0.3"/>
    <row r="6" spans="1:9" s="80" customFormat="1" ht="18.75" x14ac:dyDescent="0.3"/>
    <row r="7" spans="1:9" x14ac:dyDescent="0.25">
      <c r="B7" s="81" t="s">
        <v>94</v>
      </c>
      <c r="C7" s="82">
        <v>4935</v>
      </c>
      <c r="D7" s="83"/>
      <c r="G7" s="83"/>
      <c r="H7" s="83"/>
      <c r="I7" s="83"/>
    </row>
    <row r="8" spans="1:9" x14ac:dyDescent="0.25">
      <c r="B8" s="81" t="s">
        <v>178</v>
      </c>
      <c r="C8" s="82">
        <v>-1965</v>
      </c>
      <c r="D8" s="83"/>
      <c r="G8" s="83"/>
      <c r="H8" s="83"/>
      <c r="I8" s="83"/>
    </row>
    <row r="9" spans="1:9" x14ac:dyDescent="0.25">
      <c r="B9" s="81" t="s">
        <v>179</v>
      </c>
      <c r="C9" s="82">
        <v>-1275</v>
      </c>
      <c r="D9" s="83"/>
      <c r="G9" s="83"/>
      <c r="H9" s="83"/>
      <c r="I9" s="83"/>
    </row>
    <row r="10" spans="1:9" x14ac:dyDescent="0.25">
      <c r="B10" s="81" t="s">
        <v>180</v>
      </c>
      <c r="C10" s="82">
        <v>-290</v>
      </c>
      <c r="D10" s="83"/>
      <c r="G10" s="83"/>
      <c r="H10" s="83"/>
      <c r="I10" s="83"/>
    </row>
    <row r="11" spans="1:9" x14ac:dyDescent="0.25">
      <c r="B11" s="81" t="s">
        <v>181</v>
      </c>
      <c r="C11" s="82">
        <v>-150</v>
      </c>
      <c r="D11" s="83"/>
      <c r="G11" s="83"/>
      <c r="H11" s="83"/>
      <c r="I11" s="83"/>
    </row>
    <row r="12" spans="1:9" x14ac:dyDescent="0.25">
      <c r="B12" s="81" t="s">
        <v>95</v>
      </c>
      <c r="C12" s="82">
        <v>1255</v>
      </c>
    </row>
    <row r="13" spans="1:9" x14ac:dyDescent="0.25">
      <c r="D13" s="84"/>
    </row>
    <row r="17" spans="3:10" x14ac:dyDescent="0.25">
      <c r="E17" s="83"/>
    </row>
    <row r="18" spans="3:10" x14ac:dyDescent="0.25">
      <c r="E18" s="83"/>
    </row>
    <row r="19" spans="3:10" x14ac:dyDescent="0.25">
      <c r="E19" s="83"/>
    </row>
    <row r="20" spans="3:10" x14ac:dyDescent="0.25">
      <c r="E20" s="83"/>
    </row>
    <row r="21" spans="3:10" x14ac:dyDescent="0.25">
      <c r="E21" s="83"/>
    </row>
    <row r="22" spans="3:10" s="85" customFormat="1" x14ac:dyDescent="0.25">
      <c r="C22" s="1"/>
      <c r="D22" s="1"/>
      <c r="E22" s="83"/>
      <c r="F22" s="1"/>
      <c r="G22" s="1"/>
      <c r="H22" s="1"/>
      <c r="I22" s="1"/>
      <c r="J22" s="1"/>
    </row>
  </sheetData>
  <mergeCells count="1">
    <mergeCell ref="A3:F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53C05-98AC-4069-8B74-A433633E9505}">
  <dimension ref="A1:U94"/>
  <sheetViews>
    <sheetView showGridLines="0" zoomScaleNormal="100" workbookViewId="0"/>
  </sheetViews>
  <sheetFormatPr defaultColWidth="8.5703125" defaultRowHeight="15" x14ac:dyDescent="0.25"/>
  <cols>
    <col min="1" max="1" width="13.7109375" style="87" customWidth="1"/>
    <col min="2" max="2" width="18.28515625" style="87" bestFit="1" customWidth="1"/>
    <col min="3" max="21" width="12" style="87" customWidth="1"/>
    <col min="22" max="16384" width="8.5703125" style="87"/>
  </cols>
  <sheetData>
    <row r="1" spans="1:21" s="8" customFormat="1" ht="18.75" x14ac:dyDescent="0.3">
      <c r="A1" s="113" t="s">
        <v>163</v>
      </c>
      <c r="I1" s="52"/>
    </row>
    <row r="3" spans="1:21" x14ac:dyDescent="0.25">
      <c r="A3" s="86" t="s">
        <v>148</v>
      </c>
    </row>
    <row r="4" spans="1:21" x14ac:dyDescent="0.25">
      <c r="A4" s="86" t="s">
        <v>96</v>
      </c>
    </row>
    <row r="5" spans="1:21" x14ac:dyDescent="0.25">
      <c r="B5" s="86"/>
    </row>
    <row r="6" spans="1:21" x14ac:dyDescent="0.25">
      <c r="C6" s="88"/>
      <c r="D6" s="88"/>
      <c r="E6" s="88"/>
      <c r="F6" s="88"/>
      <c r="G6" s="88"/>
    </row>
    <row r="7" spans="1:21" ht="30" x14ac:dyDescent="0.25">
      <c r="C7" s="134" t="s">
        <v>97</v>
      </c>
      <c r="D7" s="134">
        <v>2008</v>
      </c>
      <c r="E7" s="134">
        <v>2009</v>
      </c>
      <c r="F7" s="134">
        <v>2010</v>
      </c>
      <c r="G7" s="134">
        <v>2011</v>
      </c>
      <c r="H7" s="134">
        <v>2012</v>
      </c>
      <c r="I7" s="134">
        <v>2013</v>
      </c>
      <c r="J7" s="134">
        <v>2014</v>
      </c>
      <c r="K7" s="134">
        <v>2015</v>
      </c>
      <c r="L7" s="134">
        <v>2016</v>
      </c>
      <c r="M7" s="134">
        <v>2017</v>
      </c>
      <c r="N7" s="134">
        <v>2018</v>
      </c>
      <c r="O7" s="134">
        <v>2019</v>
      </c>
      <c r="P7" s="134">
        <v>2020</v>
      </c>
      <c r="Q7" s="134">
        <v>2021</v>
      </c>
      <c r="R7" s="134">
        <v>2022</v>
      </c>
      <c r="S7" s="134">
        <v>2023</v>
      </c>
      <c r="T7" s="134">
        <v>2024</v>
      </c>
      <c r="U7" s="135" t="s">
        <v>98</v>
      </c>
    </row>
    <row r="8" spans="1:21" x14ac:dyDescent="0.25">
      <c r="B8" s="129" t="s">
        <v>0</v>
      </c>
      <c r="C8" s="89">
        <v>67</v>
      </c>
      <c r="D8" s="89">
        <v>345</v>
      </c>
      <c r="E8" s="89">
        <v>1148</v>
      </c>
      <c r="F8" s="89">
        <v>3471</v>
      </c>
      <c r="G8" s="89">
        <v>10331</v>
      </c>
      <c r="H8" s="89">
        <v>11853</v>
      </c>
      <c r="I8" s="89">
        <v>14264</v>
      </c>
      <c r="J8" s="89">
        <v>15489</v>
      </c>
      <c r="K8" s="89">
        <v>16555</v>
      </c>
      <c r="L8" s="89">
        <v>17556</v>
      </c>
      <c r="M8" s="89">
        <v>19502</v>
      </c>
      <c r="N8" s="89">
        <v>22708</v>
      </c>
      <c r="O8" s="89">
        <v>26516</v>
      </c>
      <c r="P8" s="89">
        <v>32093</v>
      </c>
      <c r="Q8" s="89">
        <v>38558</v>
      </c>
      <c r="R8" s="89">
        <v>47619</v>
      </c>
      <c r="S8" s="89">
        <v>56039</v>
      </c>
      <c r="T8" s="89">
        <v>60778</v>
      </c>
      <c r="U8" s="89">
        <v>62153</v>
      </c>
    </row>
    <row r="9" spans="1:21" x14ac:dyDescent="0.25">
      <c r="B9" s="129" t="s">
        <v>27</v>
      </c>
      <c r="C9" s="89">
        <v>1690</v>
      </c>
      <c r="D9" s="89">
        <v>4580</v>
      </c>
      <c r="E9" s="89">
        <v>18588</v>
      </c>
      <c r="F9" s="89">
        <v>88576</v>
      </c>
      <c r="G9" s="89">
        <v>168848</v>
      </c>
      <c r="H9" s="89">
        <v>222809</v>
      </c>
      <c r="I9" s="89">
        <v>256807</v>
      </c>
      <c r="J9" s="89">
        <v>294017</v>
      </c>
      <c r="K9" s="89">
        <v>327495</v>
      </c>
      <c r="L9" s="89">
        <v>356993</v>
      </c>
      <c r="M9" s="89">
        <v>400246</v>
      </c>
      <c r="N9" s="89">
        <v>459575</v>
      </c>
      <c r="O9" s="89">
        <v>537205</v>
      </c>
      <c r="P9" s="89">
        <v>647993</v>
      </c>
      <c r="Q9" s="89">
        <v>758221</v>
      </c>
      <c r="R9" s="89">
        <v>851303</v>
      </c>
      <c r="S9" s="89">
        <v>956825</v>
      </c>
      <c r="T9" s="89">
        <v>1054168</v>
      </c>
      <c r="U9" s="89">
        <v>1080089</v>
      </c>
    </row>
    <row r="10" spans="1:21" x14ac:dyDescent="0.25">
      <c r="B10" s="129" t="s">
        <v>2</v>
      </c>
      <c r="C10" s="89">
        <v>1591</v>
      </c>
      <c r="D10" s="89">
        <v>4678</v>
      </c>
      <c r="E10" s="89">
        <v>22961</v>
      </c>
      <c r="F10" s="89">
        <v>71658</v>
      </c>
      <c r="G10" s="89">
        <v>166961</v>
      </c>
      <c r="H10" s="89">
        <v>297213</v>
      </c>
      <c r="I10" s="89">
        <v>368410</v>
      </c>
      <c r="J10" s="89">
        <v>426158</v>
      </c>
      <c r="K10" s="89">
        <v>465665</v>
      </c>
      <c r="L10" s="89">
        <v>500088</v>
      </c>
      <c r="M10" s="89">
        <v>546536</v>
      </c>
      <c r="N10" s="89">
        <v>601623</v>
      </c>
      <c r="O10" s="89">
        <v>672334</v>
      </c>
      <c r="P10" s="89">
        <v>760742</v>
      </c>
      <c r="Q10" s="89">
        <v>850935</v>
      </c>
      <c r="R10" s="89">
        <v>928306</v>
      </c>
      <c r="S10" s="89">
        <v>1009453</v>
      </c>
      <c r="T10" s="89">
        <v>1090639</v>
      </c>
      <c r="U10" s="89">
        <v>1116485</v>
      </c>
    </row>
    <row r="11" spans="1:21" x14ac:dyDescent="0.25">
      <c r="B11" s="129" t="s">
        <v>3</v>
      </c>
      <c r="C11" s="89">
        <v>2524</v>
      </c>
      <c r="D11" s="89">
        <v>5980</v>
      </c>
      <c r="E11" s="89">
        <v>14549</v>
      </c>
      <c r="F11" s="89">
        <v>31254</v>
      </c>
      <c r="G11" s="89">
        <v>94807</v>
      </c>
      <c r="H11" s="89">
        <v>136658</v>
      </c>
      <c r="I11" s="89">
        <v>165845</v>
      </c>
      <c r="J11" s="89">
        <v>181011</v>
      </c>
      <c r="K11" s="89">
        <v>193092</v>
      </c>
      <c r="L11" s="89">
        <v>205696</v>
      </c>
      <c r="M11" s="89">
        <v>221886</v>
      </c>
      <c r="N11" s="89">
        <v>243781</v>
      </c>
      <c r="O11" s="89">
        <v>270870</v>
      </c>
      <c r="P11" s="89">
        <v>307217</v>
      </c>
      <c r="Q11" s="89">
        <v>339815</v>
      </c>
      <c r="R11" s="89">
        <v>368967</v>
      </c>
      <c r="S11" s="89">
        <v>397031</v>
      </c>
      <c r="T11" s="89">
        <v>422683</v>
      </c>
      <c r="U11" s="89">
        <v>430813</v>
      </c>
    </row>
    <row r="12" spans="1:21" x14ac:dyDescent="0.25">
      <c r="B12" s="129" t="s">
        <v>4</v>
      </c>
      <c r="C12" s="89">
        <v>69</v>
      </c>
      <c r="D12" s="89">
        <v>230</v>
      </c>
      <c r="E12" s="89">
        <v>1682</v>
      </c>
      <c r="F12" s="89">
        <v>3571</v>
      </c>
      <c r="G12" s="89">
        <v>6046</v>
      </c>
      <c r="H12" s="89">
        <v>12410</v>
      </c>
      <c r="I12" s="89">
        <v>20068</v>
      </c>
      <c r="J12" s="89">
        <v>24275</v>
      </c>
      <c r="K12" s="89">
        <v>26295</v>
      </c>
      <c r="L12" s="89">
        <v>28782</v>
      </c>
      <c r="M12" s="89">
        <v>31175</v>
      </c>
      <c r="N12" s="89">
        <v>33817</v>
      </c>
      <c r="O12" s="89">
        <v>36711</v>
      </c>
      <c r="P12" s="89">
        <v>40074</v>
      </c>
      <c r="Q12" s="89">
        <v>44189</v>
      </c>
      <c r="R12" s="89">
        <v>48303</v>
      </c>
      <c r="S12" s="89">
        <v>53913</v>
      </c>
      <c r="T12" s="89">
        <v>59187</v>
      </c>
      <c r="U12" s="89">
        <v>61056</v>
      </c>
    </row>
    <row r="13" spans="1:21" x14ac:dyDescent="0.25">
      <c r="B13" s="129" t="s">
        <v>99</v>
      </c>
      <c r="C13" s="89">
        <v>1566</v>
      </c>
      <c r="D13" s="89">
        <v>3602</v>
      </c>
      <c r="E13" s="89">
        <v>12031</v>
      </c>
      <c r="F13" s="89">
        <v>47707</v>
      </c>
      <c r="G13" s="89">
        <v>107921</v>
      </c>
      <c r="H13" s="89">
        <v>174125</v>
      </c>
      <c r="I13" s="89">
        <v>207457</v>
      </c>
      <c r="J13" s="89">
        <v>247518</v>
      </c>
      <c r="K13" s="89">
        <v>278872</v>
      </c>
      <c r="L13" s="89">
        <v>305612</v>
      </c>
      <c r="M13" s="89">
        <v>336970</v>
      </c>
      <c r="N13" s="89">
        <v>384186</v>
      </c>
      <c r="O13" s="89">
        <v>445926</v>
      </c>
      <c r="P13" s="89">
        <v>520236</v>
      </c>
      <c r="Q13" s="89">
        <v>603373</v>
      </c>
      <c r="R13" s="89">
        <v>665860</v>
      </c>
      <c r="S13" s="89">
        <v>734377</v>
      </c>
      <c r="T13" s="89">
        <v>800975</v>
      </c>
      <c r="U13" s="89">
        <v>820539</v>
      </c>
    </row>
    <row r="14" spans="1:21" x14ac:dyDescent="0.25">
      <c r="B14" s="129" t="s">
        <v>1</v>
      </c>
      <c r="C14" s="154">
        <v>7507</v>
      </c>
      <c r="D14" s="154">
        <v>19415</v>
      </c>
      <c r="E14" s="154">
        <v>70959</v>
      </c>
      <c r="F14" s="154">
        <v>246237</v>
      </c>
      <c r="G14" s="154">
        <v>554914</v>
      </c>
      <c r="H14" s="154">
        <v>855068</v>
      </c>
      <c r="I14" s="154">
        <v>1032851</v>
      </c>
      <c r="J14" s="154">
        <v>1188468</v>
      </c>
      <c r="K14" s="154">
        <v>1307974</v>
      </c>
      <c r="L14" s="154">
        <v>1414727</v>
      </c>
      <c r="M14" s="154">
        <v>1556315</v>
      </c>
      <c r="N14" s="154">
        <v>1745690</v>
      </c>
      <c r="O14" s="154">
        <v>1989562</v>
      </c>
      <c r="P14" s="154">
        <v>2308355</v>
      </c>
      <c r="Q14" s="154">
        <v>2635091</v>
      </c>
      <c r="R14" s="154">
        <v>2910358</v>
      </c>
      <c r="S14" s="154">
        <v>3207638</v>
      </c>
      <c r="T14" s="154">
        <v>3488430</v>
      </c>
      <c r="U14" s="154">
        <v>3571135</v>
      </c>
    </row>
    <row r="16" spans="1:21" x14ac:dyDescent="0.25">
      <c r="B16" s="129" t="s">
        <v>100</v>
      </c>
      <c r="C16" s="126">
        <v>7507</v>
      </c>
      <c r="D16" s="126">
        <v>11908</v>
      </c>
      <c r="E16" s="126">
        <v>51544</v>
      </c>
      <c r="F16" s="126">
        <v>175278</v>
      </c>
      <c r="G16" s="126">
        <v>308677</v>
      </c>
      <c r="H16" s="126">
        <v>300154</v>
      </c>
      <c r="I16" s="126">
        <v>177783</v>
      </c>
      <c r="J16" s="126">
        <v>155617</v>
      </c>
      <c r="K16" s="126">
        <v>119506</v>
      </c>
      <c r="L16" s="126">
        <v>106753</v>
      </c>
      <c r="M16" s="126">
        <v>141588</v>
      </c>
      <c r="N16" s="126">
        <v>189375</v>
      </c>
      <c r="O16" s="126">
        <v>243872</v>
      </c>
      <c r="P16" s="126">
        <v>318793</v>
      </c>
      <c r="Q16" s="126">
        <v>326736</v>
      </c>
      <c r="R16" s="126">
        <v>275267</v>
      </c>
      <c r="S16" s="126">
        <v>297280</v>
      </c>
      <c r="T16" s="126">
        <v>280792</v>
      </c>
      <c r="U16" s="126">
        <v>82705</v>
      </c>
    </row>
    <row r="17" spans="2:21" x14ac:dyDescent="0.25">
      <c r="B17" s="156" t="s">
        <v>1</v>
      </c>
      <c r="C17" s="155"/>
      <c r="D17" s="155">
        <v>7507</v>
      </c>
      <c r="E17" s="155">
        <v>19415</v>
      </c>
      <c r="F17" s="155">
        <v>70959</v>
      </c>
      <c r="G17" s="155">
        <v>246237</v>
      </c>
      <c r="H17" s="155">
        <v>554914</v>
      </c>
      <c r="I17" s="155">
        <v>855068</v>
      </c>
      <c r="J17" s="155">
        <v>1032851</v>
      </c>
      <c r="K17" s="155">
        <v>1188468</v>
      </c>
      <c r="L17" s="155">
        <v>1307974</v>
      </c>
      <c r="M17" s="155">
        <v>1414727</v>
      </c>
      <c r="N17" s="155">
        <v>1556315</v>
      </c>
      <c r="O17" s="155">
        <v>1745690</v>
      </c>
      <c r="P17" s="155">
        <v>1989562</v>
      </c>
      <c r="Q17" s="155">
        <v>2308355</v>
      </c>
      <c r="R17" s="155">
        <v>2635091</v>
      </c>
      <c r="S17" s="155">
        <v>2910358</v>
      </c>
      <c r="T17" s="155">
        <v>3207638</v>
      </c>
      <c r="U17" s="155">
        <v>3488430</v>
      </c>
    </row>
    <row r="18" spans="2:21" x14ac:dyDescent="0.25">
      <c r="D18" s="88"/>
      <c r="E18" s="88"/>
      <c r="F18" s="88"/>
      <c r="G18" s="88"/>
      <c r="H18" s="88"/>
      <c r="I18" s="88"/>
      <c r="J18" s="88"/>
      <c r="K18" s="88"/>
      <c r="L18" s="88"/>
      <c r="M18" s="88"/>
      <c r="N18" s="88"/>
      <c r="O18" s="88"/>
      <c r="P18" s="88"/>
      <c r="Q18" s="88"/>
      <c r="R18" s="88"/>
      <c r="S18" s="88"/>
    </row>
    <row r="19" spans="2:21" x14ac:dyDescent="0.25">
      <c r="D19" s="88"/>
      <c r="E19" s="88"/>
      <c r="F19" s="88"/>
      <c r="G19" s="88"/>
      <c r="H19" s="88"/>
      <c r="I19" s="88"/>
      <c r="J19" s="88"/>
      <c r="K19" s="88"/>
      <c r="L19" s="88"/>
      <c r="M19" s="88"/>
      <c r="N19" s="88"/>
      <c r="O19" s="88"/>
      <c r="P19" s="88"/>
      <c r="Q19" s="88"/>
      <c r="R19" s="88"/>
      <c r="S19" s="88"/>
    </row>
    <row r="20" spans="2:21" x14ac:dyDescent="0.25">
      <c r="D20" s="88"/>
      <c r="E20" s="88"/>
      <c r="F20" s="88"/>
      <c r="G20" s="88"/>
      <c r="H20" s="88"/>
      <c r="I20" s="88"/>
      <c r="J20" s="88"/>
      <c r="K20" s="88"/>
      <c r="L20" s="88"/>
      <c r="M20" s="88"/>
      <c r="N20" s="88"/>
      <c r="O20" s="88"/>
      <c r="P20" s="88"/>
      <c r="Q20" s="88"/>
      <c r="R20" s="88"/>
      <c r="S20" s="88"/>
    </row>
    <row r="67" spans="4:9" x14ac:dyDescent="0.25">
      <c r="D67" s="90"/>
      <c r="E67" s="90"/>
      <c r="F67" s="90"/>
      <c r="G67" s="90"/>
      <c r="H67" s="90"/>
      <c r="I67" s="90"/>
    </row>
    <row r="76" spans="4:9" x14ac:dyDescent="0.25">
      <c r="G76" s="90"/>
    </row>
    <row r="77" spans="4:9" x14ac:dyDescent="0.25">
      <c r="E77" s="90"/>
      <c r="F77" s="90"/>
      <c r="G77" s="90"/>
      <c r="I77" s="90"/>
    </row>
    <row r="78" spans="4:9" x14ac:dyDescent="0.25">
      <c r="E78" s="90"/>
      <c r="F78" s="90"/>
      <c r="G78" s="90"/>
      <c r="H78" s="90"/>
      <c r="I78" s="90"/>
    </row>
    <row r="79" spans="4:9" x14ac:dyDescent="0.25">
      <c r="D79" s="90"/>
      <c r="E79" s="90"/>
      <c r="F79" s="90"/>
      <c r="G79" s="90"/>
      <c r="H79" s="90"/>
      <c r="I79" s="90"/>
    </row>
    <row r="80" spans="4:9" x14ac:dyDescent="0.25">
      <c r="D80" s="90"/>
      <c r="E80" s="90"/>
      <c r="F80" s="90"/>
      <c r="G80" s="90"/>
      <c r="H80" s="90"/>
      <c r="I80" s="90"/>
    </row>
    <row r="81" spans="4:9" x14ac:dyDescent="0.25">
      <c r="D81" s="90"/>
      <c r="E81" s="90"/>
      <c r="F81" s="90"/>
      <c r="G81" s="90"/>
      <c r="H81" s="90"/>
      <c r="I81" s="90"/>
    </row>
    <row r="82" spans="4:9" x14ac:dyDescent="0.25">
      <c r="D82" s="90"/>
      <c r="E82" s="90"/>
      <c r="F82" s="90"/>
      <c r="G82" s="90"/>
      <c r="H82" s="90"/>
      <c r="I82" s="90"/>
    </row>
    <row r="83" spans="4:9" x14ac:dyDescent="0.25">
      <c r="D83" s="90"/>
      <c r="E83" s="90"/>
      <c r="F83" s="90"/>
      <c r="G83" s="90"/>
      <c r="H83" s="90"/>
      <c r="I83" s="90"/>
    </row>
    <row r="84" spans="4:9" x14ac:dyDescent="0.25">
      <c r="D84" s="90"/>
      <c r="E84" s="90"/>
      <c r="F84" s="90"/>
      <c r="G84" s="90"/>
      <c r="H84" s="90"/>
      <c r="I84" s="90"/>
    </row>
    <row r="85" spans="4:9" x14ac:dyDescent="0.25">
      <c r="D85" s="90"/>
      <c r="E85" s="90"/>
      <c r="F85" s="90"/>
      <c r="G85" s="90"/>
      <c r="H85" s="90"/>
      <c r="I85" s="90"/>
    </row>
    <row r="86" spans="4:9" x14ac:dyDescent="0.25">
      <c r="D86" s="90"/>
      <c r="E86" s="90"/>
      <c r="F86" s="90"/>
      <c r="G86" s="90"/>
      <c r="H86" s="90"/>
      <c r="I86" s="90"/>
    </row>
    <row r="87" spans="4:9" x14ac:dyDescent="0.25">
      <c r="D87" s="90"/>
      <c r="E87" s="90"/>
      <c r="F87" s="90"/>
      <c r="G87" s="90"/>
      <c r="H87" s="90"/>
      <c r="I87" s="90"/>
    </row>
    <row r="88" spans="4:9" x14ac:dyDescent="0.25">
      <c r="D88" s="90"/>
      <c r="E88" s="90"/>
      <c r="F88" s="90"/>
      <c r="G88" s="90"/>
      <c r="H88" s="90"/>
      <c r="I88" s="90"/>
    </row>
    <row r="89" spans="4:9" x14ac:dyDescent="0.25">
      <c r="D89" s="90"/>
      <c r="E89" s="90"/>
      <c r="F89" s="90"/>
      <c r="G89" s="90"/>
      <c r="H89" s="90"/>
      <c r="I89" s="90"/>
    </row>
    <row r="90" spans="4:9" x14ac:dyDescent="0.25">
      <c r="D90" s="90"/>
      <c r="E90" s="90"/>
      <c r="F90" s="90"/>
      <c r="G90" s="90"/>
      <c r="H90" s="90"/>
      <c r="I90" s="90"/>
    </row>
    <row r="91" spans="4:9" x14ac:dyDescent="0.25">
      <c r="D91" s="90"/>
      <c r="E91" s="90"/>
      <c r="F91" s="90"/>
      <c r="G91" s="90"/>
      <c r="H91" s="90"/>
      <c r="I91" s="90"/>
    </row>
    <row r="92" spans="4:9" x14ac:dyDescent="0.25">
      <c r="D92" s="90"/>
      <c r="E92" s="90"/>
      <c r="F92" s="90"/>
      <c r="G92" s="90"/>
      <c r="H92" s="90"/>
      <c r="I92" s="90"/>
    </row>
    <row r="93" spans="4:9" x14ac:dyDescent="0.25">
      <c r="D93" s="90"/>
      <c r="E93" s="90"/>
      <c r="F93" s="90"/>
      <c r="G93" s="90"/>
      <c r="H93" s="90"/>
      <c r="I93" s="90"/>
    </row>
    <row r="94" spans="4:9" x14ac:dyDescent="0.25">
      <c r="D94" s="90"/>
      <c r="E94" s="90"/>
      <c r="F94" s="90"/>
      <c r="G94" s="90"/>
      <c r="H94" s="90"/>
      <c r="I94" s="90"/>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369C1-15CE-4144-9BD9-B90BA0ECE25E}">
  <dimension ref="A1:S25"/>
  <sheetViews>
    <sheetView showGridLines="0" zoomScaleNormal="100" workbookViewId="0"/>
  </sheetViews>
  <sheetFormatPr defaultColWidth="8.7109375" defaultRowHeight="15" x14ac:dyDescent="0.25"/>
  <cols>
    <col min="1" max="1" width="13.7109375" style="52" customWidth="1"/>
    <col min="2" max="2" width="3.7109375" style="52" bestFit="1" customWidth="1"/>
    <col min="3" max="3" width="18.28515625" style="52" bestFit="1" customWidth="1"/>
    <col min="4" max="8" width="18.42578125" style="52" customWidth="1"/>
    <col min="9" max="16384" width="8.7109375" style="52"/>
  </cols>
  <sheetData>
    <row r="1" spans="1:19" ht="18.75" x14ac:dyDescent="0.3">
      <c r="A1" s="113" t="s">
        <v>164</v>
      </c>
      <c r="B1" s="113"/>
    </row>
    <row r="2" spans="1:19" x14ac:dyDescent="0.25">
      <c r="F2" s="91"/>
      <c r="G2" s="91"/>
      <c r="H2" s="91"/>
      <c r="I2" s="91"/>
      <c r="J2" s="91"/>
      <c r="K2" s="91"/>
      <c r="L2" s="91"/>
      <c r="M2" s="91"/>
      <c r="N2" s="91"/>
      <c r="O2" s="91"/>
      <c r="P2" s="91"/>
      <c r="Q2" s="91"/>
      <c r="R2" s="91"/>
      <c r="S2" s="91"/>
    </row>
    <row r="3" spans="1:19" ht="39.75" customHeight="1" x14ac:dyDescent="0.25">
      <c r="A3" s="177" t="s">
        <v>149</v>
      </c>
      <c r="B3" s="177"/>
      <c r="C3" s="177"/>
      <c r="D3" s="177"/>
      <c r="E3" s="177"/>
      <c r="F3" s="177"/>
      <c r="G3" s="177"/>
      <c r="H3" s="177"/>
    </row>
    <row r="4" spans="1:19" ht="15" customHeight="1" x14ac:dyDescent="0.25">
      <c r="A4" s="122" t="s">
        <v>150</v>
      </c>
      <c r="B4" s="122"/>
      <c r="C4" s="92"/>
    </row>
    <row r="5" spans="1:19" ht="15" customHeight="1" x14ac:dyDescent="0.25">
      <c r="A5" s="91"/>
      <c r="B5" s="91"/>
      <c r="C5" s="92"/>
    </row>
    <row r="6" spans="1:19" x14ac:dyDescent="0.25">
      <c r="A6" s="100"/>
      <c r="B6" s="100"/>
      <c r="C6" s="100"/>
    </row>
    <row r="7" spans="1:19" ht="30" x14ac:dyDescent="0.25">
      <c r="A7" s="52" t="s">
        <v>1</v>
      </c>
      <c r="D7" s="166" t="s">
        <v>101</v>
      </c>
      <c r="E7" s="166" t="s">
        <v>102</v>
      </c>
      <c r="F7" s="166" t="s">
        <v>103</v>
      </c>
      <c r="G7" s="166" t="s">
        <v>104</v>
      </c>
      <c r="H7" s="166" t="s">
        <v>105</v>
      </c>
    </row>
    <row r="8" spans="1:19" x14ac:dyDescent="0.25">
      <c r="B8" s="197" t="s">
        <v>1</v>
      </c>
      <c r="C8" s="129" t="s">
        <v>106</v>
      </c>
      <c r="D8" s="93">
        <v>20074926.549132004</v>
      </c>
      <c r="E8" s="93">
        <v>18328503.310131997</v>
      </c>
      <c r="F8" s="93">
        <v>1263057.6609999998</v>
      </c>
      <c r="G8" s="93">
        <v>483428.27799999982</v>
      </c>
      <c r="H8" s="93">
        <v>10972558.5</v>
      </c>
    </row>
    <row r="9" spans="1:19" x14ac:dyDescent="0.25">
      <c r="B9" s="198"/>
      <c r="C9" s="129" t="s">
        <v>4</v>
      </c>
      <c r="D9" s="93">
        <v>402202.989</v>
      </c>
      <c r="E9" s="93">
        <v>383078.929</v>
      </c>
      <c r="F9" s="93">
        <v>18896.625</v>
      </c>
      <c r="G9" s="93">
        <v>230.53499999999997</v>
      </c>
      <c r="H9" s="93">
        <v>307118.00000000006</v>
      </c>
    </row>
    <row r="10" spans="1:19" x14ac:dyDescent="0.25">
      <c r="B10" s="198"/>
      <c r="C10" s="129" t="s">
        <v>0</v>
      </c>
      <c r="D10" s="93">
        <v>488110.29300000001</v>
      </c>
      <c r="E10" s="93">
        <v>446448.39299999998</v>
      </c>
      <c r="F10" s="93">
        <v>34695.200000000004</v>
      </c>
      <c r="G10" s="93">
        <v>6968.5</v>
      </c>
      <c r="H10" s="93">
        <v>225475</v>
      </c>
    </row>
    <row r="11" spans="1:19" x14ac:dyDescent="0.25">
      <c r="B11" s="198"/>
      <c r="C11" s="129" t="s">
        <v>3</v>
      </c>
      <c r="D11" s="93">
        <v>3151168.0680000023</v>
      </c>
      <c r="E11" s="93">
        <v>2585753.8030000008</v>
      </c>
      <c r="F11" s="93">
        <v>427916.36499999993</v>
      </c>
      <c r="G11" s="93">
        <v>137520</v>
      </c>
      <c r="H11" s="93">
        <v>945709</v>
      </c>
    </row>
    <row r="12" spans="1:19" x14ac:dyDescent="0.25">
      <c r="B12" s="198"/>
      <c r="C12" s="129" t="s">
        <v>27</v>
      </c>
      <c r="D12" s="93">
        <v>3262607.4239999992</v>
      </c>
      <c r="E12" s="93">
        <v>3148140.9139999952</v>
      </c>
      <c r="F12" s="93">
        <v>101466.46700000003</v>
      </c>
      <c r="G12" s="93">
        <v>13010.242999999997</v>
      </c>
      <c r="H12" s="93">
        <v>3870969</v>
      </c>
    </row>
    <row r="13" spans="1:19" x14ac:dyDescent="0.25">
      <c r="B13" s="198"/>
      <c r="C13" s="129" t="s">
        <v>99</v>
      </c>
      <c r="D13" s="93">
        <v>6082292.1071520019</v>
      </c>
      <c r="E13" s="93">
        <v>5318489.8461519992</v>
      </c>
      <c r="F13" s="93">
        <v>448558.00199999975</v>
      </c>
      <c r="G13" s="93">
        <v>315246.35899999976</v>
      </c>
      <c r="H13" s="93">
        <v>3212790.5</v>
      </c>
    </row>
    <row r="14" spans="1:19" x14ac:dyDescent="0.25">
      <c r="B14" s="199"/>
      <c r="C14" s="129" t="s">
        <v>2</v>
      </c>
      <c r="D14" s="93">
        <v>6688545.6679800022</v>
      </c>
      <c r="E14" s="93">
        <v>6446591.4249799997</v>
      </c>
      <c r="F14" s="93">
        <v>231525.00200000001</v>
      </c>
      <c r="G14" s="93">
        <v>10452.641000000009</v>
      </c>
      <c r="H14" s="93">
        <v>2410497</v>
      </c>
    </row>
    <row r="18" spans="1:8" ht="30" x14ac:dyDescent="0.25">
      <c r="A18" s="52" t="s">
        <v>107</v>
      </c>
      <c r="D18" s="166" t="s">
        <v>101</v>
      </c>
      <c r="E18" s="166" t="s">
        <v>102</v>
      </c>
      <c r="F18" s="166" t="s">
        <v>103</v>
      </c>
      <c r="G18" s="166" t="s">
        <v>104</v>
      </c>
      <c r="H18" s="166" t="s">
        <v>105</v>
      </c>
    </row>
    <row r="19" spans="1:8" x14ac:dyDescent="0.25">
      <c r="B19" s="197" t="s">
        <v>107</v>
      </c>
      <c r="C19" s="129" t="s">
        <v>106</v>
      </c>
      <c r="D19" s="94">
        <v>1.8295574864451172</v>
      </c>
      <c r="E19" s="94">
        <v>1.6703946768779585</v>
      </c>
      <c r="F19" s="94">
        <v>0.11511058801828214</v>
      </c>
      <c r="G19" s="94">
        <v>4.4057935804124426E-2</v>
      </c>
      <c r="H19" s="46">
        <v>10972558.5</v>
      </c>
    </row>
    <row r="20" spans="1:8" x14ac:dyDescent="0.25">
      <c r="B20" s="198"/>
      <c r="C20" s="129" t="s">
        <v>27</v>
      </c>
      <c r="D20" s="94">
        <v>0.84283997727700721</v>
      </c>
      <c r="E20" s="94">
        <v>0.81326947180408704</v>
      </c>
      <c r="F20" s="94">
        <v>2.6212162122713985E-2</v>
      </c>
      <c r="G20" s="94">
        <v>3.3609783493487025E-3</v>
      </c>
      <c r="H20" s="46">
        <v>3870969</v>
      </c>
    </row>
    <row r="21" spans="1:8" x14ac:dyDescent="0.25">
      <c r="B21" s="198"/>
      <c r="C21" s="129" t="s">
        <v>4</v>
      </c>
      <c r="D21" s="94">
        <v>1.3096040902845159</v>
      </c>
      <c r="E21" s="94">
        <v>1.2473346694104543</v>
      </c>
      <c r="F21" s="94">
        <v>6.1528874894991488E-2</v>
      </c>
      <c r="G21" s="94">
        <v>7.5063981922257866E-4</v>
      </c>
      <c r="H21" s="46">
        <v>307118.00000000006</v>
      </c>
    </row>
    <row r="22" spans="1:8" x14ac:dyDescent="0.25">
      <c r="B22" s="198"/>
      <c r="C22" s="129" t="s">
        <v>99</v>
      </c>
      <c r="D22" s="94">
        <v>1.8931493065458211</v>
      </c>
      <c r="E22" s="94">
        <v>1.6554113460407702</v>
      </c>
      <c r="F22" s="94">
        <v>0.13961632481171735</v>
      </c>
      <c r="G22" s="94">
        <v>9.8122289330723478E-2</v>
      </c>
      <c r="H22" s="46">
        <v>3212790.5</v>
      </c>
    </row>
    <row r="23" spans="1:8" x14ac:dyDescent="0.25">
      <c r="B23" s="198"/>
      <c r="C23" s="129" t="s">
        <v>0</v>
      </c>
      <c r="D23" s="94">
        <v>2.1648089278190485</v>
      </c>
      <c r="E23" s="94">
        <v>1.980035006098237</v>
      </c>
      <c r="F23" s="94">
        <v>0.15387603947222533</v>
      </c>
      <c r="G23" s="94">
        <v>3.0905865395276639E-2</v>
      </c>
      <c r="H23" s="46">
        <v>225475</v>
      </c>
    </row>
    <row r="24" spans="1:8" x14ac:dyDescent="0.25">
      <c r="B24" s="198"/>
      <c r="C24" s="129" t="s">
        <v>2</v>
      </c>
      <c r="D24" s="94">
        <v>2.774757930825055</v>
      </c>
      <c r="E24" s="94">
        <v>2.6743826791653338</v>
      </c>
      <c r="F24" s="94">
        <v>9.6048658015338753E-2</v>
      </c>
      <c r="G24" s="94">
        <v>4.336301186020978E-3</v>
      </c>
      <c r="H24" s="46">
        <v>2410497</v>
      </c>
    </row>
    <row r="25" spans="1:8" x14ac:dyDescent="0.25">
      <c r="B25" s="199"/>
      <c r="C25" s="129" t="s">
        <v>3</v>
      </c>
      <c r="D25" s="94">
        <v>3.3320694505392274</v>
      </c>
      <c r="E25" s="94">
        <v>2.7341960402195609</v>
      </c>
      <c r="F25" s="94">
        <v>0.45248206900854271</v>
      </c>
      <c r="G25" s="94">
        <v>0.14541471002179318</v>
      </c>
      <c r="H25" s="46">
        <v>945709</v>
      </c>
    </row>
  </sheetData>
  <mergeCells count="3">
    <mergeCell ref="B19:B25"/>
    <mergeCell ref="B8:B14"/>
    <mergeCell ref="A3:H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1BBEE-8D08-49B8-B59E-F99AC067BE88}">
  <dimension ref="A1:AF17"/>
  <sheetViews>
    <sheetView showGridLines="0" zoomScaleNormal="100" workbookViewId="0"/>
  </sheetViews>
  <sheetFormatPr defaultColWidth="8.7109375" defaultRowHeight="15" x14ac:dyDescent="0.25"/>
  <cols>
    <col min="1" max="1" width="13.7109375" style="52" customWidth="1"/>
    <col min="2" max="2" width="44" style="52" bestFit="1" customWidth="1"/>
    <col min="3" max="31" width="9.5703125" style="52" bestFit="1" customWidth="1"/>
    <col min="32" max="32" width="8.85546875" style="52" customWidth="1"/>
    <col min="33" max="16384" width="8.7109375" style="52"/>
  </cols>
  <sheetData>
    <row r="1" spans="1:32" s="6" customFormat="1" ht="18.75" x14ac:dyDescent="0.3">
      <c r="A1" s="113" t="s">
        <v>165</v>
      </c>
    </row>
    <row r="2" spans="1:32" x14ac:dyDescent="0.25">
      <c r="AF2" s="68"/>
    </row>
    <row r="3" spans="1:32" x14ac:dyDescent="0.25">
      <c r="A3" s="177" t="s">
        <v>152</v>
      </c>
      <c r="B3" s="177"/>
      <c r="C3" s="177"/>
      <c r="D3" s="177"/>
      <c r="E3" s="177"/>
      <c r="F3" s="177"/>
    </row>
    <row r="4" spans="1:32" x14ac:dyDescent="0.25">
      <c r="A4" s="119" t="s">
        <v>151</v>
      </c>
    </row>
    <row r="5" spans="1:32" x14ac:dyDescent="0.25">
      <c r="A5" s="119"/>
    </row>
    <row r="6" spans="1:32" x14ac:dyDescent="0.25">
      <c r="A6" s="64"/>
    </row>
    <row r="7" spans="1:32" s="2" customFormat="1" x14ac:dyDescent="0.25">
      <c r="A7" s="52"/>
      <c r="B7" s="52"/>
      <c r="C7" s="136" t="s">
        <v>22</v>
      </c>
      <c r="D7" s="136" t="s">
        <v>25</v>
      </c>
      <c r="E7" s="136" t="s">
        <v>33</v>
      </c>
      <c r="F7" s="136" t="s">
        <v>34</v>
      </c>
      <c r="G7" s="136" t="s">
        <v>89</v>
      </c>
      <c r="H7" s="136" t="s">
        <v>108</v>
      </c>
      <c r="I7" s="136" t="s">
        <v>109</v>
      </c>
      <c r="J7" s="136" t="s">
        <v>110</v>
      </c>
      <c r="K7" s="136" t="s">
        <v>111</v>
      </c>
      <c r="L7" s="136" t="s">
        <v>112</v>
      </c>
      <c r="M7" s="136" t="s">
        <v>113</v>
      </c>
      <c r="N7" s="136" t="s">
        <v>114</v>
      </c>
      <c r="O7" s="136" t="s">
        <v>115</v>
      </c>
      <c r="P7" s="136" t="s">
        <v>116</v>
      </c>
      <c r="Q7" s="136" t="s">
        <v>117</v>
      </c>
      <c r="R7" s="136" t="s">
        <v>118</v>
      </c>
      <c r="S7" s="136" t="s">
        <v>119</v>
      </c>
      <c r="T7" s="136" t="s">
        <v>120</v>
      </c>
      <c r="U7" s="136" t="s">
        <v>121</v>
      </c>
      <c r="V7" s="136" t="s">
        <v>122</v>
      </c>
      <c r="W7" s="136" t="s">
        <v>123</v>
      </c>
      <c r="X7" s="136" t="s">
        <v>124</v>
      </c>
      <c r="Y7" s="136" t="s">
        <v>125</v>
      </c>
      <c r="Z7" s="136" t="s">
        <v>126</v>
      </c>
      <c r="AA7" s="136" t="s">
        <v>127</v>
      </c>
      <c r="AB7" s="136" t="s">
        <v>128</v>
      </c>
      <c r="AC7" s="136" t="s">
        <v>129</v>
      </c>
      <c r="AD7" s="136" t="s">
        <v>130</v>
      </c>
      <c r="AE7" s="136" t="s">
        <v>131</v>
      </c>
      <c r="AF7" s="136" t="s">
        <v>132</v>
      </c>
    </row>
    <row r="8" spans="1:32" s="2" customFormat="1" x14ac:dyDescent="0.25">
      <c r="A8" s="52"/>
      <c r="B8" s="129" t="s">
        <v>133</v>
      </c>
      <c r="C8" s="95"/>
      <c r="D8" s="95"/>
      <c r="E8" s="95"/>
      <c r="F8" s="95">
        <v>2.5292415014746298E-3</v>
      </c>
      <c r="G8" s="95">
        <v>5.0278542109833809E-3</v>
      </c>
      <c r="H8" s="95">
        <v>8.6737149033085277E-3</v>
      </c>
      <c r="I8" s="95">
        <v>1.1928133321548786E-2</v>
      </c>
      <c r="J8" s="95">
        <v>1.598208319584556E-2</v>
      </c>
      <c r="K8" s="95">
        <v>1.985314016580654E-2</v>
      </c>
      <c r="L8" s="95">
        <v>2.548510232792283E-2</v>
      </c>
      <c r="M8" s="95">
        <v>2.968077876169755E-2</v>
      </c>
      <c r="N8" s="95">
        <v>3.4807397865526418E-2</v>
      </c>
      <c r="O8" s="95">
        <v>4.0342276001231456E-2</v>
      </c>
      <c r="P8" s="95">
        <v>4.6648014769173303E-2</v>
      </c>
      <c r="Q8" s="95">
        <v>5.1251614954382706E-2</v>
      </c>
      <c r="R8" s="95">
        <v>5.7148116576433212E-2</v>
      </c>
      <c r="S8" s="95">
        <v>6.2079189712136364E-2</v>
      </c>
      <c r="T8" s="95">
        <v>6.8174287983059384E-2</v>
      </c>
      <c r="U8" s="95">
        <v>7.462818200276182E-2</v>
      </c>
      <c r="V8" s="95">
        <v>8.0527727187808401E-2</v>
      </c>
      <c r="W8" s="95">
        <v>8.5351449741382007E-2</v>
      </c>
      <c r="X8" s="95">
        <v>9.0490263821208478E-2</v>
      </c>
      <c r="Y8" s="95">
        <v>9.4124132780285474E-2</v>
      </c>
      <c r="Z8" s="95">
        <v>9.8375796465332621E-2</v>
      </c>
      <c r="AA8" s="95">
        <v>0.10169197481238237</v>
      </c>
      <c r="AB8" s="95">
        <v>0.10672722068459307</v>
      </c>
      <c r="AC8" s="95">
        <v>0.11347333428379558</v>
      </c>
      <c r="AD8" s="95">
        <v>0.11910168195360132</v>
      </c>
      <c r="AE8" s="95">
        <v>0.12237738230875243</v>
      </c>
      <c r="AF8" s="95">
        <v>0.1268490944434631</v>
      </c>
    </row>
    <row r="9" spans="1:32" s="97" customFormat="1" x14ac:dyDescent="0.25">
      <c r="A9" s="96"/>
      <c r="B9" s="137" t="s">
        <v>134</v>
      </c>
      <c r="C9" s="95"/>
      <c r="D9" s="95"/>
      <c r="E9" s="95"/>
      <c r="F9" s="95">
        <v>2.5292415014746298E-3</v>
      </c>
      <c r="G9" s="95">
        <v>5.0278542109833809E-3</v>
      </c>
      <c r="H9" s="95">
        <v>8.6737149033085294E-3</v>
      </c>
      <c r="I9" s="95">
        <v>1.1928133321548786E-2</v>
      </c>
      <c r="J9" s="95">
        <v>1.598208319584556E-2</v>
      </c>
      <c r="K9" s="95">
        <v>1.985314016580654E-2</v>
      </c>
      <c r="L9" s="95">
        <v>2.548510232792283E-2</v>
      </c>
      <c r="M9" s="95">
        <v>2.968077876169755E-2</v>
      </c>
      <c r="N9" s="95">
        <v>3.4807397865526418E-2</v>
      </c>
      <c r="O9" s="95">
        <v>4.0342276001231456E-2</v>
      </c>
      <c r="P9" s="95">
        <v>4.6648014769173303E-2</v>
      </c>
      <c r="Q9" s="95">
        <v>5.1251614954382706E-2</v>
      </c>
      <c r="R9" s="95">
        <v>5.7148116576433212E-2</v>
      </c>
      <c r="S9" s="95">
        <v>6.2079189712136364E-2</v>
      </c>
      <c r="T9" s="95">
        <v>6.8174287983059384E-2</v>
      </c>
      <c r="U9" s="95">
        <v>7.462818200276182E-2</v>
      </c>
      <c r="V9" s="95">
        <v>8.0527727187808401E-2</v>
      </c>
      <c r="W9" s="95">
        <v>8.5351449741382007E-2</v>
      </c>
      <c r="X9" s="95">
        <v>9.0490263821208478E-2</v>
      </c>
      <c r="Y9" s="95">
        <v>9.4124132780285474E-2</v>
      </c>
      <c r="Z9" s="95">
        <v>9.8375796465332621E-2</v>
      </c>
      <c r="AA9" s="95">
        <v>0.10169197481238237</v>
      </c>
      <c r="AB9" s="95">
        <v>0.10672722068459307</v>
      </c>
      <c r="AC9" s="95">
        <v>0.11347333428379558</v>
      </c>
      <c r="AD9" s="95">
        <v>0.11910168195360132</v>
      </c>
      <c r="AE9" s="95">
        <v>0.12237738230875243</v>
      </c>
      <c r="AF9" s="95">
        <v>0.1268490944434631</v>
      </c>
    </row>
    <row r="10" spans="1:32" s="2" customFormat="1" x14ac:dyDescent="0.25">
      <c r="A10" s="52"/>
      <c r="B10" s="129" t="s">
        <v>135</v>
      </c>
      <c r="C10" s="95"/>
      <c r="D10" s="95"/>
      <c r="E10" s="95">
        <v>1.6439207954091534E-3</v>
      </c>
      <c r="F10" s="95">
        <v>2.5193684392662463E-3</v>
      </c>
      <c r="G10" s="95">
        <v>4.9992211868152584E-3</v>
      </c>
      <c r="H10" s="95">
        <v>8.6304257143631387E-3</v>
      </c>
      <c r="I10" s="95">
        <v>1.1887953513278881E-2</v>
      </c>
      <c r="J10" s="95">
        <v>1.5961792917143291E-2</v>
      </c>
      <c r="K10" s="95">
        <v>1.9854956267920911E-2</v>
      </c>
      <c r="L10" s="95">
        <v>2.5464609127362696E-2</v>
      </c>
      <c r="M10" s="95">
        <v>2.9050234705890646E-2</v>
      </c>
      <c r="N10" s="95">
        <v>3.33503203927615E-2</v>
      </c>
      <c r="O10" s="95">
        <v>3.7851406069357739E-2</v>
      </c>
      <c r="P10" s="95">
        <v>4.2901421421826035E-2</v>
      </c>
      <c r="Q10" s="95">
        <v>4.6271632082227676E-2</v>
      </c>
      <c r="R10" s="95">
        <v>5.072951003377521E-2</v>
      </c>
      <c r="S10" s="95">
        <v>5.4131777811589135E-2</v>
      </c>
      <c r="T10" s="95">
        <v>5.8469926052552711E-2</v>
      </c>
      <c r="U10" s="95">
        <v>6.3031963500656443E-2</v>
      </c>
      <c r="V10" s="95">
        <v>6.6887255262374504E-2</v>
      </c>
      <c r="W10" s="95">
        <v>6.9735308081591826E-2</v>
      </c>
      <c r="X10" s="95">
        <v>7.2737007399474848E-2</v>
      </c>
      <c r="Y10" s="95">
        <v>7.4476164751112892E-2</v>
      </c>
      <c r="Z10" s="95">
        <v>7.665009621093806E-2</v>
      </c>
      <c r="AA10" s="95">
        <v>7.8099919875303736E-2</v>
      </c>
      <c r="AB10" s="95">
        <v>8.084177667103247E-2</v>
      </c>
      <c r="AC10" s="95">
        <v>8.468663531243649E-2</v>
      </c>
      <c r="AD10" s="95">
        <v>8.7598205000912352E-2</v>
      </c>
      <c r="AE10" s="95">
        <v>8.8719194424217954E-2</v>
      </c>
      <c r="AF10" s="95">
        <v>9.0947777691494591E-2</v>
      </c>
    </row>
    <row r="11" spans="1:32" s="2" customFormat="1" x14ac:dyDescent="0.25">
      <c r="A11" s="52"/>
      <c r="B11" s="129" t="s">
        <v>136</v>
      </c>
      <c r="C11" s="95"/>
      <c r="D11" s="95"/>
      <c r="E11" s="95"/>
      <c r="F11" s="95"/>
      <c r="G11" s="95"/>
      <c r="H11" s="95"/>
      <c r="I11" s="95"/>
      <c r="J11" s="95"/>
      <c r="K11" s="95"/>
      <c r="L11" s="95"/>
      <c r="M11" s="95">
        <v>6.0329433639265027E-4</v>
      </c>
      <c r="N11" s="95">
        <v>1.4276481501480458E-3</v>
      </c>
      <c r="O11" s="95">
        <v>2.4595872412024548E-3</v>
      </c>
      <c r="P11" s="95">
        <v>3.7119490025469275E-3</v>
      </c>
      <c r="Q11" s="95">
        <v>4.9368295513038405E-3</v>
      </c>
      <c r="R11" s="95">
        <v>6.3638027538965919E-3</v>
      </c>
      <c r="S11" s="95">
        <v>7.9025191187560156E-3</v>
      </c>
      <c r="T11" s="95">
        <v>9.66516232740223E-3</v>
      </c>
      <c r="U11" s="95">
        <v>1.1557524013926519E-2</v>
      </c>
      <c r="V11" s="95">
        <v>1.3628938928248862E-2</v>
      </c>
      <c r="W11" s="95">
        <v>1.5633543859122787E-2</v>
      </c>
      <c r="X11" s="95">
        <v>1.7806022728030533E-2</v>
      </c>
      <c r="Y11" s="95">
        <v>1.9733761539529934E-2</v>
      </c>
      <c r="Z11" s="95">
        <v>2.1844997820692297E-2</v>
      </c>
      <c r="AA11" s="95">
        <v>2.3738084149552762E-2</v>
      </c>
      <c r="AB11" s="95">
        <v>2.6054671888006791E-2</v>
      </c>
      <c r="AC11" s="95">
        <v>2.8992759845784755E-2</v>
      </c>
      <c r="AD11" s="95">
        <v>3.1730985076570108E-2</v>
      </c>
      <c r="AE11" s="95">
        <v>3.3900500842939045E-2</v>
      </c>
      <c r="AF11" s="95">
        <v>3.6167174764888531E-2</v>
      </c>
    </row>
    <row r="12" spans="1:32" s="2" customFormat="1" x14ac:dyDescent="0.25">
      <c r="A12" s="52"/>
      <c r="B12" s="129" t="s">
        <v>137</v>
      </c>
      <c r="C12" s="95"/>
      <c r="D12" s="95"/>
      <c r="E12" s="95">
        <v>0.16</v>
      </c>
      <c r="F12" s="95"/>
      <c r="G12" s="95">
        <v>0.16</v>
      </c>
      <c r="H12" s="95">
        <v>0.16</v>
      </c>
      <c r="I12" s="95">
        <v>0.16</v>
      </c>
      <c r="J12" s="95">
        <v>0.16</v>
      </c>
      <c r="K12" s="95">
        <v>0.16</v>
      </c>
      <c r="L12" s="95">
        <v>0.16</v>
      </c>
      <c r="M12" s="95">
        <v>0.16</v>
      </c>
      <c r="N12" s="95">
        <v>0.16</v>
      </c>
      <c r="O12" s="95">
        <v>0.16</v>
      </c>
      <c r="P12" s="95">
        <v>0.16</v>
      </c>
      <c r="Q12" s="95">
        <v>0.16</v>
      </c>
      <c r="R12" s="95">
        <v>0.16</v>
      </c>
      <c r="S12" s="95">
        <v>0.16</v>
      </c>
      <c r="T12" s="95">
        <v>0.16</v>
      </c>
      <c r="U12" s="95">
        <v>0.16</v>
      </c>
      <c r="V12" s="95">
        <v>0.16</v>
      </c>
      <c r="W12" s="95">
        <v>0.16</v>
      </c>
      <c r="X12" s="95">
        <v>0.16</v>
      </c>
      <c r="Y12" s="95">
        <v>0.16</v>
      </c>
      <c r="Z12" s="95">
        <v>0.16</v>
      </c>
      <c r="AA12" s="95">
        <v>0.16</v>
      </c>
      <c r="AB12" s="95">
        <v>0.16</v>
      </c>
      <c r="AC12" s="95">
        <v>0.16</v>
      </c>
      <c r="AD12" s="95">
        <v>0.16</v>
      </c>
      <c r="AE12" s="95">
        <v>0.16</v>
      </c>
      <c r="AF12" s="95">
        <v>0.16</v>
      </c>
    </row>
    <row r="15" spans="1:32" s="2" customFormat="1" x14ac:dyDescent="0.25">
      <c r="A15" s="52"/>
      <c r="B15" s="129" t="s">
        <v>133</v>
      </c>
      <c r="C15" s="98"/>
      <c r="D15" s="98"/>
      <c r="E15" s="98"/>
      <c r="F15" s="98">
        <v>221.6</v>
      </c>
      <c r="G15" s="99">
        <v>465.29018619000004</v>
      </c>
      <c r="H15" s="98">
        <v>865.13984642999992</v>
      </c>
      <c r="I15" s="98">
        <v>1338.8407940099999</v>
      </c>
      <c r="J15" s="98">
        <v>1937.1426495200001</v>
      </c>
      <c r="K15" s="98">
        <v>2620.4450699200002</v>
      </c>
      <c r="L15" s="98">
        <v>3743.8874299999998</v>
      </c>
      <c r="M15" s="98">
        <v>4770.5791716900003</v>
      </c>
      <c r="N15" s="98">
        <v>5846.4554542400001</v>
      </c>
      <c r="O15" s="98">
        <v>7042.2979878700007</v>
      </c>
      <c r="P15" s="98">
        <v>8361.4890476300006</v>
      </c>
      <c r="Q15" s="98">
        <v>9839.4935214899997</v>
      </c>
      <c r="R15" s="98">
        <v>11464.748876689999</v>
      </c>
      <c r="S15" s="98">
        <v>12977.41934975</v>
      </c>
      <c r="T15" s="98">
        <v>14627.435744200002</v>
      </c>
      <c r="U15" s="98">
        <v>16413.658058339999</v>
      </c>
      <c r="V15" s="98">
        <v>18060.132241390002</v>
      </c>
      <c r="W15" s="98">
        <v>19750.714043559998</v>
      </c>
      <c r="X15" s="98">
        <v>21472.450931310002</v>
      </c>
      <c r="Y15" s="98">
        <v>23272.111586849998</v>
      </c>
      <c r="Z15" s="98">
        <v>25126.731854120004</v>
      </c>
      <c r="AA15" s="98">
        <v>27101.767781199997</v>
      </c>
      <c r="AB15" s="98">
        <v>29164.206462939997</v>
      </c>
      <c r="AC15" s="98">
        <v>31151.919726319997</v>
      </c>
      <c r="AD15" s="98">
        <v>33201.676575929996</v>
      </c>
      <c r="AE15" s="98">
        <v>35298.205880759997</v>
      </c>
      <c r="AF15" s="98">
        <v>37297.144432159999</v>
      </c>
    </row>
    <row r="16" spans="1:32" s="2" customFormat="1" x14ac:dyDescent="0.25">
      <c r="A16" s="52"/>
      <c r="B16" s="129" t="s">
        <v>135</v>
      </c>
      <c r="C16" s="98"/>
      <c r="D16" s="98"/>
      <c r="E16" s="98">
        <v>137.931045017</v>
      </c>
      <c r="F16" s="98">
        <v>220.73496968000001</v>
      </c>
      <c r="G16" s="98">
        <v>462.64041462</v>
      </c>
      <c r="H16" s="98">
        <v>860.82206532999999</v>
      </c>
      <c r="I16" s="98">
        <v>1334.3309210100001</v>
      </c>
      <c r="J16" s="98">
        <v>1934.6833228</v>
      </c>
      <c r="K16" s="98">
        <v>2620.6847798999997</v>
      </c>
      <c r="L16" s="98">
        <v>3740.8768776000006</v>
      </c>
      <c r="M16" s="98">
        <v>4669.2320890000001</v>
      </c>
      <c r="N16" s="98">
        <v>5601.7161441999997</v>
      </c>
      <c r="O16" s="98">
        <v>6607.4824532000002</v>
      </c>
      <c r="P16" s="98">
        <v>7689.9256511000012</v>
      </c>
      <c r="Q16" s="98">
        <v>8883.4161519999998</v>
      </c>
      <c r="R16" s="98">
        <v>10177.082431000001</v>
      </c>
      <c r="S16" s="98">
        <v>11316.043009999999</v>
      </c>
      <c r="T16" s="98">
        <v>12545.273469</v>
      </c>
      <c r="U16" s="98">
        <v>13863.195750999999</v>
      </c>
      <c r="V16" s="98">
        <v>15000.953305000001</v>
      </c>
      <c r="W16" s="98">
        <v>16137.067768999997</v>
      </c>
      <c r="X16" s="98">
        <v>17259.777531</v>
      </c>
      <c r="Y16" s="98">
        <v>18414.168242</v>
      </c>
      <c r="Z16" s="98">
        <v>19577.644941999999</v>
      </c>
      <c r="AA16" s="98">
        <v>20814.286437999999</v>
      </c>
      <c r="AB16" s="98">
        <v>22090.767946</v>
      </c>
      <c r="AC16" s="98">
        <v>23249.085626999997</v>
      </c>
      <c r="AD16" s="98">
        <v>24419.531473999999</v>
      </c>
      <c r="AE16" s="98">
        <v>25589.927904</v>
      </c>
      <c r="AF16" s="98">
        <v>26741.163705000003</v>
      </c>
    </row>
    <row r="17" spans="1:32" s="2" customFormat="1" x14ac:dyDescent="0.25">
      <c r="A17" s="52"/>
      <c r="B17" s="129" t="s">
        <v>136</v>
      </c>
      <c r="C17" s="98"/>
      <c r="D17" s="98"/>
      <c r="E17" s="98">
        <v>0</v>
      </c>
      <c r="F17" s="98">
        <v>0</v>
      </c>
      <c r="G17" s="98">
        <v>0</v>
      </c>
      <c r="H17" s="98">
        <v>0</v>
      </c>
      <c r="I17" s="98">
        <v>0</v>
      </c>
      <c r="J17" s="98">
        <v>0</v>
      </c>
      <c r="K17" s="98">
        <v>0</v>
      </c>
      <c r="L17" s="98">
        <v>0</v>
      </c>
      <c r="M17" s="98">
        <v>96.967246671687775</v>
      </c>
      <c r="N17" s="98">
        <v>239.79618776488093</v>
      </c>
      <c r="O17" s="98">
        <v>429.35471164745491</v>
      </c>
      <c r="P17" s="98">
        <v>665.35352219678794</v>
      </c>
      <c r="Q17" s="98">
        <v>947.79261941287621</v>
      </c>
      <c r="R17" s="98">
        <v>1276.672003295726</v>
      </c>
      <c r="S17" s="98">
        <v>1651.9916738453253</v>
      </c>
      <c r="T17" s="98">
        <v>2073.7516310616884</v>
      </c>
      <c r="U17" s="98">
        <v>2541.9518749448116</v>
      </c>
      <c r="V17" s="98">
        <v>3056.592405494679</v>
      </c>
      <c r="W17" s="98">
        <v>3617.6732227113071</v>
      </c>
      <c r="X17" s="98">
        <v>4225.1943265946848</v>
      </c>
      <c r="Y17" s="98">
        <v>4879.1557171448349</v>
      </c>
      <c r="Z17" s="98">
        <v>5579.5573943617301</v>
      </c>
      <c r="AA17" s="98">
        <v>6326.3993582454013</v>
      </c>
      <c r="AB17" s="98">
        <v>7119.6816087958068</v>
      </c>
      <c r="AC17" s="98">
        <v>7959.4041460129893</v>
      </c>
      <c r="AD17" s="98">
        <v>8845.5669698969032</v>
      </c>
      <c r="AE17" s="98">
        <v>9778.1700804475986</v>
      </c>
      <c r="AF17" s="98">
        <v>10634.150340824403</v>
      </c>
    </row>
  </sheetData>
  <mergeCells count="1">
    <mergeCell ref="A3:F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94A0E-CD9F-470A-9187-66C96641296C}">
  <dimension ref="A1:Z42"/>
  <sheetViews>
    <sheetView showGridLines="0" zoomScaleNormal="100" workbookViewId="0"/>
  </sheetViews>
  <sheetFormatPr defaultColWidth="8.7109375" defaultRowHeight="15" x14ac:dyDescent="0.25"/>
  <cols>
    <col min="1" max="1" width="13.7109375" style="14" customWidth="1"/>
    <col min="2" max="2" width="24.28515625" style="14" bestFit="1" customWidth="1"/>
    <col min="3" max="3" width="13.42578125" style="14" bestFit="1" customWidth="1"/>
    <col min="4" max="11" width="10.140625" style="14" bestFit="1" customWidth="1"/>
    <col min="12" max="12" width="11.140625" style="14" bestFit="1" customWidth="1"/>
    <col min="13" max="16" width="10.140625" style="14" bestFit="1" customWidth="1"/>
    <col min="17" max="18" width="11.140625" style="14" bestFit="1" customWidth="1"/>
    <col min="19" max="19" width="10.140625" style="14" bestFit="1" customWidth="1"/>
    <col min="20" max="20" width="11.140625" style="52" bestFit="1" customWidth="1"/>
    <col min="21" max="25" width="11.140625" style="14" bestFit="1" customWidth="1"/>
    <col min="26" max="16384" width="8.7109375" style="14"/>
  </cols>
  <sheetData>
    <row r="1" spans="1:26" ht="18.75" x14ac:dyDescent="0.3">
      <c r="A1" s="113" t="s">
        <v>236</v>
      </c>
    </row>
    <row r="2" spans="1:26" s="52" customFormat="1" x14ac:dyDescent="0.25"/>
    <row r="3" spans="1:26" s="52" customFormat="1" x14ac:dyDescent="0.25">
      <c r="A3" s="123" t="s">
        <v>153</v>
      </c>
    </row>
    <row r="4" spans="1:26" s="52" customFormat="1" x14ac:dyDescent="0.25">
      <c r="A4" s="123" t="s">
        <v>233</v>
      </c>
    </row>
    <row r="5" spans="1:26" x14ac:dyDescent="0.25">
      <c r="Z5" s="50"/>
    </row>
    <row r="6" spans="1:26" x14ac:dyDescent="0.25">
      <c r="C6" s="138">
        <v>2019</v>
      </c>
      <c r="D6" s="145"/>
      <c r="E6" s="138">
        <v>2020</v>
      </c>
      <c r="F6" s="147"/>
      <c r="G6" s="147"/>
      <c r="H6" s="145"/>
      <c r="I6" s="138">
        <v>2021</v>
      </c>
      <c r="J6" s="147"/>
      <c r="K6" s="147"/>
      <c r="L6" s="145"/>
      <c r="M6" s="138">
        <v>2022</v>
      </c>
      <c r="N6" s="147"/>
      <c r="O6" s="147"/>
      <c r="P6" s="145"/>
      <c r="Q6" s="138">
        <v>2023</v>
      </c>
      <c r="R6" s="147"/>
      <c r="S6" s="147"/>
      <c r="T6" s="145"/>
      <c r="U6" s="138">
        <v>2024</v>
      </c>
      <c r="V6" s="147"/>
      <c r="W6" s="147"/>
      <c r="X6" s="145"/>
      <c r="Y6" s="130">
        <v>2025</v>
      </c>
      <c r="Z6" s="50"/>
    </row>
    <row r="7" spans="1:26" x14ac:dyDescent="0.25">
      <c r="C7" s="130" t="s">
        <v>46</v>
      </c>
      <c r="D7" s="130" t="s">
        <v>45</v>
      </c>
      <c r="E7" s="130" t="s">
        <v>44</v>
      </c>
      <c r="F7" s="130" t="s">
        <v>47</v>
      </c>
      <c r="G7" s="130" t="s">
        <v>46</v>
      </c>
      <c r="H7" s="130" t="s">
        <v>45</v>
      </c>
      <c r="I7" s="130" t="s">
        <v>44</v>
      </c>
      <c r="J7" s="130" t="s">
        <v>47</v>
      </c>
      <c r="K7" s="130" t="s">
        <v>46</v>
      </c>
      <c r="L7" s="130" t="s">
        <v>45</v>
      </c>
      <c r="M7" s="130" t="s">
        <v>44</v>
      </c>
      <c r="N7" s="130" t="s">
        <v>47</v>
      </c>
      <c r="O7" s="130" t="s">
        <v>46</v>
      </c>
      <c r="P7" s="130" t="s">
        <v>45</v>
      </c>
      <c r="Q7" s="130" t="s">
        <v>44</v>
      </c>
      <c r="R7" s="130" t="s">
        <v>47</v>
      </c>
      <c r="S7" s="130" t="s">
        <v>46</v>
      </c>
      <c r="T7" s="130" t="s">
        <v>45</v>
      </c>
      <c r="U7" s="130" t="s">
        <v>44</v>
      </c>
      <c r="V7" s="130" t="s">
        <v>47</v>
      </c>
      <c r="W7" s="130" t="s">
        <v>46</v>
      </c>
      <c r="X7" s="138" t="s">
        <v>45</v>
      </c>
      <c r="Y7" s="130" t="s">
        <v>44</v>
      </c>
      <c r="Z7" s="50"/>
    </row>
    <row r="8" spans="1:26" x14ac:dyDescent="0.25">
      <c r="B8" s="130" t="s">
        <v>2</v>
      </c>
      <c r="C8" s="47">
        <v>1.5650345641096748E-2</v>
      </c>
      <c r="D8" s="47">
        <v>1.6647820139457769E-2</v>
      </c>
      <c r="E8" s="47">
        <v>1.8179386281570824E-2</v>
      </c>
      <c r="F8" s="47">
        <v>1.7913901508285878E-2</v>
      </c>
      <c r="G8" s="47">
        <v>1.5131533818910456E-2</v>
      </c>
      <c r="H8" s="47">
        <v>1.7533696142635006E-2</v>
      </c>
      <c r="I8" s="47">
        <v>1.9424044175019507E-2</v>
      </c>
      <c r="J8" s="47">
        <v>2.2916408819634828E-2</v>
      </c>
      <c r="K8" s="47">
        <v>1.8055947012401354E-2</v>
      </c>
      <c r="L8" s="47">
        <v>1.9159548449484646E-2</v>
      </c>
      <c r="M8" s="47">
        <v>1.9141659911277916E-2</v>
      </c>
      <c r="N8" s="47">
        <v>1.9664529088136606E-2</v>
      </c>
      <c r="O8" s="47">
        <v>1.3305807949592971E-2</v>
      </c>
      <c r="P8" s="47">
        <v>1.5344985736987626E-2</v>
      </c>
      <c r="Q8" s="47">
        <v>1.8194373372876101E-2</v>
      </c>
      <c r="R8" s="47">
        <v>2.148600138225755E-2</v>
      </c>
      <c r="S8" s="47">
        <v>1.6601834265089609E-2</v>
      </c>
      <c r="T8" s="47">
        <v>1.5988962688705376E-2</v>
      </c>
      <c r="U8" s="47">
        <v>1.9877455246406543E-2</v>
      </c>
      <c r="V8" s="47">
        <v>2.0584628295749866E-2</v>
      </c>
      <c r="W8" s="47">
        <v>1.197654005524224E-2</v>
      </c>
      <c r="X8" s="48">
        <v>1.5550478478029277E-2</v>
      </c>
      <c r="Y8" s="47">
        <v>2.0218728420241212E-2</v>
      </c>
      <c r="Z8" s="50"/>
    </row>
    <row r="9" spans="1:26" x14ac:dyDescent="0.25">
      <c r="B9" s="130" t="s">
        <v>27</v>
      </c>
      <c r="C9" s="47">
        <v>2.2186148854225301E-2</v>
      </c>
      <c r="D9" s="47">
        <v>2.4038098628068893E-2</v>
      </c>
      <c r="E9" s="47">
        <v>2.6369883306180321E-2</v>
      </c>
      <c r="F9" s="47">
        <v>2.9337973035983837E-2</v>
      </c>
      <c r="G9" s="47">
        <v>2.726266239834017E-2</v>
      </c>
      <c r="H9" s="47">
        <v>2.7579745163771461E-2</v>
      </c>
      <c r="I9" s="47">
        <v>2.8026108458159196E-2</v>
      </c>
      <c r="J9" s="47">
        <v>2.7816492572505423E-2</v>
      </c>
      <c r="K9" s="47">
        <v>2.7166050187264357E-2</v>
      </c>
      <c r="L9" s="47">
        <v>2.9958198622345899E-2</v>
      </c>
      <c r="M9" s="47">
        <v>2.8774243970292004E-2</v>
      </c>
      <c r="N9" s="47">
        <v>2.6537844832352664E-2</v>
      </c>
      <c r="O9" s="47">
        <v>2.5394225283960303E-2</v>
      </c>
      <c r="P9" s="47">
        <v>2.690201779099724E-2</v>
      </c>
      <c r="Q9" s="47">
        <v>3.0165022896371064E-2</v>
      </c>
      <c r="R9" s="47">
        <v>3.0258492057042785E-2</v>
      </c>
      <c r="S9" s="47">
        <v>2.8441972004736096E-2</v>
      </c>
      <c r="T9" s="47">
        <v>3.1081873150859564E-2</v>
      </c>
      <c r="U9" s="47">
        <v>3.2772192335361217E-2</v>
      </c>
      <c r="V9" s="47">
        <v>3.2107052174861657E-2</v>
      </c>
      <c r="W9" s="47">
        <v>3.0437268697760457E-2</v>
      </c>
      <c r="X9" s="48">
        <v>3.3440903289195793E-2</v>
      </c>
      <c r="Y9" s="47">
        <v>3.4302158158286272E-2</v>
      </c>
      <c r="Z9" s="50"/>
    </row>
    <row r="10" spans="1:26" x14ac:dyDescent="0.25">
      <c r="B10" s="130" t="s">
        <v>3</v>
      </c>
      <c r="C10" s="47">
        <v>2.5433177178160096E-2</v>
      </c>
      <c r="D10" s="47">
        <v>2.8041136178496441E-2</v>
      </c>
      <c r="E10" s="47">
        <v>3.0120918938112563E-2</v>
      </c>
      <c r="F10" s="47">
        <v>3.3934437865022711E-2</v>
      </c>
      <c r="G10" s="47">
        <v>3.0924177324283011E-2</v>
      </c>
      <c r="H10" s="47">
        <v>3.4934745316550081E-2</v>
      </c>
      <c r="I10" s="47">
        <v>3.5518957396608875E-2</v>
      </c>
      <c r="J10" s="47">
        <v>3.4653626691001714E-2</v>
      </c>
      <c r="K10" s="47">
        <v>3.0168977263922942E-2</v>
      </c>
      <c r="L10" s="47">
        <v>3.3442517034911239E-2</v>
      </c>
      <c r="M10" s="47">
        <v>3.1816557504454369E-2</v>
      </c>
      <c r="N10" s="47">
        <v>2.8873555201275408E-2</v>
      </c>
      <c r="O10" s="47">
        <v>2.7714758037292241E-2</v>
      </c>
      <c r="P10" s="47">
        <v>3.0271786813655267E-2</v>
      </c>
      <c r="Q10" s="47">
        <v>3.4205356245291661E-2</v>
      </c>
      <c r="R10" s="47">
        <v>3.4386618249437749E-2</v>
      </c>
      <c r="S10" s="47">
        <v>3.0531696759479823E-2</v>
      </c>
      <c r="T10" s="47">
        <v>3.4604514562748587E-2</v>
      </c>
      <c r="U10" s="47">
        <v>3.5211880241868783E-2</v>
      </c>
      <c r="V10" s="47">
        <v>3.3426523910097546E-2</v>
      </c>
      <c r="W10" s="47">
        <v>3.1817004810480207E-2</v>
      </c>
      <c r="X10" s="48">
        <v>3.6569302163107581E-2</v>
      </c>
      <c r="Y10" s="47">
        <v>3.6396788106174832E-2</v>
      </c>
      <c r="Z10" s="50"/>
    </row>
    <row r="11" spans="1:26" x14ac:dyDescent="0.25">
      <c r="B11" s="130" t="s">
        <v>4</v>
      </c>
      <c r="C11" s="47">
        <v>1.550022350283305E-2</v>
      </c>
      <c r="D11" s="47">
        <v>2.3655835551827674E-2</v>
      </c>
      <c r="E11" s="47">
        <v>2.6092264900769345E-2</v>
      </c>
      <c r="F11" s="47">
        <v>3.1055076843932865E-2</v>
      </c>
      <c r="G11" s="47">
        <v>2.5044127086007704E-2</v>
      </c>
      <c r="H11" s="47">
        <v>3.5214817185374829E-2</v>
      </c>
      <c r="I11" s="47">
        <v>3.6991368680641186E-2</v>
      </c>
      <c r="J11" s="47">
        <v>3.4976310865151093E-2</v>
      </c>
      <c r="K11" s="47">
        <v>3.078369309122064E-2</v>
      </c>
      <c r="L11" s="47">
        <v>3.9261411118627881E-2</v>
      </c>
      <c r="M11" s="47">
        <v>4.2853200883002207E-2</v>
      </c>
      <c r="N11" s="47">
        <v>4.523769123618384E-2</v>
      </c>
      <c r="O11" s="47">
        <v>5.3659074615342195E-2</v>
      </c>
      <c r="P11" s="47">
        <v>4.7171736997055937E-2</v>
      </c>
      <c r="Q11" s="47">
        <v>5.4619187910302756E-2</v>
      </c>
      <c r="R11" s="47">
        <v>5.7426060278775642E-2</v>
      </c>
      <c r="S11" s="47">
        <v>5.8050152331849077E-2</v>
      </c>
      <c r="T11" s="47">
        <v>5.6359863759151238E-2</v>
      </c>
      <c r="U11" s="47">
        <v>5.5997784737308064E-2</v>
      </c>
      <c r="V11" s="47">
        <v>4.9273140437983469E-2</v>
      </c>
      <c r="W11" s="47">
        <v>4.9247364625370181E-2</v>
      </c>
      <c r="X11" s="48">
        <v>5.177322223896106E-2</v>
      </c>
      <c r="Y11" s="47">
        <v>5.4977964047823034E-2</v>
      </c>
      <c r="Z11" s="50"/>
    </row>
    <row r="12" spans="1:26" x14ac:dyDescent="0.25">
      <c r="B12" s="130" t="s">
        <v>0</v>
      </c>
      <c r="C12" s="47">
        <v>3.3582573855139526E-2</v>
      </c>
      <c r="D12" s="47">
        <v>3.9202297851689251E-2</v>
      </c>
      <c r="E12" s="47">
        <v>4.1212545412125455E-2</v>
      </c>
      <c r="F12" s="47">
        <v>3.4988082927341804E-2</v>
      </c>
      <c r="G12" s="47">
        <v>2.9374061256939133E-2</v>
      </c>
      <c r="H12" s="47">
        <v>3.3836188062571007E-2</v>
      </c>
      <c r="I12" s="47">
        <v>3.5866905888109604E-2</v>
      </c>
      <c r="J12" s="47">
        <v>2.9611061696450232E-2</v>
      </c>
      <c r="K12" s="47">
        <v>2.3535152584362447E-2</v>
      </c>
      <c r="L12" s="47">
        <v>3.0349403392369842E-2</v>
      </c>
      <c r="M12" s="47">
        <v>2.9549643614357708E-2</v>
      </c>
      <c r="N12" s="47">
        <v>2.583252232048407E-2</v>
      </c>
      <c r="O12" s="47">
        <v>1.9411767793683039E-2</v>
      </c>
      <c r="P12" s="47">
        <v>2.8310554726082463E-2</v>
      </c>
      <c r="Q12" s="47">
        <v>3.1646389152177178E-2</v>
      </c>
      <c r="R12" s="47">
        <v>2.7351382955262307E-2</v>
      </c>
      <c r="S12" s="47">
        <v>2.3659008229885762E-2</v>
      </c>
      <c r="T12" s="47">
        <v>3.4363454512053235E-2</v>
      </c>
      <c r="U12" s="47">
        <v>3.6262870217363671E-2</v>
      </c>
      <c r="V12" s="47">
        <v>3.1682311631603836E-2</v>
      </c>
      <c r="W12" s="47">
        <v>2.6110858904581122E-2</v>
      </c>
      <c r="X12" s="48">
        <v>3.5010908221511608E-2</v>
      </c>
      <c r="Y12" s="47">
        <v>3.5459867837260371E-2</v>
      </c>
      <c r="Z12" s="50"/>
    </row>
    <row r="13" spans="1:26" x14ac:dyDescent="0.25">
      <c r="B13" s="130" t="s">
        <v>55</v>
      </c>
      <c r="C13" s="47">
        <v>2.0583570981964918E-2</v>
      </c>
      <c r="D13" s="47">
        <v>2.2601340580406016E-2</v>
      </c>
      <c r="E13" s="47">
        <v>2.4651944689382314E-2</v>
      </c>
      <c r="F13" s="47">
        <v>2.6530647054111487E-2</v>
      </c>
      <c r="G13" s="47">
        <v>2.3877149874918981E-2</v>
      </c>
      <c r="H13" s="47">
        <v>2.5769522758772576E-2</v>
      </c>
      <c r="I13" s="47">
        <v>2.6780423077873747E-2</v>
      </c>
      <c r="J13" s="47">
        <v>2.7415967915820603E-2</v>
      </c>
      <c r="K13" s="47">
        <v>2.4704001203486169E-2</v>
      </c>
      <c r="L13" s="47">
        <v>2.7339445385773892E-2</v>
      </c>
      <c r="M13" s="47">
        <v>2.665957350033489E-2</v>
      </c>
      <c r="N13" s="47">
        <v>2.5333197468759814E-2</v>
      </c>
      <c r="O13" s="47">
        <v>2.2752152238587651E-2</v>
      </c>
      <c r="P13" s="47">
        <v>2.4457412397177126E-2</v>
      </c>
      <c r="Q13" s="47">
        <v>2.7826520021723433E-2</v>
      </c>
      <c r="R13" s="47">
        <v>2.8917640867792346E-2</v>
      </c>
      <c r="S13" s="47">
        <v>2.5953722037742318E-2</v>
      </c>
      <c r="T13" s="47">
        <v>2.7792038501765176E-2</v>
      </c>
      <c r="U13" s="47">
        <v>2.9994308795328668E-2</v>
      </c>
      <c r="V13" s="47">
        <v>2.9287846894919548E-2</v>
      </c>
      <c r="W13" s="47">
        <v>2.5403813413375432E-2</v>
      </c>
      <c r="X13" s="48">
        <v>2.8937678718320342E-2</v>
      </c>
      <c r="Y13" s="47">
        <v>3.0948084597774789E-2</v>
      </c>
      <c r="Z13" s="50"/>
    </row>
    <row r="14" spans="1:26" x14ac:dyDescent="0.25">
      <c r="B14" s="4"/>
      <c r="C14" s="16"/>
      <c r="D14" s="16"/>
      <c r="E14" s="16"/>
      <c r="F14" s="16"/>
      <c r="G14" s="16"/>
      <c r="H14" s="16"/>
      <c r="I14" s="16"/>
      <c r="J14" s="16"/>
      <c r="K14" s="16"/>
      <c r="L14" s="16"/>
      <c r="M14" s="16"/>
      <c r="N14" s="16"/>
      <c r="O14" s="16"/>
      <c r="P14" s="16"/>
      <c r="Q14" s="16"/>
      <c r="R14" s="16"/>
      <c r="S14" s="16"/>
      <c r="T14" s="16"/>
      <c r="U14" s="16"/>
      <c r="V14" s="16"/>
      <c r="W14" s="16"/>
      <c r="X14" s="16"/>
      <c r="Y14" s="16"/>
      <c r="Z14" s="50"/>
    </row>
    <row r="15" spans="1:26" x14ac:dyDescent="0.25">
      <c r="B15" s="52"/>
      <c r="C15" s="52"/>
      <c r="D15" s="52"/>
      <c r="E15" s="52"/>
      <c r="F15" s="52"/>
      <c r="G15" s="52"/>
      <c r="H15" s="52"/>
      <c r="I15" s="52"/>
      <c r="J15" s="52"/>
      <c r="K15" s="52"/>
      <c r="L15" s="52"/>
      <c r="M15" s="52"/>
      <c r="N15" s="52"/>
      <c r="O15" s="52"/>
      <c r="P15" s="52"/>
      <c r="Q15" s="52"/>
      <c r="R15" s="52"/>
      <c r="S15" s="52"/>
      <c r="U15" s="52"/>
      <c r="V15" s="52"/>
      <c r="W15" s="52"/>
      <c r="X15" s="52"/>
      <c r="Y15" s="52"/>
      <c r="Z15" s="50"/>
    </row>
    <row r="16" spans="1:26" x14ac:dyDescent="0.25">
      <c r="B16" s="52"/>
      <c r="C16" s="52"/>
      <c r="D16" s="52"/>
      <c r="E16" s="52"/>
      <c r="F16" s="52"/>
      <c r="G16" s="52"/>
      <c r="H16" s="52"/>
      <c r="I16" s="52"/>
      <c r="J16" s="52"/>
      <c r="K16" s="52"/>
      <c r="L16" s="52"/>
      <c r="M16" s="52"/>
      <c r="N16" s="52"/>
      <c r="O16" s="52"/>
      <c r="P16" s="52"/>
      <c r="Q16" s="52"/>
      <c r="R16" s="52"/>
      <c r="S16" s="52"/>
      <c r="U16" s="52"/>
      <c r="V16" s="52"/>
      <c r="W16" s="52"/>
      <c r="X16" s="52"/>
      <c r="Y16" s="52"/>
      <c r="Z16" s="50"/>
    </row>
    <row r="17" spans="2:26" x14ac:dyDescent="0.25">
      <c r="B17" s="52"/>
      <c r="C17" s="52"/>
      <c r="D17" s="52"/>
      <c r="E17" s="52"/>
      <c r="F17" s="52"/>
      <c r="G17" s="52"/>
      <c r="H17" s="52"/>
      <c r="I17" s="52"/>
      <c r="J17" s="52"/>
      <c r="K17" s="52"/>
      <c r="L17" s="52"/>
      <c r="M17" s="52"/>
      <c r="N17" s="52"/>
      <c r="O17" s="52"/>
      <c r="P17" s="52"/>
      <c r="Q17" s="52"/>
      <c r="R17" s="52"/>
      <c r="S17" s="52"/>
      <c r="U17" s="52"/>
      <c r="V17" s="52"/>
      <c r="W17" s="52"/>
      <c r="X17" s="52"/>
      <c r="Y17" s="52"/>
      <c r="Z17" s="50"/>
    </row>
    <row r="18" spans="2:26" x14ac:dyDescent="0.25">
      <c r="B18" s="52"/>
      <c r="C18" s="52"/>
      <c r="D18" s="52"/>
      <c r="E18" s="52"/>
      <c r="F18" s="52"/>
      <c r="G18" s="52"/>
      <c r="H18" s="52"/>
      <c r="I18" s="52"/>
      <c r="J18" s="52"/>
      <c r="K18" s="52"/>
      <c r="L18" s="52"/>
      <c r="M18" s="52"/>
      <c r="N18" s="52"/>
      <c r="O18" s="52"/>
      <c r="P18" s="52"/>
      <c r="Q18" s="52"/>
      <c r="R18" s="52"/>
      <c r="S18" s="52"/>
      <c r="U18" s="52"/>
      <c r="V18" s="52"/>
      <c r="W18" s="52"/>
      <c r="X18" s="52"/>
      <c r="Y18" s="52"/>
      <c r="Z18" s="50"/>
    </row>
    <row r="19" spans="2:26" x14ac:dyDescent="0.25">
      <c r="B19" s="52"/>
      <c r="C19" s="52"/>
      <c r="D19" s="52"/>
      <c r="E19" s="52"/>
      <c r="F19" s="52"/>
      <c r="G19" s="52"/>
      <c r="H19" s="52"/>
      <c r="I19" s="52"/>
      <c r="J19" s="52"/>
      <c r="K19" s="52"/>
      <c r="L19" s="52"/>
      <c r="M19" s="52"/>
      <c r="N19" s="52"/>
      <c r="O19" s="52"/>
      <c r="P19" s="52"/>
      <c r="Q19" s="52"/>
      <c r="R19" s="52"/>
      <c r="S19" s="52"/>
      <c r="U19" s="52"/>
      <c r="V19" s="52"/>
      <c r="W19" s="52"/>
      <c r="X19" s="52"/>
      <c r="Y19" s="52"/>
      <c r="Z19" s="50"/>
    </row>
    <row r="20" spans="2:26" x14ac:dyDescent="0.25">
      <c r="B20" s="52"/>
      <c r="C20" s="52"/>
      <c r="D20" s="52"/>
      <c r="E20" s="52"/>
      <c r="F20" s="52"/>
      <c r="G20" s="52"/>
      <c r="H20" s="52"/>
      <c r="I20" s="52"/>
      <c r="J20" s="52"/>
      <c r="K20" s="52"/>
      <c r="L20" s="52"/>
      <c r="M20" s="52"/>
      <c r="N20" s="52"/>
      <c r="O20" s="52"/>
      <c r="P20" s="52"/>
      <c r="Q20" s="52"/>
      <c r="R20" s="52"/>
      <c r="S20" s="52"/>
      <c r="U20" s="52"/>
      <c r="V20" s="52"/>
      <c r="W20" s="52"/>
      <c r="X20" s="52"/>
      <c r="Y20" s="52"/>
      <c r="Z20" s="50"/>
    </row>
    <row r="21" spans="2:26" x14ac:dyDescent="0.25">
      <c r="U21" s="52"/>
      <c r="V21" s="52"/>
      <c r="W21" s="52"/>
      <c r="X21" s="52"/>
      <c r="Y21" s="49"/>
      <c r="Z21" s="50"/>
    </row>
    <row r="22" spans="2:26" x14ac:dyDescent="0.25">
      <c r="U22" s="52"/>
      <c r="V22" s="52"/>
      <c r="W22" s="52"/>
      <c r="X22" s="52"/>
      <c r="Y22" s="49"/>
      <c r="Z22" s="50"/>
    </row>
    <row r="23" spans="2:26" x14ac:dyDescent="0.25">
      <c r="U23" s="52"/>
      <c r="V23" s="52"/>
      <c r="W23" s="52"/>
      <c r="X23" s="52"/>
      <c r="Y23" s="49"/>
      <c r="Z23" s="50"/>
    </row>
    <row r="24" spans="2:26" x14ac:dyDescent="0.25">
      <c r="U24" s="52"/>
      <c r="V24" s="52"/>
      <c r="W24" s="52"/>
      <c r="X24" s="52"/>
      <c r="Y24" s="49"/>
      <c r="Z24" s="50"/>
    </row>
    <row r="25" spans="2:26" x14ac:dyDescent="0.25">
      <c r="U25" s="52"/>
      <c r="V25" s="52"/>
      <c r="W25" s="52"/>
      <c r="X25" s="52"/>
      <c r="Y25" s="50"/>
      <c r="Z25" s="50"/>
    </row>
    <row r="26" spans="2:26" x14ac:dyDescent="0.25">
      <c r="U26" s="52"/>
      <c r="V26" s="52"/>
      <c r="W26" s="52"/>
      <c r="X26" s="52"/>
      <c r="Y26" s="52"/>
    </row>
    <row r="27" spans="2:26" x14ac:dyDescent="0.25">
      <c r="U27" s="52"/>
      <c r="V27" s="52"/>
      <c r="W27" s="52"/>
      <c r="X27" s="52"/>
      <c r="Y27" s="52"/>
    </row>
    <row r="28" spans="2:26" x14ac:dyDescent="0.25">
      <c r="U28" s="52"/>
      <c r="V28" s="52"/>
      <c r="W28" s="52"/>
      <c r="X28" s="52"/>
      <c r="Y28" s="52"/>
    </row>
    <row r="29" spans="2:26" x14ac:dyDescent="0.25">
      <c r="U29" s="52"/>
      <c r="V29" s="52"/>
      <c r="W29" s="52"/>
      <c r="X29" s="52"/>
      <c r="Y29" s="52"/>
    </row>
    <row r="30" spans="2:26" x14ac:dyDescent="0.25">
      <c r="U30" s="52"/>
      <c r="V30" s="52"/>
      <c r="W30" s="52"/>
      <c r="X30" s="52"/>
      <c r="Y30" s="52"/>
    </row>
    <row r="31" spans="2:26" x14ac:dyDescent="0.25">
      <c r="U31" s="52"/>
      <c r="V31" s="52"/>
      <c r="W31" s="52"/>
      <c r="X31" s="52"/>
      <c r="Y31" s="52"/>
    </row>
    <row r="32" spans="2:26" x14ac:dyDescent="0.25">
      <c r="U32" s="52"/>
      <c r="V32" s="52"/>
      <c r="W32" s="52"/>
      <c r="X32" s="52"/>
      <c r="Y32" s="52"/>
    </row>
    <row r="33" spans="21:25" x14ac:dyDescent="0.25">
      <c r="U33" s="52"/>
      <c r="V33" s="52"/>
      <c r="W33" s="52"/>
      <c r="X33" s="52"/>
      <c r="Y33" s="52"/>
    </row>
    <row r="34" spans="21:25" x14ac:dyDescent="0.25">
      <c r="U34" s="52"/>
      <c r="V34" s="52"/>
      <c r="W34" s="52"/>
      <c r="X34" s="52"/>
      <c r="Y34" s="52"/>
    </row>
    <row r="35" spans="21:25" x14ac:dyDescent="0.25">
      <c r="U35" s="52"/>
      <c r="V35" s="52"/>
      <c r="W35" s="52"/>
      <c r="X35" s="52"/>
      <c r="Y35" s="52"/>
    </row>
    <row r="36" spans="21:25" x14ac:dyDescent="0.25">
      <c r="U36" s="52"/>
      <c r="V36" s="52"/>
      <c r="W36" s="52"/>
      <c r="X36" s="52"/>
      <c r="Y36" s="52"/>
    </row>
    <row r="37" spans="21:25" x14ac:dyDescent="0.25">
      <c r="U37" s="52"/>
      <c r="V37" s="52"/>
      <c r="W37" s="52"/>
      <c r="X37" s="52"/>
      <c r="Y37" s="52"/>
    </row>
    <row r="38" spans="21:25" x14ac:dyDescent="0.25">
      <c r="U38" s="52"/>
      <c r="V38" s="52"/>
      <c r="W38" s="52"/>
      <c r="X38" s="52"/>
      <c r="Y38" s="52"/>
    </row>
    <row r="39" spans="21:25" x14ac:dyDescent="0.25">
      <c r="U39" s="52"/>
      <c r="V39" s="52"/>
      <c r="W39" s="52"/>
      <c r="X39" s="52"/>
      <c r="Y39" s="52"/>
    </row>
    <row r="40" spans="21:25" x14ac:dyDescent="0.25">
      <c r="U40" s="52"/>
      <c r="V40" s="52"/>
      <c r="W40" s="52"/>
      <c r="X40" s="52"/>
      <c r="Y40" s="52"/>
    </row>
    <row r="41" spans="21:25" x14ac:dyDescent="0.25">
      <c r="U41" s="52"/>
      <c r="V41" s="52"/>
      <c r="W41" s="52"/>
      <c r="X41" s="52"/>
      <c r="Y41" s="52"/>
    </row>
    <row r="42" spans="21:25" x14ac:dyDescent="0.25">
      <c r="U42" s="52"/>
      <c r="V42" s="52"/>
      <c r="W42" s="52"/>
      <c r="X42" s="52"/>
      <c r="Y42" s="52"/>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A5CC-98E2-4A6B-8086-0A2AAC6451A0}">
  <dimension ref="A1:Z20"/>
  <sheetViews>
    <sheetView showGridLines="0" zoomScaleNormal="100" workbookViewId="0"/>
  </sheetViews>
  <sheetFormatPr defaultColWidth="8.7109375" defaultRowHeight="15" x14ac:dyDescent="0.25"/>
  <cols>
    <col min="1" max="1" width="13.7109375" style="14" customWidth="1"/>
    <col min="2" max="2" width="24.28515625" style="14" bestFit="1" customWidth="1"/>
    <col min="3" max="11" width="10.140625" style="14" bestFit="1" customWidth="1"/>
    <col min="12" max="12" width="11.140625" style="14" bestFit="1" customWidth="1"/>
    <col min="13" max="16" width="10.140625" style="14" bestFit="1" customWidth="1"/>
    <col min="17" max="18" width="11.140625" style="14" bestFit="1" customWidth="1"/>
    <col min="19" max="19" width="10.140625" style="14" bestFit="1" customWidth="1"/>
    <col min="20" max="20" width="11.140625" style="52" bestFit="1" customWidth="1"/>
    <col min="21" max="24" width="11.140625" style="14" bestFit="1" customWidth="1"/>
    <col min="25" max="25" width="11.140625" style="52" bestFit="1" customWidth="1"/>
    <col min="26" max="16384" width="8.7109375" style="14"/>
  </cols>
  <sheetData>
    <row r="1" spans="1:26" ht="18.75" x14ac:dyDescent="0.3">
      <c r="A1" s="113" t="s">
        <v>166</v>
      </c>
    </row>
    <row r="2" spans="1:26" s="52" customFormat="1" x14ac:dyDescent="0.25"/>
    <row r="3" spans="1:26" s="52" customFormat="1" x14ac:dyDescent="0.25">
      <c r="A3" s="123" t="s">
        <v>154</v>
      </c>
    </row>
    <row r="4" spans="1:26" s="52" customFormat="1" x14ac:dyDescent="0.25">
      <c r="A4" s="123" t="s">
        <v>242</v>
      </c>
    </row>
    <row r="6" spans="1:26" x14ac:dyDescent="0.25">
      <c r="C6" s="138">
        <v>2019</v>
      </c>
      <c r="D6" s="145"/>
      <c r="E6" s="138">
        <v>2020</v>
      </c>
      <c r="F6" s="147"/>
      <c r="G6" s="147"/>
      <c r="H6" s="145"/>
      <c r="I6" s="138">
        <v>2021</v>
      </c>
      <c r="J6" s="147"/>
      <c r="K6" s="147"/>
      <c r="L6" s="145"/>
      <c r="M6" s="138">
        <v>2022</v>
      </c>
      <c r="N6" s="147"/>
      <c r="O6" s="147"/>
      <c r="P6" s="145"/>
      <c r="Q6" s="138">
        <v>2023</v>
      </c>
      <c r="R6" s="147"/>
      <c r="S6" s="147"/>
      <c r="T6" s="145"/>
      <c r="U6" s="138">
        <v>2024</v>
      </c>
      <c r="V6" s="147"/>
      <c r="W6" s="147"/>
      <c r="X6" s="145"/>
      <c r="Y6" s="130">
        <v>2025</v>
      </c>
    </row>
    <row r="7" spans="1:26" x14ac:dyDescent="0.25">
      <c r="C7" s="130" t="s">
        <v>46</v>
      </c>
      <c r="D7" s="130" t="s">
        <v>45</v>
      </c>
      <c r="E7" s="130" t="s">
        <v>44</v>
      </c>
      <c r="F7" s="130" t="s">
        <v>47</v>
      </c>
      <c r="G7" s="130" t="s">
        <v>46</v>
      </c>
      <c r="H7" s="130" t="s">
        <v>45</v>
      </c>
      <c r="I7" s="130" t="s">
        <v>44</v>
      </c>
      <c r="J7" s="130" t="s">
        <v>47</v>
      </c>
      <c r="K7" s="130" t="s">
        <v>46</v>
      </c>
      <c r="L7" s="130" t="s">
        <v>45</v>
      </c>
      <c r="M7" s="130" t="s">
        <v>44</v>
      </c>
      <c r="N7" s="130" t="s">
        <v>47</v>
      </c>
      <c r="O7" s="130" t="s">
        <v>46</v>
      </c>
      <c r="P7" s="130" t="s">
        <v>45</v>
      </c>
      <c r="Q7" s="130" t="s">
        <v>44</v>
      </c>
      <c r="R7" s="130" t="s">
        <v>47</v>
      </c>
      <c r="S7" s="130" t="s">
        <v>46</v>
      </c>
      <c r="T7" s="130" t="s">
        <v>45</v>
      </c>
      <c r="U7" s="130" t="s">
        <v>44</v>
      </c>
      <c r="V7" s="130" t="s">
        <v>47</v>
      </c>
      <c r="W7" s="130" t="s">
        <v>46</v>
      </c>
      <c r="X7" s="130" t="s">
        <v>45</v>
      </c>
      <c r="Y7" s="130" t="s">
        <v>44</v>
      </c>
    </row>
    <row r="8" spans="1:26" x14ac:dyDescent="0.25">
      <c r="B8" s="130" t="s">
        <v>2</v>
      </c>
      <c r="C8" s="42">
        <v>665</v>
      </c>
      <c r="D8" s="42">
        <v>620</v>
      </c>
      <c r="E8" s="42">
        <v>619</v>
      </c>
      <c r="F8" s="42">
        <v>743</v>
      </c>
      <c r="G8" s="42">
        <v>843</v>
      </c>
      <c r="H8" s="42">
        <v>819</v>
      </c>
      <c r="I8" s="42">
        <v>775</v>
      </c>
      <c r="J8" s="42">
        <v>751</v>
      </c>
      <c r="K8" s="42">
        <v>857</v>
      </c>
      <c r="L8" s="42">
        <v>812</v>
      </c>
      <c r="M8" s="42">
        <v>798</v>
      </c>
      <c r="N8" s="42">
        <v>755</v>
      </c>
      <c r="O8" s="42">
        <v>933</v>
      </c>
      <c r="P8" s="42">
        <v>837</v>
      </c>
      <c r="Q8" s="42">
        <v>795</v>
      </c>
      <c r="R8" s="42">
        <v>784</v>
      </c>
      <c r="S8" s="42">
        <v>971</v>
      </c>
      <c r="T8" s="42">
        <v>975</v>
      </c>
      <c r="U8" s="42">
        <v>834</v>
      </c>
      <c r="V8" s="42">
        <v>877</v>
      </c>
      <c r="W8" s="42">
        <v>1598</v>
      </c>
      <c r="X8" s="42">
        <v>1444</v>
      </c>
      <c r="Y8" s="42">
        <v>1335.3847647793029</v>
      </c>
    </row>
    <row r="9" spans="1:26" x14ac:dyDescent="0.25">
      <c r="B9" s="130" t="s">
        <v>27</v>
      </c>
      <c r="C9" s="42">
        <v>828</v>
      </c>
      <c r="D9" s="42">
        <v>818</v>
      </c>
      <c r="E9" s="42">
        <v>853</v>
      </c>
      <c r="F9" s="42">
        <v>906</v>
      </c>
      <c r="G9" s="42">
        <v>984</v>
      </c>
      <c r="H9" s="42">
        <v>1009</v>
      </c>
      <c r="I9" s="42">
        <v>1041</v>
      </c>
      <c r="J9" s="42">
        <v>1028</v>
      </c>
      <c r="K9" s="42">
        <v>1097</v>
      </c>
      <c r="L9" s="42">
        <v>1081</v>
      </c>
      <c r="M9" s="42">
        <v>1100</v>
      </c>
      <c r="N9" s="42">
        <v>1046</v>
      </c>
      <c r="O9" s="42">
        <v>1047</v>
      </c>
      <c r="P9" s="42">
        <v>1017</v>
      </c>
      <c r="Q9" s="42">
        <v>1014</v>
      </c>
      <c r="R9" s="42">
        <v>1001</v>
      </c>
      <c r="S9" s="42">
        <v>1099</v>
      </c>
      <c r="T9" s="42">
        <v>1120</v>
      </c>
      <c r="U9" s="42">
        <v>1180</v>
      </c>
      <c r="V9" s="42">
        <v>1231</v>
      </c>
      <c r="W9" s="42">
        <v>1341</v>
      </c>
      <c r="X9" s="42">
        <v>1406</v>
      </c>
      <c r="Y9" s="42">
        <v>1455.3479516286197</v>
      </c>
    </row>
    <row r="10" spans="1:26" x14ac:dyDescent="0.25">
      <c r="B10" s="130" t="s">
        <v>3</v>
      </c>
      <c r="C10" s="42">
        <v>1037</v>
      </c>
      <c r="D10" s="42">
        <v>991</v>
      </c>
      <c r="E10" s="42">
        <v>1063</v>
      </c>
      <c r="F10" s="42">
        <v>1119</v>
      </c>
      <c r="G10" s="42">
        <v>1199</v>
      </c>
      <c r="H10" s="42">
        <v>1205</v>
      </c>
      <c r="I10" s="42">
        <v>1301</v>
      </c>
      <c r="J10" s="42">
        <v>1277</v>
      </c>
      <c r="K10" s="42">
        <v>1307</v>
      </c>
      <c r="L10" s="42">
        <v>1283</v>
      </c>
      <c r="M10" s="42">
        <v>1317</v>
      </c>
      <c r="N10" s="42">
        <v>1321</v>
      </c>
      <c r="O10" s="42">
        <v>1303</v>
      </c>
      <c r="P10" s="42">
        <v>1242</v>
      </c>
      <c r="Q10" s="42">
        <v>1227</v>
      </c>
      <c r="R10" s="42">
        <v>1256</v>
      </c>
      <c r="S10" s="42">
        <v>1387</v>
      </c>
      <c r="T10" s="42">
        <v>1336</v>
      </c>
      <c r="U10" s="42">
        <v>1429</v>
      </c>
      <c r="V10" s="42">
        <v>1522</v>
      </c>
      <c r="W10" s="42">
        <v>1649</v>
      </c>
      <c r="X10" s="42">
        <v>1719</v>
      </c>
      <c r="Y10" s="42">
        <v>1825.4241877616103</v>
      </c>
    </row>
    <row r="11" spans="1:26" x14ac:dyDescent="0.25">
      <c r="B11" s="130" t="s">
        <v>4</v>
      </c>
      <c r="C11" s="42">
        <v>936</v>
      </c>
      <c r="D11" s="42">
        <v>893</v>
      </c>
      <c r="E11" s="42">
        <v>914</v>
      </c>
      <c r="F11" s="42">
        <v>886</v>
      </c>
      <c r="G11" s="42">
        <v>1036</v>
      </c>
      <c r="H11" s="42">
        <v>1123</v>
      </c>
      <c r="I11" s="42">
        <v>1260</v>
      </c>
      <c r="J11" s="42">
        <v>1355</v>
      </c>
      <c r="K11" s="42">
        <v>1395</v>
      </c>
      <c r="L11" s="42">
        <v>1264</v>
      </c>
      <c r="M11" s="42">
        <v>1173</v>
      </c>
      <c r="N11" s="42">
        <v>961</v>
      </c>
      <c r="O11" s="42">
        <v>770</v>
      </c>
      <c r="P11" s="42">
        <v>1070</v>
      </c>
      <c r="Q11" s="42">
        <v>1083</v>
      </c>
      <c r="R11" s="42">
        <v>1067</v>
      </c>
      <c r="S11" s="42">
        <v>1024</v>
      </c>
      <c r="T11" s="42">
        <v>863</v>
      </c>
      <c r="U11" s="42">
        <v>844</v>
      </c>
      <c r="V11" s="42">
        <v>750</v>
      </c>
      <c r="W11" s="42">
        <v>714</v>
      </c>
      <c r="X11" s="42">
        <v>716</v>
      </c>
      <c r="Y11" s="42">
        <v>705.38887406991444</v>
      </c>
    </row>
    <row r="12" spans="1:26" x14ac:dyDescent="0.25">
      <c r="B12" s="130" t="s">
        <v>0</v>
      </c>
      <c r="C12" s="42">
        <v>722</v>
      </c>
      <c r="D12" s="42">
        <v>711</v>
      </c>
      <c r="E12" s="42">
        <v>731</v>
      </c>
      <c r="F12" s="42">
        <v>726</v>
      </c>
      <c r="G12" s="42">
        <v>726</v>
      </c>
      <c r="H12" s="42">
        <v>744</v>
      </c>
      <c r="I12" s="42">
        <v>770</v>
      </c>
      <c r="J12" s="42">
        <v>757</v>
      </c>
      <c r="K12" s="42">
        <v>778</v>
      </c>
      <c r="L12" s="42">
        <v>786</v>
      </c>
      <c r="M12" s="42">
        <v>794</v>
      </c>
      <c r="N12" s="42">
        <v>722</v>
      </c>
      <c r="O12" s="42">
        <v>753</v>
      </c>
      <c r="P12" s="42">
        <v>721</v>
      </c>
      <c r="Q12" s="42">
        <v>809</v>
      </c>
      <c r="R12" s="42">
        <v>815</v>
      </c>
      <c r="S12" s="42">
        <v>810</v>
      </c>
      <c r="T12" s="42">
        <v>780</v>
      </c>
      <c r="U12" s="42">
        <v>795</v>
      </c>
      <c r="V12" s="42">
        <v>792</v>
      </c>
      <c r="W12" s="42">
        <v>851</v>
      </c>
      <c r="X12" s="42">
        <v>901</v>
      </c>
      <c r="Y12" s="42">
        <v>918.82173773241993</v>
      </c>
    </row>
    <row r="13" spans="1:26" x14ac:dyDescent="0.25">
      <c r="B13" s="130" t="s">
        <v>55</v>
      </c>
      <c r="C13" s="42">
        <v>818</v>
      </c>
      <c r="D13" s="42">
        <v>796</v>
      </c>
      <c r="E13" s="42">
        <v>826</v>
      </c>
      <c r="F13" s="42">
        <v>897</v>
      </c>
      <c r="G13" s="42">
        <v>983</v>
      </c>
      <c r="H13" s="42">
        <v>996</v>
      </c>
      <c r="I13" s="42">
        <v>1023</v>
      </c>
      <c r="J13" s="42">
        <v>1000</v>
      </c>
      <c r="K13" s="42">
        <v>1078</v>
      </c>
      <c r="L13" s="42">
        <v>1052</v>
      </c>
      <c r="M13" s="42">
        <v>1058</v>
      </c>
      <c r="N13" s="42">
        <v>997</v>
      </c>
      <c r="O13" s="42">
        <v>1031</v>
      </c>
      <c r="P13" s="42">
        <v>1009</v>
      </c>
      <c r="Q13" s="42">
        <v>999</v>
      </c>
      <c r="R13" s="42">
        <v>986</v>
      </c>
      <c r="S13" s="42">
        <v>1100</v>
      </c>
      <c r="T13" s="42">
        <v>1094</v>
      </c>
      <c r="U13" s="42">
        <v>1106</v>
      </c>
      <c r="V13" s="42">
        <v>1148</v>
      </c>
      <c r="W13" s="42">
        <v>1364</v>
      </c>
      <c r="X13" s="42">
        <v>1395</v>
      </c>
      <c r="Y13" s="42">
        <v>1415.151547508081</v>
      </c>
    </row>
    <row r="14" spans="1:26" x14ac:dyDescent="0.25">
      <c r="B14" s="4"/>
      <c r="C14" s="16"/>
      <c r="D14" s="16"/>
      <c r="E14" s="16"/>
      <c r="F14" s="16"/>
      <c r="G14" s="16"/>
      <c r="H14" s="16"/>
      <c r="I14" s="16"/>
      <c r="J14" s="16"/>
      <c r="K14" s="16"/>
      <c r="L14" s="16"/>
      <c r="M14" s="16"/>
      <c r="N14" s="16"/>
      <c r="O14" s="16"/>
      <c r="P14" s="16"/>
      <c r="Q14" s="16"/>
      <c r="R14" s="16"/>
      <c r="S14" s="16"/>
      <c r="T14" s="16"/>
      <c r="U14" s="16"/>
      <c r="V14" s="16"/>
      <c r="W14" s="16"/>
      <c r="X14" s="16"/>
      <c r="Y14" s="16"/>
    </row>
    <row r="15" spans="1:26" x14ac:dyDescent="0.25">
      <c r="B15" s="52"/>
      <c r="C15" s="52"/>
      <c r="D15" s="52"/>
      <c r="E15" s="52"/>
      <c r="F15" s="52"/>
      <c r="G15" s="52"/>
      <c r="H15" s="52"/>
      <c r="I15" s="52"/>
      <c r="J15" s="52"/>
      <c r="K15" s="52"/>
      <c r="L15" s="52"/>
      <c r="M15" s="52"/>
      <c r="N15" s="52"/>
      <c r="O15" s="52"/>
      <c r="P15" s="52"/>
      <c r="Q15" s="52"/>
      <c r="R15" s="52"/>
      <c r="S15" s="52"/>
      <c r="U15" s="52"/>
      <c r="V15" s="52"/>
      <c r="W15" s="52"/>
      <c r="X15" s="52"/>
      <c r="Z15" s="52"/>
    </row>
    <row r="16" spans="1:26" x14ac:dyDescent="0.25">
      <c r="B16" s="52"/>
      <c r="C16" s="52"/>
      <c r="D16" s="52"/>
      <c r="E16" s="52"/>
      <c r="F16" s="52"/>
      <c r="G16" s="52"/>
      <c r="H16" s="52"/>
      <c r="I16" s="52"/>
      <c r="J16" s="52"/>
      <c r="K16" s="52"/>
      <c r="L16" s="52"/>
      <c r="M16" s="52"/>
      <c r="N16" s="52"/>
      <c r="O16" s="52"/>
      <c r="P16" s="52"/>
      <c r="Q16" s="52"/>
      <c r="R16" s="52"/>
      <c r="S16" s="52"/>
      <c r="U16" s="52"/>
      <c r="V16" s="52"/>
      <c r="W16" s="52"/>
      <c r="X16" s="52"/>
      <c r="Z16" s="52"/>
    </row>
    <row r="17" spans="2:26" x14ac:dyDescent="0.25">
      <c r="B17" s="52"/>
      <c r="C17" s="52"/>
      <c r="D17" s="52"/>
      <c r="E17" s="52"/>
      <c r="F17" s="52"/>
      <c r="G17" s="52"/>
      <c r="H17" s="52"/>
      <c r="I17" s="52"/>
      <c r="J17" s="52"/>
      <c r="K17" s="52"/>
      <c r="L17" s="52"/>
      <c r="M17" s="52"/>
      <c r="N17" s="52"/>
      <c r="O17" s="52"/>
      <c r="P17" s="52"/>
      <c r="Q17" s="52"/>
      <c r="R17" s="52"/>
      <c r="S17" s="52"/>
      <c r="U17" s="52"/>
      <c r="V17" s="52"/>
      <c r="W17" s="52"/>
      <c r="X17" s="52"/>
      <c r="Z17" s="52"/>
    </row>
    <row r="18" spans="2:26" x14ac:dyDescent="0.25">
      <c r="B18" s="52"/>
      <c r="C18" s="52"/>
      <c r="D18" s="52"/>
      <c r="E18" s="52"/>
      <c r="F18" s="52"/>
      <c r="G18" s="52"/>
      <c r="H18" s="52"/>
      <c r="I18" s="52"/>
      <c r="J18" s="52"/>
      <c r="K18" s="52"/>
      <c r="L18" s="52"/>
      <c r="M18" s="52"/>
      <c r="N18" s="52"/>
      <c r="O18" s="52"/>
      <c r="P18" s="52"/>
      <c r="Q18" s="52"/>
      <c r="R18" s="52"/>
      <c r="S18" s="52"/>
      <c r="U18" s="52"/>
      <c r="V18" s="52"/>
      <c r="W18" s="52"/>
      <c r="X18" s="52"/>
      <c r="Z18" s="52"/>
    </row>
    <row r="19" spans="2:26" x14ac:dyDescent="0.25">
      <c r="B19" s="52"/>
      <c r="C19" s="52"/>
      <c r="D19" s="52"/>
      <c r="E19" s="52"/>
      <c r="F19" s="52"/>
      <c r="G19" s="52"/>
      <c r="H19" s="52"/>
      <c r="I19" s="52"/>
      <c r="J19" s="52"/>
      <c r="K19" s="52"/>
      <c r="L19" s="52"/>
      <c r="M19" s="52"/>
      <c r="N19" s="52"/>
      <c r="O19" s="52"/>
      <c r="P19" s="52"/>
      <c r="Q19" s="52"/>
      <c r="R19" s="52"/>
      <c r="S19" s="52"/>
      <c r="U19" s="52"/>
      <c r="V19" s="52"/>
      <c r="W19" s="52"/>
      <c r="X19" s="52"/>
      <c r="Z19" s="52"/>
    </row>
    <row r="20" spans="2:26" x14ac:dyDescent="0.25">
      <c r="B20" s="52"/>
      <c r="C20" s="52"/>
      <c r="D20" s="52"/>
      <c r="E20" s="52"/>
      <c r="F20" s="52"/>
      <c r="G20" s="52"/>
      <c r="H20" s="52"/>
      <c r="I20" s="52"/>
      <c r="J20" s="52"/>
      <c r="K20" s="52"/>
      <c r="L20" s="52"/>
      <c r="M20" s="52"/>
      <c r="N20" s="52"/>
      <c r="O20" s="52"/>
      <c r="P20" s="52"/>
      <c r="Q20" s="52"/>
      <c r="R20" s="52"/>
      <c r="S20" s="52"/>
      <c r="U20" s="52"/>
      <c r="V20" s="52"/>
      <c r="W20" s="52"/>
      <c r="X20" s="52"/>
      <c r="Z20" s="5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6"/>
  <sheetViews>
    <sheetView showGridLines="0" zoomScaleNormal="100" workbookViewId="0"/>
  </sheetViews>
  <sheetFormatPr defaultColWidth="8.7109375" defaultRowHeight="15" x14ac:dyDescent="0.25"/>
  <cols>
    <col min="1" max="1" width="12.42578125" style="2" customWidth="1"/>
    <col min="2" max="16384" width="8.7109375" style="2"/>
  </cols>
  <sheetData>
    <row r="1" spans="1:45" s="6" customFormat="1" ht="18.75" x14ac:dyDescent="0.3">
      <c r="A1" s="113" t="s">
        <v>239</v>
      </c>
      <c r="I1" s="119"/>
    </row>
    <row r="2" spans="1:45" s="6" customFormat="1" ht="18.75" x14ac:dyDescent="0.3">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row>
    <row r="6" spans="1:45" x14ac:dyDescent="0.25">
      <c r="L6" s="84"/>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B3212-DD9A-4F6E-BDE0-30A3833DC89E}">
  <dimension ref="A1:Z20"/>
  <sheetViews>
    <sheetView showGridLines="0" zoomScaleNormal="100" workbookViewId="0"/>
  </sheetViews>
  <sheetFormatPr defaultColWidth="8.7109375" defaultRowHeight="15" x14ac:dyDescent="0.25"/>
  <cols>
    <col min="1" max="1" width="13.7109375" style="14" customWidth="1"/>
    <col min="2" max="2" width="24.28515625" style="14" bestFit="1" customWidth="1"/>
    <col min="3" max="11" width="10.140625" style="14" bestFit="1" customWidth="1"/>
    <col min="12" max="12" width="11.140625" style="14" bestFit="1" customWidth="1"/>
    <col min="13" max="16" width="10.140625" style="14" bestFit="1" customWidth="1"/>
    <col min="17" max="18" width="11.140625" style="14" bestFit="1" customWidth="1"/>
    <col min="19" max="19" width="10.140625" style="14" bestFit="1" customWidth="1"/>
    <col min="20" max="20" width="11.140625" style="52" bestFit="1" customWidth="1"/>
    <col min="21" max="25" width="11.140625" style="14" bestFit="1" customWidth="1"/>
    <col min="26" max="16384" width="8.7109375" style="14"/>
  </cols>
  <sheetData>
    <row r="1" spans="1:26" ht="18.75" x14ac:dyDescent="0.3">
      <c r="A1" s="113" t="s">
        <v>167</v>
      </c>
    </row>
    <row r="2" spans="1:26" s="52" customFormat="1" x14ac:dyDescent="0.25"/>
    <row r="3" spans="1:26" s="52" customFormat="1" x14ac:dyDescent="0.25">
      <c r="A3" s="123" t="s">
        <v>233</v>
      </c>
    </row>
    <row r="4" spans="1:26" s="52" customFormat="1" x14ac:dyDescent="0.25">
      <c r="A4" s="123"/>
    </row>
    <row r="6" spans="1:26" x14ac:dyDescent="0.25">
      <c r="C6" s="138">
        <v>2019</v>
      </c>
      <c r="D6" s="145"/>
      <c r="E6" s="138">
        <v>2020</v>
      </c>
      <c r="F6" s="147"/>
      <c r="G6" s="147"/>
      <c r="H6" s="145"/>
      <c r="I6" s="138">
        <v>2021</v>
      </c>
      <c r="J6" s="147"/>
      <c r="K6" s="147"/>
      <c r="L6" s="145"/>
      <c r="M6" s="138">
        <v>2022</v>
      </c>
      <c r="N6" s="147"/>
      <c r="O6" s="147"/>
      <c r="P6" s="145"/>
      <c r="Q6" s="138">
        <v>2023</v>
      </c>
      <c r="R6" s="147"/>
      <c r="S6" s="147"/>
      <c r="T6" s="145"/>
      <c r="U6" s="138">
        <v>2024</v>
      </c>
      <c r="V6" s="147"/>
      <c r="W6" s="147"/>
      <c r="X6" s="145"/>
      <c r="Y6" s="130">
        <v>2025</v>
      </c>
    </row>
    <row r="7" spans="1:26" x14ac:dyDescent="0.25">
      <c r="C7" s="130" t="s">
        <v>46</v>
      </c>
      <c r="D7" s="130" t="s">
        <v>45</v>
      </c>
      <c r="E7" s="130" t="s">
        <v>44</v>
      </c>
      <c r="F7" s="130" t="s">
        <v>47</v>
      </c>
      <c r="G7" s="130" t="s">
        <v>46</v>
      </c>
      <c r="H7" s="130" t="s">
        <v>45</v>
      </c>
      <c r="I7" s="130" t="s">
        <v>44</v>
      </c>
      <c r="J7" s="130" t="s">
        <v>47</v>
      </c>
      <c r="K7" s="130" t="s">
        <v>46</v>
      </c>
      <c r="L7" s="130" t="s">
        <v>45</v>
      </c>
      <c r="M7" s="130" t="s">
        <v>44</v>
      </c>
      <c r="N7" s="130" t="s">
        <v>47</v>
      </c>
      <c r="O7" s="130" t="s">
        <v>46</v>
      </c>
      <c r="P7" s="130" t="s">
        <v>45</v>
      </c>
      <c r="Q7" s="130" t="s">
        <v>44</v>
      </c>
      <c r="R7" s="130" t="s">
        <v>47</v>
      </c>
      <c r="S7" s="130" t="s">
        <v>46</v>
      </c>
      <c r="T7" s="130" t="s">
        <v>45</v>
      </c>
      <c r="U7" s="130" t="s">
        <v>44</v>
      </c>
      <c r="V7" s="130" t="s">
        <v>47</v>
      </c>
      <c r="W7" s="130" t="s">
        <v>46</v>
      </c>
      <c r="X7" s="130" t="s">
        <v>45</v>
      </c>
      <c r="Y7" s="130" t="s">
        <v>44</v>
      </c>
    </row>
    <row r="8" spans="1:26" x14ac:dyDescent="0.25">
      <c r="B8" s="130" t="s">
        <v>2</v>
      </c>
      <c r="C8" s="43">
        <v>39331</v>
      </c>
      <c r="D8" s="43">
        <v>30295</v>
      </c>
      <c r="E8" s="43">
        <v>43385</v>
      </c>
      <c r="F8" s="43">
        <v>29074</v>
      </c>
      <c r="G8" s="43">
        <v>26757</v>
      </c>
      <c r="H8" s="43">
        <v>26081</v>
      </c>
      <c r="I8" s="43">
        <v>37084</v>
      </c>
      <c r="J8" s="43">
        <v>39313</v>
      </c>
      <c r="K8" s="43">
        <v>34183</v>
      </c>
      <c r="L8" s="43">
        <v>31262</v>
      </c>
      <c r="M8" s="43">
        <v>38638</v>
      </c>
      <c r="N8" s="43">
        <v>39038</v>
      </c>
      <c r="O8" s="43">
        <v>30804</v>
      </c>
      <c r="P8" s="43">
        <v>30470</v>
      </c>
      <c r="Q8" s="43">
        <v>41852</v>
      </c>
      <c r="R8" s="43">
        <v>47147</v>
      </c>
      <c r="S8" s="43">
        <v>36883</v>
      </c>
      <c r="T8" s="43">
        <v>29795</v>
      </c>
      <c r="U8" s="43">
        <v>38240</v>
      </c>
      <c r="V8" s="43">
        <v>51705</v>
      </c>
      <c r="W8" s="43">
        <v>16746</v>
      </c>
      <c r="X8" s="43">
        <v>21096</v>
      </c>
      <c r="Y8" s="43">
        <v>31676</v>
      </c>
    </row>
    <row r="9" spans="1:26" x14ac:dyDescent="0.25">
      <c r="B9" s="130" t="s">
        <v>27</v>
      </c>
      <c r="C9" s="43">
        <v>92931</v>
      </c>
      <c r="D9" s="43">
        <v>40395</v>
      </c>
      <c r="E9" s="43">
        <v>65876</v>
      </c>
      <c r="F9" s="43">
        <v>48293</v>
      </c>
      <c r="G9" s="43">
        <v>53819</v>
      </c>
      <c r="H9" s="43">
        <v>52767</v>
      </c>
      <c r="I9" s="43">
        <v>55455</v>
      </c>
      <c r="J9" s="43">
        <v>55133</v>
      </c>
      <c r="K9" s="43">
        <v>58456</v>
      </c>
      <c r="L9" s="43">
        <v>57484</v>
      </c>
      <c r="M9" s="43">
        <v>58652</v>
      </c>
      <c r="N9" s="43">
        <v>56366</v>
      </c>
      <c r="O9" s="43">
        <v>59968</v>
      </c>
      <c r="P9" s="43">
        <v>63095</v>
      </c>
      <c r="Q9" s="43">
        <v>65067</v>
      </c>
      <c r="R9" s="43">
        <v>67082</v>
      </c>
      <c r="S9" s="43">
        <v>71694</v>
      </c>
      <c r="T9" s="43">
        <v>74298</v>
      </c>
      <c r="U9" s="43">
        <v>73177</v>
      </c>
      <c r="V9" s="43">
        <v>69658</v>
      </c>
      <c r="W9" s="43">
        <v>73569</v>
      </c>
      <c r="X9" s="43">
        <v>71831</v>
      </c>
      <c r="Y9" s="43">
        <v>71401</v>
      </c>
    </row>
    <row r="10" spans="1:26" x14ac:dyDescent="0.25">
      <c r="B10" s="130" t="s">
        <v>3</v>
      </c>
      <c r="C10" s="43">
        <v>25633</v>
      </c>
      <c r="D10" s="43">
        <v>17772</v>
      </c>
      <c r="E10" s="43">
        <v>20016</v>
      </c>
      <c r="F10" s="43">
        <v>16294</v>
      </c>
      <c r="G10" s="43">
        <v>18659</v>
      </c>
      <c r="H10" s="43">
        <v>18413</v>
      </c>
      <c r="I10" s="43">
        <v>18562</v>
      </c>
      <c r="J10" s="43">
        <v>18123</v>
      </c>
      <c r="K10" s="43">
        <v>20006</v>
      </c>
      <c r="L10" s="43">
        <v>19416</v>
      </c>
      <c r="M10" s="43">
        <v>19441</v>
      </c>
      <c r="N10" s="43">
        <v>18349</v>
      </c>
      <c r="O10" s="43">
        <v>20106</v>
      </c>
      <c r="P10" s="43">
        <v>21059</v>
      </c>
      <c r="Q10" s="43">
        <v>21186</v>
      </c>
      <c r="R10" s="43">
        <v>20483</v>
      </c>
      <c r="S10" s="43">
        <v>22380</v>
      </c>
      <c r="T10" s="43">
        <v>22657</v>
      </c>
      <c r="U10" s="43">
        <v>21394</v>
      </c>
      <c r="V10" s="43">
        <v>21189</v>
      </c>
      <c r="W10" s="43">
        <v>23227</v>
      </c>
      <c r="X10" s="43">
        <v>22232</v>
      </c>
      <c r="Y10" s="43">
        <v>21207</v>
      </c>
    </row>
    <row r="11" spans="1:26" x14ac:dyDescent="0.25">
      <c r="B11" s="130" t="s">
        <v>4</v>
      </c>
      <c r="C11" s="43">
        <v>9804</v>
      </c>
      <c r="D11" s="43">
        <v>10390</v>
      </c>
      <c r="E11" s="43">
        <v>8228</v>
      </c>
      <c r="F11" s="43">
        <v>6090</v>
      </c>
      <c r="G11" s="43">
        <v>8199</v>
      </c>
      <c r="H11" s="43">
        <v>7163</v>
      </c>
      <c r="I11" s="43">
        <v>5642</v>
      </c>
      <c r="J11" s="43">
        <v>5116</v>
      </c>
      <c r="K11" s="43">
        <v>6473</v>
      </c>
      <c r="L11" s="43">
        <v>6117</v>
      </c>
      <c r="M11" s="43">
        <v>5729</v>
      </c>
      <c r="N11" s="43">
        <v>5045</v>
      </c>
      <c r="O11" s="43">
        <v>5709</v>
      </c>
      <c r="P11" s="43">
        <v>5275</v>
      </c>
      <c r="Q11" s="43">
        <v>4651</v>
      </c>
      <c r="R11" s="43">
        <v>4617</v>
      </c>
      <c r="S11" s="43">
        <v>5151</v>
      </c>
      <c r="T11" s="43">
        <v>5156</v>
      </c>
      <c r="U11" s="43">
        <v>5377</v>
      </c>
      <c r="V11" s="43">
        <v>4697</v>
      </c>
      <c r="W11" s="43">
        <v>4193</v>
      </c>
      <c r="X11" s="43">
        <v>4149</v>
      </c>
      <c r="Y11" s="43">
        <v>3425</v>
      </c>
    </row>
    <row r="12" spans="1:26" x14ac:dyDescent="0.25">
      <c r="B12" s="130" t="s">
        <v>0</v>
      </c>
      <c r="C12" s="43">
        <v>3661</v>
      </c>
      <c r="D12" s="43">
        <v>2317</v>
      </c>
      <c r="E12" s="43">
        <v>2344</v>
      </c>
      <c r="F12" s="43">
        <v>1542</v>
      </c>
      <c r="G12" s="43">
        <v>2046</v>
      </c>
      <c r="H12" s="43">
        <v>1700</v>
      </c>
      <c r="I12" s="43">
        <v>1668</v>
      </c>
      <c r="J12" s="43">
        <v>1605</v>
      </c>
      <c r="K12" s="43">
        <v>1882</v>
      </c>
      <c r="L12" s="43">
        <v>1732</v>
      </c>
      <c r="M12" s="43">
        <v>1904</v>
      </c>
      <c r="N12" s="43">
        <v>1621</v>
      </c>
      <c r="O12" s="43">
        <v>1940</v>
      </c>
      <c r="P12" s="43">
        <v>1924</v>
      </c>
      <c r="Q12" s="43">
        <v>1956</v>
      </c>
      <c r="R12" s="43">
        <v>1802</v>
      </c>
      <c r="S12" s="43">
        <v>2155</v>
      </c>
      <c r="T12" s="43">
        <v>2036</v>
      </c>
      <c r="U12" s="43">
        <v>2002</v>
      </c>
      <c r="V12" s="43">
        <v>1798</v>
      </c>
      <c r="W12" s="43">
        <v>1993</v>
      </c>
      <c r="X12" s="43">
        <v>1972</v>
      </c>
      <c r="Y12" s="43">
        <v>1789</v>
      </c>
    </row>
    <row r="13" spans="1:26" x14ac:dyDescent="0.25">
      <c r="B13" s="130" t="s">
        <v>55</v>
      </c>
      <c r="C13" s="43">
        <v>171360</v>
      </c>
      <c r="D13" s="43">
        <v>101169</v>
      </c>
      <c r="E13" s="43">
        <v>139849</v>
      </c>
      <c r="F13" s="43">
        <v>101293</v>
      </c>
      <c r="G13" s="43">
        <v>109480</v>
      </c>
      <c r="H13" s="43">
        <v>106124</v>
      </c>
      <c r="I13" s="43">
        <v>118411</v>
      </c>
      <c r="J13" s="43">
        <v>119290</v>
      </c>
      <c r="K13" s="43">
        <v>121000</v>
      </c>
      <c r="L13" s="43">
        <v>116011</v>
      </c>
      <c r="M13" s="43">
        <v>124364</v>
      </c>
      <c r="N13" s="43">
        <v>120419</v>
      </c>
      <c r="O13" s="43">
        <v>118527</v>
      </c>
      <c r="P13" s="43">
        <v>121823</v>
      </c>
      <c r="Q13" s="43">
        <v>134712</v>
      </c>
      <c r="R13" s="43">
        <v>141131</v>
      </c>
      <c r="S13" s="43">
        <v>138263</v>
      </c>
      <c r="T13" s="43">
        <v>133942</v>
      </c>
      <c r="U13" s="43">
        <v>140190</v>
      </c>
      <c r="V13" s="43">
        <v>149047</v>
      </c>
      <c r="W13" s="43">
        <v>119728</v>
      </c>
      <c r="X13" s="43">
        <v>121280</v>
      </c>
      <c r="Y13" s="43">
        <v>129498</v>
      </c>
    </row>
    <row r="14" spans="1:26" x14ac:dyDescent="0.25">
      <c r="B14" s="4"/>
      <c r="C14" s="16"/>
      <c r="D14" s="16"/>
      <c r="E14" s="16"/>
      <c r="F14" s="16"/>
      <c r="G14" s="16"/>
      <c r="H14" s="16"/>
      <c r="I14" s="16"/>
      <c r="J14" s="16"/>
      <c r="K14" s="16"/>
      <c r="L14" s="16"/>
      <c r="M14" s="16"/>
      <c r="N14" s="16"/>
      <c r="O14" s="16"/>
      <c r="P14" s="16"/>
      <c r="Q14" s="16"/>
      <c r="R14" s="16"/>
      <c r="S14" s="16"/>
      <c r="T14" s="16"/>
      <c r="U14" s="16"/>
      <c r="V14" s="16"/>
      <c r="W14" s="16"/>
      <c r="X14" s="16"/>
      <c r="Y14" s="16"/>
    </row>
    <row r="15" spans="1:26" x14ac:dyDescent="0.25">
      <c r="B15" s="52"/>
      <c r="C15" s="52"/>
      <c r="D15" s="52"/>
      <c r="E15" s="52"/>
      <c r="F15" s="52"/>
      <c r="G15" s="52"/>
      <c r="H15" s="52"/>
      <c r="I15" s="52"/>
      <c r="J15" s="52"/>
      <c r="K15" s="52"/>
      <c r="L15" s="52"/>
      <c r="M15" s="52"/>
      <c r="N15" s="52"/>
      <c r="O15" s="52"/>
      <c r="P15" s="52"/>
      <c r="Q15" s="52"/>
      <c r="R15" s="52"/>
      <c r="S15" s="52"/>
      <c r="U15" s="52"/>
      <c r="V15" s="52"/>
      <c r="W15" s="52"/>
      <c r="X15" s="52"/>
      <c r="Y15" s="52"/>
      <c r="Z15" s="52"/>
    </row>
    <row r="16" spans="1:26" x14ac:dyDescent="0.25">
      <c r="B16" s="52"/>
      <c r="C16" s="52"/>
      <c r="D16" s="52"/>
      <c r="E16" s="52"/>
      <c r="F16" s="52"/>
      <c r="G16" s="52"/>
      <c r="H16" s="52"/>
      <c r="I16" s="52"/>
      <c r="J16" s="52"/>
      <c r="K16" s="52"/>
      <c r="L16" s="52"/>
      <c r="M16" s="52"/>
      <c r="N16" s="52"/>
      <c r="O16" s="52"/>
      <c r="P16" s="52"/>
      <c r="Q16" s="52"/>
      <c r="R16" s="52"/>
      <c r="S16" s="52"/>
      <c r="U16" s="52"/>
      <c r="V16" s="52"/>
      <c r="W16" s="52"/>
      <c r="X16" s="52"/>
      <c r="Y16" s="52"/>
      <c r="Z16" s="52"/>
    </row>
    <row r="17" spans="2:26" x14ac:dyDescent="0.25">
      <c r="B17" s="52"/>
      <c r="C17" s="52"/>
      <c r="D17" s="52"/>
      <c r="E17" s="52"/>
      <c r="F17" s="52"/>
      <c r="G17" s="52"/>
      <c r="H17" s="52"/>
      <c r="I17" s="52"/>
      <c r="J17" s="52"/>
      <c r="K17" s="52"/>
      <c r="L17" s="52"/>
      <c r="M17" s="52"/>
      <c r="N17" s="52"/>
      <c r="O17" s="52"/>
      <c r="P17" s="52"/>
      <c r="Q17" s="52"/>
      <c r="R17" s="52"/>
      <c r="S17" s="52"/>
      <c r="U17" s="52"/>
      <c r="V17" s="52"/>
      <c r="W17" s="52"/>
      <c r="X17" s="52"/>
      <c r="Y17" s="52"/>
      <c r="Z17" s="52"/>
    </row>
    <row r="18" spans="2:26" x14ac:dyDescent="0.25">
      <c r="B18" s="52"/>
      <c r="C18" s="52"/>
      <c r="D18" s="52"/>
      <c r="E18" s="52"/>
      <c r="F18" s="52"/>
      <c r="G18" s="52"/>
      <c r="H18" s="52"/>
      <c r="I18" s="52"/>
      <c r="J18" s="52"/>
      <c r="K18" s="52"/>
      <c r="L18" s="52"/>
      <c r="M18" s="52"/>
      <c r="N18" s="52"/>
      <c r="O18" s="52"/>
      <c r="P18" s="52"/>
      <c r="Q18" s="52"/>
      <c r="R18" s="52"/>
      <c r="S18" s="52"/>
      <c r="U18" s="52"/>
      <c r="V18" s="52"/>
      <c r="W18" s="52"/>
      <c r="X18" s="52"/>
      <c r="Y18" s="52"/>
      <c r="Z18" s="52"/>
    </row>
    <row r="19" spans="2:26" x14ac:dyDescent="0.25">
      <c r="B19" s="52"/>
      <c r="C19" s="52"/>
      <c r="D19" s="52"/>
      <c r="E19" s="52"/>
      <c r="F19" s="52"/>
      <c r="G19" s="52"/>
      <c r="H19" s="52"/>
      <c r="I19" s="52"/>
      <c r="J19" s="52"/>
      <c r="K19" s="52"/>
      <c r="L19" s="52"/>
      <c r="M19" s="52"/>
      <c r="N19" s="52"/>
      <c r="O19" s="52"/>
      <c r="P19" s="52"/>
      <c r="Q19" s="52"/>
      <c r="R19" s="52"/>
      <c r="S19" s="52"/>
      <c r="U19" s="52"/>
      <c r="V19" s="52"/>
      <c r="W19" s="52"/>
      <c r="X19" s="52"/>
      <c r="Y19" s="52"/>
      <c r="Z19" s="52"/>
    </row>
    <row r="20" spans="2:26" x14ac:dyDescent="0.25">
      <c r="B20" s="52"/>
      <c r="C20" s="52"/>
      <c r="D20" s="52"/>
      <c r="E20" s="52"/>
      <c r="F20" s="52"/>
      <c r="G20" s="52"/>
      <c r="H20" s="52"/>
      <c r="I20" s="52"/>
      <c r="J20" s="52"/>
      <c r="K20" s="52"/>
      <c r="L20" s="52"/>
      <c r="M20" s="52"/>
      <c r="N20" s="52"/>
      <c r="O20" s="52"/>
      <c r="P20" s="52"/>
      <c r="Q20" s="52"/>
      <c r="R20" s="52"/>
      <c r="S20" s="52"/>
      <c r="U20" s="52"/>
      <c r="V20" s="52"/>
      <c r="W20" s="52"/>
      <c r="X20" s="52"/>
      <c r="Y20" s="52"/>
      <c r="Z20" s="52"/>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6C3F9-A8D8-43A8-A67E-7A48D70E08C3}">
  <dimension ref="A1:Y65"/>
  <sheetViews>
    <sheetView showGridLines="0" zoomScaleNormal="100" workbookViewId="0"/>
  </sheetViews>
  <sheetFormatPr defaultColWidth="8.7109375" defaultRowHeight="15" x14ac:dyDescent="0.25"/>
  <cols>
    <col min="1" max="1" width="13.7109375" style="14" customWidth="1"/>
    <col min="2" max="2" width="24.28515625" style="14" bestFit="1" customWidth="1"/>
    <col min="3" max="11" width="10.140625" style="14" bestFit="1" customWidth="1"/>
    <col min="12" max="12" width="11.140625" style="14" bestFit="1" customWidth="1"/>
    <col min="13" max="16" width="10.140625" style="14" bestFit="1" customWidth="1"/>
    <col min="17" max="18" width="11.140625" style="14" bestFit="1" customWidth="1"/>
    <col min="19" max="19" width="10.140625" style="14" bestFit="1" customWidth="1"/>
    <col min="20" max="20" width="11.140625" style="52" bestFit="1" customWidth="1"/>
    <col min="21" max="25" width="11.140625" style="14" bestFit="1" customWidth="1"/>
    <col min="26" max="43" width="8.7109375" style="14"/>
    <col min="44" max="44" width="12.140625" style="14" bestFit="1" customWidth="1"/>
    <col min="45" max="45" width="7.42578125" style="14" bestFit="1" customWidth="1"/>
    <col min="46" max="46" width="6.85546875" style="14" bestFit="1" customWidth="1"/>
    <col min="47" max="48" width="7.85546875" style="14" bestFit="1" customWidth="1"/>
    <col min="49" max="16384" width="8.7109375" style="14"/>
  </cols>
  <sheetData>
    <row r="1" spans="1:25" ht="18.75" x14ac:dyDescent="0.3">
      <c r="A1" s="113" t="s">
        <v>168</v>
      </c>
    </row>
    <row r="3" spans="1:25" s="52" customFormat="1" x14ac:dyDescent="0.25">
      <c r="A3" s="119" t="s">
        <v>234</v>
      </c>
    </row>
    <row r="4" spans="1:25" s="52" customFormat="1" x14ac:dyDescent="0.25">
      <c r="A4" s="119"/>
    </row>
    <row r="5" spans="1:25" s="52" customFormat="1" x14ac:dyDescent="0.25"/>
    <row r="6" spans="1:25" x14ac:dyDescent="0.25">
      <c r="C6" s="138">
        <v>2019</v>
      </c>
      <c r="D6" s="145"/>
      <c r="E6" s="138">
        <v>2020</v>
      </c>
      <c r="F6" s="147"/>
      <c r="G6" s="147"/>
      <c r="H6" s="145"/>
      <c r="I6" s="138">
        <v>2021</v>
      </c>
      <c r="J6" s="147"/>
      <c r="K6" s="147"/>
      <c r="L6" s="145"/>
      <c r="M6" s="138">
        <v>2022</v>
      </c>
      <c r="N6" s="147"/>
      <c r="O6" s="147"/>
      <c r="P6" s="145"/>
      <c r="Q6" s="138">
        <v>2023</v>
      </c>
      <c r="R6" s="147"/>
      <c r="S6" s="147"/>
      <c r="T6" s="145"/>
      <c r="U6" s="138">
        <v>2024</v>
      </c>
      <c r="V6" s="147"/>
      <c r="W6" s="147"/>
      <c r="X6" s="145"/>
      <c r="Y6" s="130">
        <v>2025</v>
      </c>
    </row>
    <row r="7" spans="1:25" x14ac:dyDescent="0.25">
      <c r="C7" s="130" t="s">
        <v>46</v>
      </c>
      <c r="D7" s="130" t="s">
        <v>45</v>
      </c>
      <c r="E7" s="130" t="s">
        <v>44</v>
      </c>
      <c r="F7" s="130" t="s">
        <v>47</v>
      </c>
      <c r="G7" s="130" t="s">
        <v>46</v>
      </c>
      <c r="H7" s="130" t="s">
        <v>45</v>
      </c>
      <c r="I7" s="130" t="s">
        <v>44</v>
      </c>
      <c r="J7" s="130" t="s">
        <v>47</v>
      </c>
      <c r="K7" s="130" t="s">
        <v>46</v>
      </c>
      <c r="L7" s="130" t="s">
        <v>45</v>
      </c>
      <c r="M7" s="130" t="s">
        <v>44</v>
      </c>
      <c r="N7" s="130" t="s">
        <v>47</v>
      </c>
      <c r="O7" s="130" t="s">
        <v>46</v>
      </c>
      <c r="P7" s="130" t="s">
        <v>45</v>
      </c>
      <c r="Q7" s="130" t="s">
        <v>44</v>
      </c>
      <c r="R7" s="130" t="s">
        <v>47</v>
      </c>
      <c r="S7" s="130" t="s">
        <v>46</v>
      </c>
      <c r="T7" s="130" t="s">
        <v>45</v>
      </c>
      <c r="U7" s="130" t="s">
        <v>44</v>
      </c>
      <c r="V7" s="130" t="s">
        <v>47</v>
      </c>
      <c r="W7" s="130" t="s">
        <v>46</v>
      </c>
      <c r="X7" s="130" t="s">
        <v>45</v>
      </c>
      <c r="Y7" s="130" t="s">
        <v>44</v>
      </c>
    </row>
    <row r="8" spans="1:25" x14ac:dyDescent="0.25">
      <c r="B8" s="130" t="s">
        <v>2</v>
      </c>
      <c r="C8" s="44">
        <v>8.6632768811613185E-3</v>
      </c>
      <c r="D8" s="44">
        <v>9.1257040500762349E-3</v>
      </c>
      <c r="E8" s="44">
        <v>9.4760679492455323E-3</v>
      </c>
      <c r="F8" s="44">
        <v>9.2861700209777055E-3</v>
      </c>
      <c r="G8" s="44">
        <v>8.5232021038454883E-3</v>
      </c>
      <c r="H8" s="44">
        <v>7.7184861789111195E-3</v>
      </c>
      <c r="I8" s="44">
        <v>8.2458435868195193E-3</v>
      </c>
      <c r="J8" s="44">
        <v>8.4457546392156541E-3</v>
      </c>
      <c r="K8" s="44">
        <v>8.7001812974191774E-3</v>
      </c>
      <c r="L8" s="44">
        <v>8.0932125619558783E-3</v>
      </c>
      <c r="M8" s="44">
        <v>8.6330323147861474E-3</v>
      </c>
      <c r="N8" s="44">
        <v>8.6621157740670723E-3</v>
      </c>
      <c r="O8" s="44">
        <v>8.3521751138698908E-3</v>
      </c>
      <c r="P8" s="44">
        <v>7.9181414133119576E-3</v>
      </c>
      <c r="Q8" s="44">
        <v>9.1361722949123546E-3</v>
      </c>
      <c r="R8" s="44">
        <v>1.0664992557791219E-2</v>
      </c>
      <c r="S8" s="44">
        <v>1.0866774208786682E-2</v>
      </c>
      <c r="T8" s="44">
        <v>1.1646109473150422E-2</v>
      </c>
      <c r="U8" s="44">
        <v>1.3758594467708442E-2</v>
      </c>
      <c r="V8" s="44">
        <v>1.5394423566886363E-2</v>
      </c>
      <c r="W8" s="44">
        <v>1.1163882545132505E-2</v>
      </c>
      <c r="X8" s="44">
        <v>8.4991749110425816E-3</v>
      </c>
      <c r="Y8" s="44">
        <v>1.1286973798014605E-2</v>
      </c>
    </row>
    <row r="9" spans="1:25" x14ac:dyDescent="0.25">
      <c r="B9" s="130" t="s">
        <v>27</v>
      </c>
      <c r="C9" s="44">
        <v>1.0384691027081948E-2</v>
      </c>
      <c r="D9" s="44">
        <v>1.0556597144444001E-2</v>
      </c>
      <c r="E9" s="44">
        <v>9.9769764431567372E-3</v>
      </c>
      <c r="F9" s="44">
        <v>9.8098220413840569E-3</v>
      </c>
      <c r="G9" s="44">
        <v>9.7024620571115605E-3</v>
      </c>
      <c r="H9" s="44">
        <v>9.3822108058687799E-3</v>
      </c>
      <c r="I9" s="44">
        <v>8.9293696074550875E-3</v>
      </c>
      <c r="J9" s="44">
        <v>8.6319085922461226E-3</v>
      </c>
      <c r="K9" s="44">
        <v>8.9614377332994967E-3</v>
      </c>
      <c r="L9" s="44">
        <v>1.0104995102723967E-2</v>
      </c>
      <c r="M9" s="44">
        <v>1.0561168523243384E-2</v>
      </c>
      <c r="N9" s="44">
        <v>1.0530239659265415E-2</v>
      </c>
      <c r="O9" s="44">
        <v>1.1666765327907259E-2</v>
      </c>
      <c r="P9" s="44">
        <v>1.2691389648949176E-2</v>
      </c>
      <c r="Q9" s="44">
        <v>1.3707197950030522E-2</v>
      </c>
      <c r="R9" s="44">
        <v>1.4617537983575879E-2</v>
      </c>
      <c r="S9" s="44">
        <v>1.6501648239106419E-2</v>
      </c>
      <c r="T9" s="44">
        <v>1.863735464692852E-2</v>
      </c>
      <c r="U9" s="44">
        <v>2.027866932541007E-2</v>
      </c>
      <c r="V9" s="44">
        <v>2.0344288401565137E-2</v>
      </c>
      <c r="W9" s="44">
        <v>2.0212079703563857E-2</v>
      </c>
      <c r="X9" s="44">
        <v>1.8675621200712568E-2</v>
      </c>
      <c r="Y9" s="44">
        <v>1.7988556710219886E-2</v>
      </c>
    </row>
    <row r="10" spans="1:25" x14ac:dyDescent="0.25">
      <c r="B10" s="130" t="s">
        <v>3</v>
      </c>
      <c r="C10" s="44">
        <v>2.1401867724975963E-2</v>
      </c>
      <c r="D10" s="44">
        <v>2.1955103076289586E-2</v>
      </c>
      <c r="E10" s="44">
        <v>2.0532420045995269E-2</v>
      </c>
      <c r="F10" s="44">
        <v>1.9287901524983778E-2</v>
      </c>
      <c r="G10" s="44">
        <v>1.8425671382648792E-2</v>
      </c>
      <c r="H10" s="44">
        <v>1.7951650322557893E-2</v>
      </c>
      <c r="I10" s="44">
        <v>1.7476025929329127E-2</v>
      </c>
      <c r="J10" s="44">
        <v>1.6828538192320421E-2</v>
      </c>
      <c r="K10" s="44">
        <v>1.6690284994489057E-2</v>
      </c>
      <c r="L10" s="44">
        <v>1.7819982119916759E-2</v>
      </c>
      <c r="M10" s="44">
        <v>1.8167324305480934E-2</v>
      </c>
      <c r="N10" s="44">
        <v>1.702371462734157E-2</v>
      </c>
      <c r="O10" s="44">
        <v>1.8190641196211204E-2</v>
      </c>
      <c r="P10" s="44">
        <v>1.9488051393136675E-2</v>
      </c>
      <c r="Q10" s="44">
        <v>2.0088091730571852E-2</v>
      </c>
      <c r="R10" s="44">
        <v>1.9863922364284008E-2</v>
      </c>
      <c r="S10" s="44">
        <v>2.155273223604183E-2</v>
      </c>
      <c r="T10" s="44">
        <v>2.3475529515362158E-2</v>
      </c>
      <c r="U10" s="44">
        <v>2.4254268542967243E-2</v>
      </c>
      <c r="V10" s="44">
        <v>2.4232398578945442E-2</v>
      </c>
      <c r="W10" s="44">
        <v>2.3966087147860572E-2</v>
      </c>
      <c r="X10" s="44">
        <v>2.2652347834102724E-2</v>
      </c>
      <c r="Y10" s="44">
        <v>2.1997434257379534E-2</v>
      </c>
    </row>
    <row r="11" spans="1:25" x14ac:dyDescent="0.25">
      <c r="B11" s="130" t="s">
        <v>4</v>
      </c>
      <c r="C11" s="44">
        <v>1.7658737349941004E-2</v>
      </c>
      <c r="D11" s="44">
        <v>1.9295835713909453E-2</v>
      </c>
      <c r="E11" s="44">
        <v>1.966016179306497E-2</v>
      </c>
      <c r="F11" s="44">
        <v>1.9966561635907657E-2</v>
      </c>
      <c r="G11" s="44">
        <v>2.095234274711168E-2</v>
      </c>
      <c r="H11" s="44">
        <v>2.2021761740939276E-2</v>
      </c>
      <c r="I11" s="44">
        <v>2.1947413996065427E-2</v>
      </c>
      <c r="J11" s="44">
        <v>1.7979854281960424E-2</v>
      </c>
      <c r="K11" s="44">
        <v>1.8586829767486136E-2</v>
      </c>
      <c r="L11" s="44">
        <v>1.921684109992439E-2</v>
      </c>
      <c r="M11" s="44">
        <v>1.8152790917691581E-2</v>
      </c>
      <c r="N11" s="44">
        <v>1.6762884889332603E-2</v>
      </c>
      <c r="O11" s="44">
        <v>1.7273164160055463E-2</v>
      </c>
      <c r="P11" s="44">
        <v>1.8229636898920511E-2</v>
      </c>
      <c r="Q11" s="44">
        <v>1.8302108695566664E-2</v>
      </c>
      <c r="R11" s="44">
        <v>1.8885053962887307E-2</v>
      </c>
      <c r="S11" s="44">
        <v>1.9420357784548082E-2</v>
      </c>
      <c r="T11" s="44">
        <v>2.1724151430920408E-2</v>
      </c>
      <c r="U11" s="44">
        <v>2.2706442592325363E-2</v>
      </c>
      <c r="V11" s="44">
        <v>2.3346666874192595E-2</v>
      </c>
      <c r="W11" s="44">
        <v>2.4309125224409631E-2</v>
      </c>
      <c r="X11" s="44">
        <v>2.5954210268117537E-2</v>
      </c>
      <c r="Y11" s="44">
        <v>2.5158033667538843E-2</v>
      </c>
    </row>
    <row r="12" spans="1:25" x14ac:dyDescent="0.25">
      <c r="B12" s="130" t="s">
        <v>0</v>
      </c>
      <c r="C12" s="44">
        <v>8.1036088146497001E-3</v>
      </c>
      <c r="D12" s="44">
        <v>7.7930579146657337E-3</v>
      </c>
      <c r="E12" s="44">
        <v>7.1548400715484009E-3</v>
      </c>
      <c r="F12" s="44">
        <v>7.2608428771297273E-3</v>
      </c>
      <c r="G12" s="44">
        <v>7.9280805902321207E-3</v>
      </c>
      <c r="H12" s="44">
        <v>7.9087651839552572E-3</v>
      </c>
      <c r="I12" s="44">
        <v>7.7529494916544336E-3</v>
      </c>
      <c r="J12" s="44">
        <v>7.8003288321069515E-3</v>
      </c>
      <c r="K12" s="44">
        <v>8.2257744507660043E-3</v>
      </c>
      <c r="L12" s="44">
        <v>8.7324094387072615E-3</v>
      </c>
      <c r="M12" s="44">
        <v>9.4823085692368348E-3</v>
      </c>
      <c r="N12" s="44">
        <v>9.5999238353150253E-3</v>
      </c>
      <c r="O12" s="44">
        <v>1.0440780460150234E-2</v>
      </c>
      <c r="P12" s="44">
        <v>1.0707163515248964E-2</v>
      </c>
      <c r="Q12" s="44">
        <v>1.1172055875817705E-2</v>
      </c>
      <c r="R12" s="44">
        <v>1.1252378436873336E-2</v>
      </c>
      <c r="S12" s="44">
        <v>1.1888179679886526E-2</v>
      </c>
      <c r="T12" s="44">
        <v>1.2298177216223389E-2</v>
      </c>
      <c r="U12" s="44">
        <v>1.1663912546078556E-2</v>
      </c>
      <c r="V12" s="44">
        <v>1.1077238839757328E-2</v>
      </c>
      <c r="W12" s="44">
        <v>1.0755638478845414E-2</v>
      </c>
      <c r="X12" s="44">
        <v>1.0669137204506738E-2</v>
      </c>
      <c r="Y12" s="44">
        <v>1.0683072164028534E-2</v>
      </c>
    </row>
    <row r="13" spans="1:25" x14ac:dyDescent="0.25">
      <c r="B13" s="130" t="s">
        <v>55</v>
      </c>
      <c r="C13" s="44">
        <v>1.1389710604487145E-2</v>
      </c>
      <c r="D13" s="44">
        <v>1.173779937388365E-2</v>
      </c>
      <c r="E13" s="44">
        <v>1.1377714698307182E-2</v>
      </c>
      <c r="F13" s="44">
        <v>1.1099222314307097E-2</v>
      </c>
      <c r="G13" s="44">
        <v>1.0757830105005707E-2</v>
      </c>
      <c r="H13" s="44">
        <v>1.0325899772550677E-2</v>
      </c>
      <c r="I13" s="44">
        <v>1.019864970528995E-2</v>
      </c>
      <c r="J13" s="44">
        <v>9.8840969375434042E-3</v>
      </c>
      <c r="K13" s="44">
        <v>1.0144266113715713E-2</v>
      </c>
      <c r="L13" s="44">
        <v>1.0693956148417623E-2</v>
      </c>
      <c r="M13" s="44">
        <v>1.1115847816205537E-2</v>
      </c>
      <c r="N13" s="44">
        <v>1.0924076162986391E-2</v>
      </c>
      <c r="O13" s="44">
        <v>1.1573222117628184E-2</v>
      </c>
      <c r="P13" s="44">
        <v>1.2144853221984426E-2</v>
      </c>
      <c r="Q13" s="44">
        <v>1.3122560678939698E-2</v>
      </c>
      <c r="R13" s="44">
        <v>1.4057600973686647E-2</v>
      </c>
      <c r="S13" s="44">
        <v>1.5311563483674078E-2</v>
      </c>
      <c r="T13" s="44">
        <v>1.6947724978633241E-2</v>
      </c>
      <c r="U13" s="44">
        <v>1.8554812650435373E-2</v>
      </c>
      <c r="V13" s="44">
        <v>1.9102900553587692E-2</v>
      </c>
      <c r="W13" s="44">
        <v>1.7705381412190881E-2</v>
      </c>
      <c r="X13" s="44">
        <v>1.6000258068678528E-2</v>
      </c>
      <c r="Y13" s="44">
        <v>1.642335111681744E-2</v>
      </c>
    </row>
    <row r="14" spans="1:25" x14ac:dyDescent="0.25">
      <c r="C14" s="5"/>
      <c r="D14" s="5"/>
      <c r="E14" s="5"/>
      <c r="F14" s="5"/>
      <c r="G14" s="5"/>
      <c r="H14" s="5"/>
      <c r="I14" s="5"/>
      <c r="J14" s="5"/>
      <c r="K14" s="5"/>
      <c r="L14" s="5"/>
      <c r="M14" s="5"/>
      <c r="N14" s="5"/>
      <c r="O14" s="5"/>
      <c r="P14" s="5"/>
      <c r="Q14" s="5"/>
      <c r="R14" s="5"/>
      <c r="S14" s="5"/>
      <c r="T14" s="5"/>
      <c r="U14" s="5"/>
      <c r="V14" s="5"/>
      <c r="W14" s="5"/>
      <c r="X14" s="5"/>
      <c r="Y14" s="5"/>
    </row>
    <row r="15" spans="1:25" x14ac:dyDescent="0.25">
      <c r="B15" s="52"/>
      <c r="C15" s="52"/>
      <c r="D15" s="52"/>
      <c r="E15" s="52"/>
      <c r="F15" s="52"/>
      <c r="G15" s="52"/>
      <c r="H15" s="52"/>
      <c r="I15" s="52"/>
      <c r="J15" s="52"/>
      <c r="K15" s="52"/>
      <c r="L15" s="52"/>
      <c r="M15" s="52"/>
      <c r="N15" s="52"/>
      <c r="O15" s="52"/>
      <c r="P15" s="52"/>
      <c r="Q15" s="52"/>
      <c r="R15" s="52"/>
      <c r="S15" s="52"/>
      <c r="U15" s="52"/>
      <c r="V15" s="52"/>
      <c r="W15" s="52"/>
      <c r="X15" s="52"/>
      <c r="Y15" s="52"/>
    </row>
    <row r="16" spans="1:25" x14ac:dyDescent="0.25">
      <c r="B16" s="52"/>
      <c r="C16" s="52"/>
      <c r="D16" s="52"/>
      <c r="E16" s="52"/>
      <c r="F16" s="52"/>
      <c r="G16" s="52"/>
      <c r="H16" s="52"/>
      <c r="I16" s="52"/>
      <c r="J16" s="52"/>
      <c r="K16" s="52"/>
      <c r="L16" s="52"/>
      <c r="M16" s="52"/>
      <c r="N16" s="52"/>
      <c r="O16" s="52"/>
      <c r="P16" s="52"/>
      <c r="Q16" s="52"/>
      <c r="R16" s="52"/>
      <c r="S16" s="52"/>
      <c r="U16" s="52"/>
      <c r="V16" s="52"/>
      <c r="W16" s="52"/>
      <c r="X16" s="52"/>
      <c r="Y16" s="52"/>
    </row>
    <row r="17" spans="2:25" x14ac:dyDescent="0.25">
      <c r="B17" s="52"/>
      <c r="C17" s="52"/>
      <c r="D17" s="52"/>
      <c r="E17" s="52"/>
      <c r="F17" s="52"/>
      <c r="G17" s="52"/>
      <c r="H17" s="52"/>
      <c r="I17" s="52"/>
      <c r="J17" s="52"/>
      <c r="K17" s="52"/>
      <c r="L17" s="52"/>
      <c r="M17" s="52"/>
      <c r="N17" s="52"/>
      <c r="O17" s="52"/>
      <c r="P17" s="52"/>
      <c r="Q17" s="52"/>
      <c r="R17" s="52"/>
      <c r="S17" s="52"/>
      <c r="U17" s="52"/>
      <c r="V17" s="52"/>
      <c r="W17" s="52"/>
      <c r="X17" s="52"/>
      <c r="Y17" s="52"/>
    </row>
    <row r="18" spans="2:25" x14ac:dyDescent="0.25">
      <c r="B18" s="52"/>
      <c r="C18" s="52"/>
      <c r="D18" s="52"/>
      <c r="E18" s="52"/>
      <c r="F18" s="52"/>
      <c r="G18" s="52"/>
      <c r="H18" s="52"/>
      <c r="I18" s="52"/>
      <c r="J18" s="52"/>
      <c r="K18" s="52"/>
      <c r="L18" s="52"/>
      <c r="M18" s="52"/>
      <c r="N18" s="52"/>
      <c r="O18" s="52"/>
      <c r="P18" s="52"/>
      <c r="Q18" s="52"/>
      <c r="R18" s="52"/>
      <c r="S18" s="52"/>
      <c r="U18" s="52"/>
      <c r="V18" s="52"/>
      <c r="W18" s="52"/>
      <c r="X18" s="52"/>
      <c r="Y18" s="52"/>
    </row>
    <row r="19" spans="2:25" x14ac:dyDescent="0.25">
      <c r="B19" s="52"/>
      <c r="C19" s="52"/>
      <c r="D19" s="52"/>
      <c r="E19" s="52"/>
      <c r="F19" s="52"/>
      <c r="G19" s="52"/>
      <c r="H19" s="52"/>
      <c r="I19" s="52"/>
      <c r="J19" s="52"/>
      <c r="K19" s="52"/>
      <c r="L19" s="52"/>
      <c r="M19" s="52"/>
      <c r="N19" s="52"/>
      <c r="O19" s="52"/>
      <c r="P19" s="52"/>
      <c r="Q19" s="52"/>
      <c r="R19" s="52"/>
      <c r="S19" s="52"/>
      <c r="U19" s="52"/>
      <c r="V19" s="52"/>
      <c r="W19" s="52"/>
      <c r="X19" s="52"/>
      <c r="Y19" s="52"/>
    </row>
    <row r="20" spans="2:25" x14ac:dyDescent="0.25">
      <c r="B20" s="52"/>
      <c r="C20" s="52"/>
      <c r="D20" s="52"/>
      <c r="E20" s="52"/>
      <c r="F20" s="52"/>
      <c r="G20" s="52"/>
      <c r="H20" s="52"/>
      <c r="I20" s="52"/>
      <c r="J20" s="52"/>
      <c r="K20" s="52"/>
      <c r="L20" s="52"/>
      <c r="M20" s="52"/>
      <c r="N20" s="52"/>
      <c r="O20" s="52"/>
      <c r="P20" s="52"/>
      <c r="Q20" s="52"/>
      <c r="R20" s="52"/>
      <c r="S20" s="52"/>
      <c r="U20" s="52"/>
      <c r="V20" s="52"/>
      <c r="W20" s="52"/>
      <c r="X20" s="52"/>
      <c r="Y20" s="52"/>
    </row>
    <row r="21" spans="2:25" x14ac:dyDescent="0.25">
      <c r="U21" s="52"/>
      <c r="V21" s="52"/>
      <c r="W21" s="52"/>
      <c r="X21" s="52"/>
      <c r="Y21" s="52"/>
    </row>
    <row r="22" spans="2:25" x14ac:dyDescent="0.25">
      <c r="U22" s="52"/>
      <c r="V22" s="52"/>
      <c r="W22" s="52"/>
      <c r="X22" s="52"/>
      <c r="Y22" s="52"/>
    </row>
    <row r="23" spans="2:25" x14ac:dyDescent="0.25">
      <c r="U23" s="52"/>
      <c r="V23" s="52"/>
      <c r="W23" s="52"/>
      <c r="X23" s="52"/>
      <c r="Y23" s="52"/>
    </row>
    <row r="24" spans="2:25" x14ac:dyDescent="0.25">
      <c r="U24" s="52"/>
      <c r="V24" s="52"/>
      <c r="W24" s="52"/>
      <c r="X24" s="52"/>
      <c r="Y24" s="52"/>
    </row>
    <row r="25" spans="2:25" x14ac:dyDescent="0.25">
      <c r="U25" s="52"/>
      <c r="V25" s="52"/>
      <c r="W25" s="52"/>
      <c r="X25" s="52"/>
      <c r="Y25" s="52"/>
    </row>
    <row r="26" spans="2:25" x14ac:dyDescent="0.25">
      <c r="U26" s="52"/>
      <c r="V26" s="52"/>
      <c r="W26" s="52"/>
      <c r="X26" s="52"/>
      <c r="Y26" s="52"/>
    </row>
    <row r="27" spans="2:25" x14ac:dyDescent="0.25">
      <c r="U27" s="52"/>
      <c r="V27" s="52"/>
      <c r="W27" s="52"/>
      <c r="X27" s="52"/>
      <c r="Y27" s="52"/>
    </row>
    <row r="28" spans="2:25" x14ac:dyDescent="0.25">
      <c r="U28" s="52"/>
      <c r="V28" s="52"/>
      <c r="W28" s="52"/>
      <c r="X28" s="52"/>
      <c r="Y28" s="52"/>
    </row>
    <row r="29" spans="2:25" x14ac:dyDescent="0.25">
      <c r="U29" s="52"/>
      <c r="V29" s="52"/>
      <c r="W29" s="52"/>
      <c r="X29" s="52"/>
      <c r="Y29" s="52"/>
    </row>
    <row r="30" spans="2:25" x14ac:dyDescent="0.25">
      <c r="U30" s="52"/>
      <c r="V30" s="52"/>
      <c r="W30" s="52"/>
      <c r="X30" s="52"/>
      <c r="Y30" s="52"/>
    </row>
    <row r="31" spans="2:25" x14ac:dyDescent="0.25">
      <c r="U31" s="52"/>
      <c r="V31" s="52"/>
      <c r="W31" s="52"/>
      <c r="X31" s="52"/>
      <c r="Y31" s="52"/>
    </row>
    <row r="32" spans="2:25" x14ac:dyDescent="0.25">
      <c r="U32" s="52"/>
      <c r="V32" s="52"/>
      <c r="W32" s="52"/>
      <c r="X32" s="52"/>
      <c r="Y32" s="52"/>
    </row>
    <row r="33" spans="3:25" x14ac:dyDescent="0.25">
      <c r="U33" s="52"/>
      <c r="V33" s="52"/>
      <c r="W33" s="52"/>
      <c r="X33" s="52"/>
      <c r="Y33" s="52"/>
    </row>
    <row r="34" spans="3:25" x14ac:dyDescent="0.25">
      <c r="U34" s="52"/>
      <c r="V34" s="52"/>
      <c r="W34" s="52"/>
      <c r="X34" s="52"/>
      <c r="Y34" s="52"/>
    </row>
    <row r="35" spans="3:25" x14ac:dyDescent="0.25">
      <c r="U35" s="52"/>
      <c r="V35" s="52"/>
      <c r="W35" s="52"/>
      <c r="X35" s="52"/>
      <c r="Y35" s="52"/>
    </row>
    <row r="36" spans="3:25" x14ac:dyDescent="0.25">
      <c r="U36" s="52"/>
      <c r="V36" s="52"/>
      <c r="W36" s="52"/>
      <c r="X36" s="52"/>
      <c r="Y36" s="52"/>
    </row>
    <row r="37" spans="3:25" x14ac:dyDescent="0.25">
      <c r="U37" s="52"/>
      <c r="V37" s="52"/>
      <c r="W37" s="52"/>
      <c r="X37" s="52"/>
      <c r="Y37" s="52"/>
    </row>
    <row r="38" spans="3:25" x14ac:dyDescent="0.25">
      <c r="U38" s="52"/>
      <c r="V38" s="52"/>
      <c r="W38" s="52"/>
      <c r="X38" s="52"/>
      <c r="Y38" s="52"/>
    </row>
    <row r="39" spans="3:25" x14ac:dyDescent="0.25">
      <c r="U39" s="52"/>
      <c r="V39" s="52"/>
      <c r="W39" s="52"/>
      <c r="X39" s="52"/>
      <c r="Y39" s="52"/>
    </row>
    <row r="40" spans="3:25" x14ac:dyDescent="0.25">
      <c r="U40" s="52"/>
      <c r="V40" s="52"/>
      <c r="W40" s="52"/>
      <c r="X40" s="52"/>
      <c r="Y40" s="52"/>
    </row>
    <row r="41" spans="3:25" x14ac:dyDescent="0.25">
      <c r="U41" s="52"/>
      <c r="V41" s="52"/>
      <c r="W41" s="52"/>
      <c r="X41" s="52"/>
      <c r="Y41" s="52"/>
    </row>
    <row r="42" spans="3:25" x14ac:dyDescent="0.25">
      <c r="U42" s="52"/>
      <c r="V42" s="52"/>
      <c r="W42" s="52"/>
      <c r="X42" s="52"/>
      <c r="Y42" s="52"/>
    </row>
    <row r="43" spans="3:25" x14ac:dyDescent="0.25">
      <c r="U43" s="52"/>
      <c r="V43" s="52"/>
      <c r="W43" s="52"/>
      <c r="X43" s="52"/>
      <c r="Y43" s="52"/>
    </row>
    <row r="44" spans="3:25" x14ac:dyDescent="0.25">
      <c r="U44" s="52"/>
      <c r="V44" s="52"/>
      <c r="W44" s="52"/>
      <c r="X44" s="52"/>
      <c r="Y44" s="52"/>
    </row>
    <row r="45" spans="3:25" x14ac:dyDescent="0.25">
      <c r="U45" s="52"/>
      <c r="V45" s="52"/>
      <c r="W45" s="52"/>
      <c r="X45" s="52"/>
      <c r="Y45" s="52"/>
    </row>
    <row r="46" spans="3:25" x14ac:dyDescent="0.25">
      <c r="U46" s="52"/>
      <c r="V46" s="52"/>
      <c r="W46" s="52"/>
      <c r="X46" s="52"/>
      <c r="Y46" s="52"/>
    </row>
    <row r="47" spans="3:25" x14ac:dyDescent="0.25">
      <c r="U47" s="52"/>
      <c r="V47" s="52"/>
      <c r="W47" s="52"/>
      <c r="X47" s="52"/>
      <c r="Y47" s="52"/>
    </row>
    <row r="48" spans="3:25" x14ac:dyDescent="0.25">
      <c r="C48" s="14" t="s">
        <v>26</v>
      </c>
      <c r="U48" s="52"/>
      <c r="V48" s="52"/>
      <c r="W48" s="52"/>
      <c r="X48" s="52"/>
      <c r="Y48" s="52"/>
    </row>
    <row r="49" spans="3:25" x14ac:dyDescent="0.25">
      <c r="U49" s="52"/>
      <c r="V49" s="52"/>
      <c r="W49" s="52"/>
      <c r="X49" s="52"/>
      <c r="Y49" s="52"/>
    </row>
    <row r="50" spans="3:25" x14ac:dyDescent="0.25">
      <c r="C50" s="14" t="s">
        <v>54</v>
      </c>
      <c r="U50" s="52"/>
      <c r="V50" s="52"/>
      <c r="W50" s="52"/>
      <c r="X50" s="52"/>
      <c r="Y50" s="52"/>
    </row>
    <row r="51" spans="3:25" x14ac:dyDescent="0.25">
      <c r="C51" s="14" t="s">
        <v>41</v>
      </c>
      <c r="G51" s="14" t="s">
        <v>42</v>
      </c>
      <c r="K51" s="14" t="s">
        <v>43</v>
      </c>
      <c r="O51" s="14" t="s">
        <v>39</v>
      </c>
      <c r="U51" s="52"/>
      <c r="V51" s="52"/>
      <c r="W51" s="52"/>
      <c r="X51" s="52"/>
      <c r="Y51" s="52"/>
    </row>
    <row r="52" spans="3:25" x14ac:dyDescent="0.25">
      <c r="U52" s="52"/>
      <c r="V52" s="52"/>
      <c r="W52" s="52"/>
      <c r="X52" s="52"/>
      <c r="Y52" s="52"/>
    </row>
    <row r="53" spans="3:25" x14ac:dyDescent="0.25">
      <c r="U53" s="52"/>
      <c r="V53" s="52"/>
      <c r="W53" s="52"/>
      <c r="X53" s="52"/>
      <c r="Y53" s="52"/>
    </row>
    <row r="54" spans="3:25" x14ac:dyDescent="0.25">
      <c r="U54" s="52"/>
      <c r="V54" s="52"/>
      <c r="W54" s="52"/>
      <c r="X54" s="52"/>
      <c r="Y54" s="52"/>
    </row>
    <row r="55" spans="3:25" x14ac:dyDescent="0.25">
      <c r="U55" s="52"/>
      <c r="V55" s="52"/>
      <c r="W55" s="52"/>
      <c r="X55" s="52"/>
      <c r="Y55" s="52"/>
    </row>
    <row r="56" spans="3:25" x14ac:dyDescent="0.25">
      <c r="U56" s="52"/>
      <c r="V56" s="52"/>
      <c r="W56" s="52"/>
      <c r="X56" s="52"/>
      <c r="Y56" s="52"/>
    </row>
    <row r="57" spans="3:25" x14ac:dyDescent="0.25">
      <c r="U57" s="52"/>
      <c r="V57" s="52"/>
      <c r="W57" s="52"/>
      <c r="X57" s="52"/>
      <c r="Y57" s="52"/>
    </row>
    <row r="58" spans="3:25" x14ac:dyDescent="0.25">
      <c r="U58" s="52"/>
      <c r="V58" s="52"/>
      <c r="W58" s="52"/>
      <c r="X58" s="52"/>
      <c r="Y58" s="52"/>
    </row>
    <row r="59" spans="3:25" x14ac:dyDescent="0.25">
      <c r="U59" s="52"/>
      <c r="V59" s="52"/>
      <c r="W59" s="52"/>
      <c r="X59" s="52"/>
      <c r="Y59" s="52"/>
    </row>
    <row r="60" spans="3:25" x14ac:dyDescent="0.25">
      <c r="U60" s="52"/>
      <c r="V60" s="52"/>
      <c r="W60" s="52"/>
      <c r="X60" s="52"/>
      <c r="Y60" s="52"/>
    </row>
    <row r="61" spans="3:25" x14ac:dyDescent="0.25">
      <c r="U61" s="52"/>
      <c r="V61" s="52"/>
      <c r="W61" s="52"/>
      <c r="X61" s="52"/>
      <c r="Y61" s="52"/>
    </row>
    <row r="62" spans="3:25" x14ac:dyDescent="0.25">
      <c r="U62" s="52"/>
      <c r="V62" s="52"/>
      <c r="W62" s="52"/>
      <c r="X62" s="52"/>
      <c r="Y62" s="52"/>
    </row>
    <row r="63" spans="3:25" x14ac:dyDescent="0.25">
      <c r="U63" s="52"/>
      <c r="V63" s="52"/>
      <c r="W63" s="52"/>
      <c r="X63" s="52"/>
      <c r="Y63" s="52"/>
    </row>
    <row r="64" spans="3:25" x14ac:dyDescent="0.25">
      <c r="U64" s="52"/>
      <c r="V64" s="52"/>
      <c r="W64" s="52"/>
      <c r="X64" s="52"/>
      <c r="Y64" s="52"/>
    </row>
    <row r="65" spans="25:25" x14ac:dyDescent="0.25">
      <c r="Y65" s="52"/>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BF9F-1ED9-4C53-BDE0-473ED4FD1008}">
  <dimension ref="A1:AA55"/>
  <sheetViews>
    <sheetView showGridLines="0" zoomScaleNormal="100" workbookViewId="0"/>
  </sheetViews>
  <sheetFormatPr defaultColWidth="8.7109375" defaultRowHeight="15" x14ac:dyDescent="0.25"/>
  <cols>
    <col min="1" max="1" width="13.7109375" style="14" customWidth="1"/>
    <col min="2" max="2" width="24.28515625" style="14" bestFit="1" customWidth="1"/>
    <col min="3" max="3" width="13.42578125" style="14" bestFit="1" customWidth="1"/>
    <col min="4" max="11" width="10.140625" style="14" bestFit="1" customWidth="1"/>
    <col min="12" max="12" width="11.140625" style="14" bestFit="1" customWidth="1"/>
    <col min="13" max="16" width="10.140625" style="14" bestFit="1" customWidth="1"/>
    <col min="17" max="18" width="11.140625" style="14" bestFit="1" customWidth="1"/>
    <col min="19" max="19" width="10.140625" style="14" bestFit="1" customWidth="1"/>
    <col min="20" max="20" width="11.140625" style="52" bestFit="1" customWidth="1"/>
    <col min="21" max="24" width="11.140625" style="14" bestFit="1" customWidth="1"/>
    <col min="25" max="25" width="11.140625" style="52" bestFit="1" customWidth="1"/>
    <col min="26" max="43" width="8.7109375" style="14"/>
    <col min="44" max="44" width="12.140625" style="14" bestFit="1" customWidth="1"/>
    <col min="45" max="45" width="7.42578125" style="14" bestFit="1" customWidth="1"/>
    <col min="46" max="46" width="6.85546875" style="14" bestFit="1" customWidth="1"/>
    <col min="47" max="48" width="7.85546875" style="14" bestFit="1" customWidth="1"/>
    <col min="49" max="16384" width="8.7109375" style="14"/>
  </cols>
  <sheetData>
    <row r="1" spans="1:27" ht="18.75" x14ac:dyDescent="0.3">
      <c r="A1" s="113" t="s">
        <v>169</v>
      </c>
    </row>
    <row r="3" spans="1:27" s="52" customFormat="1" x14ac:dyDescent="0.25">
      <c r="A3" s="119" t="s">
        <v>234</v>
      </c>
    </row>
    <row r="4" spans="1:27" s="52" customFormat="1" x14ac:dyDescent="0.25">
      <c r="A4" s="119"/>
    </row>
    <row r="5" spans="1:27" s="52" customFormat="1" x14ac:dyDescent="0.25"/>
    <row r="6" spans="1:27" x14ac:dyDescent="0.25">
      <c r="C6" s="138">
        <v>2019</v>
      </c>
      <c r="D6" s="145"/>
      <c r="E6" s="138">
        <v>2020</v>
      </c>
      <c r="F6" s="147"/>
      <c r="G6" s="147"/>
      <c r="H6" s="145"/>
      <c r="I6" s="138">
        <v>2021</v>
      </c>
      <c r="J6" s="147"/>
      <c r="K6" s="147"/>
      <c r="L6" s="145"/>
      <c r="M6" s="138">
        <v>2022</v>
      </c>
      <c r="N6" s="147"/>
      <c r="O6" s="147"/>
      <c r="P6" s="145"/>
      <c r="Q6" s="138">
        <v>2023</v>
      </c>
      <c r="R6" s="147"/>
      <c r="S6" s="147"/>
      <c r="T6" s="145"/>
      <c r="U6" s="138">
        <v>2024</v>
      </c>
      <c r="V6" s="147"/>
      <c r="W6" s="147"/>
      <c r="X6" s="145"/>
      <c r="Y6" s="130">
        <v>2025</v>
      </c>
    </row>
    <row r="7" spans="1:27" x14ac:dyDescent="0.25">
      <c r="C7" s="130" t="s">
        <v>46</v>
      </c>
      <c r="D7" s="130" t="s">
        <v>45</v>
      </c>
      <c r="E7" s="130" t="s">
        <v>44</v>
      </c>
      <c r="F7" s="130" t="s">
        <v>47</v>
      </c>
      <c r="G7" s="130" t="s">
        <v>46</v>
      </c>
      <c r="H7" s="130" t="s">
        <v>45</v>
      </c>
      <c r="I7" s="130" t="s">
        <v>44</v>
      </c>
      <c r="J7" s="130" t="s">
        <v>47</v>
      </c>
      <c r="K7" s="130" t="s">
        <v>46</v>
      </c>
      <c r="L7" s="130" t="s">
        <v>45</v>
      </c>
      <c r="M7" s="130" t="s">
        <v>44</v>
      </c>
      <c r="N7" s="130" t="s">
        <v>47</v>
      </c>
      <c r="O7" s="130" t="s">
        <v>46</v>
      </c>
      <c r="P7" s="130" t="s">
        <v>45</v>
      </c>
      <c r="Q7" s="130" t="s">
        <v>44</v>
      </c>
      <c r="R7" s="130" t="s">
        <v>47</v>
      </c>
      <c r="S7" s="130" t="s">
        <v>46</v>
      </c>
      <c r="T7" s="130" t="s">
        <v>45</v>
      </c>
      <c r="U7" s="130" t="s">
        <v>44</v>
      </c>
      <c r="V7" s="130" t="s">
        <v>47</v>
      </c>
      <c r="W7" s="130" t="s">
        <v>46</v>
      </c>
      <c r="X7" s="130" t="s">
        <v>45</v>
      </c>
      <c r="Y7" s="130" t="s">
        <v>44</v>
      </c>
    </row>
    <row r="8" spans="1:27" x14ac:dyDescent="0.25">
      <c r="B8" s="130" t="s">
        <v>2</v>
      </c>
      <c r="C8" s="47">
        <v>5.9881771886275813E-3</v>
      </c>
      <c r="D8" s="47">
        <v>6.2533418204964988E-3</v>
      </c>
      <c r="E8" s="47">
        <v>5.9382483184283975E-3</v>
      </c>
      <c r="F8" s="47">
        <v>5.1859035884241787E-3</v>
      </c>
      <c r="G8" s="47">
        <v>4.5300845350571854E-3</v>
      </c>
      <c r="H8" s="47">
        <v>4.2791031318651215E-3</v>
      </c>
      <c r="I8" s="47">
        <v>4.4168027725769825E-3</v>
      </c>
      <c r="J8" s="47">
        <v>4.6530906291787763E-3</v>
      </c>
      <c r="K8" s="47">
        <v>4.3428179300541627E-3</v>
      </c>
      <c r="L8" s="47">
        <v>4.7501527183872938E-3</v>
      </c>
      <c r="M8" s="47">
        <v>5.297724353537067E-3</v>
      </c>
      <c r="N8" s="47">
        <v>5.8977528199238936E-3</v>
      </c>
      <c r="O8" s="47">
        <v>6.2509639111659465E-3</v>
      </c>
      <c r="P8" s="47">
        <v>6.3963942365323299E-3</v>
      </c>
      <c r="Q8" s="47">
        <v>7.2350996578189339E-3</v>
      </c>
      <c r="R8" s="47">
        <v>7.7957833216605885E-3</v>
      </c>
      <c r="S8" s="47">
        <v>8.5100479796409428E-3</v>
      </c>
      <c r="T8" s="47">
        <v>9.5451752568480909E-3</v>
      </c>
      <c r="U8" s="47">
        <v>1.0669078614014236E-2</v>
      </c>
      <c r="V8" s="47">
        <v>1.119582324169973E-2</v>
      </c>
      <c r="W8" s="47">
        <v>8.9012111484021595E-3</v>
      </c>
      <c r="X8" s="47">
        <v>6.9908444302836633E-3</v>
      </c>
      <c r="Y8" s="47">
        <v>7.7196008492967051E-3</v>
      </c>
    </row>
    <row r="9" spans="1:27" x14ac:dyDescent="0.25">
      <c r="B9" s="130" t="s">
        <v>27</v>
      </c>
      <c r="C9" s="47">
        <v>5.3240804486914695E-3</v>
      </c>
      <c r="D9" s="47">
        <v>5.8969202316592004E-3</v>
      </c>
      <c r="E9" s="47">
        <v>5.9173048073811879E-3</v>
      </c>
      <c r="F9" s="47">
        <v>5.1265166927174487E-3</v>
      </c>
      <c r="G9" s="47">
        <v>5.2297473815112764E-3</v>
      </c>
      <c r="H9" s="47">
        <v>5.0475063472667833E-3</v>
      </c>
      <c r="I9" s="47">
        <v>4.8687551467391562E-3</v>
      </c>
      <c r="J9" s="47">
        <v>4.6228044239623785E-3</v>
      </c>
      <c r="K9" s="47">
        <v>4.8022935684025386E-3</v>
      </c>
      <c r="L9" s="47">
        <v>5.4113875177957361E-3</v>
      </c>
      <c r="M9" s="47">
        <v>5.6004225516799256E-3</v>
      </c>
      <c r="N9" s="47">
        <v>5.4521956139093851E-3</v>
      </c>
      <c r="O9" s="47">
        <v>6.178089714568907E-3</v>
      </c>
      <c r="P9" s="47">
        <v>6.6828147403111557E-3</v>
      </c>
      <c r="Q9" s="47">
        <v>7.0574014898810303E-3</v>
      </c>
      <c r="R9" s="47">
        <v>7.5432802962073454E-3</v>
      </c>
      <c r="S9" s="47">
        <v>8.7562052303327316E-3</v>
      </c>
      <c r="T9" s="47">
        <v>1.0275415195967743E-2</v>
      </c>
      <c r="U9" s="47">
        <v>1.1435029379067308E-2</v>
      </c>
      <c r="V9" s="47">
        <v>1.1637997708580762E-2</v>
      </c>
      <c r="W9" s="47">
        <v>1.1793518009559521E-2</v>
      </c>
      <c r="X9" s="47">
        <v>1.1191737983045947E-2</v>
      </c>
      <c r="Y9" s="47">
        <v>1.0970745111553614E-2</v>
      </c>
    </row>
    <row r="10" spans="1:27" x14ac:dyDescent="0.25">
      <c r="B10" s="130" t="s">
        <v>3</v>
      </c>
      <c r="C10" s="47">
        <v>1.3019282737141025E-2</v>
      </c>
      <c r="D10" s="47">
        <v>1.4015496809480402E-2</v>
      </c>
      <c r="E10" s="47">
        <v>1.3153468497136103E-2</v>
      </c>
      <c r="F10" s="47">
        <v>1.2380341436309344E-2</v>
      </c>
      <c r="G10" s="47">
        <v>1.1980562627803854E-2</v>
      </c>
      <c r="H10" s="47">
        <v>1.1748536477636302E-2</v>
      </c>
      <c r="I10" s="47">
        <v>1.1740549293978971E-2</v>
      </c>
      <c r="J10" s="47">
        <v>1.138691663787242E-2</v>
      </c>
      <c r="K10" s="47">
        <v>1.1638694442101713E-2</v>
      </c>
      <c r="L10" s="47">
        <v>1.2723302060121879E-2</v>
      </c>
      <c r="M10" s="47">
        <v>1.3561724225748232E-2</v>
      </c>
      <c r="N10" s="47">
        <v>1.3052235502434706E-2</v>
      </c>
      <c r="O10" s="47">
        <v>1.3724378476044661E-2</v>
      </c>
      <c r="P10" s="47">
        <v>1.4636423489621065E-2</v>
      </c>
      <c r="Q10" s="47">
        <v>1.5300650161768016E-2</v>
      </c>
      <c r="R10" s="47">
        <v>1.538647635176001E-2</v>
      </c>
      <c r="S10" s="47">
        <v>1.6501037457682648E-2</v>
      </c>
      <c r="T10" s="47">
        <v>1.8249692537086012E-2</v>
      </c>
      <c r="U10" s="47">
        <v>1.9008346926734459E-2</v>
      </c>
      <c r="V10" s="47">
        <v>1.8985535447882208E-2</v>
      </c>
      <c r="W10" s="47">
        <v>1.8620695591545475E-2</v>
      </c>
      <c r="X10" s="47">
        <v>1.7352732358234181E-2</v>
      </c>
      <c r="Y10" s="47">
        <v>1.6876218939129578E-2</v>
      </c>
    </row>
    <row r="11" spans="1:27" x14ac:dyDescent="0.25">
      <c r="B11" s="130" t="s">
        <v>0</v>
      </c>
      <c r="C11" s="47">
        <v>6.2205527061410899E-3</v>
      </c>
      <c r="D11" s="47">
        <v>6.0552521683263734E-3</v>
      </c>
      <c r="E11" s="47">
        <v>5.5166695897574895E-3</v>
      </c>
      <c r="F11" s="47">
        <v>5.5909339635360081E-3</v>
      </c>
      <c r="G11" s="47">
        <v>6.0780449349625539E-3</v>
      </c>
      <c r="H11" s="47">
        <v>6.2369076321094029E-3</v>
      </c>
      <c r="I11" s="47">
        <v>5.949717820111302E-3</v>
      </c>
      <c r="J11" s="47">
        <v>5.8471303722464549E-3</v>
      </c>
      <c r="K11" s="47">
        <v>6.0795485545483601E-3</v>
      </c>
      <c r="L11" s="47">
        <v>6.7513123205582542E-3</v>
      </c>
      <c r="M11" s="47">
        <v>7.3605077729161595E-3</v>
      </c>
      <c r="N11" s="47">
        <v>7.2136563876651983E-3</v>
      </c>
      <c r="O11" s="47">
        <v>7.5798634839094811E-3</v>
      </c>
      <c r="P11" s="47">
        <v>7.8849319816307085E-3</v>
      </c>
      <c r="Q11" s="47">
        <v>7.7056067089627551E-3</v>
      </c>
      <c r="R11" s="47">
        <v>7.6877495009980042E-3</v>
      </c>
      <c r="S11" s="47">
        <v>8.1637087449461833E-3</v>
      </c>
      <c r="T11" s="47">
        <v>8.7858240806485584E-3</v>
      </c>
      <c r="U11" s="47">
        <v>8.8151998008216114E-3</v>
      </c>
      <c r="V11" s="47">
        <v>8.2491203268577999E-3</v>
      </c>
      <c r="W11" s="47">
        <v>8.0780986838001369E-3</v>
      </c>
      <c r="X11" s="47">
        <v>7.737459978655283E-3</v>
      </c>
      <c r="Y11" s="47">
        <v>7.9513674001770451E-3</v>
      </c>
    </row>
    <row r="12" spans="1:27" x14ac:dyDescent="0.25">
      <c r="B12" s="130" t="s">
        <v>55</v>
      </c>
      <c r="C12" s="47">
        <v>6.9816493536796788E-3</v>
      </c>
      <c r="D12" s="47">
        <v>7.5704462535432773E-3</v>
      </c>
      <c r="E12" s="47">
        <v>7.3499898398810921E-3</v>
      </c>
      <c r="F12" s="47">
        <v>6.6111410438581854E-3</v>
      </c>
      <c r="G12" s="47">
        <v>6.5697045563630997E-3</v>
      </c>
      <c r="H12" s="47">
        <v>6.3890210946456897E-3</v>
      </c>
      <c r="I12" s="47">
        <v>6.266674494594472E-3</v>
      </c>
      <c r="J12" s="47">
        <v>6.0477320224936945E-3</v>
      </c>
      <c r="K12" s="47">
        <v>6.1917306281834665E-3</v>
      </c>
      <c r="L12" s="47">
        <v>6.8801122995360581E-3</v>
      </c>
      <c r="M12" s="47">
        <v>7.2529465095194923E-3</v>
      </c>
      <c r="N12" s="47">
        <v>7.1083201624153099E-3</v>
      </c>
      <c r="O12" s="47">
        <v>7.7623769320463261E-3</v>
      </c>
      <c r="P12" s="47">
        <v>8.3042484053436044E-3</v>
      </c>
      <c r="Q12" s="47">
        <v>8.7441856394593238E-3</v>
      </c>
      <c r="R12" s="47">
        <v>9.1322305745139866E-3</v>
      </c>
      <c r="S12" s="47">
        <v>1.023644108936381E-2</v>
      </c>
      <c r="T12" s="47">
        <v>1.1710993594137973E-2</v>
      </c>
      <c r="U12" s="47">
        <v>1.2725076789256487E-2</v>
      </c>
      <c r="V12" s="47">
        <v>1.2869418868993825E-2</v>
      </c>
      <c r="W12" s="47">
        <v>1.2684862690557691E-2</v>
      </c>
      <c r="X12" s="47">
        <v>1.1848217637145449E-2</v>
      </c>
      <c r="Y12" s="47">
        <v>1.1684828941264613E-2</v>
      </c>
    </row>
    <row r="13" spans="1:27" x14ac:dyDescent="0.25">
      <c r="C13" s="5"/>
      <c r="D13" s="5"/>
      <c r="E13" s="5"/>
      <c r="F13" s="5"/>
      <c r="G13" s="5"/>
      <c r="H13" s="5"/>
      <c r="I13" s="5"/>
      <c r="J13" s="5"/>
      <c r="K13" s="5"/>
      <c r="L13" s="5"/>
      <c r="M13" s="5"/>
      <c r="N13" s="5"/>
      <c r="O13" s="5"/>
      <c r="P13" s="5"/>
      <c r="Q13" s="5"/>
      <c r="R13" s="5"/>
      <c r="S13" s="5"/>
      <c r="T13" s="5"/>
      <c r="U13" s="5"/>
      <c r="V13" s="5"/>
      <c r="W13" s="5"/>
      <c r="X13" s="5"/>
      <c r="Y13" s="5"/>
    </row>
    <row r="14" spans="1:27" x14ac:dyDescent="0.25">
      <c r="B14" s="52"/>
      <c r="C14" s="52"/>
      <c r="D14" s="52"/>
      <c r="E14" s="52"/>
      <c r="F14" s="52"/>
      <c r="G14" s="52"/>
      <c r="H14" s="52"/>
      <c r="I14" s="52"/>
      <c r="J14" s="52"/>
      <c r="K14" s="52"/>
      <c r="L14" s="52"/>
      <c r="M14" s="52"/>
      <c r="N14" s="52"/>
      <c r="O14" s="52"/>
      <c r="P14" s="52"/>
      <c r="Q14" s="52"/>
      <c r="R14" s="52"/>
      <c r="S14" s="52"/>
      <c r="U14" s="52"/>
      <c r="V14" s="52"/>
      <c r="W14" s="52"/>
      <c r="X14" s="52"/>
      <c r="Z14" s="52"/>
      <c r="AA14" s="52"/>
    </row>
    <row r="15" spans="1:27" x14ac:dyDescent="0.25">
      <c r="B15" s="52"/>
      <c r="C15" s="52"/>
      <c r="D15" s="52"/>
      <c r="E15" s="52"/>
      <c r="F15" s="52"/>
      <c r="G15" s="52"/>
      <c r="H15" s="52"/>
      <c r="I15" s="52"/>
      <c r="J15" s="52"/>
      <c r="K15" s="52"/>
      <c r="L15" s="52"/>
      <c r="M15" s="52"/>
      <c r="N15" s="52"/>
      <c r="O15" s="52"/>
      <c r="P15" s="52"/>
      <c r="Q15" s="52"/>
      <c r="R15" s="52"/>
      <c r="S15" s="52"/>
      <c r="U15" s="52"/>
      <c r="V15" s="52"/>
      <c r="W15" s="52"/>
      <c r="X15" s="52"/>
      <c r="Z15" s="52"/>
      <c r="AA15" s="52"/>
    </row>
    <row r="16" spans="1:27" x14ac:dyDescent="0.25">
      <c r="B16" s="52"/>
      <c r="C16" s="52"/>
      <c r="D16" s="52"/>
      <c r="E16" s="52"/>
      <c r="F16" s="52"/>
      <c r="G16" s="52"/>
      <c r="H16" s="52"/>
      <c r="I16" s="52"/>
      <c r="J16" s="52"/>
      <c r="K16" s="52"/>
      <c r="L16" s="52"/>
      <c r="M16" s="52"/>
      <c r="N16" s="52"/>
      <c r="O16" s="52"/>
      <c r="P16" s="52"/>
      <c r="Q16" s="52"/>
      <c r="R16" s="52"/>
      <c r="S16" s="52"/>
      <c r="U16" s="52"/>
      <c r="V16" s="52"/>
      <c r="W16" s="52"/>
      <c r="X16" s="52"/>
      <c r="Z16" s="52"/>
      <c r="AA16" s="52"/>
    </row>
    <row r="17" spans="2:27" x14ac:dyDescent="0.25">
      <c r="B17" s="52"/>
      <c r="C17" s="52"/>
      <c r="D17" s="52"/>
      <c r="E17" s="52"/>
      <c r="F17" s="52"/>
      <c r="G17" s="52"/>
      <c r="H17" s="52"/>
      <c r="I17" s="52"/>
      <c r="J17" s="52"/>
      <c r="K17" s="52"/>
      <c r="L17" s="52"/>
      <c r="M17" s="52"/>
      <c r="N17" s="52"/>
      <c r="O17" s="52"/>
      <c r="P17" s="52"/>
      <c r="Q17" s="52"/>
      <c r="R17" s="52"/>
      <c r="S17" s="52"/>
      <c r="U17" s="52"/>
      <c r="V17" s="52"/>
      <c r="W17" s="52"/>
      <c r="X17" s="52"/>
      <c r="Z17" s="52"/>
      <c r="AA17" s="52"/>
    </row>
    <row r="18" spans="2:27" x14ac:dyDescent="0.25">
      <c r="B18" s="52"/>
      <c r="C18" s="52"/>
      <c r="D18" s="52"/>
      <c r="E18" s="52"/>
      <c r="F18" s="52"/>
      <c r="G18" s="52"/>
      <c r="H18" s="52"/>
      <c r="I18" s="52"/>
      <c r="J18" s="52"/>
      <c r="K18" s="52"/>
      <c r="L18" s="52"/>
      <c r="M18" s="52"/>
      <c r="N18" s="52"/>
      <c r="O18" s="52"/>
      <c r="P18" s="52"/>
      <c r="Q18" s="52"/>
      <c r="R18" s="52"/>
      <c r="S18" s="52"/>
      <c r="U18" s="52"/>
      <c r="V18" s="52"/>
      <c r="W18" s="52"/>
      <c r="X18" s="52"/>
      <c r="Z18" s="52"/>
      <c r="AA18" s="52"/>
    </row>
    <row r="19" spans="2:27" ht="22.5" customHeight="1" x14ac:dyDescent="0.25">
      <c r="U19" s="52"/>
      <c r="V19" s="52"/>
      <c r="W19" s="52"/>
      <c r="X19" s="52"/>
    </row>
    <row r="20" spans="2:27" x14ac:dyDescent="0.25">
      <c r="U20" s="52"/>
      <c r="V20" s="52"/>
      <c r="W20" s="52"/>
      <c r="X20" s="52"/>
    </row>
    <row r="21" spans="2:27" x14ac:dyDescent="0.25">
      <c r="U21" s="52"/>
      <c r="V21" s="52"/>
      <c r="W21" s="52"/>
      <c r="X21" s="52"/>
    </row>
    <row r="22" spans="2:27" x14ac:dyDescent="0.25">
      <c r="U22" s="52"/>
      <c r="V22" s="52"/>
      <c r="W22" s="52"/>
      <c r="X22" s="52"/>
    </row>
    <row r="23" spans="2:27" x14ac:dyDescent="0.25">
      <c r="U23" s="52"/>
      <c r="V23" s="52"/>
      <c r="W23" s="52"/>
      <c r="X23" s="52"/>
    </row>
    <row r="24" spans="2:27" x14ac:dyDescent="0.25">
      <c r="U24" s="52"/>
      <c r="V24" s="52"/>
      <c r="W24" s="52"/>
      <c r="X24" s="52"/>
    </row>
    <row r="25" spans="2:27" x14ac:dyDescent="0.25">
      <c r="U25" s="52"/>
      <c r="V25" s="52"/>
      <c r="W25" s="52"/>
      <c r="X25" s="52"/>
    </row>
    <row r="26" spans="2:27" x14ac:dyDescent="0.25">
      <c r="U26" s="52"/>
      <c r="V26" s="52"/>
      <c r="W26" s="52"/>
      <c r="X26" s="52"/>
    </row>
    <row r="27" spans="2:27" x14ac:dyDescent="0.25">
      <c r="U27" s="52"/>
      <c r="V27" s="52"/>
      <c r="W27" s="52"/>
      <c r="X27" s="52"/>
    </row>
    <row r="28" spans="2:27" x14ac:dyDescent="0.25">
      <c r="U28" s="52"/>
      <c r="V28" s="52"/>
      <c r="W28" s="52"/>
      <c r="X28" s="52"/>
    </row>
    <row r="29" spans="2:27" x14ac:dyDescent="0.25">
      <c r="U29" s="52"/>
      <c r="V29" s="52"/>
      <c r="W29" s="52"/>
      <c r="X29" s="52"/>
    </row>
    <row r="30" spans="2:27" x14ac:dyDescent="0.25">
      <c r="U30" s="52"/>
      <c r="V30" s="52"/>
      <c r="W30" s="52"/>
      <c r="X30" s="52"/>
    </row>
    <row r="31" spans="2:27" x14ac:dyDescent="0.25">
      <c r="U31" s="52"/>
      <c r="V31" s="52"/>
      <c r="W31" s="52"/>
      <c r="X31" s="52"/>
    </row>
    <row r="32" spans="2:27" x14ac:dyDescent="0.25">
      <c r="U32" s="52"/>
      <c r="V32" s="52"/>
      <c r="W32" s="52"/>
      <c r="X32" s="52"/>
    </row>
    <row r="33" spans="2:27" x14ac:dyDescent="0.25">
      <c r="U33" s="52"/>
      <c r="V33" s="52"/>
      <c r="W33" s="52"/>
      <c r="X33" s="52"/>
    </row>
    <row r="34" spans="2:27" x14ac:dyDescent="0.25">
      <c r="U34" s="52"/>
      <c r="V34" s="52"/>
      <c r="W34" s="52"/>
      <c r="X34" s="52"/>
    </row>
    <row r="35" spans="2:27" x14ac:dyDescent="0.25">
      <c r="U35" s="52"/>
      <c r="V35" s="52"/>
      <c r="W35" s="52"/>
      <c r="X35" s="52"/>
    </row>
    <row r="36" spans="2:27" x14ac:dyDescent="0.25">
      <c r="U36" s="52"/>
      <c r="V36" s="52"/>
      <c r="W36" s="52"/>
      <c r="X36" s="52"/>
    </row>
    <row r="37" spans="2:27" x14ac:dyDescent="0.25">
      <c r="U37" s="52"/>
      <c r="V37" s="52"/>
      <c r="W37" s="52"/>
      <c r="X37" s="52"/>
    </row>
    <row r="38" spans="2:27" x14ac:dyDescent="0.25">
      <c r="U38" s="52"/>
      <c r="V38" s="52"/>
      <c r="W38" s="52"/>
      <c r="X38" s="52"/>
    </row>
    <row r="39" spans="2:27" x14ac:dyDescent="0.25">
      <c r="U39" s="52"/>
      <c r="V39" s="52"/>
      <c r="W39" s="52"/>
      <c r="X39" s="52"/>
    </row>
    <row r="40" spans="2:27" x14ac:dyDescent="0.25">
      <c r="U40" s="52"/>
      <c r="V40" s="52"/>
      <c r="W40" s="52"/>
      <c r="X40" s="52"/>
    </row>
    <row r="41" spans="2:27" x14ac:dyDescent="0.25">
      <c r="C41" s="107"/>
      <c r="U41" s="52"/>
      <c r="V41" s="52"/>
      <c r="W41" s="52"/>
      <c r="X41" s="52"/>
    </row>
    <row r="42" spans="2:27" x14ac:dyDescent="0.25">
      <c r="U42" s="52"/>
      <c r="V42" s="52"/>
      <c r="W42" s="52"/>
      <c r="X42" s="52"/>
    </row>
    <row r="43" spans="2:27" x14ac:dyDescent="0.25">
      <c r="B43" s="52"/>
      <c r="C43" s="52"/>
      <c r="D43" s="52"/>
      <c r="E43" s="52"/>
      <c r="F43" s="52"/>
      <c r="G43" s="52"/>
      <c r="H43" s="52"/>
      <c r="I43" s="52"/>
      <c r="J43" s="52"/>
      <c r="K43" s="52"/>
      <c r="L43" s="52"/>
      <c r="M43" s="52"/>
      <c r="N43" s="52"/>
      <c r="O43" s="52"/>
      <c r="P43" s="52"/>
      <c r="Q43" s="52"/>
      <c r="R43" s="52"/>
      <c r="S43" s="52"/>
      <c r="U43" s="52"/>
      <c r="V43" s="52"/>
      <c r="W43" s="52"/>
      <c r="X43" s="52"/>
      <c r="Z43" s="52"/>
      <c r="AA43" s="52"/>
    </row>
    <row r="44" spans="2:27" x14ac:dyDescent="0.25">
      <c r="B44" s="52"/>
      <c r="C44" s="52"/>
      <c r="D44" s="52"/>
      <c r="E44" s="52"/>
      <c r="F44" s="52"/>
      <c r="G44" s="52"/>
      <c r="H44" s="52"/>
      <c r="I44" s="52"/>
      <c r="J44" s="52"/>
      <c r="K44" s="52"/>
      <c r="L44" s="52"/>
      <c r="M44" s="52"/>
      <c r="N44" s="52"/>
      <c r="O44" s="52"/>
      <c r="P44" s="52"/>
      <c r="Q44" s="52"/>
      <c r="R44" s="52"/>
      <c r="S44" s="52"/>
      <c r="U44" s="52"/>
      <c r="V44" s="52"/>
      <c r="W44" s="52"/>
      <c r="X44" s="52"/>
      <c r="Z44" s="52"/>
      <c r="AA44" s="52"/>
    </row>
    <row r="45" spans="2:27" x14ac:dyDescent="0.25">
      <c r="B45" s="52"/>
      <c r="C45" s="52"/>
      <c r="D45" s="52"/>
      <c r="E45" s="52"/>
      <c r="F45" s="52"/>
      <c r="G45" s="52"/>
      <c r="H45" s="52"/>
      <c r="I45" s="52"/>
      <c r="J45" s="52"/>
      <c r="K45" s="52"/>
      <c r="L45" s="52"/>
      <c r="M45" s="52"/>
      <c r="N45" s="52"/>
      <c r="O45" s="52"/>
      <c r="P45" s="52"/>
      <c r="Q45" s="52"/>
      <c r="R45" s="52"/>
      <c r="S45" s="52"/>
      <c r="U45" s="52"/>
      <c r="V45" s="52"/>
      <c r="W45" s="52"/>
      <c r="X45" s="52"/>
      <c r="Z45" s="52"/>
      <c r="AA45" s="52"/>
    </row>
    <row r="46" spans="2:27" x14ac:dyDescent="0.25">
      <c r="B46" s="52"/>
      <c r="C46" s="52"/>
      <c r="D46" s="52"/>
      <c r="E46" s="52"/>
      <c r="F46" s="52"/>
      <c r="G46" s="52"/>
      <c r="H46" s="52"/>
      <c r="I46" s="52"/>
      <c r="J46" s="52"/>
      <c r="K46" s="52"/>
      <c r="L46" s="52"/>
      <c r="M46" s="52"/>
      <c r="N46" s="52"/>
      <c r="O46" s="52"/>
      <c r="P46" s="52"/>
      <c r="Q46" s="52"/>
      <c r="R46" s="52"/>
      <c r="S46" s="52"/>
      <c r="U46" s="52"/>
      <c r="V46" s="52"/>
      <c r="W46" s="52"/>
      <c r="X46" s="52"/>
      <c r="Z46" s="52"/>
      <c r="AA46" s="52"/>
    </row>
    <row r="47" spans="2:27" x14ac:dyDescent="0.25">
      <c r="B47" s="52"/>
      <c r="C47" s="52"/>
      <c r="D47" s="52"/>
      <c r="E47" s="52"/>
      <c r="F47" s="52"/>
      <c r="G47" s="52"/>
      <c r="H47" s="52"/>
      <c r="I47" s="52"/>
      <c r="J47" s="52"/>
      <c r="K47" s="52"/>
      <c r="L47" s="52"/>
      <c r="M47" s="52"/>
      <c r="N47" s="52"/>
      <c r="O47" s="52"/>
      <c r="P47" s="52"/>
      <c r="Q47" s="52"/>
      <c r="R47" s="52"/>
      <c r="S47" s="52"/>
      <c r="U47" s="52"/>
      <c r="V47" s="52"/>
      <c r="W47" s="52"/>
      <c r="X47" s="52"/>
      <c r="Z47" s="52"/>
      <c r="AA47" s="52"/>
    </row>
    <row r="48" spans="2:27" x14ac:dyDescent="0.25">
      <c r="B48" s="52"/>
      <c r="C48" s="52"/>
      <c r="D48" s="52"/>
      <c r="E48" s="52"/>
      <c r="F48" s="52"/>
      <c r="G48" s="52"/>
      <c r="H48" s="52"/>
      <c r="I48" s="52"/>
      <c r="J48" s="52"/>
      <c r="K48" s="52"/>
      <c r="L48" s="52"/>
      <c r="M48" s="52"/>
      <c r="N48" s="52"/>
      <c r="O48" s="52"/>
      <c r="P48" s="52"/>
      <c r="Q48" s="52"/>
      <c r="R48" s="52"/>
      <c r="S48" s="52"/>
      <c r="U48" s="52"/>
      <c r="V48" s="52"/>
      <c r="W48" s="52"/>
      <c r="X48" s="52"/>
      <c r="Z48" s="52"/>
      <c r="AA48" s="52"/>
    </row>
    <row r="49" spans="2:27" x14ac:dyDescent="0.25">
      <c r="B49" s="52"/>
      <c r="C49" s="52"/>
      <c r="D49" s="52"/>
      <c r="E49" s="52"/>
      <c r="F49" s="52"/>
      <c r="G49" s="52"/>
      <c r="H49" s="52"/>
      <c r="I49" s="52"/>
      <c r="J49" s="52"/>
      <c r="K49" s="52"/>
      <c r="L49" s="52"/>
      <c r="M49" s="52"/>
      <c r="N49" s="52"/>
      <c r="O49" s="52"/>
      <c r="P49" s="52"/>
      <c r="Q49" s="52"/>
      <c r="R49" s="52"/>
      <c r="S49" s="52"/>
      <c r="U49" s="52"/>
      <c r="V49" s="52"/>
      <c r="W49" s="52"/>
      <c r="X49" s="52"/>
      <c r="Z49" s="52"/>
      <c r="AA49" s="52"/>
    </row>
    <row r="50" spans="2:27" x14ac:dyDescent="0.25">
      <c r="B50" s="52"/>
      <c r="C50" s="52"/>
      <c r="D50" s="52"/>
      <c r="E50" s="52"/>
      <c r="F50" s="52"/>
      <c r="G50" s="52"/>
      <c r="H50" s="52"/>
      <c r="I50" s="52"/>
      <c r="J50" s="52"/>
      <c r="K50" s="52"/>
      <c r="L50" s="52"/>
      <c r="M50" s="52"/>
      <c r="N50" s="52"/>
      <c r="O50" s="52"/>
      <c r="P50" s="52"/>
      <c r="Q50" s="52"/>
      <c r="R50" s="52"/>
      <c r="S50" s="52"/>
      <c r="U50" s="52"/>
      <c r="V50" s="52"/>
      <c r="W50" s="52"/>
      <c r="X50" s="52"/>
      <c r="Z50" s="52"/>
      <c r="AA50" s="52"/>
    </row>
    <row r="51" spans="2:27" x14ac:dyDescent="0.25">
      <c r="B51" s="52"/>
      <c r="C51" s="52"/>
      <c r="D51" s="52"/>
      <c r="E51" s="52"/>
      <c r="F51" s="52"/>
      <c r="G51" s="52"/>
      <c r="H51" s="52"/>
      <c r="I51" s="52"/>
      <c r="J51" s="52"/>
      <c r="K51" s="52"/>
      <c r="L51" s="52"/>
      <c r="M51" s="52"/>
      <c r="N51" s="52"/>
      <c r="O51" s="52"/>
      <c r="P51" s="52"/>
      <c r="Q51" s="52"/>
      <c r="R51" s="52"/>
      <c r="S51" s="52"/>
      <c r="U51" s="52"/>
      <c r="V51" s="52"/>
      <c r="W51" s="52"/>
      <c r="X51" s="52"/>
      <c r="Z51" s="52"/>
      <c r="AA51" s="52"/>
    </row>
    <row r="52" spans="2:27" x14ac:dyDescent="0.25">
      <c r="B52" s="52"/>
      <c r="C52" s="52"/>
      <c r="D52" s="52"/>
      <c r="E52" s="52"/>
      <c r="F52" s="52"/>
      <c r="G52" s="52"/>
      <c r="H52" s="52"/>
      <c r="I52" s="52"/>
      <c r="J52" s="52"/>
      <c r="K52" s="52"/>
      <c r="L52" s="52"/>
      <c r="M52" s="52"/>
      <c r="N52" s="52"/>
      <c r="O52" s="52"/>
      <c r="P52" s="52"/>
      <c r="Q52" s="52"/>
      <c r="R52" s="52"/>
      <c r="S52" s="52"/>
      <c r="U52" s="52"/>
      <c r="V52" s="52"/>
      <c r="W52" s="52"/>
      <c r="X52" s="52"/>
      <c r="Z52" s="52"/>
      <c r="AA52" s="52"/>
    </row>
    <row r="53" spans="2:27" x14ac:dyDescent="0.25">
      <c r="B53" s="52"/>
      <c r="C53" s="52"/>
      <c r="D53" s="52"/>
      <c r="E53" s="52"/>
      <c r="F53" s="52"/>
      <c r="G53" s="52"/>
      <c r="H53" s="52"/>
      <c r="I53" s="52"/>
      <c r="J53" s="52"/>
      <c r="K53" s="52"/>
      <c r="L53" s="52"/>
      <c r="M53" s="52"/>
      <c r="N53" s="52"/>
      <c r="O53" s="52"/>
      <c r="P53" s="52"/>
      <c r="Q53" s="52"/>
      <c r="R53" s="52"/>
      <c r="S53" s="52"/>
      <c r="U53" s="52"/>
      <c r="V53" s="52"/>
      <c r="W53" s="52"/>
      <c r="X53" s="52"/>
      <c r="Z53" s="52"/>
      <c r="AA53" s="52"/>
    </row>
    <row r="54" spans="2:27" x14ac:dyDescent="0.25">
      <c r="B54" s="52"/>
      <c r="C54" s="52"/>
      <c r="D54" s="52"/>
      <c r="E54" s="52"/>
      <c r="F54" s="52"/>
      <c r="G54" s="52"/>
      <c r="H54" s="52"/>
      <c r="I54" s="52"/>
      <c r="J54" s="52"/>
      <c r="K54" s="52"/>
      <c r="L54" s="52"/>
      <c r="M54" s="52"/>
      <c r="N54" s="52"/>
      <c r="O54" s="52"/>
      <c r="P54" s="52"/>
      <c r="Q54" s="52"/>
      <c r="R54" s="52"/>
      <c r="S54" s="52"/>
      <c r="U54" s="52"/>
      <c r="V54" s="52"/>
      <c r="W54" s="52"/>
      <c r="X54" s="52"/>
      <c r="Z54" s="52"/>
      <c r="AA54" s="52"/>
    </row>
    <row r="55" spans="2:27" x14ac:dyDescent="0.25">
      <c r="B55" s="52"/>
      <c r="C55" s="52"/>
      <c r="D55" s="52"/>
      <c r="E55" s="52"/>
      <c r="F55" s="52"/>
      <c r="G55" s="52"/>
      <c r="H55" s="52"/>
      <c r="I55" s="52"/>
      <c r="J55" s="52"/>
      <c r="K55" s="52"/>
      <c r="L55" s="52"/>
      <c r="M55" s="52"/>
      <c r="N55" s="52"/>
      <c r="O55" s="52"/>
      <c r="P55" s="52"/>
      <c r="Q55" s="52"/>
      <c r="R55" s="52"/>
      <c r="S55" s="52"/>
      <c r="U55" s="52"/>
      <c r="V55" s="52"/>
      <c r="W55" s="52"/>
      <c r="X55" s="52"/>
      <c r="Z55" s="52"/>
      <c r="AA55" s="52"/>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D1F0C-4C22-4387-82A3-31B63F6DADE2}">
  <dimension ref="A1:AX48"/>
  <sheetViews>
    <sheetView showGridLines="0" zoomScaleNormal="100" workbookViewId="0"/>
  </sheetViews>
  <sheetFormatPr defaultColWidth="8.7109375" defaultRowHeight="15" x14ac:dyDescent="0.25"/>
  <cols>
    <col min="1" max="1" width="13.7109375" style="52" customWidth="1"/>
    <col min="2" max="2" width="12.140625" style="52" customWidth="1"/>
    <col min="3" max="3" width="24.28515625" style="52" bestFit="1" customWidth="1"/>
    <col min="4" max="26" width="10.140625" style="52" bestFit="1" customWidth="1"/>
    <col min="27" max="16384" width="8.7109375" style="52"/>
  </cols>
  <sheetData>
    <row r="1" spans="1:50" ht="18.75" x14ac:dyDescent="0.3">
      <c r="A1" s="113" t="s">
        <v>235</v>
      </c>
      <c r="B1" s="113"/>
    </row>
    <row r="2" spans="1:50" x14ac:dyDescent="0.25">
      <c r="B2" s="119"/>
    </row>
    <row r="3" spans="1:50" x14ac:dyDescent="0.25">
      <c r="A3" s="119" t="s">
        <v>234</v>
      </c>
      <c r="B3" s="119"/>
    </row>
    <row r="4" spans="1:50" x14ac:dyDescent="0.25">
      <c r="A4" s="119"/>
      <c r="B4" s="119"/>
    </row>
    <row r="6" spans="1:50" x14ac:dyDescent="0.25">
      <c r="D6" s="138">
        <v>2019</v>
      </c>
      <c r="E6" s="145"/>
      <c r="F6" s="138">
        <v>2020</v>
      </c>
      <c r="G6" s="147"/>
      <c r="H6" s="147"/>
      <c r="I6" s="145"/>
      <c r="J6" s="138">
        <v>2021</v>
      </c>
      <c r="K6" s="147"/>
      <c r="L6" s="147"/>
      <c r="M6" s="145"/>
      <c r="N6" s="138">
        <v>2022</v>
      </c>
      <c r="O6" s="147"/>
      <c r="P6" s="147"/>
      <c r="Q6" s="145"/>
      <c r="R6" s="138">
        <v>2023</v>
      </c>
      <c r="S6" s="147"/>
      <c r="T6" s="147"/>
      <c r="U6" s="145"/>
      <c r="V6" s="138">
        <v>2024</v>
      </c>
      <c r="W6" s="147"/>
      <c r="X6" s="147"/>
      <c r="Y6" s="145"/>
      <c r="Z6" s="130">
        <v>2025</v>
      </c>
      <c r="AA6" s="52" t="s">
        <v>7</v>
      </c>
      <c r="AB6" s="52" t="s">
        <v>7</v>
      </c>
      <c r="AC6" s="52" t="s">
        <v>7</v>
      </c>
      <c r="AD6" s="52" t="s">
        <v>7</v>
      </c>
      <c r="AE6" s="52" t="s">
        <v>7</v>
      </c>
      <c r="AF6" s="52" t="s">
        <v>7</v>
      </c>
      <c r="AG6" s="52" t="s">
        <v>7</v>
      </c>
      <c r="AH6" s="52" t="s">
        <v>7</v>
      </c>
      <c r="AI6" s="52" t="s">
        <v>7</v>
      </c>
      <c r="AJ6" s="52" t="s">
        <v>7</v>
      </c>
      <c r="AK6" s="52" t="s">
        <v>7</v>
      </c>
      <c r="AL6" s="52" t="s">
        <v>7</v>
      </c>
      <c r="AM6" s="52" t="s">
        <v>7</v>
      </c>
      <c r="AN6" s="52" t="s">
        <v>7</v>
      </c>
      <c r="AO6" s="52" t="s">
        <v>7</v>
      </c>
      <c r="AP6" s="52" t="s">
        <v>7</v>
      </c>
      <c r="AQ6" s="52" t="s">
        <v>7</v>
      </c>
      <c r="AR6" s="52" t="s">
        <v>7</v>
      </c>
      <c r="AS6" s="52" t="s">
        <v>7</v>
      </c>
      <c r="AT6" s="52" t="s">
        <v>7</v>
      </c>
      <c r="AU6" s="52" t="s">
        <v>7</v>
      </c>
      <c r="AV6" s="52" t="s">
        <v>7</v>
      </c>
      <c r="AW6" s="52" t="s">
        <v>7</v>
      </c>
      <c r="AX6" s="52" t="s">
        <v>7</v>
      </c>
    </row>
    <row r="7" spans="1:50" x14ac:dyDescent="0.25">
      <c r="D7" s="130" t="s">
        <v>56</v>
      </c>
      <c r="E7" s="130" t="s">
        <v>57</v>
      </c>
      <c r="F7" s="130" t="s">
        <v>58</v>
      </c>
      <c r="G7" s="130" t="s">
        <v>59</v>
      </c>
      <c r="H7" s="130" t="s">
        <v>56</v>
      </c>
      <c r="I7" s="130" t="s">
        <v>57</v>
      </c>
      <c r="J7" s="130" t="s">
        <v>58</v>
      </c>
      <c r="K7" s="130" t="s">
        <v>59</v>
      </c>
      <c r="L7" s="130" t="s">
        <v>56</v>
      </c>
      <c r="M7" s="130" t="s">
        <v>57</v>
      </c>
      <c r="N7" s="130" t="s">
        <v>58</v>
      </c>
      <c r="O7" s="130" t="s">
        <v>59</v>
      </c>
      <c r="P7" s="130" t="s">
        <v>56</v>
      </c>
      <c r="Q7" s="130" t="s">
        <v>57</v>
      </c>
      <c r="R7" s="130" t="s">
        <v>58</v>
      </c>
      <c r="S7" s="130" t="s">
        <v>59</v>
      </c>
      <c r="T7" s="130" t="s">
        <v>56</v>
      </c>
      <c r="U7" s="130" t="s">
        <v>57</v>
      </c>
      <c r="V7" s="130" t="s">
        <v>58</v>
      </c>
      <c r="W7" s="130" t="s">
        <v>59</v>
      </c>
      <c r="X7" s="130" t="s">
        <v>56</v>
      </c>
      <c r="Y7" s="130" t="s">
        <v>57</v>
      </c>
      <c r="Z7" s="130" t="s">
        <v>58</v>
      </c>
    </row>
    <row r="8" spans="1:50" x14ac:dyDescent="0.25">
      <c r="B8" s="200" t="s">
        <v>182</v>
      </c>
      <c r="C8" s="130" t="s">
        <v>0</v>
      </c>
      <c r="D8" s="7">
        <v>1422</v>
      </c>
      <c r="E8" s="7">
        <v>1396</v>
      </c>
      <c r="F8" s="7">
        <v>1445</v>
      </c>
      <c r="G8" s="7">
        <v>1886</v>
      </c>
      <c r="H8" s="7">
        <v>1446</v>
      </c>
      <c r="I8" s="7">
        <v>1766</v>
      </c>
      <c r="J8" s="7">
        <v>1618</v>
      </c>
      <c r="K8" s="7">
        <v>1806</v>
      </c>
      <c r="L8" s="7">
        <v>1647</v>
      </c>
      <c r="M8" s="7">
        <v>1676</v>
      </c>
      <c r="N8" s="7">
        <v>1831</v>
      </c>
      <c r="O8" s="7">
        <v>1740</v>
      </c>
      <c r="P8" s="7">
        <v>1435</v>
      </c>
      <c r="Q8" s="7">
        <v>1297</v>
      </c>
      <c r="R8" s="7">
        <v>1403</v>
      </c>
      <c r="S8" s="7">
        <v>1508</v>
      </c>
      <c r="T8" s="7">
        <v>1341</v>
      </c>
      <c r="U8" s="7">
        <v>1354</v>
      </c>
      <c r="V8" s="7">
        <v>1520</v>
      </c>
      <c r="W8" s="7">
        <v>1810</v>
      </c>
      <c r="X8" s="7">
        <v>1579</v>
      </c>
      <c r="Y8" s="7">
        <v>1485</v>
      </c>
      <c r="Z8" s="7">
        <v>2060.1049187935032</v>
      </c>
    </row>
    <row r="9" spans="1:50" x14ac:dyDescent="0.25">
      <c r="B9" s="201"/>
      <c r="C9" s="130" t="s">
        <v>27</v>
      </c>
      <c r="D9" s="7">
        <v>1138</v>
      </c>
      <c r="E9" s="7">
        <v>1145</v>
      </c>
      <c r="F9" s="7">
        <v>1239</v>
      </c>
      <c r="G9" s="7">
        <v>1197</v>
      </c>
      <c r="H9" s="7">
        <v>1182</v>
      </c>
      <c r="I9" s="7">
        <v>1161</v>
      </c>
      <c r="J9" s="7">
        <v>1459</v>
      </c>
      <c r="K9" s="7">
        <v>1493</v>
      </c>
      <c r="L9" s="7">
        <v>1246</v>
      </c>
      <c r="M9" s="7">
        <v>1167</v>
      </c>
      <c r="N9" s="7">
        <v>1614</v>
      </c>
      <c r="O9" s="7">
        <v>1558</v>
      </c>
      <c r="P9" s="7">
        <v>1205</v>
      </c>
      <c r="Q9" s="7">
        <v>1037</v>
      </c>
      <c r="R9" s="7">
        <v>1090</v>
      </c>
      <c r="S9" s="7">
        <v>996</v>
      </c>
      <c r="T9" s="7">
        <v>855</v>
      </c>
      <c r="U9" s="7">
        <v>881</v>
      </c>
      <c r="V9" s="7">
        <v>1196</v>
      </c>
      <c r="W9" s="7">
        <v>1389</v>
      </c>
      <c r="X9" s="7">
        <v>1434</v>
      </c>
      <c r="Y9" s="7">
        <v>1507</v>
      </c>
      <c r="Z9" s="7">
        <v>1811.164918290533</v>
      </c>
    </row>
    <row r="10" spans="1:50" x14ac:dyDescent="0.25">
      <c r="B10" s="201"/>
      <c r="C10" s="130" t="s">
        <v>2</v>
      </c>
      <c r="D10" s="7">
        <v>990</v>
      </c>
      <c r="E10" s="7">
        <v>930</v>
      </c>
      <c r="F10" s="7">
        <v>887</v>
      </c>
      <c r="G10" s="7">
        <v>932</v>
      </c>
      <c r="H10" s="7">
        <v>1171</v>
      </c>
      <c r="I10" s="7">
        <v>1085</v>
      </c>
      <c r="J10" s="7">
        <v>1071</v>
      </c>
      <c r="K10" s="7">
        <v>1080</v>
      </c>
      <c r="L10" s="7">
        <v>1177</v>
      </c>
      <c r="M10" s="7">
        <v>1182</v>
      </c>
      <c r="N10" s="7">
        <v>1117</v>
      </c>
      <c r="O10" s="7">
        <v>1123</v>
      </c>
      <c r="P10" s="7">
        <v>1088</v>
      </c>
      <c r="Q10" s="7">
        <v>989</v>
      </c>
      <c r="R10" s="7">
        <v>831</v>
      </c>
      <c r="S10" s="7">
        <v>822</v>
      </c>
      <c r="T10" s="7">
        <v>886</v>
      </c>
      <c r="U10" s="7">
        <v>897</v>
      </c>
      <c r="V10" s="7">
        <v>691</v>
      </c>
      <c r="W10" s="7">
        <v>1138</v>
      </c>
      <c r="X10" s="7">
        <v>1679</v>
      </c>
      <c r="Y10" s="7">
        <v>1481</v>
      </c>
      <c r="Z10" s="7">
        <v>1201.5525931948455</v>
      </c>
    </row>
    <row r="11" spans="1:50" x14ac:dyDescent="0.25">
      <c r="B11" s="201"/>
      <c r="C11" s="130" t="s">
        <v>3</v>
      </c>
      <c r="D11" s="7">
        <v>1604</v>
      </c>
      <c r="E11" s="7">
        <v>1701</v>
      </c>
      <c r="F11" s="7">
        <v>1777</v>
      </c>
      <c r="G11" s="7">
        <v>1884</v>
      </c>
      <c r="H11" s="7">
        <v>1984</v>
      </c>
      <c r="I11" s="7">
        <v>1909</v>
      </c>
      <c r="J11" s="7">
        <v>2226</v>
      </c>
      <c r="K11" s="7">
        <v>2084</v>
      </c>
      <c r="L11" s="7">
        <v>1987</v>
      </c>
      <c r="M11" s="7">
        <v>1997</v>
      </c>
      <c r="N11" s="7">
        <v>2337</v>
      </c>
      <c r="O11" s="7">
        <v>2185</v>
      </c>
      <c r="P11" s="7">
        <v>2000</v>
      </c>
      <c r="Q11" s="7">
        <v>1733</v>
      </c>
      <c r="R11" s="7">
        <v>1727</v>
      </c>
      <c r="S11" s="7">
        <v>1655</v>
      </c>
      <c r="T11" s="7">
        <v>1710</v>
      </c>
      <c r="U11" s="7">
        <v>1488</v>
      </c>
      <c r="V11" s="7">
        <v>1685</v>
      </c>
      <c r="W11" s="7">
        <v>1950</v>
      </c>
      <c r="X11" s="7">
        <v>1868</v>
      </c>
      <c r="Y11" s="7">
        <v>2054</v>
      </c>
      <c r="Z11" s="7">
        <v>2237.6417490243502</v>
      </c>
    </row>
    <row r="12" spans="1:50" x14ac:dyDescent="0.25">
      <c r="B12" s="201"/>
      <c r="C12" s="130" t="s">
        <v>4</v>
      </c>
      <c r="D12" s="7">
        <v>1727</v>
      </c>
      <c r="E12" s="7">
        <v>1784</v>
      </c>
      <c r="F12" s="7">
        <v>1833</v>
      </c>
      <c r="G12" s="7">
        <v>1526</v>
      </c>
      <c r="H12" s="7">
        <v>1711</v>
      </c>
      <c r="I12" s="7">
        <v>1837</v>
      </c>
      <c r="J12" s="7">
        <v>1911</v>
      </c>
      <c r="K12" s="7">
        <v>2609</v>
      </c>
      <c r="L12" s="7">
        <v>3202</v>
      </c>
      <c r="M12" s="7">
        <v>2976</v>
      </c>
      <c r="N12" s="7">
        <v>3287</v>
      </c>
      <c r="O12" s="7">
        <v>3662</v>
      </c>
      <c r="P12" s="7">
        <v>2942</v>
      </c>
      <c r="Q12" s="7">
        <v>3205</v>
      </c>
      <c r="R12" s="7">
        <v>2993</v>
      </c>
      <c r="S12" s="7">
        <v>3305</v>
      </c>
      <c r="T12" s="7">
        <v>3053</v>
      </c>
      <c r="U12" s="7">
        <v>2786</v>
      </c>
      <c r="V12" s="7">
        <v>2572</v>
      </c>
      <c r="W12" s="7">
        <v>2667</v>
      </c>
      <c r="X12" s="7">
        <v>2583</v>
      </c>
      <c r="Y12" s="7">
        <v>2149</v>
      </c>
      <c r="Z12" s="7">
        <v>2204.8681561589201</v>
      </c>
    </row>
    <row r="13" spans="1:50" x14ac:dyDescent="0.25">
      <c r="B13" s="202"/>
      <c r="C13" s="130" t="s">
        <v>55</v>
      </c>
      <c r="D13" s="7">
        <v>1249</v>
      </c>
      <c r="E13" s="7">
        <v>1262</v>
      </c>
      <c r="F13" s="7">
        <v>1306</v>
      </c>
      <c r="G13" s="7">
        <v>1306</v>
      </c>
      <c r="H13" s="7">
        <v>1389</v>
      </c>
      <c r="I13" s="7">
        <v>1367</v>
      </c>
      <c r="J13" s="7">
        <v>1558</v>
      </c>
      <c r="K13" s="7">
        <v>1586</v>
      </c>
      <c r="L13" s="7">
        <v>1517</v>
      </c>
      <c r="M13" s="7">
        <v>1468</v>
      </c>
      <c r="N13" s="7">
        <v>1741</v>
      </c>
      <c r="O13" s="7">
        <v>1692</v>
      </c>
      <c r="P13" s="7">
        <v>1430</v>
      </c>
      <c r="Q13" s="7">
        <v>1288</v>
      </c>
      <c r="R13" s="7">
        <v>1256</v>
      </c>
      <c r="S13" s="7">
        <v>1193</v>
      </c>
      <c r="T13" s="7">
        <v>1120</v>
      </c>
      <c r="U13" s="7">
        <v>1085</v>
      </c>
      <c r="V13" s="7">
        <v>1223</v>
      </c>
      <c r="W13" s="7">
        <v>1476</v>
      </c>
      <c r="X13" s="7">
        <v>1614</v>
      </c>
      <c r="Y13" s="7">
        <v>1633</v>
      </c>
      <c r="Z13" s="7">
        <v>1775.0394693838318</v>
      </c>
    </row>
    <row r="14" spans="1:50" x14ac:dyDescent="0.25">
      <c r="AA14" s="56">
        <v>4000</v>
      </c>
      <c r="AB14" s="56">
        <v>4001</v>
      </c>
      <c r="AC14" s="56">
        <v>4002</v>
      </c>
      <c r="AD14" s="56">
        <v>4003</v>
      </c>
      <c r="AE14" s="56">
        <v>4004</v>
      </c>
      <c r="AF14" s="56">
        <v>4005</v>
      </c>
      <c r="AG14" s="56">
        <v>4006</v>
      </c>
      <c r="AH14" s="56">
        <v>4007</v>
      </c>
      <c r="AI14" s="56">
        <v>4008</v>
      </c>
      <c r="AJ14" s="56">
        <v>4009</v>
      </c>
      <c r="AK14" s="56">
        <v>4010</v>
      </c>
      <c r="AL14" s="56">
        <v>4011</v>
      </c>
      <c r="AM14" s="56">
        <v>4012</v>
      </c>
      <c r="AN14" s="56">
        <v>4013</v>
      </c>
      <c r="AO14" s="56">
        <v>4014</v>
      </c>
      <c r="AP14" s="56">
        <v>4015</v>
      </c>
      <c r="AQ14" s="56">
        <v>4016</v>
      </c>
      <c r="AR14" s="56">
        <v>4017</v>
      </c>
      <c r="AS14" s="56">
        <v>4018</v>
      </c>
      <c r="AT14" s="56">
        <v>4019</v>
      </c>
      <c r="AU14" s="56">
        <v>4020</v>
      </c>
      <c r="AV14" s="56">
        <v>4021</v>
      </c>
      <c r="AW14" s="56">
        <v>4022</v>
      </c>
      <c r="AX14" s="56">
        <v>4023</v>
      </c>
    </row>
    <row r="15" spans="1:50" x14ac:dyDescent="0.25">
      <c r="B15" s="200" t="s">
        <v>183</v>
      </c>
      <c r="C15" s="130" t="s">
        <v>0</v>
      </c>
      <c r="D15" s="7">
        <v>1699</v>
      </c>
      <c r="E15" s="7">
        <v>1619</v>
      </c>
      <c r="F15" s="7">
        <v>1461</v>
      </c>
      <c r="G15" s="7">
        <v>1543</v>
      </c>
      <c r="H15" s="7">
        <v>1576</v>
      </c>
      <c r="I15" s="7">
        <v>1694</v>
      </c>
      <c r="J15" s="7">
        <v>1563</v>
      </c>
      <c r="K15" s="7">
        <v>1580</v>
      </c>
      <c r="L15" s="7">
        <v>1423</v>
      </c>
      <c r="M15" s="7">
        <v>1486</v>
      </c>
      <c r="N15" s="7">
        <v>1454</v>
      </c>
      <c r="O15" s="7">
        <v>1680</v>
      </c>
      <c r="P15" s="7">
        <v>1747</v>
      </c>
      <c r="Q15" s="7">
        <v>1727</v>
      </c>
      <c r="R15" s="7">
        <v>1705</v>
      </c>
      <c r="S15" s="7">
        <v>1626</v>
      </c>
      <c r="T15" s="7">
        <v>1694</v>
      </c>
      <c r="U15" s="7">
        <v>1685</v>
      </c>
      <c r="V15" s="7">
        <v>1561</v>
      </c>
      <c r="W15" s="7">
        <v>1671</v>
      </c>
      <c r="X15" s="7">
        <v>1784</v>
      </c>
      <c r="Y15" s="7">
        <v>1813</v>
      </c>
      <c r="Z15" s="7">
        <v>1897.0100232018563</v>
      </c>
    </row>
    <row r="16" spans="1:50" x14ac:dyDescent="0.25">
      <c r="B16" s="201"/>
      <c r="C16" s="130" t="s">
        <v>27</v>
      </c>
      <c r="D16" s="7">
        <v>1253</v>
      </c>
      <c r="E16" s="7">
        <v>1174</v>
      </c>
      <c r="F16" s="7">
        <v>1231</v>
      </c>
      <c r="G16" s="7">
        <v>1274</v>
      </c>
      <c r="H16" s="7">
        <v>1406</v>
      </c>
      <c r="I16" s="7">
        <v>1436</v>
      </c>
      <c r="J16" s="7">
        <v>1532</v>
      </c>
      <c r="K16" s="7">
        <v>1630</v>
      </c>
      <c r="L16" s="7">
        <v>1586</v>
      </c>
      <c r="M16" s="7">
        <v>1597</v>
      </c>
      <c r="N16" s="7">
        <v>1648</v>
      </c>
      <c r="O16" s="7">
        <v>1712</v>
      </c>
      <c r="P16" s="7">
        <v>1739</v>
      </c>
      <c r="Q16" s="7">
        <v>1764</v>
      </c>
      <c r="R16" s="7">
        <v>1811</v>
      </c>
      <c r="S16" s="7">
        <v>1735</v>
      </c>
      <c r="T16" s="7">
        <v>1673</v>
      </c>
      <c r="U16" s="7">
        <v>1618</v>
      </c>
      <c r="V16" s="7">
        <v>1677</v>
      </c>
      <c r="W16" s="7">
        <v>1740</v>
      </c>
      <c r="X16" s="7">
        <v>1809</v>
      </c>
      <c r="Y16" s="7">
        <v>1916</v>
      </c>
      <c r="Z16" s="7">
        <v>2035.2420331284638</v>
      </c>
    </row>
    <row r="17" spans="2:28" x14ac:dyDescent="0.25">
      <c r="B17" s="201"/>
      <c r="C17" s="130" t="s">
        <v>2</v>
      </c>
      <c r="D17" s="7">
        <v>1044</v>
      </c>
      <c r="E17" s="7">
        <v>946</v>
      </c>
      <c r="F17" s="7">
        <v>945</v>
      </c>
      <c r="G17" s="7">
        <v>1042</v>
      </c>
      <c r="H17" s="7">
        <v>1186</v>
      </c>
      <c r="I17" s="7">
        <v>1171</v>
      </c>
      <c r="J17" s="7">
        <v>1174</v>
      </c>
      <c r="K17" s="7">
        <v>1239</v>
      </c>
      <c r="L17" s="7">
        <v>1252</v>
      </c>
      <c r="M17" s="7">
        <v>1249</v>
      </c>
      <c r="N17" s="7">
        <v>1244</v>
      </c>
      <c r="O17" s="7">
        <v>1274</v>
      </c>
      <c r="P17" s="7">
        <v>1307</v>
      </c>
      <c r="Q17" s="7">
        <v>1361</v>
      </c>
      <c r="R17" s="7">
        <v>1350</v>
      </c>
      <c r="S17" s="7">
        <v>1288</v>
      </c>
      <c r="T17" s="7">
        <v>1275</v>
      </c>
      <c r="U17" s="7">
        <v>1277</v>
      </c>
      <c r="V17" s="7">
        <v>1211</v>
      </c>
      <c r="W17" s="7">
        <v>1157</v>
      </c>
      <c r="X17" s="7">
        <v>1461</v>
      </c>
      <c r="Y17" s="7">
        <v>1571</v>
      </c>
      <c r="Z17" s="7">
        <v>1507.4158486117326</v>
      </c>
    </row>
    <row r="18" spans="2:28" x14ac:dyDescent="0.25">
      <c r="B18" s="201"/>
      <c r="C18" s="130" t="s">
        <v>3</v>
      </c>
      <c r="D18" s="7">
        <v>1942</v>
      </c>
      <c r="E18" s="7">
        <v>1784</v>
      </c>
      <c r="F18" s="7">
        <v>1888</v>
      </c>
      <c r="G18" s="7">
        <v>1970</v>
      </c>
      <c r="H18" s="7">
        <v>2178</v>
      </c>
      <c r="I18" s="7">
        <v>2249</v>
      </c>
      <c r="J18" s="7">
        <v>2304</v>
      </c>
      <c r="K18" s="7">
        <v>2438</v>
      </c>
      <c r="L18" s="7">
        <v>2419</v>
      </c>
      <c r="M18" s="7">
        <v>2364</v>
      </c>
      <c r="N18" s="7">
        <v>2364</v>
      </c>
      <c r="O18" s="7">
        <v>2424</v>
      </c>
      <c r="P18" s="7">
        <v>2448</v>
      </c>
      <c r="Q18" s="7">
        <v>2465</v>
      </c>
      <c r="R18" s="7">
        <v>2534</v>
      </c>
      <c r="S18" s="7">
        <v>2402</v>
      </c>
      <c r="T18" s="7">
        <v>2359</v>
      </c>
      <c r="U18" s="7">
        <v>2182</v>
      </c>
      <c r="V18" s="7">
        <v>2178</v>
      </c>
      <c r="W18" s="7">
        <v>2174</v>
      </c>
      <c r="X18" s="7">
        <v>2184</v>
      </c>
      <c r="Y18" s="7">
        <v>2298</v>
      </c>
      <c r="Z18" s="7">
        <v>2427.854254933216</v>
      </c>
    </row>
    <row r="19" spans="2:28" x14ac:dyDescent="0.25">
      <c r="B19" s="201"/>
      <c r="C19" s="130" t="s">
        <v>4</v>
      </c>
      <c r="D19" s="7">
        <v>1508</v>
      </c>
      <c r="E19" s="7">
        <v>1531</v>
      </c>
      <c r="F19" s="7">
        <v>1498</v>
      </c>
      <c r="G19" s="7">
        <v>1624</v>
      </c>
      <c r="H19" s="7">
        <v>1878</v>
      </c>
      <c r="I19" s="7">
        <v>2069</v>
      </c>
      <c r="J19" s="7">
        <v>2134</v>
      </c>
      <c r="K19" s="7">
        <v>2171</v>
      </c>
      <c r="L19" s="7">
        <v>2407</v>
      </c>
      <c r="M19" s="7">
        <v>2449</v>
      </c>
      <c r="N19" s="7">
        <v>2469</v>
      </c>
      <c r="O19" s="7">
        <v>2511</v>
      </c>
      <c r="P19" s="7">
        <v>2583</v>
      </c>
      <c r="Q19" s="7">
        <v>2579</v>
      </c>
      <c r="R19" s="7">
        <v>2427</v>
      </c>
      <c r="S19" s="7">
        <v>2216</v>
      </c>
      <c r="T19" s="7">
        <v>2561</v>
      </c>
      <c r="U19" s="7">
        <v>2584</v>
      </c>
      <c r="V19" s="7">
        <v>2506</v>
      </c>
      <c r="W19" s="7">
        <v>2394</v>
      </c>
      <c r="X19" s="7">
        <v>2454</v>
      </c>
      <c r="Y19" s="7">
        <v>2346</v>
      </c>
      <c r="Z19" s="7">
        <v>2076.8006519404817</v>
      </c>
    </row>
    <row r="20" spans="2:28" x14ac:dyDescent="0.25">
      <c r="B20" s="202"/>
      <c r="C20" s="130" t="s">
        <v>55</v>
      </c>
      <c r="D20" s="7">
        <v>1383</v>
      </c>
      <c r="E20" s="7">
        <v>1286</v>
      </c>
      <c r="F20" s="7">
        <v>1320</v>
      </c>
      <c r="G20" s="7">
        <v>1387</v>
      </c>
      <c r="H20" s="7">
        <v>1549</v>
      </c>
      <c r="I20" s="7">
        <v>1600</v>
      </c>
      <c r="J20" s="7">
        <v>1649</v>
      </c>
      <c r="K20" s="7">
        <v>1726</v>
      </c>
      <c r="L20" s="7">
        <v>1713</v>
      </c>
      <c r="M20" s="7">
        <v>1721</v>
      </c>
      <c r="N20" s="7">
        <v>1734</v>
      </c>
      <c r="O20" s="7">
        <v>1780</v>
      </c>
      <c r="P20" s="7">
        <v>1821</v>
      </c>
      <c r="Q20" s="7">
        <v>1860</v>
      </c>
      <c r="R20" s="7">
        <v>1871</v>
      </c>
      <c r="S20" s="7">
        <v>1762</v>
      </c>
      <c r="T20" s="7">
        <v>1742</v>
      </c>
      <c r="U20" s="7">
        <v>1685</v>
      </c>
      <c r="V20" s="7">
        <v>1682</v>
      </c>
      <c r="W20" s="7">
        <v>1687</v>
      </c>
      <c r="X20" s="7">
        <v>1833</v>
      </c>
      <c r="Y20" s="7">
        <v>1947</v>
      </c>
      <c r="Z20" s="7">
        <v>1983.9616200746295</v>
      </c>
    </row>
    <row r="23" spans="2:28" x14ac:dyDescent="0.25">
      <c r="I23" s="107"/>
      <c r="R23" s="15"/>
      <c r="S23" s="15"/>
      <c r="T23" s="105"/>
      <c r="U23" s="15"/>
      <c r="V23" s="15"/>
      <c r="W23" s="15"/>
      <c r="X23" s="15"/>
      <c r="Y23" s="15"/>
      <c r="AA23" s="15"/>
      <c r="AB23" s="15"/>
    </row>
    <row r="24" spans="2:28" x14ac:dyDescent="0.25">
      <c r="I24" s="108"/>
    </row>
    <row r="48" spans="20:20" x14ac:dyDescent="0.25">
      <c r="T48" s="105"/>
    </row>
  </sheetData>
  <mergeCells count="2">
    <mergeCell ref="B8:B13"/>
    <mergeCell ref="B15:B20"/>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E6424-3D25-40B5-A973-DEE260BC9A63}">
  <dimension ref="A1:AX46"/>
  <sheetViews>
    <sheetView showGridLines="0" zoomScaleNormal="100" workbookViewId="0"/>
  </sheetViews>
  <sheetFormatPr defaultColWidth="8.7109375" defaultRowHeight="15" x14ac:dyDescent="0.25"/>
  <cols>
    <col min="1" max="1" width="13.7109375" style="52" customWidth="1"/>
    <col min="2" max="2" width="12.140625" style="52" customWidth="1"/>
    <col min="3" max="3" width="24.28515625" style="52" bestFit="1" customWidth="1"/>
    <col min="4" max="26" width="10.140625" style="52" bestFit="1" customWidth="1"/>
    <col min="27" max="16384" width="8.7109375" style="52"/>
  </cols>
  <sheetData>
    <row r="1" spans="1:50" ht="18.75" x14ac:dyDescent="0.3">
      <c r="A1" s="113" t="s">
        <v>170</v>
      </c>
      <c r="B1" s="113"/>
    </row>
    <row r="2" spans="1:50" x14ac:dyDescent="0.25">
      <c r="B2" s="119"/>
    </row>
    <row r="3" spans="1:50" x14ac:dyDescent="0.25">
      <c r="A3" s="119" t="s">
        <v>234</v>
      </c>
      <c r="B3" s="119"/>
    </row>
    <row r="4" spans="1:50" x14ac:dyDescent="0.25">
      <c r="A4" s="119"/>
      <c r="B4" s="119"/>
    </row>
    <row r="6" spans="1:50" x14ac:dyDescent="0.25">
      <c r="D6" s="138">
        <v>2019</v>
      </c>
      <c r="E6" s="145"/>
      <c r="F6" s="138">
        <v>2020</v>
      </c>
      <c r="G6" s="147"/>
      <c r="H6" s="147"/>
      <c r="I6" s="145"/>
      <c r="J6" s="138">
        <v>2021</v>
      </c>
      <c r="K6" s="147"/>
      <c r="L6" s="147"/>
      <c r="M6" s="145"/>
      <c r="N6" s="138">
        <v>2022</v>
      </c>
      <c r="O6" s="147"/>
      <c r="P6" s="147"/>
      <c r="Q6" s="145"/>
      <c r="R6" s="138">
        <v>2023</v>
      </c>
      <c r="S6" s="147"/>
      <c r="T6" s="147"/>
      <c r="U6" s="145"/>
      <c r="V6" s="138">
        <v>2024</v>
      </c>
      <c r="W6" s="147"/>
      <c r="X6" s="147"/>
      <c r="Y6" s="145"/>
      <c r="Z6" s="130">
        <v>2025</v>
      </c>
      <c r="AA6" s="52" t="s">
        <v>7</v>
      </c>
      <c r="AB6" s="52" t="s">
        <v>7</v>
      </c>
      <c r="AC6" s="52" t="s">
        <v>7</v>
      </c>
      <c r="AD6" s="52" t="s">
        <v>7</v>
      </c>
      <c r="AE6" s="52" t="s">
        <v>7</v>
      </c>
      <c r="AF6" s="52" t="s">
        <v>7</v>
      </c>
      <c r="AG6" s="52" t="s">
        <v>7</v>
      </c>
      <c r="AH6" s="52" t="s">
        <v>7</v>
      </c>
      <c r="AI6" s="52" t="s">
        <v>7</v>
      </c>
      <c r="AJ6" s="52" t="s">
        <v>7</v>
      </c>
      <c r="AK6" s="52" t="s">
        <v>7</v>
      </c>
      <c r="AL6" s="52" t="s">
        <v>7</v>
      </c>
      <c r="AM6" s="52" t="s">
        <v>7</v>
      </c>
      <c r="AN6" s="52" t="s">
        <v>7</v>
      </c>
      <c r="AO6" s="52" t="s">
        <v>7</v>
      </c>
      <c r="AP6" s="52" t="s">
        <v>7</v>
      </c>
      <c r="AQ6" s="52" t="s">
        <v>7</v>
      </c>
      <c r="AR6" s="52" t="s">
        <v>7</v>
      </c>
      <c r="AS6" s="52" t="s">
        <v>7</v>
      </c>
      <c r="AT6" s="52" t="s">
        <v>7</v>
      </c>
      <c r="AU6" s="52" t="s">
        <v>7</v>
      </c>
      <c r="AV6" s="52" t="s">
        <v>7</v>
      </c>
      <c r="AW6" s="52" t="s">
        <v>7</v>
      </c>
      <c r="AX6" s="52" t="s">
        <v>7</v>
      </c>
    </row>
    <row r="7" spans="1:50" x14ac:dyDescent="0.25">
      <c r="D7" s="130" t="s">
        <v>56</v>
      </c>
      <c r="E7" s="130" t="s">
        <v>57</v>
      </c>
      <c r="F7" s="130" t="s">
        <v>58</v>
      </c>
      <c r="G7" s="130" t="s">
        <v>59</v>
      </c>
      <c r="H7" s="130" t="s">
        <v>56</v>
      </c>
      <c r="I7" s="130" t="s">
        <v>57</v>
      </c>
      <c r="J7" s="130" t="s">
        <v>58</v>
      </c>
      <c r="K7" s="130" t="s">
        <v>59</v>
      </c>
      <c r="L7" s="130" t="s">
        <v>56</v>
      </c>
      <c r="M7" s="130" t="s">
        <v>57</v>
      </c>
      <c r="N7" s="130" t="s">
        <v>58</v>
      </c>
      <c r="O7" s="130" t="s">
        <v>59</v>
      </c>
      <c r="P7" s="130" t="s">
        <v>56</v>
      </c>
      <c r="Q7" s="130" t="s">
        <v>57</v>
      </c>
      <c r="R7" s="130" t="s">
        <v>58</v>
      </c>
      <c r="S7" s="130" t="s">
        <v>59</v>
      </c>
      <c r="T7" s="130" t="s">
        <v>56</v>
      </c>
      <c r="U7" s="130" t="s">
        <v>57</v>
      </c>
      <c r="V7" s="130" t="s">
        <v>58</v>
      </c>
      <c r="W7" s="130" t="s">
        <v>59</v>
      </c>
      <c r="X7" s="130" t="s">
        <v>56</v>
      </c>
      <c r="Y7" s="130" t="s">
        <v>57</v>
      </c>
      <c r="Z7" s="130" t="s">
        <v>58</v>
      </c>
    </row>
    <row r="8" spans="1:50" ht="15" customHeight="1" x14ac:dyDescent="0.25">
      <c r="B8" s="200" t="s">
        <v>182</v>
      </c>
      <c r="C8" s="130" t="s">
        <v>0</v>
      </c>
      <c r="D8" s="7">
        <v>1294</v>
      </c>
      <c r="E8" s="7">
        <v>1103</v>
      </c>
      <c r="F8" s="7">
        <v>1217</v>
      </c>
      <c r="G8" s="7">
        <v>1485</v>
      </c>
      <c r="H8" s="7">
        <v>1251</v>
      </c>
      <c r="I8" s="7">
        <v>1087</v>
      </c>
      <c r="J8" s="7">
        <v>1323</v>
      </c>
      <c r="K8" s="7">
        <v>1318</v>
      </c>
      <c r="L8" s="7">
        <v>1248</v>
      </c>
      <c r="M8" s="7">
        <v>1253</v>
      </c>
      <c r="N8" s="7">
        <v>1344</v>
      </c>
      <c r="O8" s="7">
        <v>1331</v>
      </c>
      <c r="P8" s="7">
        <v>1082</v>
      </c>
      <c r="Q8" s="7">
        <v>1007</v>
      </c>
      <c r="R8" s="7">
        <v>1012</v>
      </c>
      <c r="S8" s="7">
        <v>1084</v>
      </c>
      <c r="T8" s="7">
        <v>916</v>
      </c>
      <c r="U8" s="7">
        <v>951</v>
      </c>
      <c r="V8" s="7">
        <v>1266</v>
      </c>
      <c r="W8" s="7">
        <v>1342</v>
      </c>
      <c r="X8" s="7">
        <v>1200</v>
      </c>
      <c r="Y8" s="7">
        <v>1315</v>
      </c>
      <c r="Z8" s="7">
        <v>1713.8165714285715</v>
      </c>
    </row>
    <row r="9" spans="1:50" x14ac:dyDescent="0.25">
      <c r="B9" s="201"/>
      <c r="C9" s="130" t="s">
        <v>27</v>
      </c>
      <c r="D9" s="7">
        <v>585</v>
      </c>
      <c r="E9" s="7">
        <v>581</v>
      </c>
      <c r="F9" s="7">
        <v>661</v>
      </c>
      <c r="G9" s="7">
        <v>671</v>
      </c>
      <c r="H9" s="7">
        <v>649</v>
      </c>
      <c r="I9" s="7">
        <v>627</v>
      </c>
      <c r="J9" s="7">
        <v>775</v>
      </c>
      <c r="K9" s="7">
        <v>819</v>
      </c>
      <c r="L9" s="7">
        <v>633</v>
      </c>
      <c r="M9" s="7">
        <v>544</v>
      </c>
      <c r="N9" s="7">
        <v>793</v>
      </c>
      <c r="O9" s="7">
        <v>742</v>
      </c>
      <c r="P9" s="7">
        <v>615</v>
      </c>
      <c r="Q9" s="7">
        <v>542</v>
      </c>
      <c r="R9" s="7">
        <v>556</v>
      </c>
      <c r="S9" s="7">
        <v>513</v>
      </c>
      <c r="T9" s="7">
        <v>425</v>
      </c>
      <c r="U9" s="7">
        <v>440</v>
      </c>
      <c r="V9" s="7">
        <v>569</v>
      </c>
      <c r="W9" s="7">
        <v>699</v>
      </c>
      <c r="X9" s="7">
        <v>634</v>
      </c>
      <c r="Y9" s="7">
        <v>666</v>
      </c>
      <c r="Z9" s="7">
        <v>781.92524917335845</v>
      </c>
    </row>
    <row r="10" spans="1:50" x14ac:dyDescent="0.25">
      <c r="B10" s="201"/>
      <c r="C10" s="130" t="s">
        <v>2</v>
      </c>
      <c r="D10" s="7">
        <v>489</v>
      </c>
      <c r="E10" s="7">
        <v>450</v>
      </c>
      <c r="F10" s="7">
        <v>404</v>
      </c>
      <c r="G10" s="7">
        <v>390</v>
      </c>
      <c r="H10" s="7">
        <v>452</v>
      </c>
      <c r="I10" s="7">
        <v>635</v>
      </c>
      <c r="J10" s="7">
        <v>688</v>
      </c>
      <c r="K10" s="7">
        <v>550</v>
      </c>
      <c r="L10" s="7">
        <v>467</v>
      </c>
      <c r="M10" s="7">
        <v>564</v>
      </c>
      <c r="N10" s="7">
        <v>569</v>
      </c>
      <c r="O10" s="7">
        <v>640</v>
      </c>
      <c r="P10" s="7">
        <v>639</v>
      </c>
      <c r="Q10" s="7">
        <v>377</v>
      </c>
      <c r="R10" s="7">
        <v>321</v>
      </c>
      <c r="S10" s="7">
        <v>320</v>
      </c>
      <c r="T10" s="7">
        <v>298</v>
      </c>
      <c r="U10" s="7">
        <v>378</v>
      </c>
      <c r="V10" s="7">
        <v>407</v>
      </c>
      <c r="W10" s="7">
        <v>586</v>
      </c>
      <c r="X10" s="7">
        <v>707</v>
      </c>
      <c r="Y10" s="7">
        <v>633</v>
      </c>
      <c r="Z10" s="7">
        <v>578.81702489374618</v>
      </c>
    </row>
    <row r="11" spans="1:50" x14ac:dyDescent="0.25">
      <c r="B11" s="201"/>
      <c r="C11" s="130" t="s">
        <v>3</v>
      </c>
      <c r="D11" s="7">
        <v>612</v>
      </c>
      <c r="E11" s="7">
        <v>562</v>
      </c>
      <c r="F11" s="7">
        <v>605</v>
      </c>
      <c r="G11" s="7">
        <v>617</v>
      </c>
      <c r="H11" s="7">
        <v>696</v>
      </c>
      <c r="I11" s="7">
        <v>673</v>
      </c>
      <c r="J11" s="7">
        <v>789</v>
      </c>
      <c r="K11" s="7">
        <v>721</v>
      </c>
      <c r="L11" s="7">
        <v>736</v>
      </c>
      <c r="M11" s="7">
        <v>677</v>
      </c>
      <c r="N11" s="7">
        <v>832</v>
      </c>
      <c r="O11" s="7">
        <v>778</v>
      </c>
      <c r="P11" s="7">
        <v>694</v>
      </c>
      <c r="Q11" s="7">
        <v>633</v>
      </c>
      <c r="R11" s="7">
        <v>648</v>
      </c>
      <c r="S11" s="7">
        <v>590</v>
      </c>
      <c r="T11" s="7">
        <v>653</v>
      </c>
      <c r="U11" s="7">
        <v>569</v>
      </c>
      <c r="V11" s="7">
        <v>699</v>
      </c>
      <c r="W11" s="7">
        <v>776</v>
      </c>
      <c r="X11" s="7">
        <v>783</v>
      </c>
      <c r="Y11" s="7">
        <v>749</v>
      </c>
      <c r="Z11" s="7">
        <v>884.16257643029314</v>
      </c>
    </row>
    <row r="12" spans="1:50" x14ac:dyDescent="0.25">
      <c r="B12" s="202"/>
      <c r="C12" s="130" t="s">
        <v>55</v>
      </c>
      <c r="D12" s="7">
        <v>624</v>
      </c>
      <c r="E12" s="7">
        <v>588</v>
      </c>
      <c r="F12" s="7">
        <v>646</v>
      </c>
      <c r="G12" s="7">
        <v>670</v>
      </c>
      <c r="H12" s="7">
        <v>686</v>
      </c>
      <c r="I12" s="7">
        <v>670</v>
      </c>
      <c r="J12" s="7">
        <v>805</v>
      </c>
      <c r="K12" s="7">
        <v>791</v>
      </c>
      <c r="L12" s="7">
        <v>695</v>
      </c>
      <c r="M12" s="7">
        <v>634</v>
      </c>
      <c r="N12" s="7">
        <v>824</v>
      </c>
      <c r="O12" s="7">
        <v>781</v>
      </c>
      <c r="P12" s="7">
        <v>670</v>
      </c>
      <c r="Q12" s="7">
        <v>587</v>
      </c>
      <c r="R12" s="7">
        <v>593</v>
      </c>
      <c r="S12" s="7">
        <v>551</v>
      </c>
      <c r="T12" s="7">
        <v>510</v>
      </c>
      <c r="U12" s="7">
        <v>497</v>
      </c>
      <c r="V12" s="7">
        <v>622</v>
      </c>
      <c r="W12" s="7">
        <v>736</v>
      </c>
      <c r="X12" s="7">
        <v>702</v>
      </c>
      <c r="Y12" s="7">
        <v>711</v>
      </c>
      <c r="Z12" s="7">
        <v>833.49860157927299</v>
      </c>
    </row>
    <row r="13" spans="1:50" x14ac:dyDescent="0.25">
      <c r="AA13" s="56">
        <v>2000</v>
      </c>
      <c r="AB13" s="56">
        <v>2001</v>
      </c>
      <c r="AC13" s="56">
        <v>2002</v>
      </c>
      <c r="AD13" s="56">
        <v>2003</v>
      </c>
      <c r="AE13" s="56">
        <v>2004</v>
      </c>
      <c r="AF13" s="56">
        <v>2005</v>
      </c>
      <c r="AG13" s="56">
        <v>2006</v>
      </c>
      <c r="AH13" s="56">
        <v>2007</v>
      </c>
      <c r="AI13" s="56">
        <v>2008</v>
      </c>
      <c r="AJ13" s="56">
        <v>2009</v>
      </c>
      <c r="AK13" s="56">
        <v>2010</v>
      </c>
      <c r="AL13" s="56">
        <v>2011</v>
      </c>
      <c r="AM13" s="56">
        <v>2012</v>
      </c>
      <c r="AN13" s="56">
        <v>2013</v>
      </c>
      <c r="AO13" s="56">
        <v>2014</v>
      </c>
      <c r="AP13" s="56">
        <v>2015</v>
      </c>
      <c r="AQ13" s="56">
        <v>2016</v>
      </c>
      <c r="AR13" s="56">
        <v>2017</v>
      </c>
      <c r="AS13" s="56">
        <v>2018</v>
      </c>
      <c r="AT13" s="56">
        <v>2019</v>
      </c>
      <c r="AU13" s="56">
        <v>2020</v>
      </c>
      <c r="AV13" s="56">
        <v>2021</v>
      </c>
      <c r="AW13" s="56">
        <v>2022</v>
      </c>
      <c r="AX13" s="56">
        <v>2023</v>
      </c>
    </row>
    <row r="14" spans="1:50" x14ac:dyDescent="0.25">
      <c r="B14" s="200" t="s">
        <v>183</v>
      </c>
      <c r="C14" s="130" t="s">
        <v>0</v>
      </c>
      <c r="D14" s="7">
        <v>1461</v>
      </c>
      <c r="E14" s="7">
        <v>1397</v>
      </c>
      <c r="F14" s="7">
        <v>1246</v>
      </c>
      <c r="G14" s="7">
        <v>1246</v>
      </c>
      <c r="H14" s="7">
        <v>1368</v>
      </c>
      <c r="I14" s="7">
        <v>1373</v>
      </c>
      <c r="J14" s="7">
        <v>1300</v>
      </c>
      <c r="K14" s="7">
        <v>1287</v>
      </c>
      <c r="L14" s="7">
        <v>1227</v>
      </c>
      <c r="M14" s="7">
        <v>1268</v>
      </c>
      <c r="N14" s="7">
        <v>1099</v>
      </c>
      <c r="O14" s="7">
        <v>1267</v>
      </c>
      <c r="P14" s="7">
        <v>1349</v>
      </c>
      <c r="Q14" s="7">
        <v>1309</v>
      </c>
      <c r="R14" s="7">
        <v>1226</v>
      </c>
      <c r="S14" s="7">
        <v>1241</v>
      </c>
      <c r="T14" s="7">
        <v>1352</v>
      </c>
      <c r="U14" s="7">
        <v>1358</v>
      </c>
      <c r="V14" s="7">
        <v>1220</v>
      </c>
      <c r="W14" s="7">
        <v>1250</v>
      </c>
      <c r="X14" s="7">
        <v>1479</v>
      </c>
      <c r="Y14" s="7">
        <v>1518</v>
      </c>
      <c r="Z14" s="7">
        <v>1490.5987389162563</v>
      </c>
    </row>
    <row r="15" spans="1:50" x14ac:dyDescent="0.25">
      <c r="B15" s="201"/>
      <c r="C15" s="130" t="s">
        <v>27</v>
      </c>
      <c r="D15" s="7">
        <v>648</v>
      </c>
      <c r="E15" s="7">
        <v>607</v>
      </c>
      <c r="F15" s="7">
        <v>637</v>
      </c>
      <c r="G15" s="7">
        <v>658</v>
      </c>
      <c r="H15" s="7">
        <v>710</v>
      </c>
      <c r="I15" s="7">
        <v>722</v>
      </c>
      <c r="J15" s="7">
        <v>762</v>
      </c>
      <c r="K15" s="7">
        <v>786</v>
      </c>
      <c r="L15" s="7">
        <v>760</v>
      </c>
      <c r="M15" s="7">
        <v>788</v>
      </c>
      <c r="N15" s="7">
        <v>829</v>
      </c>
      <c r="O15" s="7">
        <v>861</v>
      </c>
      <c r="P15" s="7">
        <v>840</v>
      </c>
      <c r="Q15" s="7">
        <v>859</v>
      </c>
      <c r="R15" s="7">
        <v>911</v>
      </c>
      <c r="S15" s="7">
        <v>852</v>
      </c>
      <c r="T15" s="7">
        <v>792</v>
      </c>
      <c r="U15" s="7">
        <v>793</v>
      </c>
      <c r="V15" s="7">
        <v>798</v>
      </c>
      <c r="W15" s="7">
        <v>804</v>
      </c>
      <c r="X15" s="7">
        <v>812</v>
      </c>
      <c r="Y15" s="7">
        <v>845</v>
      </c>
      <c r="Z15" s="7">
        <v>873.45559104865379</v>
      </c>
    </row>
    <row r="16" spans="1:50" x14ac:dyDescent="0.25">
      <c r="B16" s="201"/>
      <c r="C16" s="130" t="s">
        <v>2</v>
      </c>
      <c r="D16" s="7">
        <v>493</v>
      </c>
      <c r="E16" s="7">
        <v>351</v>
      </c>
      <c r="F16" s="7">
        <v>389</v>
      </c>
      <c r="G16" s="7">
        <v>390</v>
      </c>
      <c r="H16" s="7">
        <v>443</v>
      </c>
      <c r="I16" s="7">
        <v>478</v>
      </c>
      <c r="J16" s="7">
        <v>501</v>
      </c>
      <c r="K16" s="7">
        <v>509</v>
      </c>
      <c r="L16" s="7">
        <v>480</v>
      </c>
      <c r="M16" s="7">
        <v>522</v>
      </c>
      <c r="N16" s="7">
        <v>554</v>
      </c>
      <c r="O16" s="7">
        <v>626</v>
      </c>
      <c r="P16" s="7">
        <v>628</v>
      </c>
      <c r="Q16" s="7">
        <v>657</v>
      </c>
      <c r="R16" s="7">
        <v>643</v>
      </c>
      <c r="S16" s="7">
        <v>639</v>
      </c>
      <c r="T16" s="7">
        <v>585</v>
      </c>
      <c r="U16" s="7">
        <v>590</v>
      </c>
      <c r="V16" s="7">
        <v>569</v>
      </c>
      <c r="W16" s="7">
        <v>593</v>
      </c>
      <c r="X16" s="7">
        <v>593</v>
      </c>
      <c r="Y16" s="7">
        <v>592</v>
      </c>
      <c r="Z16" s="7">
        <v>603.19477231329688</v>
      </c>
    </row>
    <row r="17" spans="2:28" x14ac:dyDescent="0.25">
      <c r="B17" s="201"/>
      <c r="C17" s="130" t="s">
        <v>3</v>
      </c>
      <c r="D17" s="7">
        <v>638</v>
      </c>
      <c r="E17" s="7">
        <v>564</v>
      </c>
      <c r="F17" s="7">
        <v>592</v>
      </c>
      <c r="G17" s="7">
        <v>599</v>
      </c>
      <c r="H17" s="7">
        <v>701</v>
      </c>
      <c r="I17" s="7">
        <v>728</v>
      </c>
      <c r="J17" s="7">
        <v>785</v>
      </c>
      <c r="K17" s="7">
        <v>790</v>
      </c>
      <c r="L17" s="7">
        <v>828</v>
      </c>
      <c r="M17" s="7">
        <v>836</v>
      </c>
      <c r="N17" s="7">
        <v>879</v>
      </c>
      <c r="O17" s="7">
        <v>907</v>
      </c>
      <c r="P17" s="7">
        <v>862</v>
      </c>
      <c r="Q17" s="7">
        <v>906</v>
      </c>
      <c r="R17" s="7">
        <v>948</v>
      </c>
      <c r="S17" s="7">
        <v>852</v>
      </c>
      <c r="T17" s="7">
        <v>874</v>
      </c>
      <c r="U17" s="7">
        <v>826</v>
      </c>
      <c r="V17" s="7">
        <v>846</v>
      </c>
      <c r="W17" s="7">
        <v>834</v>
      </c>
      <c r="X17" s="7">
        <v>828</v>
      </c>
      <c r="Y17" s="7">
        <v>857</v>
      </c>
      <c r="Z17" s="7">
        <v>902.5628466319929</v>
      </c>
    </row>
    <row r="18" spans="2:28" x14ac:dyDescent="0.25">
      <c r="B18" s="202"/>
      <c r="C18" s="130" t="s">
        <v>55</v>
      </c>
      <c r="D18" s="7">
        <v>674</v>
      </c>
      <c r="E18" s="7">
        <v>608</v>
      </c>
      <c r="F18" s="7">
        <v>629</v>
      </c>
      <c r="G18" s="7">
        <v>646</v>
      </c>
      <c r="H18" s="7">
        <v>725</v>
      </c>
      <c r="I18" s="7">
        <v>745</v>
      </c>
      <c r="J18" s="7">
        <v>783</v>
      </c>
      <c r="K18" s="7">
        <v>796</v>
      </c>
      <c r="L18" s="7">
        <v>793</v>
      </c>
      <c r="M18" s="7">
        <v>816</v>
      </c>
      <c r="N18" s="7">
        <v>845</v>
      </c>
      <c r="O18" s="7">
        <v>883</v>
      </c>
      <c r="P18" s="7">
        <v>860</v>
      </c>
      <c r="Q18" s="7">
        <v>885</v>
      </c>
      <c r="R18" s="7">
        <v>919</v>
      </c>
      <c r="S18" s="7">
        <v>854</v>
      </c>
      <c r="T18" s="7">
        <v>827</v>
      </c>
      <c r="U18" s="7">
        <v>812</v>
      </c>
      <c r="V18" s="7">
        <v>811</v>
      </c>
      <c r="W18" s="7">
        <v>812</v>
      </c>
      <c r="X18" s="7">
        <v>826</v>
      </c>
      <c r="Y18" s="7">
        <v>859</v>
      </c>
      <c r="Z18" s="7">
        <v>888.40167097267192</v>
      </c>
    </row>
    <row r="19" spans="2:28" x14ac:dyDescent="0.25">
      <c r="Z19" s="15"/>
    </row>
    <row r="20" spans="2:28" x14ac:dyDescent="0.25">
      <c r="Z20" s="15"/>
    </row>
    <row r="21" spans="2:28" x14ac:dyDescent="0.25">
      <c r="I21" s="107"/>
      <c r="R21" s="15"/>
      <c r="S21" s="15"/>
      <c r="T21" s="105"/>
      <c r="U21" s="15"/>
      <c r="V21" s="15"/>
      <c r="W21" s="15"/>
      <c r="X21" s="15"/>
      <c r="Y21" s="15"/>
      <c r="Z21" s="15"/>
      <c r="AA21" s="15"/>
      <c r="AB21" s="15"/>
    </row>
    <row r="22" spans="2:28" x14ac:dyDescent="0.25">
      <c r="I22" s="108"/>
    </row>
    <row r="46" spans="20:20" x14ac:dyDescent="0.25">
      <c r="T46" s="105"/>
    </row>
  </sheetData>
  <mergeCells count="2">
    <mergeCell ref="B8:B12"/>
    <mergeCell ref="B14:B1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1DD74-D531-4555-B673-63708D536CCD}">
  <dimension ref="A1:Y13"/>
  <sheetViews>
    <sheetView showGridLines="0" zoomScaleNormal="100" workbookViewId="0"/>
  </sheetViews>
  <sheetFormatPr defaultColWidth="8.7109375" defaultRowHeight="15" x14ac:dyDescent="0.25"/>
  <cols>
    <col min="1" max="1" width="13.7109375" style="52" customWidth="1"/>
    <col min="2" max="2" width="24.28515625" style="14" bestFit="1" customWidth="1"/>
    <col min="3" max="3" width="13.42578125" style="14" bestFit="1" customWidth="1"/>
    <col min="4" max="11" width="10.140625" style="14" bestFit="1" customWidth="1"/>
    <col min="12" max="12" width="11.140625" style="14" bestFit="1" customWidth="1"/>
    <col min="13" max="16" width="10.140625" style="14" bestFit="1" customWidth="1"/>
    <col min="17" max="18" width="11.140625" style="14" bestFit="1" customWidth="1"/>
    <col min="19" max="19" width="10.140625" style="14" bestFit="1" customWidth="1"/>
    <col min="20" max="24" width="11.140625" style="14" bestFit="1" customWidth="1"/>
    <col min="25" max="25" width="11.140625" style="52" bestFit="1" customWidth="1"/>
    <col min="26" max="43" width="8.7109375" style="14"/>
    <col min="44" max="44" width="12.140625" style="14" bestFit="1" customWidth="1"/>
    <col min="45" max="45" width="7.42578125" style="14" bestFit="1" customWidth="1"/>
    <col min="46" max="46" width="6.85546875" style="14" bestFit="1" customWidth="1"/>
    <col min="47" max="48" width="7.85546875" style="14" bestFit="1" customWidth="1"/>
    <col min="49" max="16384" width="8.7109375" style="14"/>
  </cols>
  <sheetData>
    <row r="1" spans="1:25" ht="18.75" x14ac:dyDescent="0.3">
      <c r="A1" s="113" t="s">
        <v>171</v>
      </c>
    </row>
    <row r="2" spans="1:25" x14ac:dyDescent="0.25">
      <c r="A2" s="14"/>
    </row>
    <row r="3" spans="1:25" s="52" customFormat="1" x14ac:dyDescent="0.25">
      <c r="A3" s="119" t="s">
        <v>234</v>
      </c>
    </row>
    <row r="4" spans="1:25" x14ac:dyDescent="0.25">
      <c r="A4" s="119"/>
    </row>
    <row r="6" spans="1:25" x14ac:dyDescent="0.25">
      <c r="C6" s="138">
        <v>2019</v>
      </c>
      <c r="D6" s="145"/>
      <c r="E6" s="138">
        <v>2020</v>
      </c>
      <c r="F6" s="147"/>
      <c r="G6" s="147"/>
      <c r="H6" s="145"/>
      <c r="I6" s="138">
        <v>2021</v>
      </c>
      <c r="J6" s="147"/>
      <c r="K6" s="147"/>
      <c r="L6" s="145"/>
      <c r="M6" s="138">
        <v>2022</v>
      </c>
      <c r="N6" s="147"/>
      <c r="O6" s="147"/>
      <c r="P6" s="145"/>
      <c r="Q6" s="138">
        <v>2023</v>
      </c>
      <c r="R6" s="147"/>
      <c r="S6" s="147"/>
      <c r="T6" s="145"/>
      <c r="U6" s="138">
        <v>2024</v>
      </c>
      <c r="V6" s="147"/>
      <c r="W6" s="147"/>
      <c r="X6" s="145"/>
      <c r="Y6" s="130">
        <v>2025</v>
      </c>
    </row>
    <row r="7" spans="1:25" x14ac:dyDescent="0.25">
      <c r="C7" s="130" t="s">
        <v>46</v>
      </c>
      <c r="D7" s="130" t="s">
        <v>45</v>
      </c>
      <c r="E7" s="130" t="s">
        <v>44</v>
      </c>
      <c r="F7" s="130" t="s">
        <v>47</v>
      </c>
      <c r="G7" s="130" t="s">
        <v>46</v>
      </c>
      <c r="H7" s="130" t="s">
        <v>45</v>
      </c>
      <c r="I7" s="130" t="s">
        <v>44</v>
      </c>
      <c r="J7" s="130" t="s">
        <v>47</v>
      </c>
      <c r="K7" s="130" t="s">
        <v>46</v>
      </c>
      <c r="L7" s="130" t="s">
        <v>45</v>
      </c>
      <c r="M7" s="130" t="s">
        <v>44</v>
      </c>
      <c r="N7" s="130" t="s">
        <v>47</v>
      </c>
      <c r="O7" s="130" t="s">
        <v>46</v>
      </c>
      <c r="P7" s="130" t="s">
        <v>45</v>
      </c>
      <c r="Q7" s="130" t="s">
        <v>44</v>
      </c>
      <c r="R7" s="130" t="s">
        <v>47</v>
      </c>
      <c r="S7" s="130" t="s">
        <v>46</v>
      </c>
      <c r="T7" s="130" t="s">
        <v>45</v>
      </c>
      <c r="U7" s="130" t="s">
        <v>44</v>
      </c>
      <c r="V7" s="130" t="s">
        <v>47</v>
      </c>
      <c r="W7" s="130" t="s">
        <v>46</v>
      </c>
      <c r="X7" s="130" t="s">
        <v>45</v>
      </c>
      <c r="Y7" s="130" t="s">
        <v>44</v>
      </c>
    </row>
    <row r="8" spans="1:25" x14ac:dyDescent="0.25">
      <c r="B8" s="130" t="s">
        <v>2</v>
      </c>
      <c r="C8" s="45">
        <v>3.0000000000000001E-3</v>
      </c>
      <c r="D8" s="45">
        <v>2.3999999999999998E-3</v>
      </c>
      <c r="E8" s="45">
        <v>2.8E-3</v>
      </c>
      <c r="F8" s="45">
        <v>0</v>
      </c>
      <c r="G8" s="45">
        <v>1E-4</v>
      </c>
      <c r="H8" s="45">
        <v>2.9999999999999997E-4</v>
      </c>
      <c r="I8" s="45">
        <v>5.0000000000000001E-4</v>
      </c>
      <c r="J8" s="45">
        <v>8.0000000000000004E-4</v>
      </c>
      <c r="K8" s="45">
        <v>1.9E-3</v>
      </c>
      <c r="L8" s="45">
        <v>1.1000000000000001E-3</v>
      </c>
      <c r="M8" s="45">
        <v>1.4E-3</v>
      </c>
      <c r="N8" s="45">
        <v>1.9E-3</v>
      </c>
      <c r="O8" s="45">
        <v>1E-3</v>
      </c>
      <c r="P8" s="45">
        <v>5.9999999999999995E-4</v>
      </c>
      <c r="Q8" s="45">
        <v>1E-3</v>
      </c>
      <c r="R8" s="45">
        <v>1.1000000000000001E-3</v>
      </c>
      <c r="S8" s="45">
        <v>8.0000000000000004E-4</v>
      </c>
      <c r="T8" s="45">
        <v>2.0000000000000001E-4</v>
      </c>
      <c r="U8" s="45">
        <v>2.0000000000000001E-4</v>
      </c>
      <c r="V8" s="45">
        <v>2.0000000000000001E-4</v>
      </c>
      <c r="W8" s="45">
        <v>2.0000000000000001E-4</v>
      </c>
      <c r="X8" s="45">
        <v>2.0000000000000001E-4</v>
      </c>
      <c r="Y8" s="45">
        <v>1.6570858996599008E-4</v>
      </c>
    </row>
    <row r="9" spans="1:25" x14ac:dyDescent="0.25">
      <c r="B9" s="130" t="s">
        <v>27</v>
      </c>
      <c r="C9" s="45">
        <v>1.9E-3</v>
      </c>
      <c r="D9" s="45">
        <v>1.6000000000000001E-3</v>
      </c>
      <c r="E9" s="45">
        <v>2E-3</v>
      </c>
      <c r="F9" s="45">
        <v>0</v>
      </c>
      <c r="G9" s="45">
        <v>2.0000000000000001E-4</v>
      </c>
      <c r="H9" s="45">
        <v>5.9999999999999995E-4</v>
      </c>
      <c r="I9" s="45">
        <v>8.9999999999999998E-4</v>
      </c>
      <c r="J9" s="45">
        <v>1.1999999999999999E-3</v>
      </c>
      <c r="K9" s="45">
        <v>0</v>
      </c>
      <c r="L9" s="45">
        <v>1E-4</v>
      </c>
      <c r="M9" s="45">
        <v>1.2999999999999999E-3</v>
      </c>
      <c r="N9" s="45">
        <v>1.4E-3</v>
      </c>
      <c r="O9" s="45">
        <v>1E-3</v>
      </c>
      <c r="P9" s="45">
        <v>1E-3</v>
      </c>
      <c r="Q9" s="45">
        <v>8.9999999999999998E-4</v>
      </c>
      <c r="R9" s="45">
        <v>1E-3</v>
      </c>
      <c r="S9" s="45">
        <v>8.0000000000000004E-4</v>
      </c>
      <c r="T9" s="45">
        <v>4.0000000000000002E-4</v>
      </c>
      <c r="U9" s="45">
        <v>5.9999999999999995E-4</v>
      </c>
      <c r="V9" s="45">
        <v>6.9999999999999999E-4</v>
      </c>
      <c r="W9" s="45">
        <v>1E-3</v>
      </c>
      <c r="X9" s="45">
        <v>6.9999999999999999E-4</v>
      </c>
      <c r="Y9" s="45">
        <v>8.0605257906670444E-4</v>
      </c>
    </row>
    <row r="10" spans="1:25" x14ac:dyDescent="0.25">
      <c r="B10" s="130" t="s">
        <v>3</v>
      </c>
      <c r="C10" s="45">
        <v>2.8999999999999998E-3</v>
      </c>
      <c r="D10" s="45">
        <v>2.5000000000000001E-3</v>
      </c>
      <c r="E10" s="45">
        <v>3.0000000000000001E-3</v>
      </c>
      <c r="F10" s="45">
        <v>0</v>
      </c>
      <c r="G10" s="45">
        <v>2.9999999999999997E-4</v>
      </c>
      <c r="H10" s="45">
        <v>1E-3</v>
      </c>
      <c r="I10" s="45">
        <v>1.6000000000000001E-3</v>
      </c>
      <c r="J10" s="45">
        <v>1.6999999999999999E-3</v>
      </c>
      <c r="K10" s="45">
        <v>1.1000000000000001E-3</v>
      </c>
      <c r="L10" s="45">
        <v>1E-3</v>
      </c>
      <c r="M10" s="45">
        <v>1.6000000000000001E-3</v>
      </c>
      <c r="N10" s="45">
        <v>1.6999999999999999E-3</v>
      </c>
      <c r="O10" s="45">
        <v>1.2999999999999999E-3</v>
      </c>
      <c r="P10" s="45">
        <v>1.1000000000000001E-3</v>
      </c>
      <c r="Q10" s="45">
        <v>8.9999999999999998E-4</v>
      </c>
      <c r="R10" s="45">
        <v>1E-3</v>
      </c>
      <c r="S10" s="45">
        <v>8.9999999999999998E-4</v>
      </c>
      <c r="T10" s="45">
        <v>5.0000000000000001E-4</v>
      </c>
      <c r="U10" s="45">
        <v>8.9999999999999998E-4</v>
      </c>
      <c r="V10" s="45">
        <v>8.9999999999999998E-4</v>
      </c>
      <c r="W10" s="45">
        <v>1.2999999999999999E-3</v>
      </c>
      <c r="X10" s="45">
        <v>1E-3</v>
      </c>
      <c r="Y10" s="45">
        <v>1.0594575446169388E-3</v>
      </c>
    </row>
    <row r="11" spans="1:25" x14ac:dyDescent="0.25">
      <c r="B11" s="130" t="s">
        <v>4</v>
      </c>
      <c r="C11" s="45">
        <v>5.9999999999999995E-4</v>
      </c>
      <c r="D11" s="45">
        <v>5.0000000000000001E-4</v>
      </c>
      <c r="E11" s="45">
        <v>5.9999999999999995E-4</v>
      </c>
      <c r="F11" s="45">
        <v>0</v>
      </c>
      <c r="G11" s="45">
        <v>0</v>
      </c>
      <c r="H11" s="45">
        <v>1E-4</v>
      </c>
      <c r="I11" s="45">
        <v>1E-4</v>
      </c>
      <c r="J11" s="45">
        <v>1E-4</v>
      </c>
      <c r="K11" s="45">
        <v>6.9999999999999999E-4</v>
      </c>
      <c r="L11" s="45">
        <v>8.0000000000000004E-4</v>
      </c>
      <c r="M11" s="45">
        <v>8.9999999999999998E-4</v>
      </c>
      <c r="N11" s="45">
        <v>5.0000000000000001E-4</v>
      </c>
      <c r="O11" s="45">
        <v>2.9999999999999997E-4</v>
      </c>
      <c r="P11" s="45">
        <v>2.9999999999999997E-4</v>
      </c>
      <c r="Q11" s="45">
        <v>2.9999999999999997E-4</v>
      </c>
      <c r="R11" s="45">
        <v>4.0000000000000002E-4</v>
      </c>
      <c r="S11" s="45">
        <v>2.9999999999999997E-4</v>
      </c>
      <c r="T11" s="45">
        <v>5.0000000000000001E-4</v>
      </c>
      <c r="U11" s="45">
        <v>5.9999999999999995E-4</v>
      </c>
      <c r="V11" s="45">
        <v>5.9999999999999995E-4</v>
      </c>
      <c r="W11" s="45">
        <v>5.0000000000000001E-4</v>
      </c>
      <c r="X11" s="45">
        <v>4.0000000000000002E-4</v>
      </c>
      <c r="Y11" s="45">
        <v>3.7516857236528575E-4</v>
      </c>
    </row>
    <row r="12" spans="1:25" x14ac:dyDescent="0.25">
      <c r="B12" s="130" t="s">
        <v>0</v>
      </c>
      <c r="C12" s="45">
        <v>8.9999999999999998E-4</v>
      </c>
      <c r="D12" s="45">
        <v>5.9999999999999995E-4</v>
      </c>
      <c r="E12" s="45">
        <v>5.9999999999999995E-4</v>
      </c>
      <c r="F12" s="45">
        <v>0</v>
      </c>
      <c r="G12" s="45">
        <v>0</v>
      </c>
      <c r="H12" s="45">
        <v>0</v>
      </c>
      <c r="I12" s="45">
        <v>0</v>
      </c>
      <c r="J12" s="45">
        <v>4.0000000000000002E-4</v>
      </c>
      <c r="K12" s="45">
        <v>4.0000000000000002E-4</v>
      </c>
      <c r="L12" s="45">
        <v>0</v>
      </c>
      <c r="M12" s="45">
        <v>8.0000000000000004E-4</v>
      </c>
      <c r="N12" s="45">
        <v>1.1000000000000001E-3</v>
      </c>
      <c r="O12" s="45">
        <v>6.9999999999999999E-4</v>
      </c>
      <c r="P12" s="45">
        <v>8.9999999999999998E-4</v>
      </c>
      <c r="Q12" s="45">
        <v>5.9999999999999995E-4</v>
      </c>
      <c r="R12" s="45">
        <v>6.9999999999999999E-4</v>
      </c>
      <c r="S12" s="45">
        <v>4.0000000000000002E-4</v>
      </c>
      <c r="T12" s="45">
        <v>5.9999999999999995E-4</v>
      </c>
      <c r="U12" s="45">
        <v>4.0000000000000002E-4</v>
      </c>
      <c r="V12" s="45">
        <v>5.0000000000000001E-4</v>
      </c>
      <c r="W12" s="45">
        <v>2.9999999999999997E-4</v>
      </c>
      <c r="X12" s="45">
        <v>2.0000000000000001E-4</v>
      </c>
      <c r="Y12" s="45">
        <v>2.776440972864917E-4</v>
      </c>
    </row>
    <row r="13" spans="1:25" x14ac:dyDescent="0.25">
      <c r="B13" s="130" t="s">
        <v>55</v>
      </c>
      <c r="C13" s="45">
        <v>2.3E-3</v>
      </c>
      <c r="D13" s="45">
        <v>1.9E-3</v>
      </c>
      <c r="E13" s="45">
        <v>2.3E-3</v>
      </c>
      <c r="F13" s="45">
        <v>0</v>
      </c>
      <c r="G13" s="45">
        <v>2.0000000000000001E-4</v>
      </c>
      <c r="H13" s="45">
        <v>5.0000000000000001E-4</v>
      </c>
      <c r="I13" s="45">
        <v>8.0000000000000004E-4</v>
      </c>
      <c r="J13" s="45">
        <v>1.1000000000000001E-3</v>
      </c>
      <c r="K13" s="45">
        <v>8.0000000000000004E-4</v>
      </c>
      <c r="L13" s="45">
        <v>5.9999999999999995E-4</v>
      </c>
      <c r="M13" s="45">
        <v>1.2999999999999999E-3</v>
      </c>
      <c r="N13" s="45">
        <v>1.6000000000000001E-3</v>
      </c>
      <c r="O13" s="45">
        <v>1E-3</v>
      </c>
      <c r="P13" s="45">
        <v>8.9999999999999998E-4</v>
      </c>
      <c r="Q13" s="45">
        <v>8.9999999999999998E-4</v>
      </c>
      <c r="R13" s="45">
        <v>1E-3</v>
      </c>
      <c r="S13" s="45">
        <v>8.0000000000000004E-4</v>
      </c>
      <c r="T13" s="45">
        <v>4.0000000000000002E-4</v>
      </c>
      <c r="U13" s="45">
        <v>5.0000000000000001E-4</v>
      </c>
      <c r="V13" s="45">
        <v>5.0000000000000001E-4</v>
      </c>
      <c r="W13" s="45">
        <v>8.0000000000000004E-4</v>
      </c>
      <c r="X13" s="45">
        <v>5.9999999999999995E-4</v>
      </c>
      <c r="Y13" s="45">
        <v>6.038494716284384E-4</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4963C-B7F7-449F-A40C-5D04D4C7703A}">
  <dimension ref="A1:Z12"/>
  <sheetViews>
    <sheetView showGridLines="0" zoomScaleNormal="100" workbookViewId="0"/>
  </sheetViews>
  <sheetFormatPr defaultColWidth="8.7109375" defaultRowHeight="15" x14ac:dyDescent="0.25"/>
  <cols>
    <col min="1" max="1" width="13.7109375" style="52" customWidth="1"/>
    <col min="2" max="2" width="24.28515625" style="14" bestFit="1" customWidth="1"/>
    <col min="3" max="3" width="13.42578125" style="14" bestFit="1" customWidth="1"/>
    <col min="4" max="11" width="10.140625" style="14" bestFit="1" customWidth="1"/>
    <col min="12" max="12" width="11.140625" style="14" bestFit="1" customWidth="1"/>
    <col min="13" max="16" width="10.140625" style="14" bestFit="1" customWidth="1"/>
    <col min="17" max="18" width="11.140625" style="14" bestFit="1" customWidth="1"/>
    <col min="19" max="19" width="10.140625" style="14" bestFit="1" customWidth="1"/>
    <col min="20" max="24" width="11.140625" style="14" bestFit="1" customWidth="1"/>
    <col min="25" max="44" width="8.7109375" style="14"/>
    <col min="45" max="45" width="12.140625" style="14" bestFit="1" customWidth="1"/>
    <col min="46" max="46" width="7.42578125" style="14" bestFit="1" customWidth="1"/>
    <col min="47" max="47" width="6.85546875" style="14" bestFit="1" customWidth="1"/>
    <col min="48" max="49" width="7.85546875" style="14" bestFit="1" customWidth="1"/>
    <col min="50" max="16384" width="8.7109375" style="14"/>
  </cols>
  <sheetData>
    <row r="1" spans="1:26" ht="18.75" x14ac:dyDescent="0.3">
      <c r="A1" s="113" t="s">
        <v>172</v>
      </c>
    </row>
    <row r="2" spans="1:26" x14ac:dyDescent="0.25">
      <c r="A2" s="14"/>
    </row>
    <row r="3" spans="1:26" s="52" customFormat="1" x14ac:dyDescent="0.25">
      <c r="A3" s="119" t="s">
        <v>234</v>
      </c>
    </row>
    <row r="4" spans="1:26" x14ac:dyDescent="0.25">
      <c r="A4" s="119"/>
    </row>
    <row r="6" spans="1:26" x14ac:dyDescent="0.25">
      <c r="C6" s="138">
        <v>2019</v>
      </c>
      <c r="D6" s="145"/>
      <c r="E6" s="138">
        <v>2020</v>
      </c>
      <c r="F6" s="147"/>
      <c r="G6" s="147"/>
      <c r="H6" s="145"/>
      <c r="I6" s="138">
        <v>2021</v>
      </c>
      <c r="J6" s="147"/>
      <c r="K6" s="147"/>
      <c r="L6" s="145"/>
      <c r="M6" s="138">
        <v>2022</v>
      </c>
      <c r="N6" s="147"/>
      <c r="O6" s="147"/>
      <c r="P6" s="145"/>
      <c r="Q6" s="138">
        <v>2023</v>
      </c>
      <c r="R6" s="147"/>
      <c r="S6" s="147"/>
      <c r="T6" s="145"/>
      <c r="U6" s="138">
        <v>2024</v>
      </c>
      <c r="V6" s="147"/>
      <c r="W6" s="147"/>
      <c r="X6" s="145"/>
      <c r="Y6" s="130">
        <v>2025</v>
      </c>
      <c r="Z6" s="52"/>
    </row>
    <row r="7" spans="1:26" x14ac:dyDescent="0.25">
      <c r="C7" s="130" t="s">
        <v>46</v>
      </c>
      <c r="D7" s="130" t="s">
        <v>45</v>
      </c>
      <c r="E7" s="130" t="s">
        <v>44</v>
      </c>
      <c r="F7" s="130" t="s">
        <v>47</v>
      </c>
      <c r="G7" s="130" t="s">
        <v>46</v>
      </c>
      <c r="H7" s="130" t="s">
        <v>45</v>
      </c>
      <c r="I7" s="130" t="s">
        <v>44</v>
      </c>
      <c r="J7" s="130" t="s">
        <v>47</v>
      </c>
      <c r="K7" s="130" t="s">
        <v>46</v>
      </c>
      <c r="L7" s="130" t="s">
        <v>45</v>
      </c>
      <c r="M7" s="130" t="s">
        <v>44</v>
      </c>
      <c r="N7" s="130" t="s">
        <v>47</v>
      </c>
      <c r="O7" s="130" t="s">
        <v>46</v>
      </c>
      <c r="P7" s="130" t="s">
        <v>45</v>
      </c>
      <c r="Q7" s="130" t="s">
        <v>44</v>
      </c>
      <c r="R7" s="130" t="s">
        <v>47</v>
      </c>
      <c r="S7" s="130" t="s">
        <v>46</v>
      </c>
      <c r="T7" s="130" t="s">
        <v>45</v>
      </c>
      <c r="U7" s="130" t="s">
        <v>44</v>
      </c>
      <c r="V7" s="130" t="s">
        <v>47</v>
      </c>
      <c r="W7" s="130" t="s">
        <v>46</v>
      </c>
      <c r="X7" s="130" t="s">
        <v>45</v>
      </c>
      <c r="Y7" s="130" t="s">
        <v>44</v>
      </c>
      <c r="Z7" s="52"/>
    </row>
    <row r="8" spans="1:26" x14ac:dyDescent="0.25">
      <c r="B8" s="130" t="s">
        <v>2</v>
      </c>
      <c r="C8" s="45">
        <v>2E-3</v>
      </c>
      <c r="D8" s="45">
        <v>1.6999999999999999E-3</v>
      </c>
      <c r="E8" s="45">
        <v>2.5999999999999999E-3</v>
      </c>
      <c r="F8" s="45">
        <v>0</v>
      </c>
      <c r="G8" s="45">
        <v>0</v>
      </c>
      <c r="H8" s="45">
        <v>6.9999999999999999E-4</v>
      </c>
      <c r="I8" s="45">
        <v>1E-3</v>
      </c>
      <c r="J8" s="45">
        <v>1.1999999999999999E-3</v>
      </c>
      <c r="K8" s="45">
        <v>1E-3</v>
      </c>
      <c r="L8" s="45">
        <v>5.0000000000000001E-4</v>
      </c>
      <c r="M8" s="45">
        <v>1.2999999999999999E-3</v>
      </c>
      <c r="N8" s="45">
        <v>1.9E-3</v>
      </c>
      <c r="O8" s="45">
        <v>1.1000000000000001E-3</v>
      </c>
      <c r="P8" s="45">
        <v>5.0000000000000001E-4</v>
      </c>
      <c r="Q8" s="45">
        <v>5.9999999999999995E-4</v>
      </c>
      <c r="R8" s="45">
        <v>6.9999999999999999E-4</v>
      </c>
      <c r="S8" s="45">
        <v>5.0000000000000001E-4</v>
      </c>
      <c r="T8" s="45">
        <v>2.9999999999999997E-4</v>
      </c>
      <c r="U8" s="45">
        <v>4.0000000000000002E-4</v>
      </c>
      <c r="V8" s="45">
        <v>5.0000000000000001E-4</v>
      </c>
      <c r="W8" s="45">
        <v>5.9999999999999995E-4</v>
      </c>
      <c r="X8" s="45">
        <v>5.9999999999999995E-4</v>
      </c>
      <c r="Y8" s="45">
        <v>5.5119315820556004E-4</v>
      </c>
      <c r="Z8" s="52"/>
    </row>
    <row r="9" spans="1:26" x14ac:dyDescent="0.25">
      <c r="B9" s="130" t="s">
        <v>27</v>
      </c>
      <c r="C9" s="45">
        <v>5.9999999999999995E-4</v>
      </c>
      <c r="D9" s="45">
        <v>5.9999999999999995E-4</v>
      </c>
      <c r="E9" s="45">
        <v>1.1000000000000001E-3</v>
      </c>
      <c r="F9" s="45">
        <v>0</v>
      </c>
      <c r="G9" s="45">
        <v>1E-4</v>
      </c>
      <c r="H9" s="45">
        <v>5.0000000000000001E-4</v>
      </c>
      <c r="I9" s="45">
        <v>6.9999999999999999E-4</v>
      </c>
      <c r="J9" s="45">
        <v>1E-3</v>
      </c>
      <c r="K9" s="45">
        <v>0</v>
      </c>
      <c r="L9" s="45">
        <v>1E-4</v>
      </c>
      <c r="M9" s="45">
        <v>1.4E-3</v>
      </c>
      <c r="N9" s="45">
        <v>1.2999999999999999E-3</v>
      </c>
      <c r="O9" s="45">
        <v>8.9999999999999998E-4</v>
      </c>
      <c r="P9" s="45">
        <v>8.0000000000000004E-4</v>
      </c>
      <c r="Q9" s="45">
        <v>8.0000000000000004E-4</v>
      </c>
      <c r="R9" s="45">
        <v>6.9999999999999999E-4</v>
      </c>
      <c r="S9" s="45">
        <v>5.9999999999999995E-4</v>
      </c>
      <c r="T9" s="45">
        <v>2.0000000000000001E-4</v>
      </c>
      <c r="U9" s="45">
        <v>5.0000000000000001E-4</v>
      </c>
      <c r="V9" s="45">
        <v>5.0000000000000001E-4</v>
      </c>
      <c r="W9" s="45">
        <v>8.0000000000000004E-4</v>
      </c>
      <c r="X9" s="45">
        <v>5.9999999999999995E-4</v>
      </c>
      <c r="Y9" s="45">
        <v>6.2963191039872913E-4</v>
      </c>
      <c r="Z9" s="52"/>
    </row>
    <row r="10" spans="1:26" x14ac:dyDescent="0.25">
      <c r="B10" s="130" t="s">
        <v>3</v>
      </c>
      <c r="C10" s="45">
        <v>1.8E-3</v>
      </c>
      <c r="D10" s="45">
        <v>1.5E-3</v>
      </c>
      <c r="E10" s="45">
        <v>1.9E-3</v>
      </c>
      <c r="F10" s="45">
        <v>0</v>
      </c>
      <c r="G10" s="45">
        <v>1E-4</v>
      </c>
      <c r="H10" s="45">
        <v>4.0000000000000002E-4</v>
      </c>
      <c r="I10" s="45">
        <v>8.0000000000000004E-4</v>
      </c>
      <c r="J10" s="45">
        <v>1.4E-3</v>
      </c>
      <c r="K10" s="45">
        <v>8.9999999999999998E-4</v>
      </c>
      <c r="L10" s="45">
        <v>6.9999999999999999E-4</v>
      </c>
      <c r="M10" s="45">
        <v>1.1999999999999999E-3</v>
      </c>
      <c r="N10" s="45">
        <v>1.1999999999999999E-3</v>
      </c>
      <c r="O10" s="45">
        <v>8.0000000000000004E-4</v>
      </c>
      <c r="P10" s="45">
        <v>6.9999999999999999E-4</v>
      </c>
      <c r="Q10" s="45">
        <v>5.9999999999999995E-4</v>
      </c>
      <c r="R10" s="45">
        <v>5.0000000000000001E-4</v>
      </c>
      <c r="S10" s="45">
        <v>4.0000000000000002E-4</v>
      </c>
      <c r="T10" s="45">
        <v>2.0000000000000001E-4</v>
      </c>
      <c r="U10" s="45">
        <v>2.9999999999999997E-4</v>
      </c>
      <c r="V10" s="45">
        <v>5.0000000000000001E-4</v>
      </c>
      <c r="W10" s="45">
        <v>5.9999999999999995E-4</v>
      </c>
      <c r="X10" s="45">
        <v>4.0000000000000002E-4</v>
      </c>
      <c r="Y10" s="45">
        <v>5.6180599665012698E-4</v>
      </c>
      <c r="Z10" s="52"/>
    </row>
    <row r="11" spans="1:26" x14ac:dyDescent="0.25">
      <c r="B11" s="130" t="s">
        <v>0</v>
      </c>
      <c r="C11" s="45">
        <v>8.0000000000000004E-4</v>
      </c>
      <c r="D11" s="45">
        <v>1.1000000000000001E-3</v>
      </c>
      <c r="E11" s="45">
        <v>6.9999999999999999E-4</v>
      </c>
      <c r="F11" s="45">
        <v>0</v>
      </c>
      <c r="G11" s="45">
        <v>0</v>
      </c>
      <c r="H11" s="45">
        <v>0</v>
      </c>
      <c r="I11" s="45">
        <v>0</v>
      </c>
      <c r="J11" s="45">
        <v>2.9999999999999997E-4</v>
      </c>
      <c r="K11" s="45">
        <v>2.9999999999999997E-4</v>
      </c>
      <c r="L11" s="45">
        <v>1E-4</v>
      </c>
      <c r="M11" s="45">
        <v>8.0000000000000004E-4</v>
      </c>
      <c r="N11" s="45">
        <v>5.9999999999999995E-4</v>
      </c>
      <c r="O11" s="45">
        <v>4.0000000000000002E-4</v>
      </c>
      <c r="P11" s="45">
        <v>5.0000000000000001E-4</v>
      </c>
      <c r="Q11" s="45">
        <v>5.0000000000000001E-4</v>
      </c>
      <c r="R11" s="45">
        <v>4.0000000000000002E-4</v>
      </c>
      <c r="S11" s="45">
        <v>4.0000000000000002E-4</v>
      </c>
      <c r="T11" s="45">
        <v>2.0000000000000001E-4</v>
      </c>
      <c r="U11" s="45">
        <v>2.0000000000000001E-4</v>
      </c>
      <c r="V11" s="45">
        <v>4.0000000000000002E-4</v>
      </c>
      <c r="W11" s="45">
        <v>2.9999999999999997E-4</v>
      </c>
      <c r="X11" s="45">
        <v>1E-4</v>
      </c>
      <c r="Y11" s="45">
        <v>3.3579839885218002E-4</v>
      </c>
      <c r="Z11" s="52"/>
    </row>
    <row r="12" spans="1:26" x14ac:dyDescent="0.25">
      <c r="B12" s="130" t="s">
        <v>55</v>
      </c>
      <c r="C12" s="45">
        <v>1E-3</v>
      </c>
      <c r="D12" s="45">
        <v>8.9999999999999998E-4</v>
      </c>
      <c r="E12" s="45">
        <v>1.4E-3</v>
      </c>
      <c r="F12" s="45">
        <v>0</v>
      </c>
      <c r="G12" s="45">
        <v>1E-4</v>
      </c>
      <c r="H12" s="45">
        <v>5.0000000000000001E-4</v>
      </c>
      <c r="I12" s="45">
        <v>6.9999999999999999E-4</v>
      </c>
      <c r="J12" s="45">
        <v>1E-3</v>
      </c>
      <c r="K12" s="45">
        <v>2.9999999999999997E-4</v>
      </c>
      <c r="L12" s="45">
        <v>2.0000000000000001E-4</v>
      </c>
      <c r="M12" s="45">
        <v>1.2999999999999999E-3</v>
      </c>
      <c r="N12" s="45">
        <v>1.2999999999999999E-3</v>
      </c>
      <c r="O12" s="45">
        <v>8.9999999999999998E-4</v>
      </c>
      <c r="P12" s="45">
        <v>8.0000000000000004E-4</v>
      </c>
      <c r="Q12" s="45">
        <v>6.9999999999999999E-4</v>
      </c>
      <c r="R12" s="45">
        <v>5.9999999999999995E-4</v>
      </c>
      <c r="S12" s="45">
        <v>5.9999999999999995E-4</v>
      </c>
      <c r="T12" s="45">
        <v>2.0000000000000001E-4</v>
      </c>
      <c r="U12" s="45">
        <v>4.0000000000000002E-4</v>
      </c>
      <c r="V12" s="45">
        <v>5.0000000000000001E-4</v>
      </c>
      <c r="W12" s="45">
        <v>6.9999999999999999E-4</v>
      </c>
      <c r="X12" s="45">
        <v>5.0000000000000001E-4</v>
      </c>
      <c r="Y12" s="45">
        <v>5.9306484793446637E-4</v>
      </c>
      <c r="Z12" s="52"/>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59AFD-3FBF-466E-A866-EE5A858CBBD8}">
  <dimension ref="A1:Y14"/>
  <sheetViews>
    <sheetView showGridLines="0" zoomScaleNormal="100" workbookViewId="0"/>
  </sheetViews>
  <sheetFormatPr defaultColWidth="8.7109375" defaultRowHeight="15" x14ac:dyDescent="0.25"/>
  <cols>
    <col min="1" max="1" width="13.7109375" style="52" customWidth="1"/>
    <col min="2" max="2" width="24.28515625" style="52" bestFit="1" customWidth="1"/>
    <col min="3" max="9" width="10.140625" style="52" bestFit="1" customWidth="1"/>
    <col min="10" max="10" width="11.140625" style="52" bestFit="1" customWidth="1"/>
    <col min="11" max="14" width="10.140625" style="52" bestFit="1" customWidth="1"/>
    <col min="15" max="16" width="11.140625" style="52" bestFit="1" customWidth="1"/>
    <col min="17" max="17" width="10.140625" style="52" bestFit="1" customWidth="1"/>
    <col min="18" max="22" width="11.140625" style="52" bestFit="1" customWidth="1"/>
    <col min="23" max="16384" width="8.7109375" style="52"/>
  </cols>
  <sheetData>
    <row r="1" spans="1:25" ht="18.75" x14ac:dyDescent="0.3">
      <c r="A1" s="113" t="s">
        <v>173</v>
      </c>
    </row>
    <row r="3" spans="1:25" x14ac:dyDescent="0.25">
      <c r="A3" s="119" t="s">
        <v>234</v>
      </c>
    </row>
    <row r="4" spans="1:25" x14ac:dyDescent="0.25">
      <c r="B4" s="119"/>
    </row>
    <row r="6" spans="1:25" x14ac:dyDescent="0.25">
      <c r="C6" s="138">
        <v>2019</v>
      </c>
      <c r="D6" s="145"/>
      <c r="E6" s="138">
        <v>2020</v>
      </c>
      <c r="F6" s="147"/>
      <c r="G6" s="147"/>
      <c r="H6" s="145"/>
      <c r="I6" s="138">
        <v>2021</v>
      </c>
      <c r="J6" s="147"/>
      <c r="K6" s="147"/>
      <c r="L6" s="145"/>
      <c r="M6" s="138">
        <v>2022</v>
      </c>
      <c r="N6" s="147"/>
      <c r="O6" s="147"/>
      <c r="P6" s="145"/>
      <c r="Q6" s="138">
        <v>2023</v>
      </c>
      <c r="R6" s="147"/>
      <c r="S6" s="147"/>
      <c r="T6" s="145"/>
      <c r="U6" s="138">
        <v>2024</v>
      </c>
      <c r="V6" s="147"/>
      <c r="W6" s="147"/>
      <c r="X6" s="145"/>
      <c r="Y6" s="130">
        <v>2025</v>
      </c>
    </row>
    <row r="7" spans="1:25" x14ac:dyDescent="0.25">
      <c r="C7" s="130" t="s">
        <v>46</v>
      </c>
      <c r="D7" s="130" t="s">
        <v>45</v>
      </c>
      <c r="E7" s="130" t="s">
        <v>44</v>
      </c>
      <c r="F7" s="130" t="s">
        <v>47</v>
      </c>
      <c r="G7" s="130" t="s">
        <v>46</v>
      </c>
      <c r="H7" s="130" t="s">
        <v>45</v>
      </c>
      <c r="I7" s="130" t="s">
        <v>44</v>
      </c>
      <c r="J7" s="130" t="s">
        <v>47</v>
      </c>
      <c r="K7" s="130" t="s">
        <v>46</v>
      </c>
      <c r="L7" s="130" t="s">
        <v>45</v>
      </c>
      <c r="M7" s="130" t="s">
        <v>44</v>
      </c>
      <c r="N7" s="130" t="s">
        <v>47</v>
      </c>
      <c r="O7" s="130" t="s">
        <v>46</v>
      </c>
      <c r="P7" s="130" t="s">
        <v>45</v>
      </c>
      <c r="Q7" s="130" t="s">
        <v>44</v>
      </c>
      <c r="R7" s="130" t="s">
        <v>47</v>
      </c>
      <c r="S7" s="130" t="s">
        <v>46</v>
      </c>
      <c r="T7" s="130" t="s">
        <v>45</v>
      </c>
      <c r="U7" s="130" t="s">
        <v>44</v>
      </c>
      <c r="V7" s="130" t="s">
        <v>47</v>
      </c>
      <c r="W7" s="130" t="s">
        <v>46</v>
      </c>
      <c r="X7" s="130" t="s">
        <v>45</v>
      </c>
      <c r="Y7" s="130" t="s">
        <v>44</v>
      </c>
    </row>
    <row r="8" spans="1:25" x14ac:dyDescent="0.25">
      <c r="B8" s="130" t="s">
        <v>2</v>
      </c>
      <c r="C8" s="62">
        <v>8430</v>
      </c>
      <c r="D8" s="62">
        <v>7180</v>
      </c>
      <c r="E8" s="62">
        <v>6702</v>
      </c>
      <c r="F8" s="62">
        <v>5244</v>
      </c>
      <c r="G8" s="62">
        <v>5812</v>
      </c>
      <c r="H8" s="62">
        <v>5363</v>
      </c>
      <c r="I8" s="62">
        <v>5475</v>
      </c>
      <c r="J8" s="62">
        <v>5178</v>
      </c>
      <c r="K8" s="62">
        <v>5005</v>
      </c>
      <c r="L8" s="62">
        <v>4442</v>
      </c>
      <c r="M8" s="62">
        <v>4529</v>
      </c>
      <c r="N8" s="62">
        <v>4736</v>
      </c>
      <c r="O8" s="62">
        <v>5177</v>
      </c>
      <c r="P8" s="62">
        <v>4966</v>
      </c>
      <c r="Q8" s="62">
        <v>6189</v>
      </c>
      <c r="R8" s="62">
        <v>6229</v>
      </c>
      <c r="S8" s="62">
        <v>6653</v>
      </c>
      <c r="T8" s="62">
        <v>6046</v>
      </c>
      <c r="U8" s="62">
        <v>6734</v>
      </c>
      <c r="V8" s="62">
        <v>8770</v>
      </c>
      <c r="W8" s="62">
        <v>8155</v>
      </c>
      <c r="X8" s="62">
        <v>6749</v>
      </c>
      <c r="Y8" s="62">
        <v>8163</v>
      </c>
    </row>
    <row r="9" spans="1:25" x14ac:dyDescent="0.25">
      <c r="B9" s="130" t="s">
        <v>27</v>
      </c>
      <c r="C9" s="62">
        <v>22356</v>
      </c>
      <c r="D9" s="62">
        <v>20847</v>
      </c>
      <c r="E9" s="62">
        <v>15427</v>
      </c>
      <c r="F9" s="62">
        <v>12066</v>
      </c>
      <c r="G9" s="62">
        <v>17218</v>
      </c>
      <c r="H9" s="62">
        <v>15056</v>
      </c>
      <c r="I9" s="62">
        <v>12716</v>
      </c>
      <c r="J9" s="62">
        <v>12043</v>
      </c>
      <c r="K9" s="62">
        <v>13079</v>
      </c>
      <c r="L9" s="62">
        <v>12831</v>
      </c>
      <c r="M9" s="62">
        <v>10868</v>
      </c>
      <c r="N9" s="62">
        <v>11358</v>
      </c>
      <c r="O9" s="62">
        <v>14087</v>
      </c>
      <c r="P9" s="62">
        <v>14106</v>
      </c>
      <c r="Q9" s="62">
        <v>13096</v>
      </c>
      <c r="R9" s="62">
        <v>13752</v>
      </c>
      <c r="S9" s="62">
        <v>20211</v>
      </c>
      <c r="T9" s="62">
        <v>17739</v>
      </c>
      <c r="U9" s="62">
        <v>15077</v>
      </c>
      <c r="V9" s="62">
        <v>16434</v>
      </c>
      <c r="W9" s="62">
        <v>23384</v>
      </c>
      <c r="X9" s="62">
        <v>19225</v>
      </c>
      <c r="Y9" s="62">
        <v>18321</v>
      </c>
    </row>
    <row r="10" spans="1:25" x14ac:dyDescent="0.25">
      <c r="B10" s="130" t="s">
        <v>3</v>
      </c>
      <c r="C10" s="62">
        <v>7627</v>
      </c>
      <c r="D10" s="62">
        <v>7423</v>
      </c>
      <c r="E10" s="62">
        <v>5688</v>
      </c>
      <c r="F10" s="62">
        <v>3553</v>
      </c>
      <c r="G10" s="62">
        <v>4697</v>
      </c>
      <c r="H10" s="62">
        <v>4315</v>
      </c>
      <c r="I10" s="62">
        <v>3644</v>
      </c>
      <c r="J10" s="62">
        <v>3152</v>
      </c>
      <c r="K10" s="62">
        <v>3400</v>
      </c>
      <c r="L10" s="62">
        <v>2861</v>
      </c>
      <c r="M10" s="62">
        <v>2933</v>
      </c>
      <c r="N10" s="62">
        <v>2895</v>
      </c>
      <c r="O10" s="62">
        <v>3734</v>
      </c>
      <c r="P10" s="62">
        <v>3848</v>
      </c>
      <c r="Q10" s="62">
        <v>4013</v>
      </c>
      <c r="R10" s="62">
        <v>4207</v>
      </c>
      <c r="S10" s="62">
        <v>5833</v>
      </c>
      <c r="T10" s="62">
        <v>5150</v>
      </c>
      <c r="U10" s="62">
        <v>4122</v>
      </c>
      <c r="V10" s="62">
        <v>4909</v>
      </c>
      <c r="W10" s="62">
        <v>6885</v>
      </c>
      <c r="X10" s="62">
        <v>5540</v>
      </c>
      <c r="Y10" s="62">
        <v>5115</v>
      </c>
    </row>
    <row r="11" spans="1:25" x14ac:dyDescent="0.25">
      <c r="B11" s="130" t="s">
        <v>4</v>
      </c>
      <c r="C11" s="62">
        <v>3392</v>
      </c>
      <c r="D11" s="62">
        <v>2857</v>
      </c>
      <c r="E11" s="62">
        <v>2426</v>
      </c>
      <c r="F11" s="62">
        <v>2560</v>
      </c>
      <c r="G11" s="62">
        <v>3105</v>
      </c>
      <c r="H11" s="62">
        <v>1790</v>
      </c>
      <c r="I11" s="62">
        <v>1802</v>
      </c>
      <c r="J11" s="62">
        <v>2911</v>
      </c>
      <c r="K11" s="62">
        <v>2691</v>
      </c>
      <c r="L11" s="62">
        <v>2077</v>
      </c>
      <c r="M11" s="62">
        <v>2292</v>
      </c>
      <c r="N11" s="62">
        <v>1891</v>
      </c>
      <c r="O11" s="62">
        <v>2319</v>
      </c>
      <c r="P11" s="62">
        <v>1755</v>
      </c>
      <c r="Q11" s="62">
        <v>1269</v>
      </c>
      <c r="R11" s="62">
        <v>1346</v>
      </c>
      <c r="S11" s="62">
        <v>1547</v>
      </c>
      <c r="T11" s="62">
        <v>1578</v>
      </c>
      <c r="U11" s="62">
        <v>2023</v>
      </c>
      <c r="V11" s="62">
        <v>1933</v>
      </c>
      <c r="W11" s="62">
        <v>1714</v>
      </c>
      <c r="X11" s="62">
        <v>1300</v>
      </c>
      <c r="Y11" s="62">
        <v>1349</v>
      </c>
    </row>
    <row r="12" spans="1:25" x14ac:dyDescent="0.25">
      <c r="B12" s="130" t="s">
        <v>0</v>
      </c>
      <c r="C12" s="62">
        <v>420</v>
      </c>
      <c r="D12" s="62">
        <v>441</v>
      </c>
      <c r="E12" s="62">
        <v>310</v>
      </c>
      <c r="F12" s="62">
        <v>309</v>
      </c>
      <c r="G12" s="62">
        <v>446</v>
      </c>
      <c r="H12" s="62">
        <v>440</v>
      </c>
      <c r="I12" s="62">
        <v>391</v>
      </c>
      <c r="J12" s="62">
        <v>307</v>
      </c>
      <c r="K12" s="62">
        <v>559</v>
      </c>
      <c r="L12" s="62">
        <v>474</v>
      </c>
      <c r="M12" s="62">
        <v>512</v>
      </c>
      <c r="N12" s="62">
        <v>483</v>
      </c>
      <c r="O12" s="62">
        <v>621</v>
      </c>
      <c r="P12" s="62">
        <v>532</v>
      </c>
      <c r="Q12" s="62">
        <v>484</v>
      </c>
      <c r="R12" s="62">
        <v>424</v>
      </c>
      <c r="S12" s="62">
        <v>608</v>
      </c>
      <c r="T12" s="62">
        <v>498</v>
      </c>
      <c r="U12" s="62">
        <v>419</v>
      </c>
      <c r="V12" s="62">
        <v>464</v>
      </c>
      <c r="W12" s="62">
        <v>697</v>
      </c>
      <c r="X12" s="62">
        <v>545</v>
      </c>
      <c r="Y12" s="62">
        <v>484</v>
      </c>
    </row>
    <row r="13" spans="1:25" x14ac:dyDescent="0.25">
      <c r="B13" s="130" t="s">
        <v>55</v>
      </c>
      <c r="C13" s="62">
        <v>42225</v>
      </c>
      <c r="D13" s="62">
        <v>38748</v>
      </c>
      <c r="E13" s="62">
        <v>30553</v>
      </c>
      <c r="F13" s="62">
        <v>23732</v>
      </c>
      <c r="G13" s="62">
        <v>31278</v>
      </c>
      <c r="H13" s="62">
        <v>26964</v>
      </c>
      <c r="I13" s="62">
        <v>24028</v>
      </c>
      <c r="J13" s="62">
        <v>23591</v>
      </c>
      <c r="K13" s="62">
        <v>24734</v>
      </c>
      <c r="L13" s="62">
        <v>22685</v>
      </c>
      <c r="M13" s="62">
        <v>21134</v>
      </c>
      <c r="N13" s="62">
        <v>21363</v>
      </c>
      <c r="O13" s="62">
        <v>25938</v>
      </c>
      <c r="P13" s="62">
        <v>25207</v>
      </c>
      <c r="Q13" s="62">
        <v>25051</v>
      </c>
      <c r="R13" s="62">
        <v>25958</v>
      </c>
      <c r="S13" s="62">
        <v>34852</v>
      </c>
      <c r="T13" s="62">
        <v>31011</v>
      </c>
      <c r="U13" s="62">
        <v>28375</v>
      </c>
      <c r="V13" s="62">
        <v>32510</v>
      </c>
      <c r="W13" s="62">
        <v>40835</v>
      </c>
      <c r="X13" s="62">
        <v>33359</v>
      </c>
      <c r="Y13" s="62">
        <v>33432</v>
      </c>
    </row>
    <row r="14" spans="1:25" x14ac:dyDescent="0.25">
      <c r="B14" s="4"/>
      <c r="C14" s="16"/>
      <c r="D14" s="16"/>
      <c r="E14" s="16"/>
      <c r="F14" s="16"/>
      <c r="G14" s="16"/>
      <c r="H14" s="16"/>
      <c r="I14" s="16"/>
      <c r="J14" s="16"/>
      <c r="K14" s="16"/>
      <c r="L14" s="16"/>
      <c r="M14" s="16"/>
      <c r="N14" s="16"/>
      <c r="O14" s="16"/>
      <c r="P14" s="16"/>
      <c r="Q14" s="16"/>
      <c r="R14" s="16"/>
      <c r="S14" s="16"/>
      <c r="T14" s="16"/>
      <c r="U14" s="16"/>
      <c r="V14" s="16"/>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A50C4-6BE1-4125-8C1B-C8F37B2962BB}">
  <dimension ref="A1:I20"/>
  <sheetViews>
    <sheetView showGridLines="0" zoomScaleNormal="100" workbookViewId="0"/>
  </sheetViews>
  <sheetFormatPr defaultColWidth="9.140625" defaultRowHeight="15" x14ac:dyDescent="0.25"/>
  <cols>
    <col min="1" max="1" width="25.42578125" style="1" customWidth="1"/>
    <col min="2" max="2" width="146.42578125" style="1" customWidth="1"/>
    <col min="3" max="16384" width="9.140625" style="1"/>
  </cols>
  <sheetData>
    <row r="1" spans="1:9" s="6" customFormat="1" ht="18.75" x14ac:dyDescent="0.3">
      <c r="A1" s="157" t="s">
        <v>186</v>
      </c>
      <c r="B1" s="52"/>
    </row>
    <row r="2" spans="1:9" s="2" customFormat="1" x14ac:dyDescent="0.25"/>
    <row r="3" spans="1:9" s="2" customFormat="1" ht="15" customHeight="1" x14ac:dyDescent="0.25">
      <c r="A3" s="160" t="s">
        <v>192</v>
      </c>
      <c r="B3" s="91"/>
    </row>
    <row r="4" spans="1:9" s="2" customFormat="1" ht="38.25" x14ac:dyDescent="0.25">
      <c r="A4" s="165">
        <v>589</v>
      </c>
      <c r="B4" s="115" t="s">
        <v>193</v>
      </c>
    </row>
    <row r="5" spans="1:9" s="2" customFormat="1" x14ac:dyDescent="0.25">
      <c r="A5" s="164">
        <v>590</v>
      </c>
      <c r="B5" s="115" t="s">
        <v>194</v>
      </c>
    </row>
    <row r="6" spans="1:9" s="80" customFormat="1" ht="14.25" customHeight="1" x14ac:dyDescent="0.3"/>
    <row r="7" spans="1:9" x14ac:dyDescent="0.25">
      <c r="A7" s="168" t="s">
        <v>187</v>
      </c>
      <c r="B7" s="169" t="s">
        <v>188</v>
      </c>
    </row>
    <row r="8" spans="1:9" ht="93" thickBot="1" x14ac:dyDescent="0.3">
      <c r="A8" s="163" t="s">
        <v>189</v>
      </c>
      <c r="B8" s="161" t="s">
        <v>191</v>
      </c>
    </row>
    <row r="9" spans="1:9" ht="45.75" thickBot="1" x14ac:dyDescent="0.3">
      <c r="A9" s="163" t="s">
        <v>190</v>
      </c>
      <c r="B9" s="162" t="s">
        <v>195</v>
      </c>
    </row>
    <row r="10" spans="1:9" ht="106.5" customHeight="1" thickBot="1" x14ac:dyDescent="0.3">
      <c r="A10" s="163" t="s">
        <v>196</v>
      </c>
      <c r="B10" s="162" t="s">
        <v>197</v>
      </c>
    </row>
    <row r="11" spans="1:9" ht="108" thickBot="1" x14ac:dyDescent="0.3">
      <c r="A11" s="163" t="s">
        <v>198</v>
      </c>
      <c r="B11" s="161" t="s">
        <v>199</v>
      </c>
    </row>
    <row r="15" spans="1:9" s="85" customFormat="1" x14ac:dyDescent="0.25">
      <c r="A15" s="1"/>
      <c r="B15" s="1"/>
      <c r="C15" s="1"/>
      <c r="D15" s="1"/>
      <c r="E15" s="158"/>
      <c r="F15" s="158"/>
      <c r="G15" s="158"/>
      <c r="H15" s="158"/>
      <c r="I15" s="158"/>
    </row>
    <row r="20" spans="2:2" x14ac:dyDescent="0.25">
      <c r="B20" s="159"/>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774A-04BB-419C-A961-303671913711}">
  <dimension ref="A1:G16"/>
  <sheetViews>
    <sheetView showGridLines="0" zoomScaleNormal="100" workbookViewId="0"/>
  </sheetViews>
  <sheetFormatPr defaultColWidth="9.140625" defaultRowHeight="15" x14ac:dyDescent="0.25"/>
  <cols>
    <col min="1" max="1" width="25.42578125" style="1" customWidth="1"/>
    <col min="2" max="2" width="146.42578125" style="1" customWidth="1"/>
    <col min="3" max="16384" width="9.140625" style="1"/>
  </cols>
  <sheetData>
    <row r="1" spans="1:7" s="6" customFormat="1" ht="18.75" x14ac:dyDescent="0.3">
      <c r="A1" s="157" t="s">
        <v>201</v>
      </c>
      <c r="B1" s="52"/>
    </row>
    <row r="2" spans="1:7" s="2" customFormat="1" x14ac:dyDescent="0.25"/>
    <row r="3" spans="1:7" s="2" customFormat="1" x14ac:dyDescent="0.25">
      <c r="A3" s="160" t="s">
        <v>192</v>
      </c>
    </row>
    <row r="4" spans="1:7" s="2" customFormat="1" ht="15" customHeight="1" x14ac:dyDescent="0.25">
      <c r="A4" s="165">
        <v>591</v>
      </c>
      <c r="B4" s="115" t="s">
        <v>204</v>
      </c>
    </row>
    <row r="5" spans="1:7" s="2" customFormat="1" x14ac:dyDescent="0.25">
      <c r="A5" s="164">
        <v>592</v>
      </c>
      <c r="B5" s="115" t="s">
        <v>205</v>
      </c>
    </row>
    <row r="6" spans="1:7" s="2" customFormat="1" x14ac:dyDescent="0.25">
      <c r="A6" s="165">
        <v>593</v>
      </c>
      <c r="B6" s="115" t="s">
        <v>206</v>
      </c>
    </row>
    <row r="7" spans="1:7" s="80" customFormat="1" ht="15" customHeight="1" x14ac:dyDescent="0.3"/>
    <row r="8" spans="1:7" x14ac:dyDescent="0.25">
      <c r="A8" s="168" t="s">
        <v>184</v>
      </c>
      <c r="B8" s="169" t="s">
        <v>185</v>
      </c>
    </row>
    <row r="9" spans="1:7" ht="60.75" thickBot="1" x14ac:dyDescent="0.3">
      <c r="A9" s="167" t="s">
        <v>189</v>
      </c>
      <c r="B9" s="161" t="s">
        <v>203</v>
      </c>
    </row>
    <row r="10" spans="1:7" ht="80.25" thickBot="1" x14ac:dyDescent="0.3">
      <c r="A10" s="167" t="s">
        <v>190</v>
      </c>
      <c r="B10" s="162" t="s">
        <v>208</v>
      </c>
    </row>
    <row r="11" spans="1:7" ht="108" thickBot="1" x14ac:dyDescent="0.3">
      <c r="A11" s="167" t="s">
        <v>198</v>
      </c>
      <c r="B11" s="162" t="s">
        <v>207</v>
      </c>
    </row>
    <row r="16" spans="1:7" s="85" customFormat="1" x14ac:dyDescent="0.25">
      <c r="A16" s="1"/>
      <c r="B16" s="1"/>
      <c r="C16" s="1"/>
      <c r="D16" s="158"/>
      <c r="E16" s="158"/>
      <c r="F16" s="158"/>
      <c r="G16" s="158"/>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5E0F-9386-454D-B1BB-C288C60BC808}">
  <dimension ref="A1:K14"/>
  <sheetViews>
    <sheetView showGridLines="0" zoomScaleNormal="100" workbookViewId="0"/>
  </sheetViews>
  <sheetFormatPr defaultColWidth="9.140625" defaultRowHeight="15" x14ac:dyDescent="0.25"/>
  <cols>
    <col min="1" max="1" width="25.42578125" style="1" customWidth="1"/>
    <col min="2" max="2" width="17.85546875" style="1" customWidth="1"/>
    <col min="3" max="3" width="20" style="1" customWidth="1"/>
    <col min="4" max="4" width="57.28515625" style="1" customWidth="1"/>
    <col min="5" max="16384" width="9.140625" style="1"/>
  </cols>
  <sheetData>
    <row r="1" spans="1:11" s="6" customFormat="1" ht="18.75" x14ac:dyDescent="0.3">
      <c r="A1" s="157" t="s">
        <v>202</v>
      </c>
      <c r="B1" s="52"/>
    </row>
    <row r="2" spans="1:11" s="2" customFormat="1" x14ac:dyDescent="0.25"/>
    <row r="3" spans="1:11" s="2" customFormat="1" ht="52.5" customHeight="1" x14ac:dyDescent="0.25">
      <c r="A3" s="176" t="s">
        <v>200</v>
      </c>
      <c r="B3" s="176"/>
      <c r="C3" s="176"/>
      <c r="D3" s="176"/>
    </row>
    <row r="4" spans="1:11" s="2" customFormat="1" x14ac:dyDescent="0.25">
      <c r="A4" s="176"/>
      <c r="B4" s="177"/>
      <c r="C4" s="177"/>
      <c r="D4" s="177"/>
    </row>
    <row r="5" spans="1:11" s="80" customFormat="1" ht="15" customHeight="1" x14ac:dyDescent="0.3"/>
    <row r="6" spans="1:11" x14ac:dyDescent="0.25">
      <c r="A6" s="168" t="s">
        <v>209</v>
      </c>
      <c r="B6" s="169" t="s">
        <v>210</v>
      </c>
      <c r="C6" s="170" t="s">
        <v>211</v>
      </c>
      <c r="D6" s="170" t="s">
        <v>212</v>
      </c>
    </row>
    <row r="7" spans="1:11" ht="15.75" thickBot="1" x14ac:dyDescent="0.3">
      <c r="A7" s="173" t="s">
        <v>213</v>
      </c>
      <c r="B7" s="178" t="s">
        <v>40</v>
      </c>
      <c r="C7" s="180" t="s">
        <v>214</v>
      </c>
      <c r="D7" s="180" t="s">
        <v>215</v>
      </c>
    </row>
    <row r="8" spans="1:11" ht="15.75" thickBot="1" x14ac:dyDescent="0.3">
      <c r="A8" s="167" t="s">
        <v>27</v>
      </c>
      <c r="B8" s="178"/>
      <c r="C8" s="180"/>
      <c r="D8" s="180"/>
    </row>
    <row r="9" spans="1:11" ht="15.75" thickBot="1" x14ac:dyDescent="0.3">
      <c r="A9" s="167" t="s">
        <v>3</v>
      </c>
      <c r="B9" s="179"/>
      <c r="C9" s="181"/>
      <c r="D9" s="181"/>
    </row>
    <row r="10" spans="1:11" ht="45.75" thickBot="1" x14ac:dyDescent="0.3">
      <c r="A10" s="167" t="s">
        <v>99</v>
      </c>
      <c r="B10" s="161" t="s">
        <v>217</v>
      </c>
      <c r="C10" s="171" t="s">
        <v>221</v>
      </c>
      <c r="D10" s="171" t="s">
        <v>215</v>
      </c>
    </row>
    <row r="11" spans="1:11" ht="90.75" thickBot="1" x14ac:dyDescent="0.3">
      <c r="A11" s="167" t="s">
        <v>216</v>
      </c>
      <c r="B11" s="162" t="s">
        <v>218</v>
      </c>
      <c r="C11" s="172" t="s">
        <v>222</v>
      </c>
      <c r="D11" s="172" t="s">
        <v>225</v>
      </c>
    </row>
    <row r="12" spans="1:11" ht="45.75" thickBot="1" x14ac:dyDescent="0.3">
      <c r="A12" s="167" t="s">
        <v>4</v>
      </c>
      <c r="B12" s="161" t="s">
        <v>219</v>
      </c>
      <c r="C12" s="171" t="s">
        <v>223</v>
      </c>
      <c r="D12" s="171" t="s">
        <v>226</v>
      </c>
    </row>
    <row r="13" spans="1:11" ht="75.75" thickBot="1" x14ac:dyDescent="0.3">
      <c r="A13" s="167" t="s">
        <v>0</v>
      </c>
      <c r="B13" s="162" t="s">
        <v>220</v>
      </c>
      <c r="C13" s="172" t="s">
        <v>224</v>
      </c>
      <c r="D13" s="172" t="s">
        <v>227</v>
      </c>
    </row>
    <row r="14" spans="1:11" s="85" customFormat="1" x14ac:dyDescent="0.25">
      <c r="A14" s="1"/>
      <c r="B14" s="1"/>
      <c r="C14" s="1"/>
      <c r="D14" s="1"/>
      <c r="E14" s="1"/>
      <c r="F14" s="1"/>
      <c r="G14" s="158"/>
      <c r="H14" s="158"/>
      <c r="I14" s="158"/>
      <c r="J14" s="158"/>
      <c r="K14" s="158"/>
    </row>
  </sheetData>
  <mergeCells count="5">
    <mergeCell ref="A4:D4"/>
    <mergeCell ref="B7:B9"/>
    <mergeCell ref="C7:C9"/>
    <mergeCell ref="D7:D9"/>
    <mergeCell ref="A3:D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0D2D-AD95-43AB-B59F-EEF5924B06E9}">
  <dimension ref="A1:AF18"/>
  <sheetViews>
    <sheetView showGridLines="0" zoomScaleNormal="100" workbookViewId="0"/>
  </sheetViews>
  <sheetFormatPr defaultColWidth="8.7109375" defaultRowHeight="12.75" x14ac:dyDescent="0.2"/>
  <cols>
    <col min="1" max="1" width="12.42578125" style="21" customWidth="1"/>
    <col min="2" max="2" width="17.42578125" style="21" bestFit="1" customWidth="1"/>
    <col min="3" max="6" width="10.140625" style="21" customWidth="1"/>
    <col min="7" max="7" width="2.7109375" style="21" customWidth="1"/>
    <col min="8" max="11" width="10.140625" style="21" customWidth="1"/>
    <col min="12" max="12" width="2.7109375" style="21" customWidth="1"/>
    <col min="13" max="16" width="10.140625" style="21" customWidth="1"/>
    <col min="17" max="17" width="2.7109375" style="21" customWidth="1"/>
    <col min="18" max="21" width="10.140625" style="21" customWidth="1"/>
    <col min="22" max="22" width="2.7109375" style="21" customWidth="1"/>
    <col min="23" max="26" width="10.140625" style="21" customWidth="1"/>
    <col min="27" max="16384" width="8.7109375" style="21"/>
  </cols>
  <sheetData>
    <row r="1" spans="1:32" s="41" customFormat="1" ht="18.75" x14ac:dyDescent="0.3">
      <c r="A1" s="113" t="s">
        <v>156</v>
      </c>
      <c r="B1" s="34"/>
    </row>
    <row r="2" spans="1:32" s="41" customFormat="1" ht="14.25" customHeight="1" x14ac:dyDescent="0.3">
      <c r="A2" s="113"/>
      <c r="B2" s="34"/>
    </row>
    <row r="3" spans="1:32" ht="25.5" customHeight="1" x14ac:dyDescent="0.2">
      <c r="A3" s="182" t="s">
        <v>138</v>
      </c>
      <c r="B3" s="182"/>
      <c r="C3" s="182"/>
      <c r="D3" s="182"/>
      <c r="E3" s="182"/>
      <c r="F3" s="182"/>
      <c r="G3" s="182"/>
      <c r="H3" s="182"/>
      <c r="I3" s="182"/>
      <c r="J3" s="182"/>
      <c r="K3" s="114"/>
    </row>
    <row r="4" spans="1:32" x14ac:dyDescent="0.2">
      <c r="A4" s="111" t="s">
        <v>139</v>
      </c>
    </row>
    <row r="6" spans="1:32" x14ac:dyDescent="0.2">
      <c r="C6" s="183" t="s">
        <v>8</v>
      </c>
      <c r="D6" s="184"/>
      <c r="E6" s="184"/>
      <c r="F6" s="185"/>
      <c r="G6" s="22" t="s">
        <v>7</v>
      </c>
      <c r="H6" s="183" t="s">
        <v>30</v>
      </c>
      <c r="I6" s="184"/>
      <c r="J6" s="184"/>
      <c r="K6" s="185"/>
      <c r="L6" s="22" t="s">
        <v>7</v>
      </c>
      <c r="M6" s="183" t="s">
        <v>31</v>
      </c>
      <c r="N6" s="184"/>
      <c r="O6" s="184"/>
      <c r="P6" s="185"/>
      <c r="Q6" s="22" t="s">
        <v>7</v>
      </c>
      <c r="R6" s="183" t="s">
        <v>32</v>
      </c>
      <c r="S6" s="184"/>
      <c r="T6" s="184"/>
      <c r="U6" s="185"/>
      <c r="V6" s="22" t="s">
        <v>7</v>
      </c>
      <c r="W6" s="183" t="s">
        <v>20</v>
      </c>
      <c r="X6" s="184"/>
      <c r="Y6" s="184"/>
      <c r="Z6" s="185"/>
    </row>
    <row r="7" spans="1:32" ht="25.5" x14ac:dyDescent="0.2">
      <c r="C7" s="127" t="s">
        <v>48</v>
      </c>
      <c r="D7" s="127" t="s">
        <v>37</v>
      </c>
      <c r="E7" s="127" t="s">
        <v>38</v>
      </c>
      <c r="F7" s="128" t="s">
        <v>52</v>
      </c>
      <c r="G7" s="23"/>
      <c r="H7" s="127" t="s">
        <v>48</v>
      </c>
      <c r="I7" s="127" t="s">
        <v>37</v>
      </c>
      <c r="J7" s="127" t="s">
        <v>38</v>
      </c>
      <c r="K7" s="128" t="s">
        <v>52</v>
      </c>
      <c r="L7" s="23"/>
      <c r="M7" s="127" t="s">
        <v>48</v>
      </c>
      <c r="N7" s="127" t="s">
        <v>37</v>
      </c>
      <c r="O7" s="127" t="s">
        <v>38</v>
      </c>
      <c r="P7" s="128" t="s">
        <v>52</v>
      </c>
      <c r="Q7" s="23"/>
      <c r="R7" s="127" t="s">
        <v>48</v>
      </c>
      <c r="S7" s="127" t="s">
        <v>37</v>
      </c>
      <c r="T7" s="127" t="s">
        <v>38</v>
      </c>
      <c r="U7" s="128" t="s">
        <v>52</v>
      </c>
      <c r="V7" s="23"/>
      <c r="W7" s="127" t="s">
        <v>48</v>
      </c>
      <c r="X7" s="127" t="s">
        <v>37</v>
      </c>
      <c r="Y7" s="127" t="s">
        <v>38</v>
      </c>
      <c r="Z7" s="128" t="s">
        <v>52</v>
      </c>
    </row>
    <row r="8" spans="1:32" ht="15" x14ac:dyDescent="0.25">
      <c r="B8" s="129" t="s">
        <v>40</v>
      </c>
      <c r="C8" s="24">
        <v>1620</v>
      </c>
      <c r="D8" s="24">
        <v>1969</v>
      </c>
      <c r="E8" s="24">
        <v>2066</v>
      </c>
      <c r="F8" s="24">
        <v>2143</v>
      </c>
      <c r="G8" s="25">
        <v>0</v>
      </c>
      <c r="H8" s="24">
        <v>1512</v>
      </c>
      <c r="I8" s="24">
        <v>1827</v>
      </c>
      <c r="J8" s="24">
        <v>1810</v>
      </c>
      <c r="K8" s="24">
        <v>1965</v>
      </c>
      <c r="L8" s="25">
        <v>0</v>
      </c>
      <c r="M8" s="24">
        <v>1836</v>
      </c>
      <c r="N8" s="24">
        <v>2228</v>
      </c>
      <c r="O8" s="24">
        <v>2223</v>
      </c>
      <c r="P8" s="24">
        <v>2411</v>
      </c>
      <c r="Q8" s="25">
        <v>0</v>
      </c>
      <c r="R8" s="24">
        <v>2092</v>
      </c>
      <c r="S8" s="24">
        <v>2527</v>
      </c>
      <c r="T8" s="24">
        <v>2513</v>
      </c>
      <c r="U8" s="24">
        <v>2741</v>
      </c>
      <c r="V8" s="25">
        <v>0</v>
      </c>
      <c r="W8" s="24">
        <v>1840</v>
      </c>
      <c r="X8" s="24">
        <v>2279</v>
      </c>
      <c r="Y8" s="24">
        <v>2230</v>
      </c>
      <c r="Z8" s="24">
        <v>2301</v>
      </c>
    </row>
    <row r="9" spans="1:32" ht="15" x14ac:dyDescent="0.25">
      <c r="B9" s="129" t="s">
        <v>49</v>
      </c>
      <c r="C9" s="24">
        <v>136.09773334249735</v>
      </c>
      <c r="D9" s="24">
        <v>165.4055706849133</v>
      </c>
      <c r="E9" s="26">
        <v>123.94</v>
      </c>
      <c r="F9" s="26">
        <v>128.55000000000001</v>
      </c>
      <c r="G9" s="27"/>
      <c r="H9" s="24">
        <v>151.17830652391217</v>
      </c>
      <c r="I9" s="24">
        <v>169.92987400454103</v>
      </c>
      <c r="J9" s="26">
        <v>108.61</v>
      </c>
      <c r="K9" s="26">
        <v>117.88</v>
      </c>
      <c r="L9" s="27"/>
      <c r="M9" s="24">
        <v>183.58960479613438</v>
      </c>
      <c r="N9" s="24">
        <v>207.22401981592839</v>
      </c>
      <c r="O9" s="26">
        <v>133.4</v>
      </c>
      <c r="P9" s="26">
        <v>144.68</v>
      </c>
      <c r="Q9" s="27"/>
      <c r="R9" s="24">
        <v>209.22056395030086</v>
      </c>
      <c r="S9" s="24">
        <v>234.98895462702785</v>
      </c>
      <c r="T9" s="26">
        <v>150.75</v>
      </c>
      <c r="U9" s="26">
        <v>164.45</v>
      </c>
      <c r="V9" s="27"/>
      <c r="W9" s="24">
        <v>110.4098297626731</v>
      </c>
      <c r="X9" s="24">
        <v>136.74464735827087</v>
      </c>
      <c r="Y9" s="26">
        <v>133.80000000000001</v>
      </c>
      <c r="Z9" s="26">
        <v>138.03</v>
      </c>
    </row>
    <row r="10" spans="1:32" ht="15" x14ac:dyDescent="0.25">
      <c r="B10" s="129" t="s">
        <v>36</v>
      </c>
      <c r="C10" s="17">
        <v>626.91969999999992</v>
      </c>
      <c r="D10" s="17">
        <v>669.41590100000008</v>
      </c>
      <c r="E10" s="31">
        <v>767.81</v>
      </c>
      <c r="F10" s="31">
        <v>778.45</v>
      </c>
      <c r="G10" s="32"/>
      <c r="H10" s="33">
        <v>538.42154299999993</v>
      </c>
      <c r="I10" s="33">
        <v>565.42648309972003</v>
      </c>
      <c r="J10" s="31">
        <v>656.75</v>
      </c>
      <c r="K10" s="31">
        <v>711.92</v>
      </c>
      <c r="L10" s="32"/>
      <c r="M10" s="33">
        <v>653.68214999999987</v>
      </c>
      <c r="N10" s="33">
        <v>678.73178890000008</v>
      </c>
      <c r="O10" s="31">
        <v>764.81</v>
      </c>
      <c r="P10" s="31">
        <v>836.51</v>
      </c>
      <c r="Q10" s="32"/>
      <c r="R10" s="33">
        <v>980.07997999999998</v>
      </c>
      <c r="S10" s="33">
        <v>1082.7901112428508</v>
      </c>
      <c r="T10" s="31">
        <v>1155.0899999999999</v>
      </c>
      <c r="U10" s="31">
        <v>1248.98</v>
      </c>
      <c r="V10" s="32"/>
      <c r="W10" s="33">
        <v>826.75890000000004</v>
      </c>
      <c r="X10" s="33">
        <v>842.77677000000006</v>
      </c>
      <c r="Y10" s="31">
        <v>922.34</v>
      </c>
      <c r="Z10" s="31">
        <v>896.99</v>
      </c>
    </row>
    <row r="11" spans="1:32" ht="15" x14ac:dyDescent="0.25">
      <c r="B11" s="129" t="s">
        <v>35</v>
      </c>
      <c r="C11" s="17">
        <v>559.28179999999998</v>
      </c>
      <c r="D11" s="17">
        <v>847.56032900000002</v>
      </c>
      <c r="E11" s="31">
        <v>847.87</v>
      </c>
      <c r="F11" s="31">
        <v>847.01</v>
      </c>
      <c r="G11" s="32"/>
      <c r="H11" s="33">
        <v>524.36670000000004</v>
      </c>
      <c r="I11" s="33">
        <v>800.57778900000005</v>
      </c>
      <c r="J11" s="31">
        <v>712.34</v>
      </c>
      <c r="K11" s="31">
        <v>753.97</v>
      </c>
      <c r="L11" s="32"/>
      <c r="M11" s="33">
        <v>669.7075000000001</v>
      </c>
      <c r="N11" s="33">
        <v>1024.1148499999999</v>
      </c>
      <c r="O11" s="31">
        <v>949.36</v>
      </c>
      <c r="P11" s="31">
        <v>998.46</v>
      </c>
      <c r="Q11" s="32"/>
      <c r="R11" s="33">
        <v>586.80819999999994</v>
      </c>
      <c r="S11" s="33">
        <v>903.22540000000004</v>
      </c>
      <c r="T11" s="31">
        <v>838.81</v>
      </c>
      <c r="U11" s="31">
        <v>903.45</v>
      </c>
      <c r="V11" s="32"/>
      <c r="W11" s="33">
        <v>591.93200000000002</v>
      </c>
      <c r="X11" s="33">
        <v>997.70817299999987</v>
      </c>
      <c r="Y11" s="31">
        <v>805.77</v>
      </c>
      <c r="Z11" s="31">
        <v>858.8</v>
      </c>
    </row>
    <row r="12" spans="1:32" ht="15" x14ac:dyDescent="0.25">
      <c r="B12" s="129" t="s">
        <v>50</v>
      </c>
      <c r="C12" s="17">
        <v>86.525999999999996</v>
      </c>
      <c r="D12" s="17">
        <v>77.433818000000002</v>
      </c>
      <c r="E12" s="31">
        <v>83.64</v>
      </c>
      <c r="F12" s="31">
        <v>60.31</v>
      </c>
      <c r="G12" s="32"/>
      <c r="H12" s="33">
        <v>88.717200000000005</v>
      </c>
      <c r="I12" s="33">
        <v>80.363227999999992</v>
      </c>
      <c r="J12" s="31">
        <v>84.26</v>
      </c>
      <c r="K12" s="31">
        <v>68.33</v>
      </c>
      <c r="L12" s="32"/>
      <c r="M12" s="33">
        <v>112.21980000000001</v>
      </c>
      <c r="N12" s="33">
        <v>101.60084000000001</v>
      </c>
      <c r="O12" s="31">
        <v>106.78</v>
      </c>
      <c r="P12" s="31">
        <v>87.41</v>
      </c>
      <c r="Q12" s="32"/>
      <c r="R12" s="33">
        <v>103.47699999999999</v>
      </c>
      <c r="S12" s="33">
        <v>93.773064000000005</v>
      </c>
      <c r="T12" s="31">
        <v>97.86</v>
      </c>
      <c r="U12" s="31">
        <v>80.17</v>
      </c>
      <c r="V12" s="32"/>
      <c r="W12" s="33">
        <v>89.671999999999997</v>
      </c>
      <c r="X12" s="33">
        <v>85.285892999999987</v>
      </c>
      <c r="Y12" s="31">
        <v>97.5</v>
      </c>
      <c r="Z12" s="31">
        <v>72.25</v>
      </c>
    </row>
    <row r="13" spans="1:32" ht="15" x14ac:dyDescent="0.25">
      <c r="B13" s="129" t="s">
        <v>51</v>
      </c>
      <c r="C13" s="17">
        <v>211.38587787770896</v>
      </c>
      <c r="D13" s="17">
        <v>209.29831804024684</v>
      </c>
      <c r="E13" s="31">
        <v>242.45</v>
      </c>
      <c r="F13" s="31">
        <v>328.2</v>
      </c>
      <c r="G13" s="32"/>
      <c r="H13" s="33">
        <v>209.099315715209</v>
      </c>
      <c r="I13" s="33">
        <v>210.90557218112644</v>
      </c>
      <c r="J13" s="31">
        <v>248.17</v>
      </c>
      <c r="K13" s="31">
        <v>312.51</v>
      </c>
      <c r="L13" s="32"/>
      <c r="M13" s="33">
        <v>216.69699316520897</v>
      </c>
      <c r="N13" s="33">
        <v>216.54376812201136</v>
      </c>
      <c r="O13" s="31">
        <v>268.94</v>
      </c>
      <c r="P13" s="31">
        <v>344.31</v>
      </c>
      <c r="Q13" s="32"/>
      <c r="R13" s="33">
        <v>212.61989555270895</v>
      </c>
      <c r="S13" s="33">
        <v>211.98542310891781</v>
      </c>
      <c r="T13" s="31">
        <v>270.02999999999997</v>
      </c>
      <c r="U13" s="31">
        <v>343.76</v>
      </c>
      <c r="V13" s="32"/>
      <c r="W13" s="33">
        <v>221.39109961520896</v>
      </c>
      <c r="X13" s="33">
        <v>216.56197261291112</v>
      </c>
      <c r="Y13" s="31">
        <v>270.61</v>
      </c>
      <c r="Z13" s="31">
        <v>334.47</v>
      </c>
    </row>
    <row r="14" spans="1:32" x14ac:dyDescent="0.2">
      <c r="F14" s="28"/>
      <c r="G14" s="28"/>
      <c r="L14" s="28"/>
      <c r="P14" s="28"/>
      <c r="Q14" s="28"/>
      <c r="U14" s="28"/>
      <c r="V14" s="28"/>
      <c r="Z14" s="28"/>
      <c r="AF14" s="20"/>
    </row>
    <row r="15" spans="1:32" ht="15" x14ac:dyDescent="0.25">
      <c r="B15" s="129" t="s">
        <v>1</v>
      </c>
      <c r="C15" s="151"/>
      <c r="D15" s="152">
        <v>0.2154320987654321</v>
      </c>
      <c r="E15" s="152">
        <v>4.9263585576434739E-2</v>
      </c>
      <c r="F15" s="152">
        <v>3.7270087124878996E-2</v>
      </c>
      <c r="G15" s="36"/>
      <c r="H15" s="153"/>
      <c r="I15" s="152">
        <v>0.20833333333333334</v>
      </c>
      <c r="J15" s="152">
        <v>-9.3048713738368913E-3</v>
      </c>
      <c r="K15" s="152">
        <v>8.5635359116022103E-2</v>
      </c>
      <c r="L15" s="36"/>
      <c r="M15" s="153"/>
      <c r="N15" s="152">
        <v>0.21350762527233116</v>
      </c>
      <c r="O15" s="152">
        <v>-2.244165170556553E-3</v>
      </c>
      <c r="P15" s="152">
        <v>8.4570400359874037E-2</v>
      </c>
      <c r="Q15" s="36"/>
      <c r="R15" s="153"/>
      <c r="S15" s="152">
        <v>0.20793499043977057</v>
      </c>
      <c r="T15" s="152">
        <v>-5.5401662049861496E-3</v>
      </c>
      <c r="U15" s="152">
        <v>9.0728213290887386E-2</v>
      </c>
      <c r="V15" s="36"/>
      <c r="W15" s="153"/>
      <c r="X15" s="152">
        <v>0.23858695652173914</v>
      </c>
      <c r="Y15" s="152">
        <v>-2.150065818341378E-2</v>
      </c>
      <c r="Z15" s="152">
        <v>3.1838565022421522E-2</v>
      </c>
    </row>
    <row r="16" spans="1:32" ht="15" x14ac:dyDescent="0.25">
      <c r="B16" s="129" t="s">
        <v>36</v>
      </c>
      <c r="C16" s="39"/>
      <c r="D16" s="3">
        <v>6.778571641631323E-2</v>
      </c>
      <c r="E16" s="3">
        <v>0.14698500417007551</v>
      </c>
      <c r="F16" s="3">
        <v>1.3857594977924357E-2</v>
      </c>
      <c r="G16" s="40"/>
      <c r="H16" s="39"/>
      <c r="I16" s="3">
        <v>5.0155757047262328E-2</v>
      </c>
      <c r="J16" s="3">
        <v>0.16151262742352648</v>
      </c>
      <c r="K16" s="3">
        <v>8.4004567948229858E-2</v>
      </c>
      <c r="L16" s="40"/>
      <c r="M16" s="39"/>
      <c r="N16" s="3">
        <v>3.8320824425143354E-2</v>
      </c>
      <c r="O16" s="3">
        <v>0.12682212990127395</v>
      </c>
      <c r="P16" s="3">
        <v>9.3748774205358265E-2</v>
      </c>
      <c r="Q16" s="40"/>
      <c r="R16" s="39"/>
      <c r="S16" s="3">
        <v>0.10479770359440545</v>
      </c>
      <c r="T16" s="3">
        <v>6.6771840642469188E-2</v>
      </c>
      <c r="U16" s="3">
        <v>8.1283709494498355E-2</v>
      </c>
      <c r="V16" s="40"/>
      <c r="W16" s="39"/>
      <c r="X16" s="3">
        <v>1.9374294005180974E-2</v>
      </c>
      <c r="Y16" s="3">
        <v>9.4406054879751816E-2</v>
      </c>
      <c r="Z16" s="3">
        <v>-2.7484441745993907E-2</v>
      </c>
    </row>
    <row r="17" spans="2:26" ht="15" x14ac:dyDescent="0.25">
      <c r="B17" s="129" t="s">
        <v>35</v>
      </c>
      <c r="C17" s="24"/>
      <c r="D17" s="29">
        <v>0.5154441446154695</v>
      </c>
      <c r="E17" s="29">
        <v>3.6536750176279225E-4</v>
      </c>
      <c r="F17" s="29">
        <v>-1.0143064384870483E-3</v>
      </c>
      <c r="G17" s="30"/>
      <c r="H17" s="24"/>
      <c r="I17" s="29">
        <v>0.52675177313891208</v>
      </c>
      <c r="J17" s="29">
        <v>-0.11021763308000045</v>
      </c>
      <c r="K17" s="29">
        <v>5.8441193811943723E-2</v>
      </c>
      <c r="L17" s="30"/>
      <c r="M17" s="24"/>
      <c r="N17" s="29">
        <v>0.529197224161294</v>
      </c>
      <c r="O17" s="29">
        <v>-7.2994596260370526E-2</v>
      </c>
      <c r="P17" s="29">
        <v>5.1719052835594526E-2</v>
      </c>
      <c r="Q17" s="30"/>
      <c r="R17" s="24"/>
      <c r="S17" s="35">
        <v>0.53921741379892119</v>
      </c>
      <c r="T17" s="35">
        <v>-7.1317082092687042E-2</v>
      </c>
      <c r="U17" s="35">
        <v>7.7061551483649585E-2</v>
      </c>
      <c r="V17" s="38"/>
      <c r="W17" s="37"/>
      <c r="X17" s="35">
        <v>0.68551146584404943</v>
      </c>
      <c r="Y17" s="35">
        <v>-0.19237907255271117</v>
      </c>
      <c r="Z17" s="35">
        <v>6.5812824999689712E-2</v>
      </c>
    </row>
    <row r="18" spans="2:26" ht="15" x14ac:dyDescent="0.25">
      <c r="B18" s="129" t="s">
        <v>51</v>
      </c>
      <c r="C18" s="24"/>
      <c r="D18" s="35">
        <v>-9.8755879930154042E-3</v>
      </c>
      <c r="E18" s="35">
        <v>0.15839440216322367</v>
      </c>
      <c r="F18" s="35">
        <v>0.35368117137554139</v>
      </c>
      <c r="G18" s="38"/>
      <c r="H18" s="37"/>
      <c r="I18" s="35">
        <v>8.6382705736710516E-3</v>
      </c>
      <c r="J18" s="35">
        <v>0.17668773486397374</v>
      </c>
      <c r="K18" s="35">
        <v>0.25925776685336666</v>
      </c>
      <c r="L18" s="38"/>
      <c r="M18" s="37"/>
      <c r="N18" s="35">
        <v>-7.0709353627620443E-4</v>
      </c>
      <c r="O18" s="35">
        <v>0.24196601145531946</v>
      </c>
      <c r="P18" s="35">
        <v>0.28024838253885626</v>
      </c>
      <c r="Q18" s="38"/>
      <c r="R18" s="37"/>
      <c r="S18" s="35">
        <v>-2.9840690220537354E-3</v>
      </c>
      <c r="T18" s="35">
        <v>0.27381400116959426</v>
      </c>
      <c r="U18" s="35">
        <v>0.27304373588119846</v>
      </c>
      <c r="V18" s="38"/>
      <c r="W18" s="37"/>
      <c r="X18" s="35">
        <v>-2.1812651957062192E-2</v>
      </c>
      <c r="Y18" s="35">
        <v>0.24957302861151823</v>
      </c>
      <c r="Z18" s="35">
        <v>0.23598536639444223</v>
      </c>
    </row>
  </sheetData>
  <mergeCells count="6">
    <mergeCell ref="A3:J3"/>
    <mergeCell ref="W6:Z6"/>
    <mergeCell ref="C6:F6"/>
    <mergeCell ref="H6:K6"/>
    <mergeCell ref="M6:P6"/>
    <mergeCell ref="R6:U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C2B0C-80B3-4555-9A9E-8035DF17B871}">
  <dimension ref="A1:AC53"/>
  <sheetViews>
    <sheetView showGridLines="0" zoomScaleNormal="100" workbookViewId="0"/>
  </sheetViews>
  <sheetFormatPr defaultColWidth="8.7109375" defaultRowHeight="15" x14ac:dyDescent="0.25"/>
  <cols>
    <col min="1" max="1" width="12.42578125" style="15" customWidth="1"/>
    <col min="2" max="2" width="6.140625" style="15" bestFit="1" customWidth="1"/>
    <col min="3" max="3" width="42.42578125" style="15" customWidth="1"/>
    <col min="4" max="20" width="10.42578125" style="15" customWidth="1"/>
    <col min="21" max="28" width="9.42578125" style="15" bestFit="1" customWidth="1"/>
    <col min="29" max="16384" width="8.7109375" style="15"/>
  </cols>
  <sheetData>
    <row r="1" spans="1:29" s="6" customFormat="1" ht="18.75" x14ac:dyDescent="0.3">
      <c r="A1" s="113" t="s">
        <v>238</v>
      </c>
      <c r="B1" s="112"/>
      <c r="I1" s="19"/>
    </row>
    <row r="2" spans="1:29" s="6" customFormat="1" ht="15" customHeight="1" x14ac:dyDescent="0.3">
      <c r="A2" s="112"/>
      <c r="B2" s="112"/>
      <c r="I2" s="19"/>
    </row>
    <row r="3" spans="1:29" s="2" customFormat="1" ht="90.75" customHeight="1" x14ac:dyDescent="0.25">
      <c r="A3" s="189" t="s">
        <v>241</v>
      </c>
      <c r="B3" s="189"/>
      <c r="C3" s="189"/>
      <c r="D3" s="189"/>
      <c r="E3" s="189"/>
      <c r="F3" s="189"/>
      <c r="G3" s="189"/>
      <c r="H3" s="189"/>
      <c r="I3" s="189"/>
      <c r="J3" s="189"/>
      <c r="K3" s="11"/>
      <c r="L3" s="11"/>
      <c r="M3" s="11"/>
      <c r="N3" s="11"/>
    </row>
    <row r="4" spans="1:29" s="2" customFormat="1" ht="25.5" customHeight="1" x14ac:dyDescent="0.25">
      <c r="A4" s="176" t="s">
        <v>140</v>
      </c>
      <c r="B4" s="176"/>
      <c r="C4" s="176"/>
      <c r="D4" s="176"/>
      <c r="E4" s="176"/>
      <c r="F4" s="176"/>
      <c r="G4" s="176"/>
      <c r="H4" s="176"/>
      <c r="I4" s="176"/>
      <c r="J4" s="176"/>
      <c r="K4" s="11"/>
      <c r="L4" s="11"/>
      <c r="M4" s="11"/>
      <c r="N4" s="11"/>
    </row>
    <row r="6" spans="1:29" x14ac:dyDescent="0.25">
      <c r="C6" s="52"/>
      <c r="D6" s="138">
        <v>2021</v>
      </c>
      <c r="E6" s="147"/>
      <c r="F6" s="147"/>
      <c r="G6" s="145"/>
      <c r="H6" s="138">
        <v>2022</v>
      </c>
      <c r="I6" s="147"/>
      <c r="J6" s="147"/>
      <c r="K6" s="145"/>
      <c r="L6" s="138">
        <v>2023</v>
      </c>
      <c r="M6" s="147"/>
      <c r="N6" s="147"/>
      <c r="O6" s="145"/>
      <c r="P6" s="138">
        <v>2024</v>
      </c>
      <c r="Q6" s="147"/>
      <c r="R6" s="147"/>
      <c r="S6" s="145"/>
      <c r="T6" s="130">
        <v>2025</v>
      </c>
    </row>
    <row r="7" spans="1:29" x14ac:dyDescent="0.25">
      <c r="C7" s="52"/>
      <c r="D7" s="146" t="s">
        <v>58</v>
      </c>
      <c r="E7" s="146" t="s">
        <v>59</v>
      </c>
      <c r="F7" s="146" t="s">
        <v>56</v>
      </c>
      <c r="G7" s="146" t="s">
        <v>57</v>
      </c>
      <c r="H7" s="146" t="s">
        <v>58</v>
      </c>
      <c r="I7" s="146" t="s">
        <v>59</v>
      </c>
      <c r="J7" s="146" t="s">
        <v>56</v>
      </c>
      <c r="K7" s="146" t="s">
        <v>57</v>
      </c>
      <c r="L7" s="146" t="s">
        <v>58</v>
      </c>
      <c r="M7" s="146" t="s">
        <v>59</v>
      </c>
      <c r="N7" s="146" t="s">
        <v>56</v>
      </c>
      <c r="O7" s="146" t="s">
        <v>57</v>
      </c>
      <c r="P7" s="146" t="s">
        <v>58</v>
      </c>
      <c r="Q7" s="146" t="s">
        <v>59</v>
      </c>
      <c r="R7" s="146" t="s">
        <v>56</v>
      </c>
      <c r="S7" s="146" t="s">
        <v>57</v>
      </c>
      <c r="T7" s="146" t="s">
        <v>44</v>
      </c>
    </row>
    <row r="8" spans="1:29" s="109" customFormat="1" x14ac:dyDescent="0.25">
      <c r="B8" s="186" t="s">
        <v>174</v>
      </c>
      <c r="C8" s="131" t="s">
        <v>30</v>
      </c>
      <c r="D8" s="55">
        <v>1457.1244462499999</v>
      </c>
      <c r="E8" s="55">
        <v>1459.3983655955001</v>
      </c>
      <c r="F8" s="55">
        <v>1414.5970761999999</v>
      </c>
      <c r="G8" s="55">
        <v>1450.0052599999999</v>
      </c>
      <c r="H8" s="55">
        <v>1470.7049</v>
      </c>
      <c r="I8" s="55">
        <v>1719.9425100000001</v>
      </c>
      <c r="J8" s="55">
        <v>1889.9258400000001</v>
      </c>
      <c r="K8" s="55">
        <v>1889.9258400000001</v>
      </c>
      <c r="L8" s="55">
        <v>1851.8883900000001</v>
      </c>
      <c r="M8" s="55">
        <v>2010.7155749999999</v>
      </c>
      <c r="N8" s="55">
        <v>2155.6713722499999</v>
      </c>
      <c r="O8" s="55">
        <v>2159.3815595000001</v>
      </c>
      <c r="P8" s="55">
        <v>2085.3220959999999</v>
      </c>
      <c r="Q8" s="55">
        <v>2065.0785184000001</v>
      </c>
      <c r="R8" s="55">
        <v>2089.6831999999999</v>
      </c>
      <c r="S8" s="55">
        <v>2114.3047024000002</v>
      </c>
      <c r="T8" s="55">
        <v>2050.3821800000001</v>
      </c>
      <c r="U8" s="15"/>
      <c r="V8" s="15"/>
      <c r="W8" s="15"/>
      <c r="X8" s="15"/>
      <c r="Y8" s="15"/>
      <c r="Z8" s="15"/>
      <c r="AA8" s="15"/>
      <c r="AB8" s="15"/>
      <c r="AC8" s="15"/>
    </row>
    <row r="9" spans="1:29" x14ac:dyDescent="0.25">
      <c r="B9" s="187"/>
      <c r="C9" s="129" t="s">
        <v>12</v>
      </c>
      <c r="D9" s="55">
        <v>1588.16</v>
      </c>
      <c r="E9" s="55">
        <v>1494.7460000000001</v>
      </c>
      <c r="F9" s="55">
        <v>1544.76</v>
      </c>
      <c r="G9" s="55">
        <v>1538.58</v>
      </c>
      <c r="H9" s="55">
        <v>1496.0704000000001</v>
      </c>
      <c r="I9" s="55">
        <v>1711.48</v>
      </c>
      <c r="J9" s="55">
        <v>1828.69</v>
      </c>
      <c r="K9" s="55">
        <v>1828.6849999999999</v>
      </c>
      <c r="L9" s="55">
        <v>1742.27</v>
      </c>
      <c r="M9" s="55">
        <v>1828.69</v>
      </c>
      <c r="N9" s="55">
        <v>2131.14</v>
      </c>
      <c r="O9" s="55">
        <v>1959.96</v>
      </c>
      <c r="P9" s="55">
        <v>1988.6967500000001</v>
      </c>
      <c r="Q9" s="55">
        <v>1966.05</v>
      </c>
      <c r="R9" s="55">
        <v>1964.21</v>
      </c>
      <c r="S9" s="55">
        <v>1964.21</v>
      </c>
      <c r="T9" s="55">
        <v>1931.51</v>
      </c>
    </row>
    <row r="10" spans="1:29" x14ac:dyDescent="0.25">
      <c r="B10" s="187"/>
      <c r="C10" s="129" t="s">
        <v>14</v>
      </c>
      <c r="D10" s="55">
        <v>1256.69</v>
      </c>
      <c r="E10" s="55">
        <v>1193.9202</v>
      </c>
      <c r="F10" s="55">
        <v>1254.22</v>
      </c>
      <c r="G10" s="55">
        <v>1234.3986</v>
      </c>
      <c r="H10" s="55">
        <v>1192.23</v>
      </c>
      <c r="I10" s="55">
        <v>1331.35</v>
      </c>
      <c r="J10" s="55">
        <v>1336.5</v>
      </c>
      <c r="K10" s="55">
        <v>1336.5</v>
      </c>
      <c r="L10" s="55">
        <v>1282.42</v>
      </c>
      <c r="M10" s="55">
        <v>1336.5</v>
      </c>
      <c r="N10" s="55">
        <v>1521.6949999999999</v>
      </c>
      <c r="O10" s="55">
        <v>1439.298</v>
      </c>
      <c r="P10" s="55">
        <v>1439.549</v>
      </c>
      <c r="Q10" s="55">
        <v>1448.65</v>
      </c>
      <c r="R10" s="55">
        <v>1392.58</v>
      </c>
      <c r="S10" s="55">
        <v>1392.58</v>
      </c>
      <c r="T10" s="55">
        <v>1399.1007500000001</v>
      </c>
    </row>
    <row r="11" spans="1:29" s="109" customFormat="1" x14ac:dyDescent="0.25">
      <c r="B11" s="187"/>
      <c r="C11" s="131" t="s">
        <v>31</v>
      </c>
      <c r="D11" s="55">
        <v>1627.10878</v>
      </c>
      <c r="E11" s="55">
        <v>1626.8368561499999</v>
      </c>
      <c r="F11" s="55">
        <v>1596.3486923999999</v>
      </c>
      <c r="G11" s="55">
        <v>1613.4708700000001</v>
      </c>
      <c r="H11" s="55">
        <v>1646.1489555999999</v>
      </c>
      <c r="I11" s="55">
        <v>1898.7509749999999</v>
      </c>
      <c r="J11" s="55">
        <v>2161.8075600000002</v>
      </c>
      <c r="K11" s="55">
        <v>2161.8075600000002</v>
      </c>
      <c r="L11" s="55">
        <v>2133.2212</v>
      </c>
      <c r="M11" s="55">
        <v>2267.1666644000002</v>
      </c>
      <c r="N11" s="55">
        <v>2457.1321198599999</v>
      </c>
      <c r="O11" s="55">
        <v>2425.3493918807999</v>
      </c>
      <c r="P11" s="55">
        <v>2349.3396129500002</v>
      </c>
      <c r="Q11" s="55">
        <v>2309.785676</v>
      </c>
      <c r="R11" s="55">
        <v>2338.4746</v>
      </c>
      <c r="S11" s="55">
        <v>2364.0617324499999</v>
      </c>
      <c r="T11" s="55">
        <v>2357.5451999000002</v>
      </c>
      <c r="U11" s="15"/>
      <c r="V11" s="15"/>
      <c r="W11" s="15"/>
      <c r="X11" s="15"/>
      <c r="Y11" s="15"/>
      <c r="Z11" s="15"/>
      <c r="AA11" s="15"/>
      <c r="AB11" s="15"/>
      <c r="AC11" s="15"/>
    </row>
    <row r="12" spans="1:29" s="109" customFormat="1" x14ac:dyDescent="0.25">
      <c r="B12" s="187"/>
      <c r="C12" s="131" t="s">
        <v>8</v>
      </c>
      <c r="D12" s="55">
        <v>1524.4821476499999</v>
      </c>
      <c r="E12" s="55">
        <v>1526.2289053</v>
      </c>
      <c r="F12" s="55">
        <v>1524.1411625000001</v>
      </c>
      <c r="G12" s="55">
        <v>1550.3190944999999</v>
      </c>
      <c r="H12" s="55">
        <v>1584.2456299999999</v>
      </c>
      <c r="I12" s="55">
        <v>1872.01124</v>
      </c>
      <c r="J12" s="55">
        <v>1988.0827670000001</v>
      </c>
      <c r="K12" s="55">
        <v>1992.6851340000001</v>
      </c>
      <c r="L12" s="55">
        <v>1974.8927000000001</v>
      </c>
      <c r="M12" s="55">
        <v>2089.6869246000001</v>
      </c>
      <c r="N12" s="55">
        <v>2334.3579104999999</v>
      </c>
      <c r="O12" s="55">
        <v>2291.3494559999999</v>
      </c>
      <c r="P12" s="55">
        <v>2270.08914</v>
      </c>
      <c r="Q12" s="55">
        <v>2178.7401053879998</v>
      </c>
      <c r="R12" s="55">
        <v>2384.6466599999999</v>
      </c>
      <c r="S12" s="55">
        <v>2412.6333825000002</v>
      </c>
      <c r="T12" s="55">
        <v>2359.0705687999998</v>
      </c>
    </row>
    <row r="13" spans="1:29" x14ac:dyDescent="0.25">
      <c r="B13" s="187"/>
      <c r="C13" s="129" t="s">
        <v>10</v>
      </c>
      <c r="D13" s="55">
        <v>1910.0454999999999</v>
      </c>
      <c r="E13" s="55">
        <v>1910.0454999999999</v>
      </c>
      <c r="F13" s="55">
        <v>1760.6027999999999</v>
      </c>
      <c r="G13" s="55">
        <v>1760.6027999999999</v>
      </c>
      <c r="H13" s="55">
        <v>1760.6027999999999</v>
      </c>
      <c r="I13" s="55">
        <v>1848.2520099999999</v>
      </c>
      <c r="J13" s="55">
        <v>1935.90122</v>
      </c>
      <c r="K13" s="55">
        <v>1935.90122</v>
      </c>
      <c r="L13" s="55">
        <v>1935.90122</v>
      </c>
      <c r="M13" s="55">
        <v>2261.7793274999999</v>
      </c>
      <c r="N13" s="55">
        <v>2587.6574350000001</v>
      </c>
      <c r="O13" s="55">
        <v>2587.6574350000001</v>
      </c>
      <c r="P13" s="55">
        <v>2587.6574350000001</v>
      </c>
      <c r="Q13" s="55">
        <v>2643.6817000000001</v>
      </c>
      <c r="R13" s="55">
        <v>2699.7059650000001</v>
      </c>
      <c r="S13" s="55">
        <v>2699.7059650000001</v>
      </c>
      <c r="T13" s="55">
        <v>2699.7059650000001</v>
      </c>
    </row>
    <row r="14" spans="1:29" s="109" customFormat="1" x14ac:dyDescent="0.25">
      <c r="B14" s="187"/>
      <c r="C14" s="131" t="s">
        <v>32</v>
      </c>
      <c r="D14" s="55">
        <v>1899.94255</v>
      </c>
      <c r="E14" s="55">
        <v>1904.446643</v>
      </c>
      <c r="F14" s="55">
        <v>1873.821498175</v>
      </c>
      <c r="G14" s="55">
        <v>1916.80575</v>
      </c>
      <c r="H14" s="55">
        <v>1998.03500325</v>
      </c>
      <c r="I14" s="55">
        <v>2252.365225</v>
      </c>
      <c r="J14" s="55">
        <v>2461.4171719999999</v>
      </c>
      <c r="K14" s="55">
        <v>2465.1874499999999</v>
      </c>
      <c r="L14" s="55">
        <v>2423.9522499999998</v>
      </c>
      <c r="M14" s="55">
        <v>2598.2385281375</v>
      </c>
      <c r="N14" s="55">
        <v>2767.5687204000001</v>
      </c>
      <c r="O14" s="55">
        <v>2792.6203789000001</v>
      </c>
      <c r="P14" s="55">
        <v>2703.1895</v>
      </c>
      <c r="Q14" s="55">
        <v>2701.5197165</v>
      </c>
      <c r="R14" s="55">
        <v>2695.9536450000001</v>
      </c>
      <c r="S14" s="55">
        <v>2770.1649074000002</v>
      </c>
      <c r="T14" s="55">
        <v>2711.4697500000002</v>
      </c>
    </row>
    <row r="15" spans="1:29" x14ac:dyDescent="0.25">
      <c r="B15" s="187"/>
      <c r="C15" s="129" t="s">
        <v>17</v>
      </c>
      <c r="D15" s="55">
        <v>1654.8639954</v>
      </c>
      <c r="E15" s="55">
        <v>1708.2655832</v>
      </c>
      <c r="F15" s="55">
        <v>1716.5111887</v>
      </c>
      <c r="G15" s="55">
        <v>1665.8504</v>
      </c>
      <c r="H15" s="55">
        <v>1751.9638795999999</v>
      </c>
      <c r="I15" s="55">
        <v>1910.1851526999999</v>
      </c>
      <c r="J15" s="55">
        <v>1987.6928</v>
      </c>
      <c r="K15" s="55">
        <v>1963.8633883499999</v>
      </c>
      <c r="L15" s="55">
        <v>1977.1735000000001</v>
      </c>
      <c r="M15" s="55">
        <v>1966.6541999999999</v>
      </c>
      <c r="N15" s="55">
        <v>1961.48288</v>
      </c>
      <c r="O15" s="55">
        <v>2067.69569</v>
      </c>
      <c r="P15" s="55">
        <v>2118.0449950000002</v>
      </c>
      <c r="Q15" s="55">
        <v>2118.0449950000002</v>
      </c>
      <c r="R15" s="55">
        <v>2186.1152728799998</v>
      </c>
      <c r="S15" s="55">
        <v>2330.10415792</v>
      </c>
      <c r="T15" s="55">
        <v>2270.6627253199999</v>
      </c>
    </row>
    <row r="16" spans="1:29" x14ac:dyDescent="0.25">
      <c r="B16" s="187"/>
      <c r="C16" s="129" t="s">
        <v>16</v>
      </c>
      <c r="D16" s="55">
        <v>1307.28</v>
      </c>
      <c r="E16" s="55">
        <v>1254.145</v>
      </c>
      <c r="F16" s="55">
        <v>1296.9102</v>
      </c>
      <c r="G16" s="55">
        <v>1272.5999999999999</v>
      </c>
      <c r="H16" s="55">
        <v>1231.6375</v>
      </c>
      <c r="I16" s="55">
        <v>1389.5550000000001</v>
      </c>
      <c r="J16" s="55">
        <v>1408.02</v>
      </c>
      <c r="K16" s="55">
        <v>1408.13</v>
      </c>
      <c r="L16" s="55">
        <v>1349.1</v>
      </c>
      <c r="M16" s="55">
        <v>1408.25</v>
      </c>
      <c r="N16" s="55">
        <v>1679.9349999999999</v>
      </c>
      <c r="O16" s="55">
        <v>1566.5474999999999</v>
      </c>
      <c r="P16" s="55">
        <v>1584.415</v>
      </c>
      <c r="Q16" s="55">
        <v>1599.19</v>
      </c>
      <c r="R16" s="55">
        <v>1595.02</v>
      </c>
      <c r="S16" s="55">
        <v>1581.6346000000001</v>
      </c>
      <c r="T16" s="55">
        <v>1589.5775000000001</v>
      </c>
    </row>
    <row r="17" spans="2:29" x14ac:dyDescent="0.25">
      <c r="B17" s="187"/>
      <c r="C17" s="129" t="s">
        <v>18</v>
      </c>
      <c r="D17" s="55">
        <v>1434.59</v>
      </c>
      <c r="E17" s="55">
        <v>1382.84</v>
      </c>
      <c r="F17" s="55">
        <v>1442.7496000000001</v>
      </c>
      <c r="G17" s="55">
        <v>1411.8632</v>
      </c>
      <c r="H17" s="55">
        <v>1365.9359999999999</v>
      </c>
      <c r="I17" s="55">
        <v>1542.93</v>
      </c>
      <c r="J17" s="55">
        <v>1585.66</v>
      </c>
      <c r="K17" s="55">
        <v>1585.675</v>
      </c>
      <c r="L17" s="55">
        <v>1519.1</v>
      </c>
      <c r="M17" s="55">
        <v>1585.7</v>
      </c>
      <c r="N17" s="55">
        <v>1901.915</v>
      </c>
      <c r="O17" s="55">
        <v>1731.7</v>
      </c>
      <c r="P17" s="55">
        <v>1781.1</v>
      </c>
      <c r="Q17" s="55">
        <v>1771.8371999999999</v>
      </c>
      <c r="R17" s="55">
        <v>1767.71</v>
      </c>
      <c r="S17" s="55">
        <v>1752.4780000000001</v>
      </c>
      <c r="T17" s="55">
        <v>1696.83815</v>
      </c>
    </row>
    <row r="18" spans="2:29" s="109" customFormat="1" x14ac:dyDescent="0.25">
      <c r="B18" s="187"/>
      <c r="C18" s="131" t="s">
        <v>20</v>
      </c>
      <c r="D18" s="55">
        <v>1671.5218299999999</v>
      </c>
      <c r="E18" s="55">
        <v>1671.5218299999999</v>
      </c>
      <c r="F18" s="55">
        <v>1615.17884</v>
      </c>
      <c r="G18" s="55">
        <v>1619.9086117500001</v>
      </c>
      <c r="H18" s="55">
        <v>1641.9071554256</v>
      </c>
      <c r="I18" s="55">
        <v>1778.7076999999999</v>
      </c>
      <c r="J18" s="55">
        <v>1927.6548445000001</v>
      </c>
      <c r="K18" s="55">
        <v>1926.41724</v>
      </c>
      <c r="L18" s="55">
        <v>1922.31611</v>
      </c>
      <c r="M18" s="55">
        <v>1928.9151199999999</v>
      </c>
      <c r="N18" s="55">
        <v>2327.9958624999999</v>
      </c>
      <c r="O18" s="55">
        <v>2291.3966472127499</v>
      </c>
      <c r="P18" s="55">
        <v>2343.6047250000001</v>
      </c>
      <c r="Q18" s="55">
        <v>2243.2017147209999</v>
      </c>
      <c r="R18" s="55">
        <v>2211.1679920000001</v>
      </c>
      <c r="S18" s="55">
        <v>2282.4506253999998</v>
      </c>
      <c r="T18" s="55">
        <v>2232.7557740399998</v>
      </c>
    </row>
    <row r="19" spans="2:29" x14ac:dyDescent="0.25">
      <c r="B19" s="187"/>
      <c r="C19" s="129" t="s">
        <v>21</v>
      </c>
      <c r="D19" s="55">
        <v>2335.8267999999998</v>
      </c>
      <c r="E19" s="55">
        <v>2333.6165787499999</v>
      </c>
      <c r="F19" s="55">
        <v>2162.5179499999999</v>
      </c>
      <c r="G19" s="55">
        <v>2104.7053437499999</v>
      </c>
      <c r="H19" s="55">
        <v>2115.5684875000002</v>
      </c>
      <c r="I19" s="55">
        <v>2297.8875750000002</v>
      </c>
      <c r="J19" s="55">
        <v>2630.23039625</v>
      </c>
      <c r="K19" s="55">
        <v>2630.23039625</v>
      </c>
      <c r="L19" s="55">
        <v>2630.23039625</v>
      </c>
      <c r="M19" s="55">
        <v>2465.8908499999998</v>
      </c>
      <c r="N19" s="55">
        <v>2715.3670000000002</v>
      </c>
      <c r="O19" s="55">
        <v>2715.3670000000002</v>
      </c>
      <c r="P19" s="55">
        <v>2715.3670000000002</v>
      </c>
      <c r="Q19" s="55">
        <v>2715.3670000000002</v>
      </c>
      <c r="R19" s="55">
        <v>2655.6809125</v>
      </c>
      <c r="S19" s="55">
        <v>2655.6809125</v>
      </c>
      <c r="T19" s="55">
        <v>2636.6157062500001</v>
      </c>
    </row>
    <row r="20" spans="2:29" x14ac:dyDescent="0.25">
      <c r="B20" s="188"/>
      <c r="C20" s="129" t="s">
        <v>19</v>
      </c>
      <c r="D20" s="55">
        <v>1349.68</v>
      </c>
      <c r="E20" s="55">
        <v>1273.2846999999999</v>
      </c>
      <c r="F20" s="55">
        <v>1320.29</v>
      </c>
      <c r="G20" s="55">
        <v>1279.1582000000001</v>
      </c>
      <c r="H20" s="55">
        <v>1223.0768</v>
      </c>
      <c r="I20" s="55">
        <v>1384.32</v>
      </c>
      <c r="J20" s="55">
        <v>1432.15</v>
      </c>
      <c r="K20" s="55">
        <v>1432.165</v>
      </c>
      <c r="L20" s="55">
        <v>1372.04</v>
      </c>
      <c r="M20" s="55">
        <v>1432.1849999999999</v>
      </c>
      <c r="N20" s="55">
        <v>1695</v>
      </c>
      <c r="O20" s="55">
        <v>1548.28</v>
      </c>
      <c r="P20" s="55">
        <v>1585.48</v>
      </c>
      <c r="Q20" s="55">
        <v>1586.89</v>
      </c>
      <c r="R20" s="55">
        <v>1553.3463999999999</v>
      </c>
      <c r="S20" s="55">
        <v>1553.3</v>
      </c>
      <c r="T20" s="55">
        <v>1551.39</v>
      </c>
    </row>
    <row r="22" spans="2:29" x14ac:dyDescent="0.25">
      <c r="B22" s="186" t="s">
        <v>175</v>
      </c>
      <c r="C22" s="129" t="s">
        <v>30</v>
      </c>
      <c r="D22" s="55">
        <v>1811.2403099999999</v>
      </c>
      <c r="E22" s="55">
        <v>1748.1958175</v>
      </c>
      <c r="F22" s="55">
        <v>1723.9896068999999</v>
      </c>
      <c r="G22" s="55">
        <v>1724.2492734499999</v>
      </c>
      <c r="H22" s="55">
        <v>1724.2492734499999</v>
      </c>
      <c r="I22" s="55">
        <v>1734.1011249595001</v>
      </c>
      <c r="J22" s="55">
        <v>1884.8478</v>
      </c>
      <c r="K22" s="55">
        <v>1889.3451500000001</v>
      </c>
      <c r="L22" s="55">
        <v>1889.3451500000001</v>
      </c>
      <c r="M22" s="55">
        <v>2117.2145796999998</v>
      </c>
      <c r="N22" s="55">
        <v>2292.5801799999999</v>
      </c>
      <c r="O22" s="55">
        <v>2290.8159999999998</v>
      </c>
      <c r="P22" s="55">
        <v>2290.8159999999998</v>
      </c>
      <c r="Q22" s="55">
        <v>2267.7844728</v>
      </c>
      <c r="R22" s="55">
        <v>2242.9484000000002</v>
      </c>
      <c r="S22" s="55">
        <v>2242.9484000000002</v>
      </c>
      <c r="T22" s="55">
        <v>2252.44085</v>
      </c>
    </row>
    <row r="23" spans="2:29" s="101" customFormat="1" x14ac:dyDescent="0.25">
      <c r="B23" s="187"/>
      <c r="C23" s="129" t="s">
        <v>12</v>
      </c>
      <c r="D23" s="55">
        <v>1691.1949999999999</v>
      </c>
      <c r="E23" s="55">
        <v>1691.2</v>
      </c>
      <c r="F23" s="55">
        <v>1750.6849999999999</v>
      </c>
      <c r="G23" s="55">
        <v>1700.095</v>
      </c>
      <c r="H23" s="55">
        <v>1700.06</v>
      </c>
      <c r="I23" s="55">
        <v>1736.385</v>
      </c>
      <c r="J23" s="55">
        <v>1828.69</v>
      </c>
      <c r="K23" s="55">
        <v>1828.69</v>
      </c>
      <c r="L23" s="55">
        <v>1828.69</v>
      </c>
      <c r="M23" s="55">
        <v>2267.7399999999998</v>
      </c>
      <c r="N23" s="55">
        <v>2279.11</v>
      </c>
      <c r="O23" s="55">
        <v>2279.11</v>
      </c>
      <c r="P23" s="55">
        <v>2279.11</v>
      </c>
      <c r="Q23" s="55">
        <v>2267.7399999999998</v>
      </c>
      <c r="R23" s="55">
        <v>2135.19</v>
      </c>
      <c r="S23" s="55">
        <v>2135.19</v>
      </c>
      <c r="T23" s="55">
        <v>2135.19</v>
      </c>
    </row>
    <row r="24" spans="2:29" s="18" customFormat="1" x14ac:dyDescent="0.25">
      <c r="B24" s="187"/>
      <c r="C24" s="129" t="s">
        <v>31</v>
      </c>
      <c r="D24" s="55">
        <v>2010.29521</v>
      </c>
      <c r="E24" s="55">
        <v>1922.2786000000001</v>
      </c>
      <c r="F24" s="55">
        <v>1887.7546709999999</v>
      </c>
      <c r="G24" s="55">
        <v>1888.2520855</v>
      </c>
      <c r="H24" s="55">
        <v>1887.2034555</v>
      </c>
      <c r="I24" s="55">
        <v>1900.26595</v>
      </c>
      <c r="J24" s="55">
        <v>2164.4366920000002</v>
      </c>
      <c r="K24" s="55">
        <v>2169.110185</v>
      </c>
      <c r="L24" s="55">
        <v>2169.110185</v>
      </c>
      <c r="M24" s="55">
        <v>2588.6667504500001</v>
      </c>
      <c r="N24" s="55">
        <v>2636.9911259999999</v>
      </c>
      <c r="O24" s="55">
        <v>2638.3390880000002</v>
      </c>
      <c r="P24" s="55">
        <v>2638.3390880000002</v>
      </c>
      <c r="Q24" s="55">
        <v>2629.16401</v>
      </c>
      <c r="R24" s="55">
        <v>2612.8328374500002</v>
      </c>
      <c r="S24" s="55">
        <v>2620.7050749</v>
      </c>
      <c r="T24" s="55">
        <v>2620.7050749</v>
      </c>
      <c r="AC24" s="110"/>
    </row>
    <row r="25" spans="2:29" s="18" customFormat="1" x14ac:dyDescent="0.25">
      <c r="B25" s="187"/>
      <c r="C25" s="129" t="s">
        <v>8</v>
      </c>
      <c r="D25" s="55">
        <v>1824.73236</v>
      </c>
      <c r="E25" s="55">
        <v>1784.21903</v>
      </c>
      <c r="F25" s="55">
        <v>1767.19697</v>
      </c>
      <c r="G25" s="55">
        <v>1767.19697</v>
      </c>
      <c r="H25" s="55">
        <v>1767.19697</v>
      </c>
      <c r="I25" s="55">
        <v>1788.1282100000001</v>
      </c>
      <c r="J25" s="55">
        <v>1988.5018669999999</v>
      </c>
      <c r="K25" s="55">
        <v>1984.3186000000001</v>
      </c>
      <c r="L25" s="55">
        <v>1984.3186000000001</v>
      </c>
      <c r="M25" s="55">
        <v>2365.0781198</v>
      </c>
      <c r="N25" s="55">
        <v>2407.7375299999999</v>
      </c>
      <c r="O25" s="55">
        <v>2408.5940999999998</v>
      </c>
      <c r="P25" s="55">
        <v>2408.5940999999998</v>
      </c>
      <c r="Q25" s="55">
        <v>2455.7259441000001</v>
      </c>
      <c r="R25" s="55">
        <v>2530.7625200000002</v>
      </c>
      <c r="S25" s="55">
        <v>2534.1083899999999</v>
      </c>
      <c r="T25" s="55">
        <v>2534.1083899999999</v>
      </c>
      <c r="AC25" s="110"/>
    </row>
    <row r="26" spans="2:29" s="18" customFormat="1" x14ac:dyDescent="0.25">
      <c r="B26" s="187"/>
      <c r="C26" s="129" t="s">
        <v>10</v>
      </c>
      <c r="D26" s="55">
        <v>1910.0454999999999</v>
      </c>
      <c r="E26" s="55">
        <v>1910.0454999999999</v>
      </c>
      <c r="F26" s="55">
        <v>1760.6027999999999</v>
      </c>
      <c r="G26" s="55">
        <v>1760.6027999999999</v>
      </c>
      <c r="H26" s="55">
        <v>1760.6027999999999</v>
      </c>
      <c r="I26" s="55">
        <v>1848.2520099999999</v>
      </c>
      <c r="J26" s="55">
        <v>1935.90122</v>
      </c>
      <c r="K26" s="55">
        <v>1935.90122</v>
      </c>
      <c r="L26" s="55">
        <v>1935.90122</v>
      </c>
      <c r="M26" s="55">
        <v>2261.7793274999999</v>
      </c>
      <c r="N26" s="55">
        <v>2587.6574350000001</v>
      </c>
      <c r="O26" s="55">
        <v>2587.6574350000001</v>
      </c>
      <c r="P26" s="55">
        <v>2587.6574350000001</v>
      </c>
      <c r="Q26" s="55">
        <v>2643.6817000000001</v>
      </c>
      <c r="R26" s="55">
        <v>2699.7059650000001</v>
      </c>
      <c r="S26" s="55">
        <v>2699.7059650000001</v>
      </c>
      <c r="T26" s="55">
        <v>2699.7059650000001</v>
      </c>
      <c r="AC26" s="110"/>
    </row>
    <row r="27" spans="2:29" s="18" customFormat="1" x14ac:dyDescent="0.25">
      <c r="B27" s="187"/>
      <c r="C27" s="129" t="s">
        <v>32</v>
      </c>
      <c r="D27" s="55">
        <v>2313.6492499999999</v>
      </c>
      <c r="E27" s="55">
        <v>2261.679255</v>
      </c>
      <c r="F27" s="55">
        <v>2244.8634999999999</v>
      </c>
      <c r="G27" s="55">
        <v>2244.8634999999999</v>
      </c>
      <c r="H27" s="55">
        <v>2242.8726474</v>
      </c>
      <c r="I27" s="55">
        <v>2263.58</v>
      </c>
      <c r="J27" s="55">
        <v>2470.339575</v>
      </c>
      <c r="K27" s="55">
        <v>2475.6061</v>
      </c>
      <c r="L27" s="55">
        <v>2475.6061</v>
      </c>
      <c r="M27" s="55">
        <v>2897.317830425</v>
      </c>
      <c r="N27" s="55">
        <v>2995.8004999999998</v>
      </c>
      <c r="O27" s="55">
        <v>2995.8004999999998</v>
      </c>
      <c r="P27" s="55">
        <v>2995.8004999999998</v>
      </c>
      <c r="Q27" s="55">
        <v>2979.82557675</v>
      </c>
      <c r="R27" s="55">
        <v>2959.4014999999999</v>
      </c>
      <c r="S27" s="55">
        <v>2959.4014999999999</v>
      </c>
      <c r="T27" s="55">
        <v>2959.4014999999999</v>
      </c>
      <c r="AC27" s="110"/>
    </row>
    <row r="28" spans="2:29" s="18" customFormat="1" x14ac:dyDescent="0.25">
      <c r="B28" s="187"/>
      <c r="C28" s="129" t="s">
        <v>17</v>
      </c>
      <c r="D28" s="55">
        <v>1837.5498680000001</v>
      </c>
      <c r="E28" s="55">
        <v>1862.0767000000001</v>
      </c>
      <c r="F28" s="55">
        <v>2050.2517200000002</v>
      </c>
      <c r="G28" s="55">
        <v>2057.9748134000001</v>
      </c>
      <c r="H28" s="55">
        <v>2055.7835067000001</v>
      </c>
      <c r="I28" s="55">
        <v>2050.2517200000002</v>
      </c>
      <c r="J28" s="55">
        <v>2038.5426952</v>
      </c>
      <c r="K28" s="55">
        <v>2038.5426952</v>
      </c>
      <c r="L28" s="55">
        <v>2038.5558644</v>
      </c>
      <c r="M28" s="55">
        <v>2115.5543299000001</v>
      </c>
      <c r="N28" s="55">
        <v>2119.8941433999998</v>
      </c>
      <c r="O28" s="55">
        <v>2118.0409800000002</v>
      </c>
      <c r="P28" s="55">
        <v>2118.0409800000002</v>
      </c>
      <c r="Q28" s="55">
        <v>2269.32618</v>
      </c>
      <c r="R28" s="55">
        <v>2383.9865500000001</v>
      </c>
      <c r="S28" s="55">
        <v>2394.7066</v>
      </c>
      <c r="T28" s="55">
        <v>2394.7066</v>
      </c>
      <c r="AC28" s="110"/>
    </row>
    <row r="29" spans="2:29" s="18" customFormat="1" x14ac:dyDescent="0.25">
      <c r="B29" s="187"/>
      <c r="C29" s="129" t="s">
        <v>16</v>
      </c>
      <c r="D29" s="55">
        <v>1384.67</v>
      </c>
      <c r="E29" s="55">
        <v>1384.67</v>
      </c>
      <c r="F29" s="55">
        <v>1447.91</v>
      </c>
      <c r="G29" s="55">
        <v>1409.74</v>
      </c>
      <c r="H29" s="55">
        <v>1398.74</v>
      </c>
      <c r="I29" s="55">
        <v>1408.24</v>
      </c>
      <c r="J29" s="55">
        <v>1408.24</v>
      </c>
      <c r="K29" s="55">
        <v>1408.24</v>
      </c>
      <c r="L29" s="55">
        <v>1408.24</v>
      </c>
      <c r="M29" s="55">
        <v>1795.2449999999999</v>
      </c>
      <c r="N29" s="55">
        <v>1797.96</v>
      </c>
      <c r="O29" s="55">
        <v>1797.96</v>
      </c>
      <c r="P29" s="55">
        <v>1797.96</v>
      </c>
      <c r="Q29" s="55">
        <v>1795.2449999999999</v>
      </c>
      <c r="R29" s="55">
        <v>1738.22</v>
      </c>
      <c r="S29" s="55">
        <v>1738.22</v>
      </c>
      <c r="T29" s="55">
        <v>1738.22</v>
      </c>
      <c r="AC29" s="110"/>
    </row>
    <row r="30" spans="2:29" x14ac:dyDescent="0.25">
      <c r="B30" s="187"/>
      <c r="C30" s="129" t="s">
        <v>18</v>
      </c>
      <c r="D30" s="55">
        <v>1534.84</v>
      </c>
      <c r="E30" s="55">
        <v>1534.84</v>
      </c>
      <c r="F30" s="55">
        <v>1604.4</v>
      </c>
      <c r="G30" s="55">
        <v>1564.865</v>
      </c>
      <c r="H30" s="55">
        <v>1552.21</v>
      </c>
      <c r="I30" s="55">
        <v>1585.19</v>
      </c>
      <c r="J30" s="55">
        <v>1585.69</v>
      </c>
      <c r="K30" s="55">
        <v>1585.69</v>
      </c>
      <c r="L30" s="55">
        <v>1585.69</v>
      </c>
      <c r="M30" s="55">
        <v>2034.35</v>
      </c>
      <c r="N30" s="55">
        <v>2037.28</v>
      </c>
      <c r="O30" s="55">
        <v>2037.28</v>
      </c>
      <c r="P30" s="55">
        <v>2037.28</v>
      </c>
      <c r="Q30" s="55">
        <v>2034.35</v>
      </c>
      <c r="R30" s="55">
        <v>1925.87</v>
      </c>
      <c r="S30" s="55">
        <v>1925.87</v>
      </c>
      <c r="T30" s="55">
        <v>1925.87</v>
      </c>
      <c r="AC30" s="110"/>
    </row>
    <row r="31" spans="2:29" x14ac:dyDescent="0.25">
      <c r="B31" s="187"/>
      <c r="C31" s="129" t="s">
        <v>20</v>
      </c>
      <c r="D31" s="55">
        <v>1916.6865299999999</v>
      </c>
      <c r="E31" s="55">
        <v>1846.92145</v>
      </c>
      <c r="F31" s="55">
        <v>1794.340216625</v>
      </c>
      <c r="G31" s="55">
        <v>1794.1920232499999</v>
      </c>
      <c r="H31" s="55">
        <v>1790.17361413</v>
      </c>
      <c r="I31" s="55">
        <v>1800.4649025000001</v>
      </c>
      <c r="J31" s="55">
        <v>1924.6270999999999</v>
      </c>
      <c r="K31" s="55">
        <v>1924.6270999999999</v>
      </c>
      <c r="L31" s="55">
        <v>1924.6270999999999</v>
      </c>
      <c r="M31" s="55">
        <v>2150.94715</v>
      </c>
      <c r="N31" s="55">
        <v>2380.4742500000002</v>
      </c>
      <c r="O31" s="55">
        <v>2381.8353404999998</v>
      </c>
      <c r="P31" s="55">
        <v>2381.8574202499999</v>
      </c>
      <c r="Q31" s="55">
        <v>2341.8270699999998</v>
      </c>
      <c r="R31" s="55">
        <v>2327.0731000000001</v>
      </c>
      <c r="S31" s="55">
        <v>2327.3442500000001</v>
      </c>
      <c r="T31" s="55">
        <v>2327.3442500000001</v>
      </c>
      <c r="AC31" s="110"/>
    </row>
    <row r="32" spans="2:29" x14ac:dyDescent="0.25">
      <c r="B32" s="187"/>
      <c r="C32" s="129" t="s">
        <v>21</v>
      </c>
      <c r="D32" s="55">
        <v>0</v>
      </c>
      <c r="E32" s="55">
        <v>0</v>
      </c>
      <c r="F32" s="55">
        <v>0</v>
      </c>
      <c r="G32" s="55">
        <v>2262.5581000000002</v>
      </c>
      <c r="H32" s="55">
        <v>2262.5581000000002</v>
      </c>
      <c r="I32" s="55">
        <v>2626.2885000000001</v>
      </c>
      <c r="J32" s="55">
        <v>2990.0189</v>
      </c>
      <c r="K32" s="55">
        <v>2990.0189</v>
      </c>
      <c r="L32" s="55">
        <v>2990.0189</v>
      </c>
      <c r="M32" s="55">
        <v>2990.0189</v>
      </c>
      <c r="N32" s="55">
        <v>2990.0189</v>
      </c>
      <c r="O32" s="55">
        <v>2878.8312299999998</v>
      </c>
      <c r="P32" s="55">
        <v>2878.8312299999998</v>
      </c>
      <c r="Q32" s="55">
        <v>2767.64356</v>
      </c>
      <c r="R32" s="55">
        <v>2772.3352909999999</v>
      </c>
      <c r="S32" s="55">
        <v>2772.3352909999999</v>
      </c>
      <c r="T32" s="55">
        <v>2772.3352909999999</v>
      </c>
      <c r="AC32" s="110"/>
    </row>
    <row r="33" spans="2:29" x14ac:dyDescent="0.25">
      <c r="B33" s="188"/>
      <c r="C33" s="129" t="s">
        <v>19</v>
      </c>
      <c r="D33" s="55">
        <v>1430.9</v>
      </c>
      <c r="E33" s="55">
        <v>1430.9</v>
      </c>
      <c r="F33" s="55">
        <v>1464.03</v>
      </c>
      <c r="G33" s="55">
        <v>1411.87</v>
      </c>
      <c r="H33" s="55">
        <v>1389.86</v>
      </c>
      <c r="I33" s="55">
        <v>1431.95</v>
      </c>
      <c r="J33" s="55">
        <v>1432.18</v>
      </c>
      <c r="K33" s="55">
        <v>1432.18</v>
      </c>
      <c r="L33" s="55">
        <v>1432.18</v>
      </c>
      <c r="M33" s="55">
        <v>1809.9549999999999</v>
      </c>
      <c r="N33" s="55">
        <v>1812.85</v>
      </c>
      <c r="O33" s="55">
        <v>1812.85</v>
      </c>
      <c r="P33" s="55">
        <v>1812.85</v>
      </c>
      <c r="Q33" s="55">
        <v>1807.32</v>
      </c>
      <c r="R33" s="55">
        <v>1688.43</v>
      </c>
      <c r="S33" s="55">
        <v>1688.43</v>
      </c>
      <c r="T33" s="55">
        <v>1688.43</v>
      </c>
      <c r="AC33" s="110"/>
    </row>
    <row r="34" spans="2:29" x14ac:dyDescent="0.25">
      <c r="C34" s="52"/>
      <c r="D34" s="52"/>
      <c r="E34" s="52"/>
      <c r="F34" s="52"/>
      <c r="G34" s="52"/>
      <c r="H34" s="52"/>
      <c r="I34" s="52"/>
      <c r="J34" s="52"/>
      <c r="K34" s="52"/>
      <c r="L34" s="52"/>
      <c r="M34" s="52"/>
      <c r="N34" s="52"/>
      <c r="O34" s="52"/>
      <c r="P34" s="52"/>
      <c r="Q34" s="52"/>
      <c r="R34" s="52"/>
      <c r="S34" s="52"/>
      <c r="T34" s="52"/>
      <c r="AC34" s="110"/>
    </row>
    <row r="35" spans="2:29" x14ac:dyDescent="0.25">
      <c r="C35" s="52"/>
      <c r="D35" s="52"/>
      <c r="E35" s="52"/>
      <c r="F35" s="52"/>
      <c r="G35" s="52"/>
      <c r="H35" s="52"/>
      <c r="I35" s="52"/>
      <c r="J35" s="52"/>
      <c r="K35" s="52"/>
      <c r="L35" s="52"/>
      <c r="M35" s="52"/>
      <c r="N35" s="52"/>
      <c r="O35" s="52"/>
      <c r="P35" s="52"/>
      <c r="Q35" s="52"/>
      <c r="R35" s="52"/>
      <c r="S35" s="52"/>
      <c r="T35" s="52"/>
      <c r="AC35" s="110"/>
    </row>
    <row r="36" spans="2:29" x14ac:dyDescent="0.25">
      <c r="C36" s="52"/>
      <c r="D36" s="52"/>
      <c r="E36" s="52"/>
      <c r="F36" s="52"/>
      <c r="G36" s="52"/>
      <c r="H36" s="52"/>
      <c r="I36" s="52"/>
      <c r="J36" s="52"/>
      <c r="K36" s="52"/>
      <c r="L36" s="52"/>
      <c r="M36" s="52"/>
      <c r="N36" s="52"/>
      <c r="O36" s="52"/>
      <c r="P36" s="52"/>
      <c r="Q36" s="52"/>
      <c r="R36" s="52"/>
      <c r="S36" s="52"/>
      <c r="T36" s="52"/>
      <c r="U36" s="104"/>
      <c r="V36" s="103"/>
      <c r="W36" s="103"/>
      <c r="X36" s="103"/>
      <c r="Y36" s="104"/>
      <c r="Z36" s="103"/>
      <c r="AA36" s="103"/>
      <c r="AB36" s="104"/>
    </row>
    <row r="37" spans="2:29" x14ac:dyDescent="0.25">
      <c r="C37" s="52"/>
      <c r="D37" s="52"/>
      <c r="E37" s="52"/>
      <c r="F37" s="52"/>
      <c r="G37" s="52"/>
      <c r="H37" s="52"/>
      <c r="I37" s="52"/>
      <c r="J37" s="52"/>
      <c r="K37" s="52"/>
      <c r="L37" s="52"/>
      <c r="M37" s="52"/>
      <c r="N37" s="52"/>
      <c r="O37" s="52"/>
      <c r="P37" s="52"/>
      <c r="Q37" s="52"/>
      <c r="R37" s="52"/>
      <c r="S37" s="52"/>
      <c r="T37" s="52"/>
    </row>
    <row r="38" spans="2:29" x14ac:dyDescent="0.25">
      <c r="U38" s="101"/>
      <c r="V38" s="101"/>
      <c r="W38" s="101"/>
      <c r="X38" s="101"/>
      <c r="Y38" s="101"/>
      <c r="Z38" s="101"/>
      <c r="AA38" s="101"/>
      <c r="AB38" s="101"/>
    </row>
    <row r="48" spans="2:29" x14ac:dyDescent="0.25">
      <c r="U48" s="51"/>
      <c r="V48" s="51"/>
      <c r="W48" s="51"/>
      <c r="X48" s="51"/>
      <c r="Y48" s="51"/>
      <c r="Z48" s="51"/>
      <c r="AA48" s="51"/>
      <c r="AB48" s="51"/>
    </row>
    <row r="49" spans="21:28" x14ac:dyDescent="0.25">
      <c r="U49" s="52"/>
      <c r="V49" s="52"/>
      <c r="W49" s="52"/>
      <c r="X49" s="52"/>
      <c r="Y49" s="52"/>
      <c r="Z49" s="52"/>
      <c r="AA49" s="52"/>
      <c r="AB49" s="52"/>
    </row>
    <row r="50" spans="21:28" x14ac:dyDescent="0.25">
      <c r="U50" s="52"/>
      <c r="V50" s="52"/>
      <c r="W50" s="52"/>
      <c r="X50" s="52"/>
      <c r="Y50" s="52"/>
      <c r="Z50" s="52"/>
      <c r="AA50" s="52"/>
      <c r="AB50" s="52"/>
    </row>
    <row r="51" spans="21:28" x14ac:dyDescent="0.25">
      <c r="U51" s="52"/>
      <c r="V51" s="52"/>
      <c r="W51" s="52"/>
      <c r="X51" s="52"/>
      <c r="Y51" s="52"/>
      <c r="Z51" s="52"/>
      <c r="AA51" s="52"/>
      <c r="AB51" s="52"/>
    </row>
    <row r="52" spans="21:28" x14ac:dyDescent="0.25">
      <c r="U52" s="52"/>
      <c r="V52" s="52"/>
      <c r="W52" s="52"/>
      <c r="X52" s="52"/>
      <c r="Y52" s="52"/>
      <c r="Z52" s="52"/>
      <c r="AA52" s="52"/>
      <c r="AB52" s="52"/>
    </row>
    <row r="53" spans="21:28" x14ac:dyDescent="0.25">
      <c r="U53" s="52"/>
      <c r="V53" s="52"/>
      <c r="W53" s="52"/>
      <c r="X53" s="52"/>
      <c r="Y53" s="52"/>
      <c r="Z53" s="52"/>
      <c r="AA53" s="52"/>
      <c r="AB53" s="52"/>
    </row>
  </sheetData>
  <mergeCells count="4">
    <mergeCell ref="B8:B20"/>
    <mergeCell ref="B22:B33"/>
    <mergeCell ref="A3:J3"/>
    <mergeCell ref="A4:J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9328-80CC-4A98-B230-C11341781CC1}">
  <dimension ref="A1:AL25"/>
  <sheetViews>
    <sheetView showGridLines="0" zoomScaleNormal="100" workbookViewId="0"/>
  </sheetViews>
  <sheetFormatPr defaultColWidth="8.7109375" defaultRowHeight="15" x14ac:dyDescent="0.25"/>
  <cols>
    <col min="1" max="1" width="12.42578125" style="15" customWidth="1"/>
    <col min="2" max="2" width="3.7109375" style="15" bestFit="1" customWidth="1"/>
    <col min="3" max="3" width="42.42578125" style="15" customWidth="1"/>
    <col min="4" max="20" width="11.5703125" style="15" customWidth="1"/>
    <col min="21" max="37" width="8.85546875" style="15" customWidth="1"/>
    <col min="38" max="16384" width="8.7109375" style="15"/>
  </cols>
  <sheetData>
    <row r="1" spans="1:37" s="8" customFormat="1" ht="18.75" x14ac:dyDescent="0.3">
      <c r="A1" s="113" t="s">
        <v>237</v>
      </c>
      <c r="B1" s="113"/>
      <c r="C1" s="15"/>
      <c r="F1" s="19"/>
    </row>
    <row r="3" spans="1:37" x14ac:dyDescent="0.25">
      <c r="A3" s="116" t="s">
        <v>141</v>
      </c>
      <c r="B3" s="116"/>
    </row>
    <row r="4" spans="1:37" x14ac:dyDescent="0.25">
      <c r="A4" s="117" t="s">
        <v>142</v>
      </c>
      <c r="B4" s="117"/>
    </row>
    <row r="5" spans="1:37" x14ac:dyDescent="0.25">
      <c r="A5" s="117"/>
      <c r="B5" s="117"/>
    </row>
    <row r="6" spans="1:37" x14ac:dyDescent="0.25">
      <c r="C6" s="52"/>
      <c r="D6" s="138">
        <v>2021</v>
      </c>
      <c r="E6" s="147"/>
      <c r="F6" s="147"/>
      <c r="G6" s="145"/>
      <c r="H6" s="138">
        <v>2022</v>
      </c>
      <c r="I6" s="147"/>
      <c r="J6" s="147"/>
      <c r="K6" s="145"/>
      <c r="L6" s="138">
        <v>2023</v>
      </c>
      <c r="M6" s="147"/>
      <c r="N6" s="147"/>
      <c r="O6" s="145"/>
      <c r="P6" s="138">
        <v>2024</v>
      </c>
      <c r="Q6" s="147"/>
      <c r="R6" s="147"/>
      <c r="S6" s="145"/>
      <c r="T6" s="130">
        <v>2025</v>
      </c>
    </row>
    <row r="7" spans="1:37" x14ac:dyDescent="0.25">
      <c r="C7" s="52"/>
      <c r="D7" s="146" t="s">
        <v>58</v>
      </c>
      <c r="E7" s="146" t="s">
        <v>59</v>
      </c>
      <c r="F7" s="146" t="s">
        <v>56</v>
      </c>
      <c r="G7" s="146" t="s">
        <v>57</v>
      </c>
      <c r="H7" s="146" t="s">
        <v>58</v>
      </c>
      <c r="I7" s="146" t="s">
        <v>59</v>
      </c>
      <c r="J7" s="146" t="s">
        <v>56</v>
      </c>
      <c r="K7" s="146" t="s">
        <v>57</v>
      </c>
      <c r="L7" s="146" t="s">
        <v>58</v>
      </c>
      <c r="M7" s="146" t="s">
        <v>59</v>
      </c>
      <c r="N7" s="146" t="s">
        <v>56</v>
      </c>
      <c r="O7" s="146" t="s">
        <v>57</v>
      </c>
      <c r="P7" s="146" t="s">
        <v>58</v>
      </c>
      <c r="Q7" s="146" t="s">
        <v>59</v>
      </c>
      <c r="R7" s="146" t="s">
        <v>56</v>
      </c>
      <c r="S7" s="146" t="s">
        <v>57</v>
      </c>
      <c r="T7" s="130" t="s">
        <v>44</v>
      </c>
    </row>
    <row r="8" spans="1:37" x14ac:dyDescent="0.25">
      <c r="B8" s="186" t="s">
        <v>174</v>
      </c>
      <c r="C8" s="129" t="s">
        <v>17</v>
      </c>
      <c r="D8" s="106">
        <v>1109.11867609405</v>
      </c>
      <c r="E8" s="106">
        <v>1147.2404061475499</v>
      </c>
      <c r="F8" s="106">
        <v>1114.1960280000001</v>
      </c>
      <c r="G8" s="106">
        <v>1080.5305894028299</v>
      </c>
      <c r="H8" s="106">
        <v>1039.6163758486</v>
      </c>
      <c r="I8" s="106">
        <v>1125.3884368460001</v>
      </c>
      <c r="J8" s="106">
        <v>1206.9524910643199</v>
      </c>
      <c r="K8" s="106">
        <v>1106.5021575420999</v>
      </c>
      <c r="L8" s="106">
        <v>1206.9524910643199</v>
      </c>
      <c r="M8" s="106">
        <v>1158.8626679025001</v>
      </c>
      <c r="N8" s="106">
        <v>1304.3187837196001</v>
      </c>
      <c r="O8" s="106">
        <v>1305.1280192500001</v>
      </c>
      <c r="P8" s="106">
        <v>1367.1775202844001</v>
      </c>
      <c r="Q8" s="106">
        <v>1234.8665274473001</v>
      </c>
      <c r="R8" s="106">
        <v>1351.3316148024001</v>
      </c>
      <c r="S8" s="106">
        <v>1416.4560299735999</v>
      </c>
      <c r="T8" s="106">
        <v>1351.3316148024001</v>
      </c>
    </row>
    <row r="9" spans="1:37" x14ac:dyDescent="0.25">
      <c r="B9" s="187"/>
      <c r="C9" s="129" t="s">
        <v>29</v>
      </c>
      <c r="D9" s="106">
        <v>693.37103169894999</v>
      </c>
      <c r="E9" s="106">
        <v>705.07865031999995</v>
      </c>
      <c r="F9" s="106">
        <v>721.53359582947496</v>
      </c>
      <c r="G9" s="106">
        <v>712.64689049895003</v>
      </c>
      <c r="H9" s="106">
        <v>680.1902</v>
      </c>
      <c r="I9" s="106">
        <v>780.80988832000003</v>
      </c>
      <c r="J9" s="106">
        <v>849.97011747395004</v>
      </c>
      <c r="K9" s="106">
        <v>867.89043367488</v>
      </c>
      <c r="L9" s="106">
        <v>845.65289600000006</v>
      </c>
      <c r="M9" s="106">
        <v>867.79086869375999</v>
      </c>
      <c r="N9" s="106">
        <v>944.81649750179997</v>
      </c>
      <c r="O9" s="106">
        <v>982.69527081000001</v>
      </c>
      <c r="P9" s="106">
        <v>982.69527081000001</v>
      </c>
      <c r="Q9" s="106">
        <v>1001.37103902</v>
      </c>
      <c r="R9" s="106">
        <v>955.25702245599996</v>
      </c>
      <c r="S9" s="106">
        <v>955.25702245599996</v>
      </c>
      <c r="T9" s="106">
        <v>893.22855159999995</v>
      </c>
    </row>
    <row r="10" spans="1:37" x14ac:dyDescent="0.25">
      <c r="B10" s="187"/>
      <c r="C10" s="129" t="s">
        <v>11</v>
      </c>
      <c r="D10" s="106">
        <v>637.258436828448</v>
      </c>
      <c r="E10" s="106">
        <v>642.63729379492497</v>
      </c>
      <c r="F10" s="106">
        <v>637.50535200000002</v>
      </c>
      <c r="G10" s="106">
        <v>638.02332000000001</v>
      </c>
      <c r="H10" s="106">
        <v>638.02332000000001</v>
      </c>
      <c r="I10" s="106">
        <v>721.76909166257497</v>
      </c>
      <c r="J10" s="106">
        <v>717.78040399999998</v>
      </c>
      <c r="K10" s="106">
        <v>730.10231040669998</v>
      </c>
      <c r="L10" s="106">
        <v>719.89231600000005</v>
      </c>
      <c r="M10" s="106">
        <v>706.88899600000002</v>
      </c>
      <c r="N10" s="106">
        <v>680.660079</v>
      </c>
      <c r="O10" s="106">
        <v>777.24045514500006</v>
      </c>
      <c r="P10" s="106">
        <v>777.24045514500006</v>
      </c>
      <c r="Q10" s="106">
        <v>685.04482748019996</v>
      </c>
      <c r="R10" s="106">
        <v>754.22758948349997</v>
      </c>
      <c r="S10" s="106">
        <v>786.52129209500004</v>
      </c>
      <c r="T10" s="106">
        <v>637.24704999999994</v>
      </c>
    </row>
    <row r="11" spans="1:37" x14ac:dyDescent="0.25">
      <c r="B11" s="187"/>
      <c r="C11" s="129" t="s">
        <v>9</v>
      </c>
      <c r="D11" s="106">
        <v>657.27926660000003</v>
      </c>
      <c r="E11" s="106">
        <v>656.89331400000003</v>
      </c>
      <c r="F11" s="106">
        <v>659.63087299999995</v>
      </c>
      <c r="G11" s="106">
        <v>659.63087299999995</v>
      </c>
      <c r="H11" s="106">
        <v>660.02993649999996</v>
      </c>
      <c r="I11" s="106">
        <v>716.61355645000003</v>
      </c>
      <c r="J11" s="106">
        <v>746.46878845000003</v>
      </c>
      <c r="K11" s="106">
        <v>758.66114500000003</v>
      </c>
      <c r="L11" s="106">
        <v>760.53120000000001</v>
      </c>
      <c r="M11" s="106">
        <v>768.8105458</v>
      </c>
      <c r="N11" s="106">
        <v>726.78474000000006</v>
      </c>
      <c r="O11" s="106">
        <v>788.07360500000004</v>
      </c>
      <c r="P11" s="106">
        <v>788.07360500000004</v>
      </c>
      <c r="Q11" s="106">
        <v>718.53989349999995</v>
      </c>
      <c r="R11" s="106">
        <v>742.70834000000002</v>
      </c>
      <c r="S11" s="106">
        <v>742.70834000000002</v>
      </c>
      <c r="T11" s="106">
        <v>675.40246400000001</v>
      </c>
    </row>
    <row r="12" spans="1:37" x14ac:dyDescent="0.25">
      <c r="B12" s="187"/>
      <c r="C12" s="129" t="s">
        <v>15</v>
      </c>
      <c r="D12" s="106">
        <v>846.51683600000001</v>
      </c>
      <c r="E12" s="106">
        <v>855.39764200000002</v>
      </c>
      <c r="F12" s="106">
        <v>848.89829502500004</v>
      </c>
      <c r="G12" s="106">
        <v>848.89829502500004</v>
      </c>
      <c r="H12" s="106">
        <v>846.51683600000001</v>
      </c>
      <c r="I12" s="106">
        <v>961.97999479999999</v>
      </c>
      <c r="J12" s="106">
        <v>997.05494899999997</v>
      </c>
      <c r="K12" s="106">
        <v>1066.9970085499999</v>
      </c>
      <c r="L12" s="106">
        <v>1013.304479924</v>
      </c>
      <c r="M12" s="106">
        <v>1022.857260524</v>
      </c>
      <c r="N12" s="106">
        <v>1042.8080872</v>
      </c>
      <c r="O12" s="106">
        <v>1160.9578833600001</v>
      </c>
      <c r="P12" s="106">
        <v>1157.8765198000001</v>
      </c>
      <c r="Q12" s="106">
        <v>1164.0392469200001</v>
      </c>
      <c r="R12" s="106">
        <v>1168.1242649999999</v>
      </c>
      <c r="S12" s="106">
        <v>1176.21416</v>
      </c>
      <c r="T12" s="106">
        <v>1063.439619</v>
      </c>
    </row>
    <row r="13" spans="1:37" x14ac:dyDescent="0.25">
      <c r="B13" s="187"/>
      <c r="C13" s="129" t="s">
        <v>12</v>
      </c>
      <c r="D13" s="106">
        <v>1026.08</v>
      </c>
      <c r="E13" s="106">
        <v>1014.98</v>
      </c>
      <c r="F13" s="106">
        <v>1025.845</v>
      </c>
      <c r="G13" s="106">
        <v>1042.1196</v>
      </c>
      <c r="H13" s="106">
        <v>1034.3388</v>
      </c>
      <c r="I13" s="106">
        <v>1134.3699999999999</v>
      </c>
      <c r="J13" s="106">
        <v>1220.05</v>
      </c>
      <c r="K13" s="106">
        <v>1349.1</v>
      </c>
      <c r="L13" s="106">
        <v>1447.63</v>
      </c>
      <c r="M13" s="106">
        <v>1536.95</v>
      </c>
      <c r="N13" s="106">
        <v>1613.6</v>
      </c>
      <c r="O13" s="106">
        <v>1524.3150000000001</v>
      </c>
      <c r="P13" s="106">
        <v>1496.865</v>
      </c>
      <c r="Q13" s="106">
        <v>1543.87185</v>
      </c>
      <c r="R13" s="106">
        <v>1500.6</v>
      </c>
      <c r="S13" s="106">
        <v>1487.855</v>
      </c>
      <c r="T13" s="106">
        <v>1461.425</v>
      </c>
    </row>
    <row r="14" spans="1:37" x14ac:dyDescent="0.25">
      <c r="B14" s="187"/>
      <c r="C14" s="129" t="s">
        <v>13</v>
      </c>
      <c r="D14" s="106">
        <v>1023.38</v>
      </c>
      <c r="E14" s="106">
        <v>1014.94</v>
      </c>
      <c r="F14" s="106">
        <v>1037.347</v>
      </c>
      <c r="G14" s="106">
        <v>1052.1600000000001</v>
      </c>
      <c r="H14" s="106">
        <v>1061.2950000000001</v>
      </c>
      <c r="I14" s="106">
        <v>1199.71</v>
      </c>
      <c r="J14" s="106">
        <v>1291.32</v>
      </c>
      <c r="K14" s="106">
        <v>1378.65</v>
      </c>
      <c r="L14" s="106">
        <v>1486.28</v>
      </c>
      <c r="M14" s="106">
        <v>1548.2662499999999</v>
      </c>
      <c r="N14" s="106">
        <v>1572.2449999999999</v>
      </c>
      <c r="O14" s="106">
        <v>1505.8030000000001</v>
      </c>
      <c r="P14" s="106">
        <v>1462.7961</v>
      </c>
      <c r="Q14" s="106">
        <v>1559.84</v>
      </c>
      <c r="R14" s="106">
        <v>1545.81</v>
      </c>
      <c r="S14" s="106">
        <v>1545.81</v>
      </c>
      <c r="T14" s="106">
        <v>1512.5308</v>
      </c>
    </row>
    <row r="15" spans="1:37" x14ac:dyDescent="0.25">
      <c r="B15" s="188"/>
      <c r="C15" s="129" t="s">
        <v>28</v>
      </c>
      <c r="D15" s="106">
        <v>1294.6600000000001</v>
      </c>
      <c r="E15" s="106">
        <v>1277.8499999999999</v>
      </c>
      <c r="F15" s="106">
        <v>1298.9000000000001</v>
      </c>
      <c r="G15" s="106">
        <v>1338.6335999999999</v>
      </c>
      <c r="H15" s="106">
        <v>1357.5</v>
      </c>
      <c r="I15" s="106">
        <v>1475.23</v>
      </c>
      <c r="J15" s="106">
        <v>1635.155</v>
      </c>
      <c r="K15" s="106">
        <v>1792.61</v>
      </c>
      <c r="L15" s="106">
        <v>1958.76</v>
      </c>
      <c r="M15" s="106">
        <v>2007.115</v>
      </c>
      <c r="N15" s="106">
        <v>2062.395</v>
      </c>
      <c r="O15" s="106">
        <v>1957.53</v>
      </c>
      <c r="P15" s="106">
        <v>1959.2249999999999</v>
      </c>
      <c r="Q15" s="106">
        <v>2022.3</v>
      </c>
      <c r="R15" s="106">
        <v>1986.52</v>
      </c>
      <c r="S15" s="106">
        <v>1951.7850000000001</v>
      </c>
      <c r="T15" s="106">
        <v>1944.52</v>
      </c>
    </row>
    <row r="16" spans="1:37" s="101" customFormat="1" x14ac:dyDescent="0.25">
      <c r="C16" s="51"/>
      <c r="D16" s="51"/>
      <c r="E16" s="51"/>
      <c r="F16" s="51"/>
      <c r="G16" s="51"/>
      <c r="H16" s="51"/>
      <c r="I16" s="51"/>
      <c r="J16" s="51"/>
      <c r="K16" s="51"/>
      <c r="L16" s="51"/>
      <c r="M16" s="51"/>
      <c r="N16" s="51"/>
      <c r="O16" s="51"/>
      <c r="P16" s="51"/>
      <c r="Q16" s="51"/>
      <c r="U16" s="15"/>
      <c r="V16" s="15"/>
      <c r="W16" s="15"/>
      <c r="X16" s="15"/>
      <c r="Y16" s="15"/>
      <c r="Z16" s="15"/>
      <c r="AA16" s="15"/>
      <c r="AB16" s="15"/>
      <c r="AC16" s="15"/>
      <c r="AD16" s="15"/>
      <c r="AE16" s="15"/>
      <c r="AF16" s="15"/>
      <c r="AG16" s="15"/>
      <c r="AH16" s="15"/>
      <c r="AI16" s="15"/>
      <c r="AJ16" s="15"/>
      <c r="AK16" s="15"/>
    </row>
    <row r="17" spans="2:38" s="18" customFormat="1" x14ac:dyDescent="0.25">
      <c r="B17" s="186" t="s">
        <v>175</v>
      </c>
      <c r="C17" s="129" t="s">
        <v>17</v>
      </c>
      <c r="D17" s="106">
        <v>1228.8423743200001</v>
      </c>
      <c r="E17" s="106">
        <v>1262.9864707900001</v>
      </c>
      <c r="F17" s="106">
        <v>1260.9834153950001</v>
      </c>
      <c r="G17" s="106">
        <v>1262.9864707900001</v>
      </c>
      <c r="H17" s="106">
        <v>1262.9864707900001</v>
      </c>
      <c r="I17" s="106">
        <v>1312.17842285448</v>
      </c>
      <c r="J17" s="106">
        <v>1334.8280261800001</v>
      </c>
      <c r="K17" s="106">
        <v>1334.8280261800001</v>
      </c>
      <c r="L17" s="106">
        <v>1334.8280261800001</v>
      </c>
      <c r="M17" s="106">
        <v>1399.3454816000001</v>
      </c>
      <c r="N17" s="106">
        <v>1524.1512265649999</v>
      </c>
      <c r="O17" s="106">
        <v>1524.1512265649999</v>
      </c>
      <c r="P17" s="106">
        <v>1524.1512265649999</v>
      </c>
      <c r="Q17" s="106">
        <v>1524.1512265649999</v>
      </c>
      <c r="R17" s="106">
        <v>1628.11037928</v>
      </c>
      <c r="S17" s="106">
        <v>1628.11037928</v>
      </c>
      <c r="T17" s="106">
        <v>1628.11037928</v>
      </c>
    </row>
    <row r="18" spans="2:38" s="18" customFormat="1" x14ac:dyDescent="0.25">
      <c r="B18" s="187"/>
      <c r="C18" s="129" t="s">
        <v>29</v>
      </c>
      <c r="D18" s="106">
        <v>842.99499107999998</v>
      </c>
      <c r="E18" s="106">
        <v>843.36891045000004</v>
      </c>
      <c r="F18" s="106">
        <v>837.85177112999997</v>
      </c>
      <c r="G18" s="106">
        <v>837.85177112999997</v>
      </c>
      <c r="H18" s="106">
        <v>837.43012017499996</v>
      </c>
      <c r="I18" s="106">
        <v>898.14292365104995</v>
      </c>
      <c r="J18" s="106">
        <v>928.62887094999996</v>
      </c>
      <c r="K18" s="106">
        <v>928.62887094999996</v>
      </c>
      <c r="L18" s="106">
        <v>955.10871499999996</v>
      </c>
      <c r="M18" s="106">
        <v>975.89392999999995</v>
      </c>
      <c r="N18" s="106">
        <v>1087.8936587200001</v>
      </c>
      <c r="O18" s="106">
        <v>1087.8936587200001</v>
      </c>
      <c r="P18" s="106">
        <v>1087.8936587200001</v>
      </c>
      <c r="Q18" s="106">
        <v>1107.6759078</v>
      </c>
      <c r="R18" s="106">
        <v>1142.8065484000001</v>
      </c>
      <c r="S18" s="106">
        <v>1135.3498899468</v>
      </c>
      <c r="T18" s="106">
        <v>1135.3498899468</v>
      </c>
    </row>
    <row r="19" spans="2:38" s="18" customFormat="1" x14ac:dyDescent="0.25">
      <c r="B19" s="187"/>
      <c r="C19" s="129" t="s">
        <v>11</v>
      </c>
      <c r="D19" s="106">
        <v>696.18149884854995</v>
      </c>
      <c r="E19" s="106">
        <v>689.39154169710002</v>
      </c>
      <c r="F19" s="106">
        <v>672.48890397645005</v>
      </c>
      <c r="G19" s="106">
        <v>672.48890397645005</v>
      </c>
      <c r="H19" s="106">
        <v>672.48890397645005</v>
      </c>
      <c r="I19" s="106">
        <v>733.98221940669998</v>
      </c>
      <c r="J19" s="106">
        <v>751.25566970354998</v>
      </c>
      <c r="K19" s="106">
        <v>751.25566970354998</v>
      </c>
      <c r="L19" s="106">
        <v>776.67083421427503</v>
      </c>
      <c r="M19" s="106">
        <v>800.21859985815001</v>
      </c>
      <c r="N19" s="106">
        <v>820.75982999999997</v>
      </c>
      <c r="O19" s="106">
        <v>820.75982999999997</v>
      </c>
      <c r="P19" s="106">
        <v>820.75982999999997</v>
      </c>
      <c r="Q19" s="106">
        <v>827.04534000000001</v>
      </c>
      <c r="R19" s="106">
        <v>831.11267437000004</v>
      </c>
      <c r="S19" s="106">
        <v>831.11267437000004</v>
      </c>
      <c r="T19" s="106">
        <v>831.11267437000004</v>
      </c>
    </row>
    <row r="20" spans="2:38" s="18" customFormat="1" ht="15.95" customHeight="1" x14ac:dyDescent="0.25">
      <c r="B20" s="187"/>
      <c r="C20" s="129" t="s">
        <v>9</v>
      </c>
      <c r="D20" s="106">
        <v>748.05624905000002</v>
      </c>
      <c r="E20" s="106">
        <v>698.19111999999996</v>
      </c>
      <c r="F20" s="106">
        <v>708.19979999999998</v>
      </c>
      <c r="G20" s="106">
        <v>708.19979999999998</v>
      </c>
      <c r="H20" s="106">
        <v>708.19979999999998</v>
      </c>
      <c r="I20" s="106">
        <v>770.06009355000003</v>
      </c>
      <c r="J20" s="106">
        <v>827.03180999999995</v>
      </c>
      <c r="K20" s="106">
        <v>827.03180999999995</v>
      </c>
      <c r="L20" s="106">
        <v>844.40312549999999</v>
      </c>
      <c r="M20" s="106">
        <v>853.39946999999995</v>
      </c>
      <c r="N20" s="106">
        <v>891.41992500000003</v>
      </c>
      <c r="O20" s="106">
        <v>891.41992500000003</v>
      </c>
      <c r="P20" s="106">
        <v>891.41992500000003</v>
      </c>
      <c r="Q20" s="106">
        <v>888.46559999999999</v>
      </c>
      <c r="R20" s="106">
        <v>905.35307499999999</v>
      </c>
      <c r="S20" s="106">
        <v>905.35307499999999</v>
      </c>
      <c r="T20" s="106">
        <v>905.35307499999999</v>
      </c>
    </row>
    <row r="21" spans="2:38" s="18" customFormat="1" x14ac:dyDescent="0.25">
      <c r="B21" s="187"/>
      <c r="C21" s="129" t="s">
        <v>15</v>
      </c>
      <c r="D21" s="106">
        <v>949.328666</v>
      </c>
      <c r="E21" s="106">
        <v>957.07117000000005</v>
      </c>
      <c r="F21" s="106">
        <v>964.77350969999998</v>
      </c>
      <c r="G21" s="106">
        <v>964.77350969999998</v>
      </c>
      <c r="H21" s="106">
        <v>964.77350969999998</v>
      </c>
      <c r="I21" s="106">
        <v>992.80132449999996</v>
      </c>
      <c r="J21" s="106">
        <v>1074.7872299999999</v>
      </c>
      <c r="K21" s="106">
        <v>1074.7872299999999</v>
      </c>
      <c r="L21" s="106">
        <v>1083.6833678</v>
      </c>
      <c r="M21" s="106">
        <v>1154.3684900000001</v>
      </c>
      <c r="N21" s="106">
        <v>1205.9448500000001</v>
      </c>
      <c r="O21" s="106">
        <v>1205.9448500000001</v>
      </c>
      <c r="P21" s="106">
        <v>1205.9448500000001</v>
      </c>
      <c r="Q21" s="106">
        <v>1248.8192200000001</v>
      </c>
      <c r="R21" s="106">
        <v>1248.0508150000001</v>
      </c>
      <c r="S21" s="106">
        <v>1248.0508150000001</v>
      </c>
      <c r="T21" s="106">
        <v>1248.0508150000001</v>
      </c>
    </row>
    <row r="22" spans="2:38" s="18" customFormat="1" x14ac:dyDescent="0.25">
      <c r="B22" s="187"/>
      <c r="C22" s="129" t="s">
        <v>12</v>
      </c>
      <c r="D22" s="106">
        <v>1265.5</v>
      </c>
      <c r="E22" s="106">
        <v>1270.56</v>
      </c>
      <c r="F22" s="106">
        <v>1285.42</v>
      </c>
      <c r="G22" s="106">
        <v>1295.22</v>
      </c>
      <c r="H22" s="106">
        <v>1313.98</v>
      </c>
      <c r="I22" s="106">
        <v>1316.69</v>
      </c>
      <c r="J22" s="106">
        <v>1316.69</v>
      </c>
      <c r="K22" s="106">
        <v>1424.6849999999999</v>
      </c>
      <c r="L22" s="106">
        <v>1847.45</v>
      </c>
      <c r="M22" s="106">
        <v>1797.59</v>
      </c>
      <c r="N22" s="106">
        <v>1825.4</v>
      </c>
      <c r="O22" s="106">
        <v>1825.4</v>
      </c>
      <c r="P22" s="106">
        <v>1825.4</v>
      </c>
      <c r="Q22" s="106">
        <v>1825.4</v>
      </c>
      <c r="R22" s="106">
        <v>1833.18</v>
      </c>
      <c r="S22" s="106">
        <v>1832.7650000000001</v>
      </c>
      <c r="T22" s="106">
        <v>1840.8150000000001</v>
      </c>
    </row>
    <row r="23" spans="2:38" s="18" customFormat="1" x14ac:dyDescent="0.25">
      <c r="B23" s="187"/>
      <c r="C23" s="129" t="s">
        <v>13</v>
      </c>
      <c r="D23" s="106">
        <v>1320.825</v>
      </c>
      <c r="E23" s="106">
        <v>1320.825</v>
      </c>
      <c r="F23" s="106">
        <v>1320.825</v>
      </c>
      <c r="G23" s="106">
        <v>1346.21</v>
      </c>
      <c r="H23" s="106">
        <v>1366.7449999999999</v>
      </c>
      <c r="I23" s="106">
        <v>1373.2</v>
      </c>
      <c r="J23" s="106">
        <v>1373.2</v>
      </c>
      <c r="K23" s="106">
        <v>1472.2449999999999</v>
      </c>
      <c r="L23" s="106">
        <v>1792.5150000000001</v>
      </c>
      <c r="M23" s="106">
        <v>1742.94</v>
      </c>
      <c r="N23" s="106">
        <v>1782.05</v>
      </c>
      <c r="O23" s="106">
        <v>1782.01</v>
      </c>
      <c r="P23" s="106">
        <v>1778.42</v>
      </c>
      <c r="Q23" s="106">
        <v>1784.2049999999999</v>
      </c>
      <c r="R23" s="106">
        <v>1829.9749999999999</v>
      </c>
      <c r="S23" s="106">
        <v>1822.72</v>
      </c>
      <c r="T23" s="106">
        <v>1829.9749999999999</v>
      </c>
    </row>
    <row r="24" spans="2:38" x14ac:dyDescent="0.25">
      <c r="B24" s="188"/>
      <c r="C24" s="129" t="s">
        <v>28</v>
      </c>
      <c r="D24" s="106">
        <v>1687.26</v>
      </c>
      <c r="E24" s="106">
        <v>1687.26</v>
      </c>
      <c r="F24" s="106">
        <v>1680.34</v>
      </c>
      <c r="G24" s="106">
        <v>1697.425</v>
      </c>
      <c r="H24" s="106">
        <v>1748.9</v>
      </c>
      <c r="I24" s="106">
        <v>1761.88</v>
      </c>
      <c r="J24" s="106">
        <v>1777.48</v>
      </c>
      <c r="K24" s="106">
        <v>1858.2850000000001</v>
      </c>
      <c r="L24" s="106">
        <v>2322.62</v>
      </c>
      <c r="M24" s="106">
        <v>2319.46</v>
      </c>
      <c r="N24" s="106">
        <v>2345.6849999999999</v>
      </c>
      <c r="O24" s="106">
        <v>2347.1799999999998</v>
      </c>
      <c r="P24" s="106">
        <v>2344.19</v>
      </c>
      <c r="Q24" s="106">
        <v>2353.7550000000001</v>
      </c>
      <c r="R24" s="106">
        <v>2370.2449999999999</v>
      </c>
      <c r="S24" s="106">
        <v>2366.645</v>
      </c>
      <c r="T24" s="106">
        <v>2370.2449999999999</v>
      </c>
      <c r="AL24" s="18"/>
    </row>
    <row r="25" spans="2:38" x14ac:dyDescent="0.25">
      <c r="D25" s="102"/>
      <c r="E25" s="102"/>
      <c r="F25" s="102"/>
      <c r="G25" s="102"/>
      <c r="H25" s="102"/>
      <c r="I25" s="102"/>
      <c r="J25" s="102"/>
      <c r="K25" s="102"/>
      <c r="L25" s="102"/>
      <c r="M25" s="102"/>
      <c r="N25" s="102"/>
      <c r="O25" s="102"/>
      <c r="P25" s="102"/>
      <c r="Q25" s="102"/>
      <c r="R25" s="102"/>
      <c r="S25" s="102"/>
      <c r="T25" s="102"/>
    </row>
  </sheetData>
  <mergeCells count="2">
    <mergeCell ref="B8:B15"/>
    <mergeCell ref="B17:B2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0137-6FCC-4DBB-A0D5-53007668D751}">
  <dimension ref="A1:Y13"/>
  <sheetViews>
    <sheetView showGridLines="0" zoomScaleNormal="100" workbookViewId="0"/>
  </sheetViews>
  <sheetFormatPr defaultColWidth="8.7109375" defaultRowHeight="15" x14ac:dyDescent="0.25"/>
  <cols>
    <col min="1" max="1" width="12.42578125" style="15" customWidth="1"/>
    <col min="2" max="2" width="23.85546875" style="15" bestFit="1" customWidth="1"/>
    <col min="3" max="25" width="13.140625" style="15" customWidth="1"/>
    <col min="26" max="16384" width="8.7109375" style="15"/>
  </cols>
  <sheetData>
    <row r="1" spans="1:25" ht="18.75" x14ac:dyDescent="0.3">
      <c r="A1" s="113" t="s">
        <v>157</v>
      </c>
    </row>
    <row r="2" spans="1:25" ht="15" customHeight="1" x14ac:dyDescent="0.3">
      <c r="A2" s="113"/>
    </row>
    <row r="3" spans="1:25" ht="26.25" customHeight="1" x14ac:dyDescent="0.25">
      <c r="A3" s="190" t="s">
        <v>143</v>
      </c>
      <c r="B3" s="190"/>
      <c r="C3" s="190"/>
      <c r="D3" s="190"/>
      <c r="E3" s="190"/>
      <c r="F3" s="190"/>
      <c r="G3" s="190"/>
      <c r="H3" s="190"/>
      <c r="I3" s="190"/>
    </row>
    <row r="4" spans="1:25" x14ac:dyDescent="0.25">
      <c r="A4" s="116" t="s">
        <v>228</v>
      </c>
    </row>
    <row r="5" spans="1:25" x14ac:dyDescent="0.25">
      <c r="A5" s="116"/>
    </row>
    <row r="6" spans="1:25" x14ac:dyDescent="0.25">
      <c r="C6" s="138">
        <v>2019</v>
      </c>
      <c r="D6" s="145"/>
      <c r="E6" s="138">
        <v>2020</v>
      </c>
      <c r="F6" s="147"/>
      <c r="G6" s="147"/>
      <c r="H6" s="145"/>
      <c r="I6" s="138">
        <v>2021</v>
      </c>
      <c r="J6" s="147"/>
      <c r="K6" s="147"/>
      <c r="L6" s="145"/>
      <c r="M6" s="138">
        <v>2022</v>
      </c>
      <c r="N6" s="147"/>
      <c r="O6" s="147"/>
      <c r="P6" s="145"/>
      <c r="Q6" s="138">
        <v>2023</v>
      </c>
      <c r="R6" s="147"/>
      <c r="S6" s="147"/>
      <c r="T6" s="145"/>
      <c r="U6" s="138">
        <v>2024</v>
      </c>
      <c r="V6" s="147"/>
      <c r="W6" s="147"/>
      <c r="X6" s="145"/>
      <c r="Y6" s="130">
        <v>2025</v>
      </c>
    </row>
    <row r="7" spans="1:25" x14ac:dyDescent="0.25">
      <c r="C7" s="146" t="s">
        <v>56</v>
      </c>
      <c r="D7" s="146" t="s">
        <v>57</v>
      </c>
      <c r="E7" s="146" t="s">
        <v>58</v>
      </c>
      <c r="F7" s="146" t="s">
        <v>59</v>
      </c>
      <c r="G7" s="146" t="s">
        <v>56</v>
      </c>
      <c r="H7" s="146" t="s">
        <v>57</v>
      </c>
      <c r="I7" s="146" t="s">
        <v>58</v>
      </c>
      <c r="J7" s="146" t="s">
        <v>59</v>
      </c>
      <c r="K7" s="146" t="s">
        <v>56</v>
      </c>
      <c r="L7" s="146" t="s">
        <v>57</v>
      </c>
      <c r="M7" s="146" t="s">
        <v>58</v>
      </c>
      <c r="N7" s="146" t="s">
        <v>59</v>
      </c>
      <c r="O7" s="146" t="s">
        <v>56</v>
      </c>
      <c r="P7" s="146" t="s">
        <v>57</v>
      </c>
      <c r="Q7" s="146" t="s">
        <v>58</v>
      </c>
      <c r="R7" s="146" t="s">
        <v>59</v>
      </c>
      <c r="S7" s="146" t="s">
        <v>56</v>
      </c>
      <c r="T7" s="146" t="s">
        <v>57</v>
      </c>
      <c r="U7" s="146" t="s">
        <v>58</v>
      </c>
      <c r="V7" s="146" t="s">
        <v>59</v>
      </c>
      <c r="W7" s="146" t="s">
        <v>56</v>
      </c>
      <c r="X7" s="146" t="s">
        <v>57</v>
      </c>
      <c r="Y7" s="130" t="s">
        <v>62</v>
      </c>
    </row>
    <row r="8" spans="1:25" x14ac:dyDescent="0.25">
      <c r="B8" s="130" t="s">
        <v>23</v>
      </c>
      <c r="C8" s="55">
        <v>1172360</v>
      </c>
      <c r="D8" s="55">
        <v>1170211</v>
      </c>
      <c r="E8" s="55">
        <v>1172180</v>
      </c>
      <c r="F8" s="55">
        <v>1176646</v>
      </c>
      <c r="G8" s="55">
        <v>1179042</v>
      </c>
      <c r="H8" s="55">
        <v>1178506</v>
      </c>
      <c r="I8" s="55">
        <v>1176353</v>
      </c>
      <c r="J8" s="55">
        <v>1177966</v>
      </c>
      <c r="K8" s="55">
        <v>1177061</v>
      </c>
      <c r="L8" s="55">
        <v>1177519</v>
      </c>
      <c r="M8" s="55">
        <v>1179069</v>
      </c>
      <c r="N8" s="55">
        <v>1183688</v>
      </c>
      <c r="O8" s="55">
        <v>1190120</v>
      </c>
      <c r="P8" s="55">
        <v>1197052</v>
      </c>
      <c r="Q8" s="55">
        <v>1206314</v>
      </c>
      <c r="R8" s="55">
        <v>1207342</v>
      </c>
      <c r="S8" s="55">
        <v>1209694</v>
      </c>
      <c r="T8" s="55">
        <v>1210142</v>
      </c>
      <c r="U8" s="55">
        <v>1209687</v>
      </c>
      <c r="V8" s="55">
        <v>1213679</v>
      </c>
      <c r="W8" s="55">
        <v>1217292</v>
      </c>
      <c r="X8" s="55">
        <v>1217073</v>
      </c>
      <c r="Y8" s="55">
        <v>1215745</v>
      </c>
    </row>
    <row r="9" spans="1:25" x14ac:dyDescent="0.25">
      <c r="B9" s="130" t="s">
        <v>24</v>
      </c>
      <c r="C9" s="55">
        <v>1295134</v>
      </c>
      <c r="D9" s="55">
        <v>1332494</v>
      </c>
      <c r="E9" s="55">
        <v>1361268</v>
      </c>
      <c r="F9" s="55">
        <v>1375545</v>
      </c>
      <c r="G9" s="55">
        <v>1410610</v>
      </c>
      <c r="H9" s="55">
        <v>1428174</v>
      </c>
      <c r="I9" s="55">
        <v>1458731</v>
      </c>
      <c r="J9" s="55">
        <v>1399503</v>
      </c>
      <c r="K9" s="55">
        <v>1438590</v>
      </c>
      <c r="L9" s="55">
        <v>1465733</v>
      </c>
      <c r="M9" s="55">
        <v>1507898</v>
      </c>
      <c r="N9" s="55">
        <v>1479489</v>
      </c>
      <c r="O9" s="55">
        <v>1485045</v>
      </c>
      <c r="P9" s="55">
        <v>1470730</v>
      </c>
      <c r="Q9" s="55">
        <v>1519977</v>
      </c>
      <c r="R9" s="55">
        <v>1543310</v>
      </c>
      <c r="S9" s="55">
        <v>1579254</v>
      </c>
      <c r="T9" s="55">
        <v>1605251</v>
      </c>
      <c r="U9" s="55">
        <v>1628032</v>
      </c>
      <c r="V9" s="55">
        <v>1645788</v>
      </c>
      <c r="W9" s="55">
        <v>1682397</v>
      </c>
      <c r="X9" s="55">
        <v>1725448</v>
      </c>
      <c r="Y9" s="55">
        <v>1763633</v>
      </c>
    </row>
    <row r="10" spans="1:25" x14ac:dyDescent="0.25">
      <c r="B10" s="130" t="s">
        <v>60</v>
      </c>
      <c r="C10" s="55">
        <v>1498403</v>
      </c>
      <c r="D10" s="55">
        <v>1504525</v>
      </c>
      <c r="E10" s="55">
        <v>1510922</v>
      </c>
      <c r="F10" s="55">
        <v>1522708</v>
      </c>
      <c r="G10" s="55">
        <v>1535018</v>
      </c>
      <c r="H10" s="55">
        <v>1540281</v>
      </c>
      <c r="I10" s="55">
        <v>1545867</v>
      </c>
      <c r="J10" s="55">
        <v>1633711</v>
      </c>
      <c r="K10" s="55">
        <v>1637784</v>
      </c>
      <c r="L10" s="55">
        <v>1632504</v>
      </c>
      <c r="M10" s="55">
        <v>1618784</v>
      </c>
      <c r="N10" s="55">
        <v>1631979</v>
      </c>
      <c r="O10" s="55">
        <v>1642980</v>
      </c>
      <c r="P10" s="55">
        <v>1678311</v>
      </c>
      <c r="Q10" s="55">
        <v>1665203</v>
      </c>
      <c r="R10" s="55">
        <v>1653924</v>
      </c>
      <c r="S10" s="55">
        <v>1634658</v>
      </c>
      <c r="T10" s="55">
        <v>1624442</v>
      </c>
      <c r="U10" s="55">
        <v>1629984</v>
      </c>
      <c r="V10" s="55">
        <v>1640802</v>
      </c>
      <c r="W10" s="55">
        <v>1652624</v>
      </c>
      <c r="X10" s="55">
        <v>1637036</v>
      </c>
      <c r="Y10" s="55">
        <v>1625335</v>
      </c>
    </row>
    <row r="11" spans="1:25" x14ac:dyDescent="0.25">
      <c r="B11" s="130" t="s">
        <v>5</v>
      </c>
      <c r="C11" s="55">
        <v>1157235</v>
      </c>
      <c r="D11" s="55">
        <v>1145916</v>
      </c>
      <c r="E11" s="55">
        <v>1136917</v>
      </c>
      <c r="F11" s="55">
        <v>1134842</v>
      </c>
      <c r="G11" s="55">
        <v>1134037</v>
      </c>
      <c r="H11" s="55">
        <v>1124240</v>
      </c>
      <c r="I11" s="55">
        <v>1112733</v>
      </c>
      <c r="J11" s="55">
        <v>1112046</v>
      </c>
      <c r="K11" s="55">
        <v>1110041</v>
      </c>
      <c r="L11" s="55">
        <v>1106214</v>
      </c>
      <c r="M11" s="55">
        <v>1092219</v>
      </c>
      <c r="N11" s="55">
        <v>1093520</v>
      </c>
      <c r="O11" s="55">
        <v>1112116</v>
      </c>
      <c r="P11" s="55">
        <v>1096445</v>
      </c>
      <c r="Q11" s="55">
        <v>1094219</v>
      </c>
      <c r="R11" s="55">
        <v>1085015</v>
      </c>
      <c r="S11" s="55">
        <v>1091892</v>
      </c>
      <c r="T11" s="55">
        <v>1084111</v>
      </c>
      <c r="U11" s="55">
        <v>1072200</v>
      </c>
      <c r="V11" s="55">
        <v>1072714</v>
      </c>
      <c r="W11" s="55">
        <v>1042911</v>
      </c>
      <c r="X11" s="55">
        <v>1035347</v>
      </c>
      <c r="Y11" s="55">
        <v>1023379</v>
      </c>
    </row>
    <row r="12" spans="1:25" x14ac:dyDescent="0.25">
      <c r="B12" s="130" t="s">
        <v>6</v>
      </c>
      <c r="C12" s="55">
        <v>2021383</v>
      </c>
      <c r="D12" s="55">
        <v>2018105</v>
      </c>
      <c r="E12" s="55">
        <v>2016660</v>
      </c>
      <c r="F12" s="55">
        <v>2021852</v>
      </c>
      <c r="G12" s="55">
        <v>2018002</v>
      </c>
      <c r="H12" s="55">
        <v>2010423</v>
      </c>
      <c r="I12" s="55">
        <v>2013062</v>
      </c>
      <c r="J12" s="55">
        <v>2009777</v>
      </c>
      <c r="K12" s="55">
        <v>1998171</v>
      </c>
      <c r="L12" s="55">
        <v>1988806</v>
      </c>
      <c r="M12" s="55">
        <v>1987376</v>
      </c>
      <c r="N12" s="55">
        <v>2000216</v>
      </c>
      <c r="O12" s="55">
        <v>2000343</v>
      </c>
      <c r="P12" s="55">
        <v>2003148</v>
      </c>
      <c r="Q12" s="55">
        <v>1958646</v>
      </c>
      <c r="R12" s="55">
        <v>1958684</v>
      </c>
      <c r="S12" s="55">
        <v>1965429</v>
      </c>
      <c r="T12" s="55">
        <v>1979480</v>
      </c>
      <c r="U12" s="55">
        <v>1987521</v>
      </c>
      <c r="V12" s="55">
        <v>1990529</v>
      </c>
      <c r="W12" s="55">
        <v>1986644</v>
      </c>
      <c r="X12" s="55">
        <v>1994482</v>
      </c>
      <c r="Y12" s="55">
        <v>2007917</v>
      </c>
    </row>
    <row r="13" spans="1:25" x14ac:dyDescent="0.25">
      <c r="B13" s="130" t="s">
        <v>1</v>
      </c>
      <c r="C13" s="150">
        <v>7144515</v>
      </c>
      <c r="D13" s="150">
        <v>7171251</v>
      </c>
      <c r="E13" s="150">
        <v>7197947</v>
      </c>
      <c r="F13" s="150">
        <v>7231593</v>
      </c>
      <c r="G13" s="150">
        <v>7276709</v>
      </c>
      <c r="H13" s="150">
        <v>7281624</v>
      </c>
      <c r="I13" s="150">
        <v>7306746</v>
      </c>
      <c r="J13" s="150">
        <v>7333003</v>
      </c>
      <c r="K13" s="150">
        <v>7361647</v>
      </c>
      <c r="L13" s="150">
        <v>7370776</v>
      </c>
      <c r="M13" s="150">
        <v>7385346</v>
      </c>
      <c r="N13" s="150">
        <v>7388892</v>
      </c>
      <c r="O13" s="150">
        <v>7430604</v>
      </c>
      <c r="P13" s="150">
        <v>7445686</v>
      </c>
      <c r="Q13" s="150">
        <v>7444359</v>
      </c>
      <c r="R13" s="150">
        <v>7448275</v>
      </c>
      <c r="S13" s="150">
        <v>7480927</v>
      </c>
      <c r="T13" s="150">
        <v>7503426</v>
      </c>
      <c r="U13" s="150">
        <v>7527424</v>
      </c>
      <c r="V13" s="150">
        <v>7563512</v>
      </c>
      <c r="W13" s="150">
        <v>7581868</v>
      </c>
      <c r="X13" s="150">
        <v>7609386</v>
      </c>
      <c r="Y13" s="150">
        <v>7636009</v>
      </c>
    </row>
  </sheetData>
  <mergeCells count="1">
    <mergeCell ref="A3:I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Contents</vt:lpstr>
      <vt:lpstr>Figure 6.1</vt:lpstr>
      <vt:lpstr>Table 6.1</vt:lpstr>
      <vt:lpstr>Table 6.2</vt:lpstr>
      <vt:lpstr>Table 6.3</vt:lpstr>
      <vt:lpstr>Figure 6.2</vt:lpstr>
      <vt:lpstr>Figure 6.3</vt:lpstr>
      <vt:lpstr>Figure 6.4</vt:lpstr>
      <vt:lpstr>Figure 6.5</vt:lpstr>
      <vt:lpstr>Figure 6.6</vt:lpstr>
      <vt:lpstr>Figure 6.7</vt:lpstr>
      <vt:lpstr>Figure 6.8</vt:lpstr>
      <vt:lpstr>Figure 6.9</vt:lpstr>
      <vt:lpstr>Figure 6.10</vt:lpstr>
      <vt:lpstr>Figure 6.11</vt:lpstr>
      <vt:lpstr>Figure 6.12</vt:lpstr>
      <vt:lpstr>Figure 6.13</vt:lpstr>
      <vt:lpstr>Figure 6.14</vt:lpstr>
      <vt:lpstr>Figure 6.15</vt:lpstr>
      <vt:lpstr>Figure 6.16</vt:lpstr>
      <vt:lpstr>Figure 6.17</vt:lpstr>
      <vt:lpstr>Figure 6.18</vt:lpstr>
      <vt:lpstr>Figure 6.19</vt:lpstr>
      <vt:lpstr>Figure 6.20</vt:lpstr>
      <vt:lpstr>Figure 6.21</vt:lpstr>
      <vt:lpstr>Figure 6.22</vt:lpstr>
      <vt:lpstr>Figure 6.23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2025-08-25T00:44:44Z</dcterms:created>
  <dcterms:modified xsi:type="dcterms:W3CDTF">2025-08-25T00:44:48Z</dcterms:modified>
</cp:coreProperties>
</file>