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laharJ\Downloads\"/>
    </mc:Choice>
  </mc:AlternateContent>
  <xr:revisionPtr revIDLastSave="0" documentId="13_ncr:1_{8BCAD1D1-57A3-4802-8268-82C71B6F95C9}" xr6:coauthVersionLast="47" xr6:coauthVersionMax="47" xr10:uidLastSave="{00000000-0000-0000-0000-000000000000}"/>
  <bookViews>
    <workbookView xWindow="25974" yWindow="-109" windowWidth="26301" windowHeight="14169" xr2:uid="{6DF01302-17FF-4FE8-A294-2C293101FD39}"/>
  </bookViews>
  <sheets>
    <sheet name="Stream Totals" sheetId="9" r:id="rId1"/>
    <sheet name="Total Forecast" sheetId="2" r:id="rId2"/>
    <sheet name="Direct Construction" sheetId="3" r:id="rId3"/>
    <sheet name="Project Risks" sheetId="20" r:id="rId4"/>
    <sheet name="Land &amp; Property" sheetId="18" r:id="rId5"/>
  </sheets>
  <definedNames>
    <definedName name="__Lib1" hidden="1">#REF!</definedName>
    <definedName name="_123" hidden="1">#REF!</definedName>
    <definedName name="_AtRisk_SimSetting_AutomaticallyGenerateReports" hidden="1">FALSE</definedName>
    <definedName name="_AtRisk_SimSetting_AutomaticResultsDisplayMode" hidden="1">0</definedName>
    <definedName name="_AtRisk_SimSetting_AutomaticResultsDisplayMode_1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ReportsList_1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tt1" hidden="1">{"'Flowchart'!$A$2:$AO$22"}</definedName>
    <definedName name="_Fill" hidden="1">#REF!</definedName>
    <definedName name="_xlnm._FilterDatabase" localSheetId="1" hidden="1">'Total Forecast'!$A$3:$C$58</definedName>
    <definedName name="_Key1" hidden="1">#REF!</definedName>
    <definedName name="_Key123" hidden="1">#REF!</definedName>
    <definedName name="_Key2" hidden="1">#REF!</definedName>
    <definedName name="_key22" hidden="1">#REF!</definedName>
    <definedName name="_Order1" hidden="1">255</definedName>
    <definedName name="_Order2" hidden="1">255</definedName>
    <definedName name="_Sort" hidden="1">#REF!</definedName>
    <definedName name="A.1Forecast">#REF!</definedName>
    <definedName name="A.2Forecast">#REF!</definedName>
    <definedName name="A.3Forecast">#REF!</definedName>
    <definedName name="A.4Forecast">#REF!</definedName>
    <definedName name="A.5Forecast">#REF!</definedName>
    <definedName name="A.6Forecast">#REF!</definedName>
    <definedName name="ACTUAL_CAPANDOPEX">#REF!</definedName>
    <definedName name="ACTUALS">#REF!</definedName>
    <definedName name="Allocation">#REF!</definedName>
    <definedName name="Allocation_Code">#REF!</definedName>
    <definedName name="Att" hidden="1">{"'Flowchart'!$A$2:$AO$22"}</definedName>
    <definedName name="Attachment" hidden="1">{"'Flowchart'!$A$2:$AO$22"}</definedName>
    <definedName name="Attachment1" hidden="1">{"'Flowchart'!$A$2:$AO$22"}</definedName>
    <definedName name="BSIWhichPageSetup" hidden="1">1</definedName>
    <definedName name="BSIWhichPageSetup_0" hidden="1">"0þ"</definedName>
    <definedName name="Budget_Owner">#REF!</definedName>
    <definedName name="CATS.Project" hidden="1">"C6021B"</definedName>
    <definedName name="code">#REF!</definedName>
    <definedName name="Coffey_Jan22">#REF!</definedName>
    <definedName name="Cost_Element">#REF!</definedName>
    <definedName name="COSTS">#REF!</definedName>
    <definedName name="d" hidden="1">{#N/A,#N/A,TRUE,"1-Summary";#N/A,#N/A,TRUE,"2-Mob";#N/A,#N/A,TRUE,"3-Demob";#N/A,#N/A,TRUE,"4 - Transition";#N/A,#N/A,TRUE,"5-Contract Imp.";#N/A,#N/A,TRUE,"6-Wages prod.";#N/A,#N/A,TRUE,"7-wages nonprod.";#N/A,#N/A,TRUE,"8-Staff";#N/A,#N/A,TRUE,"9-Site running costs";#N/A,#N/A,TRUE,"10-Fees";#N/A,#N/A,TRUE,"11-Materials";#N/A,#N/A,TRUE,"12-Subcontracts";#N/A,#N/A,TRUE,"13-Plant hire";#N/A,#N/A,TRUE,"14-Equip leased";#N/A,#N/A,TRUE,"15-Small tools, cons";#N/A,#N/A,TRUE,"16-Shared Services"}</definedName>
    <definedName name="Date">#REF!</definedName>
    <definedName name="DME_Dirty" hidden="1">"False"</definedName>
    <definedName name="DME_DocumentFlags" hidden="1">"1"</definedName>
    <definedName name="DME_DocumentID" hidden="1">"::ODMA\DME-MSE\CS-93678"</definedName>
    <definedName name="DME_DocumentOpened" hidden="1">"True"</definedName>
    <definedName name="DME_DocumentTitle" hidden="1">"CS-93678 - New Volume Data"</definedName>
    <definedName name="DME_LocalFile" hidden="1">"True"</definedName>
    <definedName name="DME_NextWindowNumber" hidden="1">"2"</definedName>
    <definedName name="DME_ODMALinks1" hidden="1">"::ODMA\DME-MSE\CS-83226=C:\DOCUME~1\c784799\LOCALS~1\Temp\Dme\CS-83226.xls"</definedName>
    <definedName name="DME_ODMALinks2" hidden="1">"::ODMA\DME-MSE\CS-485=C:\DOCUME~1\c784799\LOCALS~1\Temp\Dme\CS-485.xls"</definedName>
    <definedName name="DME_ODMALinksCount" hidden="1">"2"</definedName>
    <definedName name="Fiscal_Year">#REF!</definedName>
    <definedName name="FIX">#REF!</definedName>
    <definedName name="Flowchart" hidden="1">{"'Flowchart'!$A$2:$AO$22"}</definedName>
    <definedName name="Forecast_Date">#REF!</definedName>
    <definedName name="Hours">#REF!</definedName>
    <definedName name="HTML_C" hidden="1">{"'Flowchart'!$A$2:$AO$22"}</definedName>
    <definedName name="HTML_CodePage" hidden="1">1252</definedName>
    <definedName name="HTML_Control" hidden="1">{"'Flowchart'!$A$2:$AO$22"}</definedName>
    <definedName name="HTML_Description" hidden="1">""</definedName>
    <definedName name="HTML_Email" hidden="1">""</definedName>
    <definedName name="HTML_Header" hidden="1">"Exec. Summ"</definedName>
    <definedName name="HTML_LastUpdate" hidden="1">"17/04/98"</definedName>
    <definedName name="HTML_LineAfter" hidden="1">FALSE</definedName>
    <definedName name="HTML_LineBefore" hidden="1">FALSE</definedName>
    <definedName name="HTML_Name" hidden="1">"Dale Ipsen"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"2314-PR"</definedName>
    <definedName name="k" hidden="1">#REF!</definedName>
    <definedName name="l" hidden="1">#REF!</definedName>
    <definedName name="new_fill" hidden="1">#REF!</definedName>
    <definedName name="OVHForecast">#REF!</definedName>
    <definedName name="p" hidden="1">#REF!</definedName>
    <definedName name="Pal_Workbook_GUID" hidden="1">"UPQ6H16E2THNC2XA5BD6UFT5"</definedName>
    <definedName name="Period">#REF!</definedName>
    <definedName name="PO_Cost">#REF!</definedName>
    <definedName name="PO_Reference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_1" hidden="1">5000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_1" hidden="1">2</definedName>
    <definedName name="RiskSelectedNameCell1" hidden="1">"$B$8"</definedName>
    <definedName name="RiskSelectedNameCell2" hidden="1">"$H$10"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iskUseMultipleCPUs_1" hidden="1">TRUE</definedName>
    <definedName name="TP">'Total Forecast'!$A$4:$H$12</definedName>
    <definedName name="Work_Order">#REF!</definedName>
    <definedName name="wrn.15._.pager." hidden="1">{#N/A,#N/A,TRUE,"1-Summary";#N/A,#N/A,TRUE,"2-Mob";#N/A,#N/A,TRUE,"3-Demob";#N/A,#N/A,TRUE,"4 - Transition";#N/A,#N/A,TRUE,"5-Contract Imp.";#N/A,#N/A,TRUE,"6-Wages prod.";#N/A,#N/A,TRUE,"7-wages nonprod.";#N/A,#N/A,TRUE,"8-Staff";#N/A,#N/A,TRUE,"9-Site running costs";#N/A,#N/A,TRUE,"10-Fees";#N/A,#N/A,TRUE,"11-Materials";#N/A,#N/A,TRUE,"12-Subcontracts";#N/A,#N/A,TRUE,"13-Plant hire";#N/A,#N/A,TRUE,"14-Equip leased";#N/A,#N/A,TRUE,"15-Small tools, cons";#N/A,#N/A,TRUE,"16-Shared Services"}</definedName>
    <definedName name="wrn.95._.Plan." hidden="1">{"Budget Summary",#N/A,FALSE,"Sheet1";"Calendarization",#N/A,FALSE,"Sheet1";"Starting Personnel",#N/A,FALSE,"Sheet1"}</definedName>
    <definedName name="wrn.Accounts._.schedules.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ll._.schedules." hidden="1">{#N/A,#N/A,FALSE,"Index";#N/A,#N/A,FALSE,"STI1";#N/A,#N/A,FALSE,"STI2";#N/A,#N/A,FALSE,"STI3";#N/A,#N/A,FALSE,"Entertainment";#N/A,#N/A,FALSE,"Legals";#N/A,#N/A,FALSE,"Borrowing exps";#N/A,#N/A,FALSE,"Repairs";#N/A,#N/A,FALSE,"Research";#N/A,#N/A,FALSE,"Foreign exchg";#N/A,#N/A,FALSE,"Forex notice";#N/A,#N/A,FALSE,"Prepayments";#N/A,#N/A,FALSE,"Provisions";#N/A,#N/A,FALSE,"Stock";#N/A,#N/A,FALSE,"Assets cost";#N/A,#N/A,FALSE,"Assets NBV";#N/A,#N/A,FALSE,"Assets timing";#N/A,#N/A,FALSE,"Tax depn";#N/A,#N/A,FALSE,"Prime cost";#N/A,#N/A,FALSE,"Finance leases";#N/A,#N/A,FALSE,"Capital gains";#N/A,#N/A,FALSE,"Capital losses";#N/A,#N/A,FALSE,"Extraordinary";#N/A,#N/A,FALSE,"Exempt income";#N/A,#N/A,FALSE,"Total losses";#N/A,#N/A,FALSE,"Group losses in";#N/A,#N/A,FALSE,"Loss transfer";#N/A,#N/A,FALSE,"Foreign income";#N/A,#N/A,FALSE,"FIFs";#N/A,#N/A,FALSE,"Foreign tax crs";#N/A,#N/A,FALSE,"Royalties";#N/A,#N/A,FALSE,"Franking Acct";#N/A,#N/A,FALSE,"Dividends recd";#N/A,#N/A,FALSE,"Dividends paid";#N/A,#N/A,FALSE,"Int Div letter"}</definedName>
    <definedName name="wrn.Landscape._.schs.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tax._.schedules.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xxx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3" i="2"/>
  <c r="G13" i="2"/>
  <c r="F13" i="2"/>
  <c r="E13" i="2"/>
  <c r="D13" i="2" l="1"/>
</calcChain>
</file>

<file path=xl/sharedStrings.xml><?xml version="1.0" encoding="utf-8"?>
<sst xmlns="http://schemas.openxmlformats.org/spreadsheetml/2006/main" count="626" uniqueCount="50">
  <si>
    <t>2025-26</t>
  </si>
  <si>
    <t>2026-27</t>
  </si>
  <si>
    <t>2027-28</t>
  </si>
  <si>
    <t>2028-29</t>
  </si>
  <si>
    <t>2029-30</t>
  </si>
  <si>
    <t>Total</t>
  </si>
  <si>
    <t>Direct</t>
  </si>
  <si>
    <t>Project Risks</t>
  </si>
  <si>
    <t>Land and Property</t>
  </si>
  <si>
    <t>Description</t>
  </si>
  <si>
    <t>CPA Stream</t>
  </si>
  <si>
    <t>Cost Type</t>
  </si>
  <si>
    <t>Contractor Indirect Costs</t>
  </si>
  <si>
    <t>Contractor Margin Fee</t>
  </si>
  <si>
    <t>Contractor Risk and Contingency</t>
  </si>
  <si>
    <t>Contractor Provisional Sum</t>
  </si>
  <si>
    <t>Preparation and registration of Plans of Survey</t>
  </si>
  <si>
    <t>Voluntary and compulsory acquisition legal support</t>
  </si>
  <si>
    <t>Landholder damage compensation</t>
  </si>
  <si>
    <t>Stamp duty on land acquisition</t>
  </si>
  <si>
    <t>Additional landholder disturbance compensation</t>
  </si>
  <si>
    <t>Voluntary and compulsory acquisition valuation support</t>
  </si>
  <si>
    <t>Brake and winch sites compensation and professional fees</t>
  </si>
  <si>
    <t>Title registration fees</t>
  </si>
  <si>
    <t>Tree crop compensation</t>
  </si>
  <si>
    <t>Distribution and right of way easements professional fees</t>
  </si>
  <si>
    <t>Laydown areas compensation and professional fees</t>
  </si>
  <si>
    <t>Estimated Valuer General fees</t>
  </si>
  <si>
    <t>Caveat withdrawal fees</t>
  </si>
  <si>
    <t>Caveat lodgement fees</t>
  </si>
  <si>
    <t>Provider</t>
  </si>
  <si>
    <t>Cost Artefact</t>
  </si>
  <si>
    <t>Genus</t>
  </si>
  <si>
    <t>N/A</t>
  </si>
  <si>
    <t>Other construction costs</t>
  </si>
  <si>
    <t>Risk and contingency - P50</t>
  </si>
  <si>
    <t>Land acquisition compensation - Transmission easements</t>
  </si>
  <si>
    <t>Sheffield substation costs</t>
  </si>
  <si>
    <t>Transmission Lines</t>
  </si>
  <si>
    <t>Substations</t>
  </si>
  <si>
    <t>Transmission Lines - Variations</t>
  </si>
  <si>
    <t>Substations - Variations</t>
  </si>
  <si>
    <t>Direct Construction</t>
  </si>
  <si>
    <t>Land acquisition compensation - Right of Way easements</t>
  </si>
  <si>
    <t>Land acquisition compensation - Distribution easements</t>
  </si>
  <si>
    <t>Land acquisition compensation - additional easement compensation</t>
  </si>
  <si>
    <t>Land Titles Act Fees: https://www.legislation.tas.gov.au/view/html/inforce/current/act-1980-019#JS3@EN
Fee unit value: https://www.treasury.tas.gov.au/economy/economic-policy-and-reform/fee-units</t>
  </si>
  <si>
    <t>NWTD - Direct Cost Forecast - by Year</t>
  </si>
  <si>
    <t>c-i-c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</si>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</sst>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* #,##0_);_(* \(#,##0\);_(* &quot;-&quot;_);_(@_)"/>
    <numFmt numFmtId="165" formatCode="_-&quot;$&quot;* #,##0_-;\-&quot;$&quot;* #,##0_-;_-&quot;$&quot;* &quot;-&quot;??_-;_-@_-"/>
    <numFmt numFmtId="166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F26D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0" fillId="2" borderId="0" xfId="1" applyFont="1" applyFill="1"/>
    <xf numFmtId="17" fontId="2" fillId="0" borderId="0" xfId="0" applyNumberFormat="1" applyFont="1"/>
    <xf numFmtId="3" fontId="0" fillId="0" borderId="0" xfId="0" applyNumberFormat="1"/>
    <xf numFmtId="44" fontId="0" fillId="0" borderId="0" xfId="0" applyNumberFormat="1"/>
    <xf numFmtId="2" fontId="0" fillId="0" borderId="0" xfId="0" applyNumberFormat="1"/>
    <xf numFmtId="165" fontId="0" fillId="0" borderId="0" xfId="2" applyNumberFormat="1" applyFont="1"/>
    <xf numFmtId="165" fontId="0" fillId="0" borderId="0" xfId="0" applyNumberFormat="1"/>
    <xf numFmtId="166" fontId="0" fillId="0" borderId="0" xfId="0" applyNumberFormat="1"/>
    <xf numFmtId="164" fontId="2" fillId="0" borderId="0" xfId="0" applyNumberFormat="1" applyFont="1" applyAlignment="1">
      <alignment horizontal="right"/>
    </xf>
    <xf numFmtId="165" fontId="2" fillId="0" borderId="0" xfId="2" applyNumberFormat="1" applyFont="1"/>
    <xf numFmtId="0" fontId="0" fillId="0" borderId="0" xfId="0" applyAlignment="1">
      <alignment wrapText="1"/>
    </xf>
    <xf numFmtId="10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2" applyNumberFormat="1" applyFont="1"/>
    <xf numFmtId="0" fontId="0" fillId="3" borderId="0" xfId="0" applyFill="1" applyAlignment="1">
      <alignment wrapText="1"/>
    </xf>
    <xf numFmtId="165" fontId="0" fillId="0" borderId="0" xfId="2" applyNumberFormat="1" applyFont="1" applyAlignment="1">
      <alignment vertical="top"/>
    </xf>
  </cellXfs>
  <cellStyles count="3">
    <cellStyle name="Comma [0] 2" xfId="1" xr:uid="{61B01411-4613-463F-A195-893EF2B1E899}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F2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2A62-35D1-40D7-954C-5CC29A80B681}">
  <dimension ref="B3:J15"/>
  <sheetViews>
    <sheetView tabSelected="1" workbookViewId="0">
      <selection activeCell="B3" sqref="B3"/>
    </sheetView>
  </sheetViews>
  <sheetFormatPr defaultRowHeight="14.3" x14ac:dyDescent="0.25"/>
  <cols>
    <col min="2" max="2" width="22.875" customWidth="1"/>
    <col min="3" max="3" width="9.125" customWidth="1"/>
    <col min="4" max="6" width="15.25" bestFit="1" customWidth="1"/>
    <col min="7" max="7" width="15.25" customWidth="1"/>
    <col min="8" max="8" width="16.25" bestFit="1" customWidth="1"/>
    <col min="9" max="9" width="16.25" customWidth="1"/>
    <col min="10" max="10" width="13.75" bestFit="1" customWidth="1"/>
  </cols>
  <sheetData>
    <row r="3" spans="2:10" x14ac:dyDescent="0.25">
      <c r="D3" s="1" t="s">
        <v>0</v>
      </c>
      <c r="E3" s="1" t="s">
        <v>1</v>
      </c>
      <c r="F3" s="1" t="s">
        <v>2</v>
      </c>
      <c r="G3" s="4" t="s">
        <v>3</v>
      </c>
      <c r="H3" s="4" t="s">
        <v>4</v>
      </c>
      <c r="I3" s="1" t="s">
        <v>5</v>
      </c>
      <c r="J3" s="1"/>
    </row>
    <row r="4" spans="2:10" x14ac:dyDescent="0.25">
      <c r="B4" t="s">
        <v>42</v>
      </c>
      <c r="C4" t="s">
        <v>6</v>
      </c>
      <c r="D4" s="8">
        <v>68993996.947014242</v>
      </c>
      <c r="E4" s="8">
        <v>289282284.73162842</v>
      </c>
      <c r="F4" s="8">
        <v>165530235.89422482</v>
      </c>
      <c r="G4" s="8">
        <v>106704471.28466958</v>
      </c>
      <c r="H4" s="8">
        <v>1920444.7342272408</v>
      </c>
      <c r="I4" s="12">
        <v>632431433.59176433</v>
      </c>
    </row>
    <row r="5" spans="2:10" x14ac:dyDescent="0.25">
      <c r="B5" t="s">
        <v>7</v>
      </c>
      <c r="C5" t="s">
        <v>6</v>
      </c>
      <c r="D5" s="8">
        <v>20329225.827240653</v>
      </c>
      <c r="E5" s="8">
        <v>16908637.255892731</v>
      </c>
      <c r="F5" s="8">
        <v>16908637.255892731</v>
      </c>
      <c r="G5" s="8">
        <v>16908637.255892731</v>
      </c>
      <c r="H5" s="8">
        <v>60463082.342978127</v>
      </c>
      <c r="I5" s="12">
        <v>131518219.93789697</v>
      </c>
    </row>
    <row r="6" spans="2:10" x14ac:dyDescent="0.25">
      <c r="B6" t="s">
        <v>8</v>
      </c>
      <c r="C6" t="s">
        <v>6</v>
      </c>
      <c r="D6" s="8">
        <v>42201291.458289318</v>
      </c>
      <c r="E6" s="8">
        <v>4206636.2144318987</v>
      </c>
      <c r="F6" s="8">
        <v>1940757.0416372623</v>
      </c>
      <c r="G6" s="8">
        <v>15330578.325595308</v>
      </c>
      <c r="H6" s="8">
        <v>15226729.179512031</v>
      </c>
      <c r="I6" s="12">
        <v>78905992.219465822</v>
      </c>
    </row>
    <row r="7" spans="2:10" x14ac:dyDescent="0.25">
      <c r="B7" t="s">
        <v>5</v>
      </c>
      <c r="C7" t="s">
        <v>6</v>
      </c>
      <c r="D7" s="12">
        <v>131524514.23254421</v>
      </c>
      <c r="E7" s="12">
        <v>310397558.20195305</v>
      </c>
      <c r="F7" s="12">
        <v>184379630.19175482</v>
      </c>
      <c r="G7" s="12">
        <v>138943686.86615762</v>
      </c>
      <c r="H7" s="12">
        <v>77610256.256717399</v>
      </c>
      <c r="I7" s="12">
        <v>842855645.74912715</v>
      </c>
    </row>
    <row r="9" spans="2:10" x14ac:dyDescent="0.25">
      <c r="D9" s="9"/>
      <c r="E9" s="9"/>
      <c r="F9" s="9"/>
      <c r="G9" s="9"/>
      <c r="H9" s="9"/>
      <c r="I9" s="9"/>
      <c r="J9" s="7"/>
    </row>
    <row r="10" spans="2:10" x14ac:dyDescent="0.25">
      <c r="E10" s="10"/>
      <c r="F10" s="10"/>
      <c r="G10" s="10"/>
      <c r="J10" s="7"/>
    </row>
    <row r="11" spans="2:10" x14ac:dyDescent="0.25">
      <c r="E11" s="10"/>
      <c r="F11" s="10"/>
      <c r="G11" s="10"/>
      <c r="J11" s="7"/>
    </row>
    <row r="12" spans="2:10" x14ac:dyDescent="0.25">
      <c r="E12" s="10"/>
      <c r="F12" s="10"/>
      <c r="G12" s="10"/>
      <c r="J12" s="7"/>
    </row>
    <row r="13" spans="2:10" x14ac:dyDescent="0.25">
      <c r="D13" s="6"/>
      <c r="E13" s="6"/>
      <c r="F13" s="6"/>
      <c r="G13" s="6"/>
      <c r="H13" s="6"/>
      <c r="I13" s="6"/>
      <c r="J13" s="7"/>
    </row>
    <row r="14" spans="2:10" x14ac:dyDescent="0.25">
      <c r="D14" s="6"/>
      <c r="E14" s="6"/>
      <c r="F14" s="6"/>
      <c r="G14" s="6"/>
      <c r="H14" s="6"/>
      <c r="I14" s="6"/>
      <c r="J14" s="7"/>
    </row>
    <row r="15" spans="2:10" x14ac:dyDescent="0.25">
      <c r="D15" s="6"/>
      <c r="E15" s="6"/>
      <c r="F15" s="6"/>
      <c r="G15" s="6"/>
      <c r="H15" s="6"/>
      <c r="I15" s="6"/>
      <c r="J1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529B-4F83-449B-9603-C94DA79423AE}">
  <sheetPr>
    <tabColor rgb="FF00FFCC"/>
  </sheetPr>
  <dimension ref="A1:I58"/>
  <sheetViews>
    <sheetView workbookViewId="0">
      <selection activeCell="A3" sqref="A3"/>
    </sheetView>
  </sheetViews>
  <sheetFormatPr defaultRowHeight="14.3" x14ac:dyDescent="0.25"/>
  <cols>
    <col min="1" max="1" width="53.875" bestFit="1" customWidth="1"/>
    <col min="2" max="2" width="18.25" bestFit="1" customWidth="1"/>
    <col min="3" max="3" width="11.875" bestFit="1" customWidth="1"/>
    <col min="4" max="4" width="15.75" bestFit="1" customWidth="1"/>
    <col min="5" max="5" width="15.25" bestFit="1" customWidth="1"/>
    <col min="6" max="8" width="16.25" bestFit="1" customWidth="1"/>
    <col min="9" max="9" width="14.25" bestFit="1" customWidth="1"/>
  </cols>
  <sheetData>
    <row r="1" spans="1:9" x14ac:dyDescent="0.25">
      <c r="A1" s="1" t="s">
        <v>47</v>
      </c>
      <c r="E1" s="2"/>
      <c r="F1" s="11"/>
      <c r="G1" s="2"/>
      <c r="H1" s="2"/>
      <c r="I1" s="2"/>
    </row>
    <row r="2" spans="1:9" x14ac:dyDescent="0.25">
      <c r="B2" s="2"/>
      <c r="C2" s="2"/>
      <c r="D2" s="19">
        <v>632431433.59176433</v>
      </c>
      <c r="E2" s="19">
        <v>68993996.947014242</v>
      </c>
      <c r="F2" s="19">
        <v>289282284.73162842</v>
      </c>
      <c r="G2" s="19">
        <v>165530235.89422482</v>
      </c>
      <c r="H2" s="19">
        <v>106704471.28466958</v>
      </c>
      <c r="I2" s="19">
        <v>1920444.7342272408</v>
      </c>
    </row>
    <row r="3" spans="1:9" s="1" customFormat="1" x14ac:dyDescent="0.25">
      <c r="A3" s="1" t="s">
        <v>9</v>
      </c>
      <c r="B3" s="1" t="s">
        <v>10</v>
      </c>
      <c r="C3" s="1" t="s">
        <v>11</v>
      </c>
      <c r="D3" s="1" t="s">
        <v>5</v>
      </c>
      <c r="E3" s="1" t="s">
        <v>0</v>
      </c>
      <c r="F3" s="1" t="s">
        <v>1</v>
      </c>
      <c r="G3" s="1" t="s">
        <v>2</v>
      </c>
      <c r="H3" s="4" t="s">
        <v>3</v>
      </c>
      <c r="I3" s="4" t="s">
        <v>4</v>
      </c>
    </row>
    <row r="4" spans="1:9" x14ac:dyDescent="0.25">
      <c r="A4" t="s">
        <v>38</v>
      </c>
      <c r="B4" t="s">
        <v>42</v>
      </c>
      <c r="C4" t="s">
        <v>6</v>
      </c>
      <c r="D4" s="18" t="s">
        <v>48</v>
      </c>
      <c r="E4" s="18" t="s">
        <v>48</v>
      </c>
      <c r="F4" s="18" t="s">
        <v>48</v>
      </c>
      <c r="G4" s="18" t="s">
        <v>48</v>
      </c>
      <c r="H4" s="18" t="s">
        <v>48</v>
      </c>
      <c r="I4" s="18" t="s">
        <v>48</v>
      </c>
    </row>
    <row r="5" spans="1:9" x14ac:dyDescent="0.25">
      <c r="A5" t="s">
        <v>39</v>
      </c>
      <c r="B5" t="s">
        <v>42</v>
      </c>
      <c r="C5" t="s">
        <v>6</v>
      </c>
      <c r="D5" s="18" t="s">
        <v>48</v>
      </c>
      <c r="E5" s="18" t="s">
        <v>48</v>
      </c>
      <c r="F5" s="18" t="s">
        <v>48</v>
      </c>
      <c r="G5" s="18" t="s">
        <v>48</v>
      </c>
      <c r="H5" s="18" t="s">
        <v>48</v>
      </c>
      <c r="I5" s="18" t="s">
        <v>48</v>
      </c>
    </row>
    <row r="6" spans="1:9" x14ac:dyDescent="0.25">
      <c r="A6" t="s">
        <v>12</v>
      </c>
      <c r="B6" t="s">
        <v>42</v>
      </c>
      <c r="C6" t="s">
        <v>6</v>
      </c>
      <c r="D6" s="18" t="s">
        <v>48</v>
      </c>
      <c r="E6" s="18" t="s">
        <v>48</v>
      </c>
      <c r="F6" s="18" t="s">
        <v>48</v>
      </c>
      <c r="G6" s="18" t="s">
        <v>48</v>
      </c>
      <c r="H6" s="18" t="s">
        <v>48</v>
      </c>
      <c r="I6" s="18" t="s">
        <v>48</v>
      </c>
    </row>
    <row r="7" spans="1:9" x14ac:dyDescent="0.25">
      <c r="A7" t="s">
        <v>13</v>
      </c>
      <c r="B7" t="s">
        <v>42</v>
      </c>
      <c r="C7" t="s">
        <v>6</v>
      </c>
      <c r="D7" s="18" t="s">
        <v>48</v>
      </c>
      <c r="E7" s="18" t="s">
        <v>48</v>
      </c>
      <c r="F7" s="18" t="s">
        <v>48</v>
      </c>
      <c r="G7" s="18" t="s">
        <v>48</v>
      </c>
      <c r="H7" s="18" t="s">
        <v>48</v>
      </c>
      <c r="I7" s="18" t="s">
        <v>48</v>
      </c>
    </row>
    <row r="8" spans="1:9" x14ac:dyDescent="0.25">
      <c r="A8" t="s">
        <v>14</v>
      </c>
      <c r="B8" t="s">
        <v>42</v>
      </c>
      <c r="C8" t="s">
        <v>6</v>
      </c>
      <c r="D8" s="18" t="s">
        <v>48</v>
      </c>
      <c r="E8" s="18" t="s">
        <v>48</v>
      </c>
      <c r="F8" s="18" t="s">
        <v>48</v>
      </c>
      <c r="G8" s="18" t="s">
        <v>48</v>
      </c>
      <c r="H8" s="18" t="s">
        <v>48</v>
      </c>
      <c r="I8" s="18" t="s">
        <v>48</v>
      </c>
    </row>
    <row r="9" spans="1:9" x14ac:dyDescent="0.25">
      <c r="A9" t="s">
        <v>15</v>
      </c>
      <c r="B9" t="s">
        <v>42</v>
      </c>
      <c r="C9" t="s">
        <v>6</v>
      </c>
      <c r="D9" s="18" t="s">
        <v>48</v>
      </c>
      <c r="E9" s="18" t="s">
        <v>48</v>
      </c>
      <c r="F9" s="18" t="s">
        <v>48</v>
      </c>
      <c r="G9" s="18" t="s">
        <v>48</v>
      </c>
      <c r="H9" s="18" t="s">
        <v>48</v>
      </c>
      <c r="I9" s="18" t="s">
        <v>48</v>
      </c>
    </row>
    <row r="10" spans="1:9" x14ac:dyDescent="0.25">
      <c r="A10" t="s">
        <v>40</v>
      </c>
      <c r="B10" t="s">
        <v>42</v>
      </c>
      <c r="C10" t="s">
        <v>6</v>
      </c>
      <c r="D10" s="18" t="s">
        <v>48</v>
      </c>
      <c r="E10" s="18" t="s">
        <v>48</v>
      </c>
      <c r="F10" s="18" t="s">
        <v>48</v>
      </c>
      <c r="G10" s="18" t="s">
        <v>48</v>
      </c>
      <c r="H10" s="18" t="s">
        <v>48</v>
      </c>
      <c r="I10" s="18" t="s">
        <v>48</v>
      </c>
    </row>
    <row r="11" spans="1:9" x14ac:dyDescent="0.25">
      <c r="A11" t="s">
        <v>41</v>
      </c>
      <c r="B11" t="s">
        <v>42</v>
      </c>
      <c r="C11" t="s">
        <v>6</v>
      </c>
      <c r="D11" s="18" t="s">
        <v>48</v>
      </c>
      <c r="E11" s="18" t="s">
        <v>48</v>
      </c>
      <c r="F11" s="18" t="s">
        <v>48</v>
      </c>
      <c r="G11" s="18" t="s">
        <v>48</v>
      </c>
      <c r="H11" s="18" t="s">
        <v>48</v>
      </c>
      <c r="I11" s="18" t="s">
        <v>48</v>
      </c>
    </row>
    <row r="12" spans="1:9" x14ac:dyDescent="0.25">
      <c r="A12" t="s">
        <v>34</v>
      </c>
      <c r="B12" t="s">
        <v>42</v>
      </c>
      <c r="C12" t="s">
        <v>6</v>
      </c>
      <c r="D12" s="18" t="s">
        <v>48</v>
      </c>
      <c r="E12" s="18" t="s">
        <v>48</v>
      </c>
      <c r="F12" s="18" t="s">
        <v>48</v>
      </c>
      <c r="G12" s="18" t="s">
        <v>48</v>
      </c>
      <c r="H12" s="18" t="s">
        <v>48</v>
      </c>
      <c r="I12" s="18" t="s">
        <v>48</v>
      </c>
    </row>
    <row r="13" spans="1:9" x14ac:dyDescent="0.25">
      <c r="A13" t="s">
        <v>35</v>
      </c>
      <c r="B13" t="s">
        <v>7</v>
      </c>
      <c r="C13" t="s">
        <v>6</v>
      </c>
      <c r="D13" s="8">
        <f>SUM(E13:I13)</f>
        <v>131518219.93789697</v>
      </c>
      <c r="E13" s="8">
        <f>_xlfn.XLOOKUP($A13,'Project Risks'!$A$3:$A$11,'Project Risks'!F$3:F$11,0,0)</f>
        <v>20329225.827240653</v>
      </c>
      <c r="F13" s="8">
        <f>_xlfn.XLOOKUP($A13,'Project Risks'!$A$3:$A$11,'Project Risks'!G$3:G$11,0,0)</f>
        <v>16908637.255892731</v>
      </c>
      <c r="G13" s="8">
        <f>_xlfn.XLOOKUP($A13,'Project Risks'!$A$3:$A$11,'Project Risks'!H$3:H$11,0,0)</f>
        <v>16908637.255892731</v>
      </c>
      <c r="H13" s="8">
        <f>_xlfn.XLOOKUP($A13,'Project Risks'!$A$3:$A$11,'Project Risks'!I$3:I$11,0,0)</f>
        <v>16908637.255892731</v>
      </c>
      <c r="I13" s="8">
        <f>_xlfn.XLOOKUP($A13,'Project Risks'!$A$3:$A$11,'Project Risks'!J$3:J$11,0,0)</f>
        <v>60463082.342978127</v>
      </c>
    </row>
    <row r="14" spans="1:9" x14ac:dyDescent="0.25">
      <c r="A14" t="s">
        <v>36</v>
      </c>
      <c r="B14" t="s">
        <v>8</v>
      </c>
      <c r="C14" t="s">
        <v>6</v>
      </c>
      <c r="D14" s="18" t="s">
        <v>48</v>
      </c>
      <c r="E14" s="18" t="s">
        <v>48</v>
      </c>
      <c r="F14" s="18" t="s">
        <v>48</v>
      </c>
      <c r="G14" s="18" t="s">
        <v>48</v>
      </c>
      <c r="H14" s="18" t="s">
        <v>48</v>
      </c>
      <c r="I14" s="18" t="s">
        <v>48</v>
      </c>
    </row>
    <row r="15" spans="1:9" x14ac:dyDescent="0.25">
      <c r="A15" t="s">
        <v>43</v>
      </c>
      <c r="B15" t="s">
        <v>8</v>
      </c>
      <c r="C15" t="s">
        <v>6</v>
      </c>
      <c r="D15" s="18" t="s">
        <v>48</v>
      </c>
      <c r="E15" s="18" t="s">
        <v>48</v>
      </c>
      <c r="F15" s="18" t="s">
        <v>48</v>
      </c>
      <c r="G15" s="18" t="s">
        <v>48</v>
      </c>
      <c r="H15" s="18" t="s">
        <v>48</v>
      </c>
      <c r="I15" s="18" t="s">
        <v>48</v>
      </c>
    </row>
    <row r="16" spans="1:9" x14ac:dyDescent="0.25">
      <c r="A16" t="s">
        <v>44</v>
      </c>
      <c r="B16" t="s">
        <v>8</v>
      </c>
      <c r="C16" t="s">
        <v>6</v>
      </c>
      <c r="D16" s="18" t="s">
        <v>48</v>
      </c>
      <c r="E16" s="18" t="s">
        <v>48</v>
      </c>
      <c r="F16" s="18" t="s">
        <v>48</v>
      </c>
      <c r="G16" s="18" t="s">
        <v>48</v>
      </c>
      <c r="H16" s="18" t="s">
        <v>48</v>
      </c>
      <c r="I16" s="18" t="s">
        <v>48</v>
      </c>
    </row>
    <row r="17" spans="1:9" x14ac:dyDescent="0.25">
      <c r="A17" t="s">
        <v>45</v>
      </c>
      <c r="B17" t="s">
        <v>8</v>
      </c>
      <c r="C17" t="s">
        <v>6</v>
      </c>
      <c r="D17" s="18" t="s">
        <v>48</v>
      </c>
      <c r="E17" s="18" t="s">
        <v>48</v>
      </c>
      <c r="F17" s="18" t="s">
        <v>48</v>
      </c>
      <c r="G17" s="18" t="s">
        <v>48</v>
      </c>
      <c r="H17" s="18" t="s">
        <v>48</v>
      </c>
      <c r="I17" s="18" t="s">
        <v>48</v>
      </c>
    </row>
    <row r="18" spans="1:9" x14ac:dyDescent="0.25">
      <c r="A18" t="s">
        <v>16</v>
      </c>
      <c r="B18" t="s">
        <v>8</v>
      </c>
      <c r="C18" t="s">
        <v>6</v>
      </c>
      <c r="D18" s="18" t="s">
        <v>48</v>
      </c>
      <c r="E18" s="18" t="s">
        <v>48</v>
      </c>
      <c r="F18" s="18" t="s">
        <v>48</v>
      </c>
      <c r="G18" s="18" t="s">
        <v>48</v>
      </c>
      <c r="H18" s="18" t="s">
        <v>48</v>
      </c>
      <c r="I18" s="18" t="s">
        <v>48</v>
      </c>
    </row>
    <row r="19" spans="1:9" x14ac:dyDescent="0.25">
      <c r="A19" t="s">
        <v>17</v>
      </c>
      <c r="B19" t="s">
        <v>8</v>
      </c>
      <c r="C19" t="s">
        <v>6</v>
      </c>
      <c r="D19" s="18" t="s">
        <v>48</v>
      </c>
      <c r="E19" s="18" t="s">
        <v>48</v>
      </c>
      <c r="F19" s="18" t="s">
        <v>48</v>
      </c>
      <c r="G19" s="18" t="s">
        <v>48</v>
      </c>
      <c r="H19" s="18" t="s">
        <v>48</v>
      </c>
      <c r="I19" s="18" t="s">
        <v>48</v>
      </c>
    </row>
    <row r="20" spans="1:9" x14ac:dyDescent="0.25">
      <c r="A20" t="s">
        <v>18</v>
      </c>
      <c r="B20" t="s">
        <v>8</v>
      </c>
      <c r="C20" t="s">
        <v>6</v>
      </c>
      <c r="D20" s="18" t="s">
        <v>48</v>
      </c>
      <c r="E20" s="18" t="s">
        <v>48</v>
      </c>
      <c r="F20" s="18" t="s">
        <v>48</v>
      </c>
      <c r="G20" s="18" t="s">
        <v>48</v>
      </c>
      <c r="H20" s="18" t="s">
        <v>48</v>
      </c>
      <c r="I20" s="18" t="s">
        <v>48</v>
      </c>
    </row>
    <row r="21" spans="1:9" x14ac:dyDescent="0.25">
      <c r="A21" t="s">
        <v>19</v>
      </c>
      <c r="B21" t="s">
        <v>8</v>
      </c>
      <c r="C21" t="s">
        <v>6</v>
      </c>
      <c r="D21" s="18" t="s">
        <v>48</v>
      </c>
      <c r="E21" s="18" t="s">
        <v>48</v>
      </c>
      <c r="F21" s="18" t="s">
        <v>48</v>
      </c>
      <c r="G21" s="18" t="s">
        <v>48</v>
      </c>
      <c r="H21" s="18" t="s">
        <v>48</v>
      </c>
      <c r="I21" s="18" t="s">
        <v>48</v>
      </c>
    </row>
    <row r="22" spans="1:9" x14ac:dyDescent="0.25">
      <c r="A22" t="s">
        <v>20</v>
      </c>
      <c r="B22" t="s">
        <v>8</v>
      </c>
      <c r="C22" t="s">
        <v>6</v>
      </c>
      <c r="D22" s="18" t="s">
        <v>48</v>
      </c>
      <c r="E22" s="18" t="s">
        <v>48</v>
      </c>
      <c r="F22" s="18" t="s">
        <v>48</v>
      </c>
      <c r="G22" s="18" t="s">
        <v>48</v>
      </c>
      <c r="H22" s="18" t="s">
        <v>48</v>
      </c>
      <c r="I22" s="18" t="s">
        <v>48</v>
      </c>
    </row>
    <row r="23" spans="1:9" x14ac:dyDescent="0.25">
      <c r="A23" t="s">
        <v>21</v>
      </c>
      <c r="B23" t="s">
        <v>8</v>
      </c>
      <c r="C23" t="s">
        <v>6</v>
      </c>
      <c r="D23" s="18" t="s">
        <v>48</v>
      </c>
      <c r="E23" s="18" t="s">
        <v>48</v>
      </c>
      <c r="F23" s="18" t="s">
        <v>48</v>
      </c>
      <c r="G23" s="18" t="s">
        <v>48</v>
      </c>
      <c r="H23" s="18" t="s">
        <v>48</v>
      </c>
      <c r="I23" s="18" t="s">
        <v>48</v>
      </c>
    </row>
    <row r="24" spans="1:9" x14ac:dyDescent="0.25">
      <c r="A24" t="s">
        <v>22</v>
      </c>
      <c r="B24" t="s">
        <v>8</v>
      </c>
      <c r="C24" t="s">
        <v>6</v>
      </c>
      <c r="D24" s="18" t="s">
        <v>48</v>
      </c>
      <c r="E24" s="18" t="s">
        <v>48</v>
      </c>
      <c r="F24" s="18" t="s">
        <v>48</v>
      </c>
      <c r="G24" s="18" t="s">
        <v>48</v>
      </c>
      <c r="H24" s="18" t="s">
        <v>48</v>
      </c>
      <c r="I24" s="18" t="s">
        <v>48</v>
      </c>
    </row>
    <row r="25" spans="1:9" x14ac:dyDescent="0.25">
      <c r="A25" t="s">
        <v>23</v>
      </c>
      <c r="B25" t="s">
        <v>8</v>
      </c>
      <c r="C25" t="s">
        <v>6</v>
      </c>
      <c r="D25" s="18" t="s">
        <v>48</v>
      </c>
      <c r="E25" s="18" t="s">
        <v>48</v>
      </c>
      <c r="F25" s="18" t="s">
        <v>48</v>
      </c>
      <c r="G25" s="18" t="s">
        <v>48</v>
      </c>
      <c r="H25" s="18" t="s">
        <v>48</v>
      </c>
      <c r="I25" s="18" t="s">
        <v>48</v>
      </c>
    </row>
    <row r="26" spans="1:9" x14ac:dyDescent="0.25">
      <c r="A26" t="s">
        <v>24</v>
      </c>
      <c r="B26" t="s">
        <v>8</v>
      </c>
      <c r="C26" t="s">
        <v>6</v>
      </c>
      <c r="D26" s="18" t="s">
        <v>48</v>
      </c>
      <c r="E26" s="18" t="s">
        <v>48</v>
      </c>
      <c r="F26" s="18" t="s">
        <v>48</v>
      </c>
      <c r="G26" s="18" t="s">
        <v>48</v>
      </c>
      <c r="H26" s="18" t="s">
        <v>48</v>
      </c>
      <c r="I26" s="18" t="s">
        <v>48</v>
      </c>
    </row>
    <row r="27" spans="1:9" x14ac:dyDescent="0.25">
      <c r="A27" t="s">
        <v>25</v>
      </c>
      <c r="B27" t="s">
        <v>8</v>
      </c>
      <c r="C27" t="s">
        <v>6</v>
      </c>
      <c r="D27" s="18" t="s">
        <v>48</v>
      </c>
      <c r="E27" s="18" t="s">
        <v>48</v>
      </c>
      <c r="F27" s="18" t="s">
        <v>48</v>
      </c>
      <c r="G27" s="18" t="s">
        <v>48</v>
      </c>
      <c r="H27" s="18" t="s">
        <v>48</v>
      </c>
      <c r="I27" s="18" t="s">
        <v>48</v>
      </c>
    </row>
    <row r="28" spans="1:9" x14ac:dyDescent="0.25">
      <c r="A28" t="s">
        <v>26</v>
      </c>
      <c r="B28" t="s">
        <v>8</v>
      </c>
      <c r="C28" t="s">
        <v>6</v>
      </c>
      <c r="D28" s="18" t="s">
        <v>48</v>
      </c>
      <c r="E28" s="18" t="s">
        <v>48</v>
      </c>
      <c r="F28" s="18" t="s">
        <v>48</v>
      </c>
      <c r="G28" s="18" t="s">
        <v>48</v>
      </c>
      <c r="H28" s="18" t="s">
        <v>48</v>
      </c>
      <c r="I28" s="18" t="s">
        <v>48</v>
      </c>
    </row>
    <row r="29" spans="1:9" x14ac:dyDescent="0.25">
      <c r="A29" t="s">
        <v>27</v>
      </c>
      <c r="B29" t="s">
        <v>8</v>
      </c>
      <c r="C29" t="s">
        <v>6</v>
      </c>
      <c r="D29" s="18" t="s">
        <v>48</v>
      </c>
      <c r="E29" s="18" t="s">
        <v>48</v>
      </c>
      <c r="F29" s="18" t="s">
        <v>48</v>
      </c>
      <c r="G29" s="18" t="s">
        <v>48</v>
      </c>
      <c r="H29" s="18" t="s">
        <v>48</v>
      </c>
      <c r="I29" s="18" t="s">
        <v>48</v>
      </c>
    </row>
    <row r="30" spans="1:9" x14ac:dyDescent="0.25">
      <c r="A30" t="s">
        <v>37</v>
      </c>
      <c r="B30" t="s">
        <v>8</v>
      </c>
      <c r="C30" t="s">
        <v>6</v>
      </c>
      <c r="D30" s="18" t="s">
        <v>48</v>
      </c>
      <c r="E30" s="18" t="s">
        <v>48</v>
      </c>
      <c r="F30" s="18" t="s">
        <v>48</v>
      </c>
      <c r="G30" s="18" t="s">
        <v>48</v>
      </c>
      <c r="H30" s="18" t="s">
        <v>48</v>
      </c>
      <c r="I30" s="18" t="s">
        <v>48</v>
      </c>
    </row>
    <row r="31" spans="1:9" x14ac:dyDescent="0.25">
      <c r="A31" t="s">
        <v>28</v>
      </c>
      <c r="B31" t="s">
        <v>8</v>
      </c>
      <c r="C31" t="s">
        <v>6</v>
      </c>
      <c r="D31" s="18" t="s">
        <v>48</v>
      </c>
      <c r="E31" s="18" t="s">
        <v>48</v>
      </c>
      <c r="F31" s="18" t="s">
        <v>48</v>
      </c>
      <c r="G31" s="18" t="s">
        <v>48</v>
      </c>
      <c r="H31" s="18" t="s">
        <v>48</v>
      </c>
      <c r="I31" s="18" t="s">
        <v>48</v>
      </c>
    </row>
    <row r="32" spans="1:9" x14ac:dyDescent="0.25">
      <c r="A32" s="18" t="s">
        <v>48</v>
      </c>
      <c r="B32" t="s">
        <v>8</v>
      </c>
      <c r="C32" t="s">
        <v>6</v>
      </c>
      <c r="D32" s="18" t="s">
        <v>48</v>
      </c>
      <c r="E32" s="18" t="s">
        <v>48</v>
      </c>
      <c r="F32" s="18" t="s">
        <v>48</v>
      </c>
      <c r="G32" s="18" t="s">
        <v>48</v>
      </c>
      <c r="H32" s="18" t="s">
        <v>48</v>
      </c>
      <c r="I32" s="18" t="s">
        <v>48</v>
      </c>
    </row>
    <row r="33" spans="1:9" x14ac:dyDescent="0.25">
      <c r="A33" t="s">
        <v>29</v>
      </c>
      <c r="B33" t="s">
        <v>8</v>
      </c>
      <c r="C33" t="s">
        <v>6</v>
      </c>
      <c r="D33" s="18" t="s">
        <v>48</v>
      </c>
      <c r="E33" s="18" t="s">
        <v>48</v>
      </c>
      <c r="F33" s="18" t="s">
        <v>48</v>
      </c>
      <c r="G33" s="18" t="s">
        <v>48</v>
      </c>
      <c r="H33" s="18" t="s">
        <v>48</v>
      </c>
      <c r="I33" s="18" t="s">
        <v>48</v>
      </c>
    </row>
    <row r="34" spans="1:9" x14ac:dyDescent="0.25">
      <c r="A34" s="18" t="s">
        <v>48</v>
      </c>
      <c r="B34" t="s">
        <v>8</v>
      </c>
      <c r="C34" t="s">
        <v>6</v>
      </c>
      <c r="D34" s="18" t="s">
        <v>48</v>
      </c>
      <c r="E34" s="18" t="s">
        <v>48</v>
      </c>
      <c r="F34" s="18" t="s">
        <v>48</v>
      </c>
      <c r="G34" s="18" t="s">
        <v>48</v>
      </c>
      <c r="H34" s="18" t="s">
        <v>48</v>
      </c>
      <c r="I34" s="18" t="s">
        <v>48</v>
      </c>
    </row>
    <row r="35" spans="1:9" x14ac:dyDescent="0.25">
      <c r="D35" s="8"/>
      <c r="E35" s="8"/>
      <c r="F35" s="8"/>
      <c r="G35" s="8"/>
      <c r="H35" s="8"/>
      <c r="I35" s="8"/>
    </row>
    <row r="36" spans="1:9" x14ac:dyDescent="0.25">
      <c r="D36" s="8"/>
      <c r="E36" s="8"/>
      <c r="F36" s="8"/>
      <c r="G36" s="8"/>
      <c r="H36" s="8"/>
      <c r="I36" s="8"/>
    </row>
    <row r="37" spans="1:9" x14ac:dyDescent="0.25">
      <c r="D37" s="8"/>
      <c r="E37" s="8"/>
      <c r="F37" s="8"/>
      <c r="G37" s="8"/>
      <c r="H37" s="8"/>
      <c r="I37" s="8"/>
    </row>
    <row r="38" spans="1:9" x14ac:dyDescent="0.25">
      <c r="D38" s="8"/>
      <c r="E38" s="8"/>
      <c r="F38" s="8"/>
      <c r="G38" s="8"/>
      <c r="H38" s="8"/>
      <c r="I38" s="8"/>
    </row>
    <row r="39" spans="1:9" x14ac:dyDescent="0.25">
      <c r="D39" s="8"/>
      <c r="E39" s="8"/>
      <c r="F39" s="8"/>
      <c r="G39" s="8"/>
      <c r="H39" s="8"/>
      <c r="I39" s="8"/>
    </row>
    <row r="40" spans="1:9" x14ac:dyDescent="0.25">
      <c r="D40" s="8"/>
      <c r="E40" s="8"/>
      <c r="F40" s="8"/>
      <c r="G40" s="8"/>
      <c r="H40" s="8"/>
      <c r="I40" s="8"/>
    </row>
    <row r="41" spans="1:9" x14ac:dyDescent="0.25">
      <c r="D41" s="8"/>
      <c r="E41" s="8"/>
      <c r="F41" s="8"/>
      <c r="G41" s="8"/>
      <c r="H41" s="8"/>
      <c r="I41" s="8"/>
    </row>
    <row r="42" spans="1:9" x14ac:dyDescent="0.25">
      <c r="D42" s="8"/>
      <c r="E42" s="8"/>
      <c r="F42" s="8"/>
      <c r="G42" s="8"/>
      <c r="H42" s="8"/>
      <c r="I42" s="8"/>
    </row>
    <row r="43" spans="1:9" x14ac:dyDescent="0.25">
      <c r="D43" s="8"/>
      <c r="E43" s="8"/>
      <c r="F43" s="8"/>
      <c r="G43" s="8"/>
      <c r="H43" s="8"/>
      <c r="I43" s="8"/>
    </row>
    <row r="44" spans="1:9" x14ac:dyDescent="0.25">
      <c r="D44" s="8"/>
      <c r="E44" s="8"/>
      <c r="F44" s="8"/>
      <c r="G44" s="8"/>
      <c r="H44" s="8"/>
      <c r="I44" s="8"/>
    </row>
    <row r="45" spans="1:9" x14ac:dyDescent="0.25">
      <c r="D45" s="8"/>
      <c r="E45" s="8"/>
      <c r="F45" s="8"/>
      <c r="G45" s="8"/>
      <c r="H45" s="8"/>
      <c r="I45" s="8"/>
    </row>
    <row r="46" spans="1:9" x14ac:dyDescent="0.25">
      <c r="D46" s="8"/>
      <c r="E46" s="8"/>
      <c r="F46" s="8"/>
      <c r="G46" s="8"/>
      <c r="H46" s="8"/>
      <c r="I46" s="8"/>
    </row>
    <row r="47" spans="1:9" x14ac:dyDescent="0.25">
      <c r="D47" s="8"/>
      <c r="E47" s="8"/>
      <c r="F47" s="8"/>
      <c r="G47" s="8"/>
      <c r="H47" s="8"/>
      <c r="I47" s="8"/>
    </row>
    <row r="48" spans="1:9" x14ac:dyDescent="0.25">
      <c r="D48" s="8"/>
      <c r="E48" s="8"/>
      <c r="F48" s="8"/>
      <c r="G48" s="8"/>
      <c r="H48" s="8"/>
      <c r="I48" s="8"/>
    </row>
    <row r="49" spans="4:9" x14ac:dyDescent="0.25">
      <c r="D49" s="8"/>
      <c r="E49" s="8"/>
      <c r="F49" s="8"/>
      <c r="G49" s="8"/>
      <c r="H49" s="8"/>
      <c r="I49" s="8"/>
    </row>
    <row r="50" spans="4:9" x14ac:dyDescent="0.25">
      <c r="D50" s="8"/>
      <c r="E50" s="8"/>
      <c r="F50" s="8"/>
      <c r="G50" s="8"/>
      <c r="H50" s="8"/>
      <c r="I50" s="8"/>
    </row>
    <row r="51" spans="4:9" x14ac:dyDescent="0.25">
      <c r="D51" s="8"/>
      <c r="E51" s="8"/>
      <c r="F51" s="8"/>
      <c r="G51" s="8"/>
      <c r="H51" s="8"/>
      <c r="I51" s="8"/>
    </row>
    <row r="52" spans="4:9" x14ac:dyDescent="0.25">
      <c r="D52" s="8"/>
      <c r="E52" s="8"/>
      <c r="F52" s="8"/>
      <c r="G52" s="8"/>
      <c r="H52" s="8"/>
      <c r="I52" s="8"/>
    </row>
    <row r="53" spans="4:9" x14ac:dyDescent="0.25">
      <c r="D53" s="8"/>
      <c r="E53" s="8"/>
      <c r="F53" s="8"/>
      <c r="G53" s="8"/>
      <c r="H53" s="8"/>
      <c r="I53" s="8"/>
    </row>
    <row r="54" spans="4:9" x14ac:dyDescent="0.25">
      <c r="D54" s="8"/>
      <c r="E54" s="8"/>
      <c r="F54" s="8"/>
      <c r="G54" s="8"/>
      <c r="H54" s="8"/>
      <c r="I54" s="8"/>
    </row>
    <row r="55" spans="4:9" x14ac:dyDescent="0.25">
      <c r="D55" s="8"/>
      <c r="E55" s="8"/>
      <c r="F55" s="8"/>
      <c r="G55" s="8"/>
      <c r="H55" s="8"/>
      <c r="I55" s="8"/>
    </row>
    <row r="56" spans="4:9" x14ac:dyDescent="0.25">
      <c r="D56" s="8"/>
      <c r="E56" s="8"/>
      <c r="F56" s="8"/>
      <c r="G56" s="8"/>
      <c r="H56" s="8"/>
      <c r="I56" s="8"/>
    </row>
    <row r="57" spans="4:9" x14ac:dyDescent="0.25">
      <c r="D57" s="8"/>
      <c r="E57" s="8"/>
      <c r="F57" s="8"/>
      <c r="G57" s="8"/>
      <c r="H57" s="8"/>
      <c r="I57" s="8"/>
    </row>
    <row r="58" spans="4:9" x14ac:dyDescent="0.25">
      <c r="D58" s="8"/>
      <c r="E58" s="8"/>
      <c r="F58" s="8"/>
      <c r="G58" s="8"/>
      <c r="H58" s="8"/>
      <c r="I58" s="8"/>
    </row>
  </sheetData>
  <sortState xmlns:xlrd2="http://schemas.microsoft.com/office/spreadsheetml/2017/richdata2" ref="A4:I58">
    <sortCondition ref="B4:B58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EA1B-E96C-4E1A-BFF0-768DD34FB980}">
  <dimension ref="A1:K26"/>
  <sheetViews>
    <sheetView workbookViewId="0">
      <selection activeCell="A2" sqref="A2"/>
    </sheetView>
  </sheetViews>
  <sheetFormatPr defaultRowHeight="14.3" x14ac:dyDescent="0.25"/>
  <cols>
    <col min="1" max="1" width="27.75" bestFit="1" customWidth="1"/>
    <col min="2" max="2" width="8.25" bestFit="1" customWidth="1"/>
    <col min="3" max="3" width="15.125" bestFit="1" customWidth="1"/>
    <col min="4" max="4" width="40.625" bestFit="1" customWidth="1"/>
    <col min="5" max="5" width="24.375" customWidth="1"/>
    <col min="6" max="6" width="15.25" bestFit="1" customWidth="1"/>
    <col min="7" max="10" width="14.75" bestFit="1" customWidth="1"/>
    <col min="12" max="12" width="15.75" bestFit="1" customWidth="1"/>
    <col min="13" max="13" width="14.75" bestFit="1" customWidth="1"/>
    <col min="14" max="14" width="15.75" bestFit="1" customWidth="1"/>
    <col min="15" max="16" width="14.75" bestFit="1" customWidth="1"/>
  </cols>
  <sheetData>
    <row r="1" spans="1:11" x14ac:dyDescent="0.25">
      <c r="E1" s="3">
        <v>632431433.59176433</v>
      </c>
      <c r="F1" s="3">
        <v>68993996.947014242</v>
      </c>
      <c r="G1" s="3">
        <v>289282284.73162842</v>
      </c>
      <c r="H1" s="3">
        <v>165530235.89422482</v>
      </c>
      <c r="I1" s="3">
        <v>106704471.28466958</v>
      </c>
      <c r="J1" s="3">
        <v>1920444.7342272408</v>
      </c>
    </row>
    <row r="2" spans="1:11" s="1" customFormat="1" x14ac:dyDescent="0.25">
      <c r="A2" s="1" t="s">
        <v>9</v>
      </c>
      <c r="B2" s="1" t="s">
        <v>30</v>
      </c>
      <c r="C2" s="1" t="s">
        <v>11</v>
      </c>
      <c r="D2" s="1" t="s">
        <v>31</v>
      </c>
      <c r="E2" s="4" t="s">
        <v>5</v>
      </c>
      <c r="F2" s="1" t="s">
        <v>0</v>
      </c>
      <c r="G2" s="1" t="s">
        <v>1</v>
      </c>
      <c r="H2" s="1" t="s">
        <v>2</v>
      </c>
      <c r="I2" s="4" t="s">
        <v>3</v>
      </c>
      <c r="J2" s="4" t="s">
        <v>4</v>
      </c>
    </row>
    <row r="3" spans="1:11" x14ac:dyDescent="0.25">
      <c r="A3" t="s">
        <v>38</v>
      </c>
      <c r="B3" t="s">
        <v>32</v>
      </c>
      <c r="C3" t="s">
        <v>6</v>
      </c>
      <c r="D3" s="18" t="s">
        <v>48</v>
      </c>
      <c r="E3" s="18" t="s">
        <v>48</v>
      </c>
      <c r="F3" s="18" t="s">
        <v>48</v>
      </c>
      <c r="G3" s="18" t="s">
        <v>48</v>
      </c>
      <c r="H3" s="18" t="s">
        <v>48</v>
      </c>
      <c r="I3" s="18" t="s">
        <v>48</v>
      </c>
      <c r="J3" s="18" t="s">
        <v>48</v>
      </c>
    </row>
    <row r="4" spans="1:11" x14ac:dyDescent="0.25">
      <c r="A4" t="s">
        <v>39</v>
      </c>
      <c r="B4" t="s">
        <v>32</v>
      </c>
      <c r="C4" t="s">
        <v>6</v>
      </c>
      <c r="D4" s="18" t="s">
        <v>48</v>
      </c>
      <c r="E4" s="18" t="s">
        <v>48</v>
      </c>
      <c r="F4" s="18" t="s">
        <v>48</v>
      </c>
      <c r="G4" s="18" t="s">
        <v>48</v>
      </c>
      <c r="H4" s="18" t="s">
        <v>48</v>
      </c>
      <c r="I4" s="18" t="s">
        <v>48</v>
      </c>
      <c r="J4" s="18" t="s">
        <v>48</v>
      </c>
    </row>
    <row r="5" spans="1:11" x14ac:dyDescent="0.25">
      <c r="A5" t="s">
        <v>12</v>
      </c>
      <c r="B5" t="s">
        <v>32</v>
      </c>
      <c r="C5" t="s">
        <v>6</v>
      </c>
      <c r="D5" s="18" t="s">
        <v>48</v>
      </c>
      <c r="E5" s="18" t="s">
        <v>48</v>
      </c>
      <c r="F5" s="18" t="s">
        <v>48</v>
      </c>
      <c r="G5" s="18" t="s">
        <v>48</v>
      </c>
      <c r="H5" s="18" t="s">
        <v>48</v>
      </c>
      <c r="I5" s="18" t="s">
        <v>48</v>
      </c>
      <c r="J5" s="18" t="s">
        <v>48</v>
      </c>
      <c r="K5" s="5"/>
    </row>
    <row r="6" spans="1:11" x14ac:dyDescent="0.25">
      <c r="A6" t="s">
        <v>13</v>
      </c>
      <c r="B6" t="s">
        <v>32</v>
      </c>
      <c r="C6" t="s">
        <v>6</v>
      </c>
      <c r="D6" s="18" t="s">
        <v>48</v>
      </c>
      <c r="E6" s="18" t="s">
        <v>48</v>
      </c>
      <c r="F6" s="18" t="s">
        <v>48</v>
      </c>
      <c r="G6" s="18" t="s">
        <v>48</v>
      </c>
      <c r="H6" s="18" t="s">
        <v>48</v>
      </c>
      <c r="I6" s="18" t="s">
        <v>48</v>
      </c>
      <c r="J6" s="18" t="s">
        <v>48</v>
      </c>
    </row>
    <row r="7" spans="1:11" x14ac:dyDescent="0.25">
      <c r="A7" t="s">
        <v>14</v>
      </c>
      <c r="B7" t="s">
        <v>32</v>
      </c>
      <c r="C7" t="s">
        <v>6</v>
      </c>
      <c r="D7" s="18" t="s">
        <v>48</v>
      </c>
      <c r="E7" s="18" t="s">
        <v>48</v>
      </c>
      <c r="F7" s="18" t="s">
        <v>48</v>
      </c>
      <c r="G7" s="18" t="s">
        <v>48</v>
      </c>
      <c r="H7" s="18" t="s">
        <v>48</v>
      </c>
      <c r="I7" s="18" t="s">
        <v>48</v>
      </c>
      <c r="J7" s="18" t="s">
        <v>48</v>
      </c>
    </row>
    <row r="8" spans="1:11" x14ac:dyDescent="0.25">
      <c r="A8" t="s">
        <v>15</v>
      </c>
      <c r="B8" t="s">
        <v>32</v>
      </c>
      <c r="C8" t="s">
        <v>6</v>
      </c>
      <c r="D8" s="18" t="s">
        <v>48</v>
      </c>
      <c r="E8" s="18" t="s">
        <v>48</v>
      </c>
      <c r="F8" s="18" t="s">
        <v>48</v>
      </c>
      <c r="G8" s="18" t="s">
        <v>48</v>
      </c>
      <c r="H8" s="18" t="s">
        <v>48</v>
      </c>
      <c r="I8" s="18" t="s">
        <v>48</v>
      </c>
      <c r="J8" s="18" t="s">
        <v>48</v>
      </c>
    </row>
    <row r="9" spans="1:11" x14ac:dyDescent="0.25">
      <c r="A9" t="s">
        <v>40</v>
      </c>
      <c r="B9" t="s">
        <v>32</v>
      </c>
      <c r="C9" t="s">
        <v>6</v>
      </c>
      <c r="D9" s="18" t="s">
        <v>48</v>
      </c>
      <c r="E9" s="18" t="s">
        <v>48</v>
      </c>
      <c r="F9" s="18" t="s">
        <v>48</v>
      </c>
      <c r="G9" s="18" t="s">
        <v>48</v>
      </c>
      <c r="H9" s="18" t="s">
        <v>48</v>
      </c>
      <c r="I9" s="18" t="s">
        <v>48</v>
      </c>
      <c r="J9" s="18" t="s">
        <v>48</v>
      </c>
    </row>
    <row r="10" spans="1:11" x14ac:dyDescent="0.25">
      <c r="A10" t="s">
        <v>41</v>
      </c>
      <c r="B10" t="s">
        <v>32</v>
      </c>
      <c r="C10" t="s">
        <v>6</v>
      </c>
      <c r="D10" s="18" t="s">
        <v>48</v>
      </c>
      <c r="E10" s="18" t="s">
        <v>48</v>
      </c>
      <c r="F10" s="18" t="s">
        <v>48</v>
      </c>
      <c r="G10" s="18" t="s">
        <v>48</v>
      </c>
      <c r="H10" s="18" t="s">
        <v>48</v>
      </c>
      <c r="I10" s="18" t="s">
        <v>48</v>
      </c>
      <c r="J10" s="18" t="s">
        <v>48</v>
      </c>
    </row>
    <row r="11" spans="1:11" x14ac:dyDescent="0.25">
      <c r="A11" t="s">
        <v>34</v>
      </c>
      <c r="B11" t="s">
        <v>49</v>
      </c>
      <c r="C11" t="s">
        <v>6</v>
      </c>
      <c r="D11" s="18" t="s">
        <v>48</v>
      </c>
      <c r="E11" s="18" t="s">
        <v>48</v>
      </c>
      <c r="F11" s="18" t="s">
        <v>48</v>
      </c>
      <c r="G11" s="18" t="s">
        <v>48</v>
      </c>
      <c r="H11" s="18" t="s">
        <v>48</v>
      </c>
      <c r="I11" s="18" t="s">
        <v>48</v>
      </c>
      <c r="J11" s="18" t="s">
        <v>48</v>
      </c>
    </row>
    <row r="12" spans="1:11" x14ac:dyDescent="0.25">
      <c r="E12" s="8"/>
      <c r="F12" s="8"/>
      <c r="G12" s="8"/>
      <c r="H12" s="8"/>
      <c r="I12" s="8"/>
      <c r="J12" s="8"/>
    </row>
    <row r="13" spans="1:11" x14ac:dyDescent="0.25">
      <c r="D13" s="13"/>
      <c r="E13" s="17"/>
      <c r="F13" s="17"/>
      <c r="G13" s="17"/>
      <c r="H13" s="17"/>
      <c r="I13" s="17"/>
      <c r="J13" s="17"/>
    </row>
    <row r="14" spans="1:11" x14ac:dyDescent="0.25">
      <c r="E14" s="17"/>
      <c r="F14" s="17"/>
      <c r="G14" s="17"/>
      <c r="H14" s="17"/>
      <c r="I14" s="17"/>
      <c r="J14" s="17"/>
    </row>
    <row r="15" spans="1:11" x14ac:dyDescent="0.25">
      <c r="E15" s="17"/>
      <c r="I15" s="17"/>
      <c r="J15" s="17"/>
    </row>
    <row r="16" spans="1:11" x14ac:dyDescent="0.25">
      <c r="E16" s="17"/>
      <c r="F16" s="17"/>
      <c r="G16" s="17"/>
      <c r="H16" s="17"/>
      <c r="I16" s="17"/>
      <c r="J16" s="17"/>
    </row>
    <row r="17" spans="5:10" x14ac:dyDescent="0.25">
      <c r="E17" s="17"/>
      <c r="F17" s="17"/>
      <c r="G17" s="17"/>
      <c r="H17" s="17"/>
      <c r="I17" s="17"/>
    </row>
    <row r="18" spans="5:10" x14ac:dyDescent="0.25">
      <c r="E18" s="17"/>
      <c r="F18" s="17"/>
      <c r="G18" s="17"/>
      <c r="H18" s="17"/>
      <c r="I18" s="17"/>
    </row>
    <row r="19" spans="5:10" x14ac:dyDescent="0.25">
      <c r="E19" s="17"/>
      <c r="F19" s="17"/>
      <c r="G19" s="17"/>
      <c r="H19" s="17"/>
      <c r="I19" s="17"/>
    </row>
    <row r="20" spans="5:10" x14ac:dyDescent="0.25">
      <c r="E20" s="17"/>
      <c r="F20" s="17"/>
      <c r="G20" s="17"/>
      <c r="H20" s="17"/>
      <c r="I20" s="17"/>
    </row>
    <row r="21" spans="5:10" x14ac:dyDescent="0.25">
      <c r="E21" s="17"/>
      <c r="F21" s="17"/>
      <c r="G21" s="17"/>
      <c r="H21" s="17"/>
      <c r="I21" s="17"/>
    </row>
    <row r="22" spans="5:10" x14ac:dyDescent="0.25">
      <c r="E22" s="17"/>
      <c r="F22" s="17"/>
      <c r="G22" s="17"/>
      <c r="H22" s="17"/>
      <c r="I22" s="17"/>
    </row>
    <row r="23" spans="5:10" x14ac:dyDescent="0.25">
      <c r="E23" s="17"/>
      <c r="F23" s="17"/>
      <c r="G23" s="17"/>
      <c r="H23" s="17"/>
      <c r="I23" s="17"/>
    </row>
    <row r="24" spans="5:10" x14ac:dyDescent="0.25">
      <c r="E24" s="17"/>
      <c r="F24" s="17"/>
      <c r="G24" s="17"/>
      <c r="H24" s="17"/>
      <c r="I24" s="17"/>
    </row>
    <row r="25" spans="5:10" x14ac:dyDescent="0.25">
      <c r="E25" s="17"/>
      <c r="F25" s="17"/>
      <c r="G25" s="17"/>
      <c r="H25" s="17"/>
      <c r="I25" s="17"/>
    </row>
    <row r="26" spans="5:10" x14ac:dyDescent="0.25">
      <c r="E26" s="17"/>
      <c r="F26" s="17"/>
      <c r="G26" s="17"/>
      <c r="H26" s="17"/>
      <c r="I26" s="17"/>
      <c r="J26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6F3C-8DC6-44B4-B623-B05D43033CDB}">
  <dimension ref="A1:L20"/>
  <sheetViews>
    <sheetView workbookViewId="0">
      <selection activeCell="A2" sqref="A2"/>
    </sheetView>
  </sheetViews>
  <sheetFormatPr defaultRowHeight="14.3" x14ac:dyDescent="0.25"/>
  <cols>
    <col min="1" max="1" width="23" bestFit="1" customWidth="1"/>
    <col min="2" max="2" width="21.125" bestFit="1" customWidth="1"/>
    <col min="3" max="3" width="9.625" bestFit="1" customWidth="1"/>
    <col min="4" max="4" width="40.875" bestFit="1" customWidth="1"/>
    <col min="5" max="5" width="17.75" customWidth="1"/>
    <col min="6" max="7" width="15.75" bestFit="1" customWidth="1"/>
    <col min="8" max="8" width="14.75" bestFit="1" customWidth="1"/>
    <col min="9" max="9" width="15.75" bestFit="1" customWidth="1"/>
    <col min="10" max="10" width="14.75" bestFit="1" customWidth="1"/>
  </cols>
  <sheetData>
    <row r="1" spans="1:12" x14ac:dyDescent="0.25">
      <c r="E1" s="3">
        <v>131518219.93789697</v>
      </c>
      <c r="F1" s="3">
        <v>20329225.827240653</v>
      </c>
      <c r="G1" s="3">
        <v>16908637.255892731</v>
      </c>
      <c r="H1" s="3">
        <v>16908637.255892731</v>
      </c>
      <c r="I1" s="3">
        <v>16908637.255892731</v>
      </c>
      <c r="J1" s="3">
        <v>60463082.342978127</v>
      </c>
    </row>
    <row r="2" spans="1:12" s="1" customFormat="1" x14ac:dyDescent="0.25">
      <c r="A2" s="1" t="s">
        <v>9</v>
      </c>
      <c r="B2" s="1" t="s">
        <v>30</v>
      </c>
      <c r="C2" s="1" t="s">
        <v>11</v>
      </c>
      <c r="D2" s="1" t="s">
        <v>31</v>
      </c>
      <c r="E2" s="4" t="s">
        <v>5</v>
      </c>
      <c r="F2" s="1" t="s">
        <v>0</v>
      </c>
      <c r="G2" s="1" t="s">
        <v>1</v>
      </c>
      <c r="H2" s="1" t="s">
        <v>2</v>
      </c>
      <c r="I2" s="4" t="s">
        <v>3</v>
      </c>
      <c r="J2" s="4" t="s">
        <v>4</v>
      </c>
    </row>
    <row r="3" spans="1:12" x14ac:dyDescent="0.25">
      <c r="A3" t="s">
        <v>35</v>
      </c>
      <c r="B3" t="s">
        <v>33</v>
      </c>
      <c r="C3" t="s">
        <v>6</v>
      </c>
      <c r="D3" s="18" t="s">
        <v>48</v>
      </c>
      <c r="E3" s="8">
        <v>131518219.93789697</v>
      </c>
      <c r="F3" s="8">
        <v>20329225.827240653</v>
      </c>
      <c r="G3" s="8">
        <v>16908637.255892731</v>
      </c>
      <c r="H3" s="8">
        <v>16908637.255892731</v>
      </c>
      <c r="I3" s="8">
        <v>16908637.255892731</v>
      </c>
      <c r="J3" s="8">
        <v>60463082.342978127</v>
      </c>
      <c r="K3" s="8"/>
    </row>
    <row r="4" spans="1:12" x14ac:dyDescent="0.25">
      <c r="E4" s="8"/>
      <c r="F4" s="8"/>
      <c r="G4" s="8"/>
      <c r="H4" s="8"/>
      <c r="I4" s="8"/>
      <c r="J4" s="8"/>
    </row>
    <row r="5" spans="1:12" x14ac:dyDescent="0.25">
      <c r="E5" s="8"/>
      <c r="F5" s="8"/>
      <c r="G5" s="8"/>
      <c r="H5" s="8"/>
      <c r="I5" s="8"/>
      <c r="J5" s="8"/>
      <c r="K5" s="5"/>
      <c r="L5" s="5"/>
    </row>
    <row r="6" spans="1:12" x14ac:dyDescent="0.25">
      <c r="E6" s="17"/>
      <c r="F6" s="17"/>
      <c r="G6" s="8"/>
      <c r="H6" s="8"/>
      <c r="I6" s="8"/>
      <c r="J6" s="8"/>
    </row>
    <row r="7" spans="1:12" x14ac:dyDescent="0.25">
      <c r="E7" s="17"/>
      <c r="F7" s="17"/>
      <c r="G7" s="8"/>
      <c r="H7" s="8"/>
      <c r="I7" s="8"/>
      <c r="J7" s="8"/>
    </row>
    <row r="8" spans="1:12" x14ac:dyDescent="0.25">
      <c r="E8" s="17"/>
      <c r="F8" s="17"/>
      <c r="G8" s="8"/>
      <c r="H8" s="8"/>
      <c r="I8" s="8"/>
      <c r="J8" s="8"/>
    </row>
    <row r="9" spans="1:12" x14ac:dyDescent="0.25">
      <c r="E9" s="17"/>
      <c r="F9" s="17"/>
      <c r="G9" s="8"/>
      <c r="H9" s="8"/>
      <c r="I9" s="8"/>
      <c r="J9" s="8"/>
    </row>
    <row r="10" spans="1:12" x14ac:dyDescent="0.25">
      <c r="E10" s="17"/>
      <c r="F10" s="17"/>
      <c r="G10" s="8"/>
      <c r="H10" s="8"/>
      <c r="I10" s="8"/>
      <c r="J10" s="8"/>
    </row>
    <row r="11" spans="1:12" x14ac:dyDescent="0.25">
      <c r="E11" s="17"/>
      <c r="F11" s="17"/>
      <c r="G11" s="8"/>
      <c r="H11" s="8"/>
      <c r="I11" s="8"/>
      <c r="J11" s="8"/>
    </row>
    <row r="12" spans="1:12" x14ac:dyDescent="0.25">
      <c r="E12" s="17"/>
      <c r="F12" s="17"/>
      <c r="G12" s="8"/>
      <c r="H12" s="8"/>
      <c r="I12" s="8"/>
      <c r="J12" s="9"/>
    </row>
    <row r="14" spans="1:12" x14ac:dyDescent="0.25">
      <c r="G14" s="6"/>
      <c r="H14" s="6"/>
      <c r="I14" s="6"/>
    </row>
    <row r="15" spans="1:12" x14ac:dyDescent="0.25">
      <c r="G15" s="6"/>
      <c r="H15" s="6"/>
      <c r="I15" s="6"/>
      <c r="J15" s="6"/>
    </row>
    <row r="16" spans="1:12" x14ac:dyDescent="0.25">
      <c r="G16" s="6"/>
      <c r="H16" s="6"/>
      <c r="I16" s="6"/>
      <c r="J16" s="6"/>
    </row>
    <row r="19" spans="5:9" x14ac:dyDescent="0.25">
      <c r="G19" s="7"/>
      <c r="H19" s="7"/>
      <c r="I19" s="7"/>
    </row>
    <row r="20" spans="5:9" x14ac:dyDescent="0.25">
      <c r="E20" s="7"/>
      <c r="F20" s="7"/>
      <c r="G20" s="7"/>
      <c r="H20" s="7"/>
      <c r="I20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6E20-451C-483C-8BD8-237E8BCF6C3B}">
  <dimension ref="A1:K55"/>
  <sheetViews>
    <sheetView workbookViewId="0">
      <selection activeCell="A2" sqref="A2"/>
    </sheetView>
  </sheetViews>
  <sheetFormatPr defaultRowHeight="14.3" x14ac:dyDescent="0.25"/>
  <cols>
    <col min="1" max="1" width="57.5" bestFit="1" customWidth="1"/>
    <col min="2" max="2" width="32.625" bestFit="1" customWidth="1"/>
    <col min="3" max="3" width="9.625" bestFit="1" customWidth="1"/>
    <col min="4" max="4" width="63.5" customWidth="1"/>
    <col min="5" max="5" width="12.625" bestFit="1" customWidth="1"/>
    <col min="6" max="6" width="13.5" bestFit="1" customWidth="1"/>
    <col min="7" max="9" width="14.25" bestFit="1" customWidth="1"/>
    <col min="10" max="11" width="12.625" bestFit="1" customWidth="1"/>
    <col min="12" max="15" width="12.125" bestFit="1" customWidth="1"/>
    <col min="16" max="16" width="11.125" bestFit="1" customWidth="1"/>
  </cols>
  <sheetData>
    <row r="1" spans="1:11" x14ac:dyDescent="0.25">
      <c r="E1" s="3">
        <v>78905992.219465807</v>
      </c>
      <c r="F1" s="3">
        <v>42201291.458289318</v>
      </c>
      <c r="G1" s="3">
        <v>4206636.2144318987</v>
      </c>
      <c r="H1" s="3">
        <v>1940757.0416372623</v>
      </c>
      <c r="I1" s="3">
        <v>15330578.325595308</v>
      </c>
      <c r="J1" s="3">
        <v>15226729.179512031</v>
      </c>
    </row>
    <row r="2" spans="1:11" s="1" customFormat="1" x14ac:dyDescent="0.25">
      <c r="A2" s="1" t="s">
        <v>9</v>
      </c>
      <c r="B2" s="1" t="s">
        <v>30</v>
      </c>
      <c r="C2" s="1" t="s">
        <v>11</v>
      </c>
      <c r="D2" s="1" t="s">
        <v>31</v>
      </c>
      <c r="E2" s="4" t="s">
        <v>5</v>
      </c>
      <c r="F2" s="1" t="s">
        <v>0</v>
      </c>
      <c r="G2" s="1" t="s">
        <v>1</v>
      </c>
      <c r="H2" s="1" t="s">
        <v>2</v>
      </c>
      <c r="I2" s="4" t="s">
        <v>3</v>
      </c>
      <c r="J2" s="4" t="s">
        <v>4</v>
      </c>
    </row>
    <row r="3" spans="1:11" x14ac:dyDescent="0.25">
      <c r="A3" t="s">
        <v>36</v>
      </c>
      <c r="B3" t="s">
        <v>33</v>
      </c>
      <c r="C3" t="s">
        <v>6</v>
      </c>
      <c r="D3" s="18" t="s">
        <v>48</v>
      </c>
      <c r="E3" s="18" t="s">
        <v>48</v>
      </c>
      <c r="F3" s="18" t="s">
        <v>48</v>
      </c>
      <c r="G3" s="18" t="s">
        <v>48</v>
      </c>
      <c r="H3" s="18" t="s">
        <v>48</v>
      </c>
      <c r="I3" s="18" t="s">
        <v>48</v>
      </c>
      <c r="J3" s="18" t="s">
        <v>48</v>
      </c>
    </row>
    <row r="4" spans="1:11" x14ac:dyDescent="0.25">
      <c r="A4" t="s">
        <v>43</v>
      </c>
      <c r="B4" t="s">
        <v>33</v>
      </c>
      <c r="C4" t="s">
        <v>6</v>
      </c>
      <c r="D4" s="18" t="s">
        <v>48</v>
      </c>
      <c r="E4" s="18" t="s">
        <v>48</v>
      </c>
      <c r="F4" s="18" t="s">
        <v>48</v>
      </c>
      <c r="G4" s="18" t="s">
        <v>48</v>
      </c>
      <c r="H4" s="18" t="s">
        <v>48</v>
      </c>
      <c r="I4" s="18" t="s">
        <v>48</v>
      </c>
      <c r="J4" s="18" t="s">
        <v>48</v>
      </c>
    </row>
    <row r="5" spans="1:11" x14ac:dyDescent="0.25">
      <c r="A5" t="s">
        <v>44</v>
      </c>
      <c r="B5" t="s">
        <v>33</v>
      </c>
      <c r="C5" t="s">
        <v>6</v>
      </c>
      <c r="D5" s="18" t="s">
        <v>48</v>
      </c>
      <c r="E5" s="18" t="s">
        <v>48</v>
      </c>
      <c r="F5" s="18" t="s">
        <v>48</v>
      </c>
      <c r="G5" s="18" t="s">
        <v>48</v>
      </c>
      <c r="H5" s="18" t="s">
        <v>48</v>
      </c>
      <c r="I5" s="18" t="s">
        <v>48</v>
      </c>
      <c r="J5" s="18" t="s">
        <v>48</v>
      </c>
    </row>
    <row r="6" spans="1:11" x14ac:dyDescent="0.25">
      <c r="A6" t="s">
        <v>45</v>
      </c>
      <c r="B6" t="s">
        <v>33</v>
      </c>
      <c r="C6" t="s">
        <v>6</v>
      </c>
      <c r="D6" s="18" t="s">
        <v>48</v>
      </c>
      <c r="E6" s="8">
        <v>3709985.8856739611</v>
      </c>
      <c r="F6" s="18" t="s">
        <v>48</v>
      </c>
      <c r="G6" s="18" t="s">
        <v>48</v>
      </c>
      <c r="H6" s="18" t="s">
        <v>48</v>
      </c>
      <c r="I6" s="18" t="s">
        <v>48</v>
      </c>
      <c r="J6" s="18" t="s">
        <v>48</v>
      </c>
    </row>
    <row r="7" spans="1:11" x14ac:dyDescent="0.25">
      <c r="A7" t="s">
        <v>16</v>
      </c>
      <c r="B7" s="18" t="s">
        <v>48</v>
      </c>
      <c r="C7" t="s">
        <v>6</v>
      </c>
      <c r="D7" s="18" t="s">
        <v>48</v>
      </c>
      <c r="E7" s="18" t="s">
        <v>48</v>
      </c>
      <c r="F7" s="18" t="s">
        <v>48</v>
      </c>
      <c r="G7" s="18" t="s">
        <v>48</v>
      </c>
      <c r="H7" s="18" t="s">
        <v>48</v>
      </c>
      <c r="I7" s="18" t="s">
        <v>48</v>
      </c>
      <c r="J7" s="18" t="s">
        <v>48</v>
      </c>
    </row>
    <row r="8" spans="1:11" x14ac:dyDescent="0.25">
      <c r="A8" t="s">
        <v>17</v>
      </c>
      <c r="B8" s="18" t="s">
        <v>48</v>
      </c>
      <c r="C8" t="s">
        <v>6</v>
      </c>
      <c r="D8" s="18" t="s">
        <v>48</v>
      </c>
      <c r="E8" s="18" t="s">
        <v>48</v>
      </c>
      <c r="F8" s="18" t="s">
        <v>48</v>
      </c>
      <c r="G8" s="18" t="s">
        <v>48</v>
      </c>
      <c r="H8" s="18" t="s">
        <v>48</v>
      </c>
      <c r="I8" s="18" t="s">
        <v>48</v>
      </c>
      <c r="J8" s="18" t="s">
        <v>48</v>
      </c>
    </row>
    <row r="9" spans="1:11" x14ac:dyDescent="0.25">
      <c r="A9" t="s">
        <v>18</v>
      </c>
      <c r="B9" t="s">
        <v>33</v>
      </c>
      <c r="C9" t="s">
        <v>6</v>
      </c>
      <c r="D9" s="18" t="s">
        <v>48</v>
      </c>
      <c r="E9" s="18" t="s">
        <v>48</v>
      </c>
      <c r="F9" s="18" t="s">
        <v>48</v>
      </c>
      <c r="G9" s="18" t="s">
        <v>48</v>
      </c>
      <c r="H9" s="18" t="s">
        <v>48</v>
      </c>
      <c r="I9" s="18" t="s">
        <v>48</v>
      </c>
      <c r="J9" s="18" t="s">
        <v>48</v>
      </c>
    </row>
    <row r="10" spans="1:11" x14ac:dyDescent="0.25">
      <c r="A10" t="s">
        <v>19</v>
      </c>
      <c r="B10" t="s">
        <v>33</v>
      </c>
      <c r="C10" t="s">
        <v>6</v>
      </c>
      <c r="D10" s="18" t="s">
        <v>48</v>
      </c>
      <c r="E10" s="8">
        <v>1564965.6026627033</v>
      </c>
      <c r="F10" s="18" t="s">
        <v>48</v>
      </c>
      <c r="G10" s="18" t="s">
        <v>48</v>
      </c>
      <c r="H10" s="18" t="s">
        <v>48</v>
      </c>
      <c r="I10" s="18" t="s">
        <v>48</v>
      </c>
      <c r="J10" s="18" t="s">
        <v>48</v>
      </c>
    </row>
    <row r="11" spans="1:11" x14ac:dyDescent="0.25">
      <c r="A11" t="s">
        <v>20</v>
      </c>
      <c r="B11" t="s">
        <v>33</v>
      </c>
      <c r="C11" t="s">
        <v>6</v>
      </c>
      <c r="D11" s="18" t="s">
        <v>48</v>
      </c>
      <c r="E11" s="18" t="s">
        <v>48</v>
      </c>
      <c r="F11" s="18" t="s">
        <v>48</v>
      </c>
      <c r="G11" s="18" t="s">
        <v>48</v>
      </c>
      <c r="H11" s="18" t="s">
        <v>48</v>
      </c>
      <c r="I11" s="18" t="s">
        <v>48</v>
      </c>
      <c r="J11" s="18" t="s">
        <v>48</v>
      </c>
    </row>
    <row r="12" spans="1:11" x14ac:dyDescent="0.25">
      <c r="A12" t="s">
        <v>21</v>
      </c>
      <c r="B12" s="18" t="s">
        <v>48</v>
      </c>
      <c r="C12" t="s">
        <v>6</v>
      </c>
      <c r="D12" s="18" t="s">
        <v>48</v>
      </c>
      <c r="E12" s="18" t="s">
        <v>48</v>
      </c>
      <c r="F12" s="18" t="s">
        <v>48</v>
      </c>
      <c r="G12" s="18" t="s">
        <v>48</v>
      </c>
      <c r="H12" s="18" t="s">
        <v>48</v>
      </c>
      <c r="I12" s="18" t="s">
        <v>48</v>
      </c>
      <c r="J12" s="18" t="s">
        <v>48</v>
      </c>
    </row>
    <row r="13" spans="1:11" x14ac:dyDescent="0.25">
      <c r="A13" t="s">
        <v>22</v>
      </c>
      <c r="B13" t="s">
        <v>33</v>
      </c>
      <c r="C13" t="s">
        <v>6</v>
      </c>
      <c r="D13" s="18" t="s">
        <v>48</v>
      </c>
      <c r="E13" s="18" t="s">
        <v>48</v>
      </c>
      <c r="F13" s="18" t="s">
        <v>48</v>
      </c>
      <c r="G13" s="18" t="s">
        <v>48</v>
      </c>
      <c r="H13" s="18" t="s">
        <v>48</v>
      </c>
      <c r="I13" s="18" t="s">
        <v>48</v>
      </c>
      <c r="J13" s="18" t="s">
        <v>48</v>
      </c>
    </row>
    <row r="14" spans="1:11" x14ac:dyDescent="0.25">
      <c r="A14" t="s">
        <v>23</v>
      </c>
      <c r="B14" t="s">
        <v>33</v>
      </c>
      <c r="C14" t="s">
        <v>6</v>
      </c>
      <c r="D14" s="18" t="s">
        <v>48</v>
      </c>
      <c r="E14" s="8">
        <v>466258.29216654907</v>
      </c>
      <c r="F14" s="18" t="s">
        <v>48</v>
      </c>
      <c r="G14" s="18" t="s">
        <v>48</v>
      </c>
      <c r="H14" s="18" t="s">
        <v>48</v>
      </c>
      <c r="I14" s="18" t="s">
        <v>48</v>
      </c>
      <c r="J14" s="18" t="s">
        <v>48</v>
      </c>
    </row>
    <row r="15" spans="1:11" x14ac:dyDescent="0.25">
      <c r="A15" t="s">
        <v>24</v>
      </c>
      <c r="B15" t="s">
        <v>33</v>
      </c>
      <c r="C15" t="s">
        <v>6</v>
      </c>
      <c r="D15" s="18" t="s">
        <v>48</v>
      </c>
      <c r="E15" s="18" t="s">
        <v>48</v>
      </c>
      <c r="F15" s="18" t="s">
        <v>48</v>
      </c>
      <c r="G15" s="18" t="s">
        <v>48</v>
      </c>
      <c r="H15" s="18" t="s">
        <v>48</v>
      </c>
      <c r="I15" s="18" t="s">
        <v>48</v>
      </c>
      <c r="J15" s="18" t="s">
        <v>48</v>
      </c>
      <c r="K15" s="17"/>
    </row>
    <row r="16" spans="1:11" x14ac:dyDescent="0.25">
      <c r="A16" t="s">
        <v>25</v>
      </c>
      <c r="B16" t="s">
        <v>33</v>
      </c>
      <c r="C16" t="s">
        <v>6</v>
      </c>
      <c r="D16" s="18" t="s">
        <v>48</v>
      </c>
      <c r="E16" s="18" t="s">
        <v>48</v>
      </c>
      <c r="F16" s="18" t="s">
        <v>48</v>
      </c>
      <c r="G16" s="18" t="s">
        <v>48</v>
      </c>
      <c r="H16" s="18" t="s">
        <v>48</v>
      </c>
      <c r="I16" s="18" t="s">
        <v>48</v>
      </c>
      <c r="J16" s="18" t="s">
        <v>48</v>
      </c>
    </row>
    <row r="17" spans="1:10" x14ac:dyDescent="0.25">
      <c r="A17" t="s">
        <v>26</v>
      </c>
      <c r="B17" t="s">
        <v>33</v>
      </c>
      <c r="C17" t="s">
        <v>6</v>
      </c>
      <c r="D17" s="18" t="s">
        <v>48</v>
      </c>
      <c r="E17" s="18" t="s">
        <v>48</v>
      </c>
      <c r="F17" s="18" t="s">
        <v>48</v>
      </c>
      <c r="G17" s="18" t="s">
        <v>48</v>
      </c>
      <c r="H17" s="18" t="s">
        <v>48</v>
      </c>
      <c r="I17" s="18" t="s">
        <v>48</v>
      </c>
      <c r="J17" s="18" t="s">
        <v>48</v>
      </c>
    </row>
    <row r="18" spans="1:10" x14ac:dyDescent="0.25">
      <c r="A18" t="s">
        <v>27</v>
      </c>
      <c r="B18" t="s">
        <v>33</v>
      </c>
      <c r="C18" t="s">
        <v>6</v>
      </c>
      <c r="D18" s="18" t="s">
        <v>48</v>
      </c>
      <c r="E18" s="18" t="s">
        <v>48</v>
      </c>
      <c r="F18" s="18" t="s">
        <v>48</v>
      </c>
      <c r="G18" s="18" t="s">
        <v>48</v>
      </c>
      <c r="H18" s="18" t="s">
        <v>48</v>
      </c>
      <c r="I18" s="18" t="s">
        <v>48</v>
      </c>
      <c r="J18" s="18" t="s">
        <v>48</v>
      </c>
    </row>
    <row r="19" spans="1:10" x14ac:dyDescent="0.25">
      <c r="A19" t="s">
        <v>37</v>
      </c>
      <c r="B19" t="s">
        <v>33</v>
      </c>
      <c r="C19" t="s">
        <v>6</v>
      </c>
      <c r="D19" s="18" t="s">
        <v>48</v>
      </c>
      <c r="E19" s="18" t="s">
        <v>48</v>
      </c>
      <c r="F19" s="18" t="s">
        <v>48</v>
      </c>
      <c r="G19" s="18" t="s">
        <v>48</v>
      </c>
      <c r="H19" s="18" t="s">
        <v>48</v>
      </c>
      <c r="I19" s="18" t="s">
        <v>48</v>
      </c>
      <c r="J19" s="18" t="s">
        <v>48</v>
      </c>
    </row>
    <row r="20" spans="1:10" ht="71.349999999999994" x14ac:dyDescent="0.25">
      <c r="A20" t="s">
        <v>28</v>
      </c>
      <c r="B20" t="s">
        <v>33</v>
      </c>
      <c r="C20" t="s">
        <v>6</v>
      </c>
      <c r="D20" s="13" t="s">
        <v>46</v>
      </c>
      <c r="E20" s="8">
        <v>31503.33</v>
      </c>
      <c r="F20" s="18" t="s">
        <v>48</v>
      </c>
      <c r="G20" s="18" t="s">
        <v>48</v>
      </c>
      <c r="H20" s="18" t="s">
        <v>48</v>
      </c>
      <c r="I20" s="18" t="s">
        <v>48</v>
      </c>
      <c r="J20" s="18" t="s">
        <v>48</v>
      </c>
    </row>
    <row r="21" spans="1:10" x14ac:dyDescent="0.25">
      <c r="A21" s="18" t="s">
        <v>48</v>
      </c>
      <c r="B21" s="18" t="s">
        <v>48</v>
      </c>
      <c r="C21" t="s">
        <v>6</v>
      </c>
      <c r="D21" s="18" t="s">
        <v>48</v>
      </c>
      <c r="E21" s="18" t="s">
        <v>48</v>
      </c>
      <c r="F21" s="18" t="s">
        <v>48</v>
      </c>
      <c r="G21" s="18" t="s">
        <v>48</v>
      </c>
      <c r="H21" s="18" t="s">
        <v>48</v>
      </c>
      <c r="I21" s="18" t="s">
        <v>48</v>
      </c>
      <c r="J21" s="18" t="s">
        <v>48</v>
      </c>
    </row>
    <row r="22" spans="1:10" ht="71.349999999999994" x14ac:dyDescent="0.25">
      <c r="A22" t="s">
        <v>29</v>
      </c>
      <c r="B22" t="s">
        <v>33</v>
      </c>
      <c r="C22" t="s">
        <v>6</v>
      </c>
      <c r="D22" s="13" t="s">
        <v>46</v>
      </c>
      <c r="E22" s="8">
        <v>12264.2</v>
      </c>
      <c r="F22" s="18" t="s">
        <v>48</v>
      </c>
      <c r="G22" s="18" t="s">
        <v>48</v>
      </c>
      <c r="H22" s="18" t="s">
        <v>48</v>
      </c>
      <c r="I22" s="18" t="s">
        <v>48</v>
      </c>
      <c r="J22" s="18" t="s">
        <v>48</v>
      </c>
    </row>
    <row r="23" spans="1:10" x14ac:dyDescent="0.25">
      <c r="A23" s="18" t="s">
        <v>48</v>
      </c>
      <c r="B23" s="18" t="s">
        <v>48</v>
      </c>
      <c r="C23" t="s">
        <v>6</v>
      </c>
      <c r="D23" s="18" t="s">
        <v>48</v>
      </c>
      <c r="E23" s="18" t="s">
        <v>48</v>
      </c>
      <c r="F23" s="18" t="s">
        <v>48</v>
      </c>
      <c r="G23" s="18" t="s">
        <v>48</v>
      </c>
      <c r="H23" s="18" t="s">
        <v>48</v>
      </c>
      <c r="I23" s="18" t="s">
        <v>48</v>
      </c>
      <c r="J23" s="18" t="s">
        <v>48</v>
      </c>
    </row>
    <row r="26" spans="1:10" x14ac:dyDescent="0.25">
      <c r="F26" s="16"/>
      <c r="G26" s="6"/>
      <c r="H26" s="6"/>
      <c r="I26" s="6"/>
    </row>
    <row r="27" spans="1:10" x14ac:dyDescent="0.25">
      <c r="F27" s="16"/>
    </row>
    <row r="29" spans="1:10" x14ac:dyDescent="0.25">
      <c r="F29" s="16"/>
    </row>
    <row r="30" spans="1:10" x14ac:dyDescent="0.25">
      <c r="F30" s="16"/>
    </row>
    <row r="31" spans="1:10" x14ac:dyDescent="0.25">
      <c r="F31" s="16"/>
    </row>
    <row r="32" spans="1:10" x14ac:dyDescent="0.25">
      <c r="A32" s="7"/>
    </row>
    <row r="33" spans="1:10" x14ac:dyDescent="0.25">
      <c r="A33" s="7"/>
      <c r="F33" s="16"/>
    </row>
    <row r="34" spans="1:10" x14ac:dyDescent="0.25">
      <c r="A34" s="7"/>
      <c r="F34" s="16"/>
    </row>
    <row r="37" spans="1:10" x14ac:dyDescent="0.25">
      <c r="A37" s="7"/>
    </row>
    <row r="38" spans="1:10" x14ac:dyDescent="0.25">
      <c r="A38" s="7"/>
    </row>
    <row r="39" spans="1:10" x14ac:dyDescent="0.25">
      <c r="A39" s="7"/>
      <c r="E39" s="15"/>
      <c r="F39" s="14"/>
      <c r="G39" s="14"/>
      <c r="H39" s="14"/>
      <c r="I39" s="14"/>
      <c r="J39" s="14"/>
    </row>
    <row r="40" spans="1:10" x14ac:dyDescent="0.25">
      <c r="A40" s="7"/>
    </row>
    <row r="41" spans="1:10" x14ac:dyDescent="0.25">
      <c r="A41" s="7"/>
    </row>
    <row r="42" spans="1:10" x14ac:dyDescent="0.25">
      <c r="E42" s="15"/>
    </row>
    <row r="44" spans="1:10" x14ac:dyDescent="0.25">
      <c r="F44" s="14"/>
      <c r="G44" s="14"/>
      <c r="H44" s="14"/>
      <c r="I44" s="14"/>
    </row>
    <row r="45" spans="1:10" x14ac:dyDescent="0.25">
      <c r="F45" s="14"/>
      <c r="G45" s="14"/>
      <c r="H45" s="14"/>
      <c r="I45" s="14"/>
    </row>
    <row r="46" spans="1:10" x14ac:dyDescent="0.25">
      <c r="F46" s="7"/>
      <c r="G46" s="7"/>
      <c r="H46" s="7"/>
      <c r="I46" s="7"/>
    </row>
    <row r="47" spans="1:10" x14ac:dyDescent="0.25">
      <c r="F47" s="7"/>
      <c r="G47" s="7"/>
      <c r="H47" s="7"/>
      <c r="I47" s="7"/>
    </row>
    <row r="48" spans="1:10" x14ac:dyDescent="0.25">
      <c r="E48" s="15"/>
      <c r="F48" s="7"/>
      <c r="G48" s="7"/>
      <c r="H48" s="7"/>
      <c r="I48" s="7"/>
    </row>
    <row r="49" spans="5:9" x14ac:dyDescent="0.25">
      <c r="F49" s="7"/>
      <c r="G49" s="7"/>
      <c r="H49" s="7"/>
      <c r="I49" s="7"/>
    </row>
    <row r="50" spans="5:9" x14ac:dyDescent="0.25">
      <c r="E50" s="14"/>
      <c r="F50" s="7"/>
      <c r="G50" s="7"/>
      <c r="H50" s="7"/>
      <c r="I50" s="7"/>
    </row>
    <row r="51" spans="5:9" x14ac:dyDescent="0.25">
      <c r="F51" s="7"/>
      <c r="G51" s="7"/>
      <c r="H51" s="7"/>
      <c r="I51" s="7"/>
    </row>
    <row r="52" spans="5:9" x14ac:dyDescent="0.25">
      <c r="F52" s="7"/>
      <c r="G52" s="7"/>
      <c r="H52" s="7"/>
      <c r="I52" s="7"/>
    </row>
    <row r="53" spans="5:9" x14ac:dyDescent="0.25">
      <c r="F53" s="7"/>
      <c r="G53" s="7"/>
      <c r="H53" s="7"/>
      <c r="I53" s="7"/>
    </row>
    <row r="54" spans="5:9" x14ac:dyDescent="0.25">
      <c r="F54" s="7"/>
      <c r="G54" s="7"/>
      <c r="H54" s="7"/>
      <c r="I54" s="7"/>
    </row>
    <row r="55" spans="5:9" x14ac:dyDescent="0.25">
      <c r="F55" s="7"/>
      <c r="G55" s="7"/>
      <c r="H55" s="7"/>
      <c r="I55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TasNetworks Document</p:Name>
  <p:Description/>
  <p:Statement/>
  <p:PolicyItems>
    <p:PolicyItem featureId="Microsoft.Office.RecordsManagement.PolicyFeatures.PolicyAudit" staticId="0x01010040455D106F859F468E6D452FBFEBB268|8138272" UniqueId="d778febe-f478-4164-8b66-0d09d8b8933a">
      <p:Name>Auditing</p:Name>
      <p:Description>Audits user actions on documents and list items to the Audit Log.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Financial Document" ma:contentTypeID="0x01010040455D106F859F468E6D452FBFEBB268009249B99A6221AE4DA8CE1A8498AEE6090500168329708111F24EAC7992C2A9BB7719" ma:contentTypeVersion="3" ma:contentTypeDescription="" ma:contentTypeScope="" ma:versionID="0a37caec1f239108b64558ce3d35cb7b">
  <xsd:schema xmlns:xsd="http://www.w3.org/2001/XMLSchema" xmlns:xs="http://www.w3.org/2001/XMLSchema" xmlns:p="http://schemas.microsoft.com/office/2006/metadata/properties" xmlns:ns1="http://schemas.microsoft.com/sharepoint/v3" xmlns:ns2="200fb119-eb52-4b14-8105-5afb3c90cb4b" xmlns:ns5="50e58a1b-3bb7-4de6-9136-814717d5b74e" targetNamespace="http://schemas.microsoft.com/office/2006/metadata/properties" ma:root="true" ma:fieldsID="c159a6bccfde4a73c6f90423f1281eb2" ns1:_="" ns2:_="" ns5:_="">
    <xsd:import namespace="http://schemas.microsoft.com/sharepoint/v3"/>
    <xsd:import namespace="200fb119-eb52-4b14-8105-5afb3c90cb4b"/>
    <xsd:import namespace="50e58a1b-3bb7-4de6-9136-814717d5b74e"/>
    <xsd:element name="properties">
      <xsd:complexType>
        <xsd:sequence>
          <xsd:element name="documentManagement">
            <xsd:complexType>
              <xsd:all>
                <xsd:element ref="ns2:Record_x0020_Number" minOccurs="0"/>
                <xsd:element ref="ns2:Project_x0020_ID" minOccurs="0"/>
                <xsd:element ref="ns2:Project_x0020_Name" minOccurs="0"/>
                <xsd:element ref="ns1:_dlc_Exempt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fb119-eb52-4b14-8105-5afb3c90cb4b" elementFormDefault="qualified">
    <xsd:import namespace="http://schemas.microsoft.com/office/2006/documentManagement/types"/>
    <xsd:import namespace="http://schemas.microsoft.com/office/infopath/2007/PartnerControls"/>
    <xsd:element name="Record_x0020_Number" ma:index="8" nillable="true" ma:displayName="Record Number" ma:internalName="Record_x0020_Number" ma:readOnly="false">
      <xsd:simpleType>
        <xsd:restriction base="dms:Text">
          <xsd:maxLength value="255"/>
        </xsd:restriction>
      </xsd:simpleType>
    </xsd:element>
    <xsd:element name="Project_x0020_ID" ma:index="9" nillable="true" ma:displayName="Project ID" ma:internalName="Project_x0020_ID">
      <xsd:simpleType>
        <xsd:restriction base="dms:Text">
          <xsd:maxLength value="255"/>
        </xsd:restriction>
      </xsd:simpleType>
    </xsd:element>
    <xsd:element name="Project_x0020_Name" ma:index="10" nillable="true" ma:displayName="Project Name" ma:internalName="Project_x0020_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58a1b-3bb7-4de6-9136-814717d5b7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200fb119-eb52-4b14-8105-5afb3c90cb4b" xsi:nil="true"/>
    <Project_x0020_ID xmlns="200fb119-eb52-4b14-8105-5afb3c90cb4b" xsi:nil="true"/>
    <Record_x0020_Number xmlns="200fb119-eb52-4b14-8105-5afb3c90cb4b">R0003100525</Record_x0020_Number>
    <SharedWithUsers xmlns="50e58a1b-3bb7-4de6-9136-814717d5b74e">
      <UserInfo>
        <DisplayName/>
        <AccountId xsi:nil="true"/>
        <AccountType/>
      </UserInfo>
    </SharedWithUsers>
    <_dlc_Exempt xmlns="http://schemas.microsoft.com/sharepoint/v3">false</_dlc_Exempt>
  </documentManagement>
</p:properties>
</file>

<file path=customXml/item5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>Policy Auditing</Name>
    <Synchronization>Synchronous</Synchronization>
    <Type>10001</Type>
    <SequenceNumber>1100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Version=15.0.0.0, Culture=neutral, PublicKeyToken=71e9bce111e9429c</Assembly>
    <Class>Microsoft.Office.RecordsManagement.Internal.AuditHandler</Class>
    <Data/>
    <Filter/>
  </Receiver>
</spe:Receivers>
</file>

<file path=customXml/itemProps1.xml><?xml version="1.0" encoding="utf-8"?>
<ds:datastoreItem xmlns:ds="http://schemas.openxmlformats.org/officeDocument/2006/customXml" ds:itemID="{F9BD469B-4D89-4EC8-BA12-7731C14BEC28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D14BE7DD-CB05-4CCD-A3CF-52EB5817D2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122C3D-125B-4722-B144-F58E82312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0fb119-eb52-4b14-8105-5afb3c90cb4b"/>
    <ds:schemaRef ds:uri="50e58a1b-3bb7-4de6-9136-814717d5b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AA36685-F53D-445A-A257-73F7DC0CCBC7}">
  <ds:schemaRefs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50e58a1b-3bb7-4de6-9136-814717d5b74e"/>
    <ds:schemaRef ds:uri="200fb119-eb52-4b14-8105-5afb3c90cb4b"/>
  </ds:schemaRefs>
</ds:datastoreItem>
</file>

<file path=customXml/itemProps5.xml><?xml version="1.0" encoding="utf-8"?>
<ds:datastoreItem xmlns:ds="http://schemas.openxmlformats.org/officeDocument/2006/customXml" ds:itemID="{3D765FE4-4A7B-4A6D-85AB-866B8C317B3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Stream Totals</vt:lpstr>
      <vt:lpstr>Total Forecast</vt:lpstr>
      <vt:lpstr>Direct Construction</vt:lpstr>
      <vt:lpstr>Project Risks</vt:lpstr>
      <vt:lpstr>Land &amp; Property</vt:lpstr>
      <vt:lpstr>TP</vt:lpstr>
    </vt:vector>
  </TitlesOfParts>
  <Manager/>
  <Company>TasNetworks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TasNetworks</dc:creator>
  <cp:keywords/>
  <dc:description/>
  <cp:lastModifiedBy>Jack Gallahar</cp:lastModifiedBy>
  <cp:revision/>
  <dcterms:created xsi:type="dcterms:W3CDTF">2024-04-17T23:55:39Z</dcterms:created>
  <dcterms:modified xsi:type="dcterms:W3CDTF">2025-10-30T04:52:38Z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0x01010040455D106F859F468E6D452FBFEBB268009249B99A6221AE4DA8CE1A8498AEE6090500168329708111F24EAC7992C2A9BB7719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{bed8f96d-0f75-4c3d-baed-50b4a86a653e}</vt:lpwstr>
  </property>
  <property fmtid="{D5CDD505-2E9C-101B-9397-08002B2CF9AE}" pid="5" name="RecordPoint_ActiveItemListId">
    <vt:lpwstr>{31dd088e-8786-4edd-b73b-832dc65e1786}</vt:lpwstr>
  </property>
  <property fmtid="{D5CDD505-2E9C-101B-9397-08002B2CF9AE}" pid="6" name="RecordPoint_ActiveItemUniqueId">
    <vt:lpwstr>{ea2e7dd9-92ea-4af3-98d7-ce38e236992b}</vt:lpwstr>
  </property>
  <property fmtid="{D5CDD505-2E9C-101B-9397-08002B2CF9AE}" pid="7" name="RecordPoint_ActiveItemWebId">
    <vt:lpwstr>{50e58a1b-3bb7-4de6-9136-814717d5b74e}</vt:lpwstr>
  </property>
  <property fmtid="{D5CDD505-2E9C-101B-9397-08002B2CF9AE}" pid="8" name="RecordPoint_RecordNumberSubmitted">
    <vt:lpwstr>R0003100525</vt:lpwstr>
  </property>
  <property fmtid="{D5CDD505-2E9C-101B-9397-08002B2CF9AE}" pid="9" name="RecordPoint_SubmissionCompleted">
    <vt:lpwstr>2025-10-30T17:17:01.9261111+11:00</vt:lpwstr>
  </property>
  <property fmtid="{D5CDD505-2E9C-101B-9397-08002B2CF9AE}" pid="10" name="RecordPoint_SubmissionDate">
    <vt:lpwstr/>
  </property>
  <property fmtid="{D5CDD505-2E9C-101B-9397-08002B2CF9AE}" pid="11" name="RecordPoint_ActiveItemMoved">
    <vt:lpwstr/>
  </property>
  <property fmtid="{D5CDD505-2E9C-101B-9397-08002B2CF9AE}" pid="12" name="RecordPoint_RecordFormat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DocumentSetDescription">
    <vt:lpwstr/>
  </property>
  <property fmtid="{D5CDD505-2E9C-101B-9397-08002B2CF9AE}" pid="16" name="TemplateUrl">
    <vt:lpwstr/>
  </property>
  <property fmtid="{D5CDD505-2E9C-101B-9397-08002B2CF9AE}" pid="17" name="ComplianceAssetId">
    <vt:lpwstr/>
  </property>
</Properties>
</file>