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540" yWindow="-105" windowWidth="13725" windowHeight="11160" tabRatio="724" activeTab="1"/>
  </bookViews>
  <sheets>
    <sheet name="Cover" sheetId="6" r:id="rId1"/>
    <sheet name="1. Contents" sheetId="1" r:id="rId2"/>
    <sheet name="2. Revenue" sheetId="3" r:id="rId3"/>
    <sheet name="3. Opex" sheetId="18" r:id="rId4"/>
    <sheet name="4. Assets (RAB)" sheetId="17" r:id="rId5"/>
    <sheet name="5. Operational data" sheetId="8" r:id="rId6"/>
    <sheet name="5a. Operational data" sheetId="16" r:id="rId7"/>
    <sheet name="6. Physical Assets" sheetId="10" r:id="rId8"/>
    <sheet name="7. Quality of services" sheetId="9" r:id="rId9"/>
    <sheet name="8. Operating environment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ftn1" localSheetId="5">'5. Operational data'!$B$83</definedName>
    <definedName name="_ftn1" localSheetId="6">'5a. Operational data'!$B$84</definedName>
    <definedName name="_ftnref1" localSheetId="5">'5. Operational data'!$B$78</definedName>
    <definedName name="_ftnref1" localSheetId="6">'5a. Operational data'!$B$79</definedName>
    <definedName name="_new1011">#REF!</definedName>
    <definedName name="a">'[1]Network Services'!$D$42</definedName>
    <definedName name="abc">#REF!</definedName>
    <definedName name="activity">[2]activity!$A$1:$B$108</definedName>
    <definedName name="Activity_Allocation">#REF!</definedName>
    <definedName name="Activity_Allocation2">#REF!</definedName>
    <definedName name="Asset1">#REF!</definedName>
    <definedName name="Asset10">#REF!</definedName>
    <definedName name="Asset11">#REF!</definedName>
    <definedName name="asset11a">#REF!</definedName>
    <definedName name="Asset12">#REF!</definedName>
    <definedName name="Asset13">#REF!</definedName>
    <definedName name="Asset14">#REF!</definedName>
    <definedName name="Asset15">#REF!</definedName>
    <definedName name="Asset16">#REF!</definedName>
    <definedName name="Asset17">#REF!</definedName>
    <definedName name="Asset18">#REF!</definedName>
    <definedName name="Asset19">#REF!</definedName>
    <definedName name="Asset2">#REF!</definedName>
    <definedName name="Asset20">#REF!</definedName>
    <definedName name="Asset3">#REF!</definedName>
    <definedName name="Asset4">#REF!</definedName>
    <definedName name="Asset5">#REF!</definedName>
    <definedName name="Asset6">#REF!</definedName>
    <definedName name="Asset7">#REF!</definedName>
    <definedName name="Asset8">#REF!</definedName>
    <definedName name="Asset9">#REF!</definedName>
    <definedName name="Budget_Detail">#REF!</definedName>
    <definedName name="Bus_dollars">'[3]Input Data'!$H$74</definedName>
    <definedName name="Bus_KWhr">'[3]Input Data'!$G$74</definedName>
    <definedName name="cat">'[4]work cat name'!$A$1:$B$500</definedName>
    <definedName name="Category">#REF!</definedName>
    <definedName name="CoA">[2]COA!$A$1:$E$882</definedName>
    <definedName name="convert_0304to0910">[5]CPI!$K$6</definedName>
    <definedName name="convert_0405to0910">[5]CPI!$K$7</definedName>
    <definedName name="convert_0506to0910">[5]CPI!$K$8</definedName>
    <definedName name="convert_0607to0910">[5]CPI!$K$9</definedName>
    <definedName name="convert_0708to0910">[5]CPI!$K$10</definedName>
    <definedName name="convert_0809to0910">[5]CPI!$K$11</definedName>
    <definedName name="Convert_1011to0910">[5]CPI!$S$11</definedName>
    <definedName name="Convert_1112to0910">[5]CPI!$S$10</definedName>
    <definedName name="CS_Capex_Adj">#REF!</definedName>
    <definedName name="CS_Cost_Adj">#REF!</definedName>
    <definedName name="CS_NTWK_Costs">#REF!</definedName>
    <definedName name="CS_NTWK_jobs">#REF!</definedName>
    <definedName name="CS_Opex_Adj">#REF!</definedName>
    <definedName name="Customer_Allocation">#REF!</definedName>
    <definedName name="Data">#REF!</definedName>
    <definedName name="DataB">[6]Sheet4!$A$1:$F$167</definedName>
    <definedName name="departments">[2]departments!$A$1:$C$197</definedName>
    <definedName name="Dist_Capex">#REF!</definedName>
    <definedName name="Dist_Capex_WC">#REF!</definedName>
    <definedName name="Dist_Opex">#REF!</definedName>
    <definedName name="Dist_Opex_WC">#REF!</definedName>
    <definedName name="Dist_WIP">#REF!</definedName>
    <definedName name="Dist_WIP_WC">#REF!</definedName>
    <definedName name="DNSP">[7]Outcomes!$B$2</definedName>
    <definedName name="Dom_dollars">'[3]Input Data'!$H$73</definedName>
    <definedName name="Dom_KWhrs">'[3]Input Data'!$G$73</definedName>
    <definedName name="energy">'[8]energy costs'!#REF!</definedName>
    <definedName name="Fdr_Cust_Qty">'[9]Dist Fdrs'!$I$4</definedName>
    <definedName name="Fdr_Data">'[9]Dist Fdrs'!$A$4:$AK$332</definedName>
    <definedName name="Fdr_GdSub_Qty">'[9]Dist Fdrs'!$Q$4</definedName>
    <definedName name="Fdr_GdSw_Qty">#REF!</definedName>
    <definedName name="Fdr_GdTx_kVA">'[9]Dist Fdrs'!$L$4</definedName>
    <definedName name="Fdr_kVA">'[9]Dist Fdrs'!$M$4</definedName>
    <definedName name="Fdr_LVABC_Qty">'[9]Dist Fdrs'!$AG$4</definedName>
    <definedName name="Fdr_OH_SWER_Qty">'[9]Dist Fdrs'!$AH$4</definedName>
    <definedName name="Fdr_OhBare_Qty">'[9]Dist Fdrs'!$AE$4</definedName>
    <definedName name="Fdr_OhTx_kVA">'[9]Dist Fdrs'!$J$4</definedName>
    <definedName name="Fdr_OhTx_Qty">'[9]Dist Fdrs'!$O$4</definedName>
    <definedName name="Fdr_Recl_Qty">'[9]Dist Fdrs'!$Y$4</definedName>
    <definedName name="Fdr_RegTx_Qty">'[9]Dist Fdrs'!$X$4</definedName>
    <definedName name="Fdr_SwGr_Qty">'[9]Dist Fdrs'!$AD$4</definedName>
    <definedName name="Fdr_Total_Circuit">'[9]Dist Fdrs'!$AK$4</definedName>
    <definedName name="Fdr_Tx_Qty">'[9]Dist Fdrs'!$S$4</definedName>
    <definedName name="Fdr_UG_Qty">'[9]Dist Fdrs'!$AJ$4</definedName>
    <definedName name="First_month">'[3]Input Data'!$A$53</definedName>
    <definedName name="Fleet_GU">#REF!</definedName>
    <definedName name="Heading">#REF!</definedName>
    <definedName name="KC_dollars">'[3]Input Data'!$H$75</definedName>
    <definedName name="KC_KWhr">'[3]Input Data'!$G$75</definedName>
    <definedName name="List">'[10]1-Board Report '!$C$66:$C$70</definedName>
    <definedName name="list2">'[10]Index and Checklist'!$C$48:$C$55</definedName>
    <definedName name="Mar12_CPI">[11]CPI!$B$44</definedName>
    <definedName name="mon_point">[12]Sheet1!$G$5</definedName>
    <definedName name="NAME">#REF!</definedName>
    <definedName name="navision">[13]navtb!$A$1:$J$780</definedName>
    <definedName name="NetworkServicesCharges">'[14]Distribution by Work Category'!$R$9:$T$155</definedName>
    <definedName name="NetworkWIP">'[15]Network WIP 2012'!$K$4:$O$122</definedName>
    <definedName name="new">'[16]work cat name'!$A$1:$B$500</definedName>
    <definedName name="NS_Capex_Adj">'[17]Net Serv'!$D$37</definedName>
    <definedName name="NS_NTWK_Costs">#REF!</definedName>
    <definedName name="NS_NTWK_jobs">#REF!</definedName>
    <definedName name="NS_opex_adj">'[17]Net Serv'!$D$36</definedName>
    <definedName name="NSCapexIntChg">'[15]NSD charges'!$F$4:$G$93</definedName>
    <definedName name="NSOpexIntChg">'[15]NSD charges'!$A$4:$B$63</definedName>
    <definedName name="NTWK_Job_List">#REF!</definedName>
    <definedName name="num_point">[12]Sheet1!$G$6</definedName>
    <definedName name="OLE_LINK5" localSheetId="4">'4. Assets (RAB)'!$B$90</definedName>
    <definedName name="Opening_WIP">'[18]Distribution by Work Category'!#REF!</definedName>
    <definedName name="P_0">'[19]X factor'!$E$31</definedName>
    <definedName name="_xlnm.Print_Area" localSheetId="2">'2. Revenue'!$A$1:$V$35</definedName>
    <definedName name="_xlnm.Print_Area" localSheetId="3">'3. Opex'!$A$1:$V$205</definedName>
    <definedName name="_xlnm.Print_Area" localSheetId="4">'4. Assets (RAB)'!$A$1:$AF$135</definedName>
    <definedName name="_xlnm.Print_Area" localSheetId="5">'5. Operational data'!$A$1:$L$107</definedName>
    <definedName name="_xlnm.Print_Area" localSheetId="6">'5a. Operational data'!$A$1:$L$108</definedName>
    <definedName name="_xlnm.Print_Area" localSheetId="7">'6. Physical Assets'!$A$1:$L$75</definedName>
    <definedName name="_xlnm.Print_Area" localSheetId="8">'7. Quality of services'!$A$1:$L$27</definedName>
    <definedName name="_xlnm.Print_Area" localSheetId="9">'8. Operating environment'!$A$1:$L$28</definedName>
    <definedName name="Reg_Budget">#REF!</definedName>
    <definedName name="Remainder">#REF!</definedName>
    <definedName name="Ret_Direct_Costs">#REF!</definedName>
    <definedName name="Retail_Actual_Month">[20]Actual!$B$18:$M$27</definedName>
    <definedName name="Retail_Budget_Month">[20]Budget!$B$18:$M$27</definedName>
    <definedName name="RETAIL_GWh_Budget_Month">[20]GWh_Budget!$B$10:$M$14</definedName>
    <definedName name="RETAILl_GWh_Actual_Month">[20]GWh_Actual!$B$10:$M$14</definedName>
    <definedName name="RingfencedAccounts_Output">#REF!</definedName>
    <definedName name="rvanilla">[19]WACC!$F$28</definedName>
    <definedName name="start_point">[12]Sheet1!$C$4</definedName>
    <definedName name="subsubsubcategory">'[4]cat lookup'!$A$1:$B$415</definedName>
    <definedName name="This_month">'[3]Input Data'!$F$71</definedName>
    <definedName name="Tot_Dist_Capex">#REF!</definedName>
    <definedName name="TotalKWhrs">"TotalKWhrs"</definedName>
    <definedName name="Transend">#REF!</definedName>
    <definedName name="vanilla">[19]WACC!$F$27</definedName>
    <definedName name="WorkListHeader">#REF!</definedName>
    <definedName name="x_1">'[19]X factor'!$F$31</definedName>
    <definedName name="X_2">'[19]X factor'!$G$31</definedName>
    <definedName name="X_3">'[19]X factor'!$H$31</definedName>
    <definedName name="X_4">'[19]X factor'!$I$31</definedName>
    <definedName name="xx">'[21]Dist Fdrs'!$AG$4</definedName>
    <definedName name="YEAR">[7]Outcomes!$B$3</definedName>
  </definedNames>
  <calcPr calcId="125725"/>
</workbook>
</file>

<file path=xl/calcChain.xml><?xml version="1.0" encoding="utf-8"?>
<calcChain xmlns="http://schemas.openxmlformats.org/spreadsheetml/2006/main">
  <c r="H15" i="17"/>
  <c r="G15"/>
  <c r="AD14" l="1"/>
  <c r="AC14"/>
  <c r="AB14"/>
  <c r="AA14"/>
  <c r="Y14"/>
  <c r="X14"/>
  <c r="AE13"/>
  <c r="AC13"/>
  <c r="AB13"/>
  <c r="Y13"/>
  <c r="X13"/>
  <c r="AD12"/>
  <c r="AC12"/>
  <c r="AA12"/>
  <c r="X12"/>
  <c r="AE11"/>
  <c r="AD11"/>
  <c r="AA11"/>
  <c r="X11"/>
  <c r="AD10"/>
  <c r="AB10"/>
  <c r="AA10"/>
  <c r="Z10"/>
  <c r="Y10"/>
  <c r="AE9"/>
  <c r="AE14"/>
  <c r="Z14"/>
  <c r="AD13"/>
  <c r="AA13"/>
  <c r="Z13"/>
  <c r="AB12"/>
  <c r="Z12"/>
  <c r="Y12"/>
  <c r="AC11"/>
  <c r="AB11"/>
  <c r="Z11"/>
  <c r="Y11"/>
  <c r="AC10"/>
  <c r="X10"/>
  <c r="AD15" l="1"/>
  <c r="AE12"/>
  <c r="AE10"/>
  <c r="AE15" l="1"/>
  <c r="AD9" l="1"/>
  <c r="AC15"/>
  <c r="AC9" l="1"/>
  <c r="AB15"/>
  <c r="AA15" l="1"/>
  <c r="AB9"/>
  <c r="AA9" l="1"/>
  <c r="Z15"/>
  <c r="Z9" l="1"/>
  <c r="Y15"/>
  <c r="Y9" l="1"/>
  <c r="X15"/>
  <c r="X9" l="1"/>
</calcChain>
</file>

<file path=xl/sharedStrings.xml><?xml version="1.0" encoding="utf-8"?>
<sst xmlns="http://schemas.openxmlformats.org/spreadsheetml/2006/main" count="3576" uniqueCount="1643">
  <si>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</si>
  <si>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</si>
  <si>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</si>
  <si>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</si>
  <si>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</si>
  <si>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</si>
  <si>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</si>
  <si>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</si>
  <si>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</si>
  <si>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</si>
  <si>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</si>
  <si>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</si>
  <si>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</si>
  <si>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</si>
  <si>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 xml:space="preserve">Total opex </t>
  </si>
  <si>
    <t>Total energy delivered</t>
  </si>
  <si>
    <t>Energy Delivery where time of use is not a determinant</t>
  </si>
  <si>
    <t xml:space="preserve">Energy Delivery at Shoulder times </t>
  </si>
  <si>
    <t xml:space="preserve">Energy into DNSP network  at Shoulder times </t>
  </si>
  <si>
    <t>Other Customer Class Energy Deliveries</t>
  </si>
  <si>
    <t>Unmetered Customer Numbers</t>
  </si>
  <si>
    <t>Other Customer Numbers</t>
  </si>
  <si>
    <t>5.2 Customer numbers</t>
  </si>
  <si>
    <t>Summated Chargeable Contracted Maximum Demand</t>
  </si>
  <si>
    <t xml:space="preserve">Summated Chargeable Measured Maximum Demand </t>
  </si>
  <si>
    <t>Total overhead circuit km</t>
  </si>
  <si>
    <t>Total underground circuit km</t>
  </si>
  <si>
    <t>Energy Not Supplied - Total</t>
  </si>
  <si>
    <t>Energy Not Supplied (planned)</t>
  </si>
  <si>
    <t>Energy Not Supplied (unplanned)</t>
  </si>
  <si>
    <t>Distribution substations including transformers</t>
  </si>
  <si>
    <t xml:space="preserve">Easements 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</si>
  <si>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</si>
  <si>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</si>
  <si>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</si>
  <si>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</si>
  <si>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</si>
  <si>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</si>
  <si>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</si>
  <si>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</si>
  <si>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overhead distribution asset value</t>
  </si>
  <si>
    <t>Closing value for underground asset value</t>
  </si>
  <si>
    <t>For distribution substations and transformers:</t>
  </si>
  <si>
    <t>Closing value for distribution substations and transformers asset value</t>
  </si>
  <si>
    <t>For easements:</t>
  </si>
  <si>
    <t>Closing value for easements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</si>
  <si>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</si>
  <si>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</si>
  <si>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</si>
  <si>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</si>
  <si>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Capital Contributions</t>
  </si>
  <si>
    <t>“Other” assets with long lives</t>
  </si>
  <si>
    <t>“Other” assets with short lives</t>
  </si>
  <si>
    <t>Units</t>
  </si>
  <si>
    <t>GWh</t>
  </si>
  <si>
    <t>MVA</t>
  </si>
  <si>
    <t>number</t>
  </si>
  <si>
    <t>km</t>
  </si>
  <si>
    <t>Customers on CBD network</t>
  </si>
  <si>
    <t>Customers on Urban network</t>
  </si>
  <si>
    <t>Customers on Short rural network</t>
  </si>
  <si>
    <t>Customers on Long rural network</t>
  </si>
  <si>
    <t>years</t>
  </si>
  <si>
    <t>5.3 System demand</t>
  </si>
  <si>
    <t xml:space="preserve">MW </t>
  </si>
  <si>
    <t xml:space="preserve"> MVA</t>
  </si>
  <si>
    <t>%</t>
  </si>
  <si>
    <t>Variable_Code</t>
  </si>
  <si>
    <t>2. Revenue worksheet</t>
  </si>
  <si>
    <t>Scope of services</t>
  </si>
  <si>
    <t>3. Opex worksheet</t>
  </si>
  <si>
    <t>5. Operational data worksheet</t>
  </si>
  <si>
    <t>7. Quality of services worksheet</t>
  </si>
  <si>
    <t>Alternative control services</t>
  </si>
  <si>
    <t>Overhead SWER</t>
  </si>
  <si>
    <t>Overhead low voltage distribution</t>
  </si>
  <si>
    <t>Underground low voltage distribution</t>
  </si>
  <si>
    <t>4. Assets (RAB) worksheet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</si>
  <si>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</si>
  <si>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</si>
  <si>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</si>
  <si>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</si>
  <si>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</si>
  <si>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</si>
  <si>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</si>
  <si>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</si>
  <si>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</si>
  <si>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</si>
  <si>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</si>
  <si>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</si>
  <si>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</si>
  <si>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</si>
  <si>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</si>
  <si>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Factor</t>
  </si>
  <si>
    <t>Meters</t>
  </si>
  <si>
    <t>For meters:</t>
  </si>
  <si>
    <t>Closing value for meters asset value</t>
  </si>
  <si>
    <t>Number</t>
  </si>
  <si>
    <t>Public lighting luminaires</t>
  </si>
  <si>
    <t>Public lighting poles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</si>
  <si>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</si>
  <si>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</si>
  <si>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</si>
  <si>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</si>
  <si>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</si>
  <si>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</si>
  <si>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</si>
  <si>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</si>
  <si>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</si>
  <si>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</si>
  <si>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</si>
  <si>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</si>
  <si>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</si>
  <si>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DREV0201</t>
  </si>
  <si>
    <t>DREV01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</si>
  <si>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</si>
  <si>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</si>
  <si>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</si>
  <si>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</si>
  <si>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</si>
  <si>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</si>
  <si>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</si>
  <si>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</si>
  <si>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</si>
  <si>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</t>
  </si>
  <si>
    <t>DOPEX01</t>
  </si>
  <si>
    <t>DOPEX0201</t>
  </si>
  <si>
    <t>DOPEX0202</t>
  </si>
  <si>
    <t>DOPEX0203</t>
  </si>
  <si>
    <t>DOPEX0204</t>
  </si>
  <si>
    <t>DOPEX0205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</si>
  <si>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</si>
  <si>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</si>
  <si>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</si>
  <si>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</si>
  <si>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</si>
  <si>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</si>
  <si>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</si>
  <si>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</si>
  <si>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</si>
  <si>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DOPED0401</t>
  </si>
  <si>
    <t>DOPED0402</t>
  </si>
  <si>
    <t>DOPED0403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</si>
  <si>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</si>
  <si>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</si>
  <si>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</si>
  <si>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</si>
  <si>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</si>
  <si>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</si>
  <si>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</si>
  <si>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</si>
  <si>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</si>
  <si>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</si>
  <si>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</si>
  <si>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</si>
  <si>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</si>
  <si>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</si>
  <si>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</si>
  <si>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</si>
  <si>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</si>
  <si>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</si>
  <si>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</si>
  <si>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</si>
  <si>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</si>
  <si>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</si>
  <si>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</si>
  <si>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</si>
  <si>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</si>
  <si>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</si>
  <si>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</si>
  <si>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</si>
  <si>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</si>
  <si>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</si>
  <si>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</si>
  <si>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</si>
  <si>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</si>
  <si>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</si>
  <si>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</si>
  <si>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</si>
  <si>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</si>
  <si>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</si>
  <si>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</si>
  <si>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</si>
  <si>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</si>
  <si>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</si>
  <si>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</si>
  <si>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</si>
  <si>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</si>
  <si>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</si>
  <si>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</si>
  <si>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</si>
  <si>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</si>
  <si>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</si>
  <si>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</si>
  <si>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DPA0601</t>
  </si>
  <si>
    <t>DPA0602</t>
  </si>
  <si>
    <t>DPA0603</t>
  </si>
  <si>
    <t>DPA0604</t>
  </si>
  <si>
    <t>DPA0701</t>
  </si>
  <si>
    <t>DPA0702</t>
  </si>
  <si>
    <t>DQS02</t>
  </si>
  <si>
    <t>DQS03</t>
  </si>
  <si>
    <t>Customer density</t>
  </si>
  <si>
    <t>Energy density</t>
  </si>
  <si>
    <t>Demand density</t>
  </si>
  <si>
    <t>MWh/customer</t>
  </si>
  <si>
    <t>Customer / km</t>
  </si>
  <si>
    <t>kVA / customer</t>
  </si>
  <si>
    <t>Rural proportion</t>
  </si>
  <si>
    <t>Line length</t>
  </si>
  <si>
    <t>Standard vehicle access</t>
  </si>
  <si>
    <t>Circuit length</t>
  </si>
  <si>
    <t>DPA0503</t>
  </si>
  <si>
    <t>Distribution transformer capacity owned by utility</t>
  </si>
  <si>
    <t>Distribution transformer capacity owned by High Voltage Customers</t>
  </si>
  <si>
    <t>Circuit Capacity MVA</t>
  </si>
  <si>
    <t>DQS0101</t>
  </si>
  <si>
    <t>DQS0102</t>
  </si>
  <si>
    <t>DQS0103</t>
  </si>
  <si>
    <t>DQS0104</t>
  </si>
  <si>
    <t>DQS0201</t>
  </si>
  <si>
    <t>DQS0202</t>
  </si>
  <si>
    <t>Post code</t>
  </si>
  <si>
    <t>Opex for network services</t>
  </si>
  <si>
    <t>Overhead 11 kV</t>
  </si>
  <si>
    <t>Overhead 22 kV</t>
  </si>
  <si>
    <t>Overhead 33 kV</t>
  </si>
  <si>
    <t>Overhead 66 kV</t>
  </si>
  <si>
    <t>Overhead 132 kV</t>
  </si>
  <si>
    <t>Underground 11 kV</t>
  </si>
  <si>
    <t>Underground 22 kV</t>
  </si>
  <si>
    <t>Underground 33 kV</t>
  </si>
  <si>
    <t>Underground 66 kV</t>
  </si>
  <si>
    <t>Underground 132 kV</t>
  </si>
  <si>
    <t>DOPEX0102A</t>
  </si>
  <si>
    <t>DOPEX0103A</t>
  </si>
  <si>
    <t>Bushfire risk</t>
  </si>
  <si>
    <t>Regulatory year</t>
  </si>
  <si>
    <t>DQS04</t>
  </si>
  <si>
    <t>DQS0105</t>
  </si>
  <si>
    <t>DQS0106</t>
  </si>
  <si>
    <t>DQS0107</t>
  </si>
  <si>
    <t>DQS0108</t>
  </si>
  <si>
    <t>DOPED0404</t>
  </si>
  <si>
    <t xml:space="preserve">Revenue from residential Customers </t>
  </si>
  <si>
    <t>Average overall network power factor conversion between MVA and MW</t>
  </si>
  <si>
    <t>Average power factor conversion for 11 kV lines</t>
  </si>
  <si>
    <t>Average power factor conversion for  low voltage distribution lines</t>
  </si>
  <si>
    <t>Average power factor conversion for  SWER lines</t>
  </si>
  <si>
    <t>Average power factor conversion for 33 kV lines</t>
  </si>
  <si>
    <t>Average power factor conversion for 22 kV lines</t>
  </si>
  <si>
    <t>Average power factor conversion for 66 kV lines</t>
  </si>
  <si>
    <t>Average power factor conversion for 132 kV lines</t>
  </si>
  <si>
    <t>Residential customers energy deliveries</t>
  </si>
  <si>
    <t>Residential customer numbers</t>
  </si>
  <si>
    <t>Low voltage demand tariff customer numbers</t>
  </si>
  <si>
    <t>High voltage demand tariff customer numbers</t>
  </si>
  <si>
    <t>Opex for high voltage customers</t>
  </si>
  <si>
    <t>Other assets with long lives (please specify)</t>
  </si>
  <si>
    <t>Other assets with short lives (please specify)</t>
  </si>
  <si>
    <t>Total customer numbers</t>
  </si>
  <si>
    <t>Revenue from unmetered supplies</t>
  </si>
  <si>
    <t>Zone substations</t>
  </si>
  <si>
    <t>Zone substations and transformers</t>
  </si>
  <si>
    <t>Closing value for zone substations and transformers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</si>
  <si>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</si>
  <si>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</si>
  <si>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6.2 Transformer Capacities Variables</t>
  </si>
  <si>
    <t>6.3 Public lighting</t>
  </si>
  <si>
    <t>Cold spare capacity included in DPA0501</t>
  </si>
  <si>
    <t xml:space="preserve">Total zone substation transformer  capacity </t>
  </si>
  <si>
    <t>DPA0605</t>
  </si>
  <si>
    <t>Cold spare capacity of zone substation transformers included in DPA0604</t>
  </si>
  <si>
    <t>Overall utilisation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</si>
  <si>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</si>
  <si>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</si>
  <si>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</si>
  <si>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</si>
  <si>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</si>
  <si>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</si>
  <si>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</si>
  <si>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</si>
  <si>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</si>
  <si>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</si>
  <si>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</si>
  <si>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</si>
  <si>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</si>
  <si>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</si>
  <si>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</si>
  <si>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</si>
  <si>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</si>
  <si>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</si>
  <si>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</si>
  <si>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</si>
  <si>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</si>
  <si>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</si>
  <si>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</si>
  <si>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</si>
  <si>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</si>
  <si>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</si>
  <si>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</si>
  <si>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</si>
  <si>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</si>
  <si>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</si>
  <si>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</si>
  <si>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</si>
  <si>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</si>
  <si>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</si>
  <si>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</si>
  <si>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</si>
  <si>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</si>
  <si>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</si>
  <si>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</si>
  <si>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</si>
  <si>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</si>
  <si>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</si>
  <si>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</si>
  <si>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</si>
  <si>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</si>
  <si>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</si>
  <si>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</si>
  <si>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</si>
  <si>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</si>
  <si>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</si>
  <si>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</si>
  <si>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</si>
  <si>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DRAB0901</t>
  </si>
  <si>
    <t>DRAB0902</t>
  </si>
  <si>
    <t>DRAB0905</t>
  </si>
  <si>
    <t>DRAB0906</t>
  </si>
  <si>
    <t>DRAB0907</t>
  </si>
  <si>
    <t>DRAB1001</t>
  </si>
  <si>
    <t>DRAB1002</t>
  </si>
  <si>
    <t>DRAB1003</t>
  </si>
  <si>
    <t>DRAB1004</t>
  </si>
  <si>
    <t>DRAB1005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</si>
  <si>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</si>
  <si>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</si>
  <si>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</si>
  <si>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</si>
  <si>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</si>
  <si>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</si>
  <si>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</si>
  <si>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</si>
  <si>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</si>
  <si>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</si>
  <si>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</si>
  <si>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</si>
  <si>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</si>
  <si>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</si>
  <si>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</si>
  <si>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</si>
  <si>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</si>
  <si>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</si>
  <si>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</si>
  <si>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</si>
  <si>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</si>
  <si>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</si>
  <si>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</si>
  <si>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</si>
  <si>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</si>
  <si>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DOPEX0201A</t>
  </si>
  <si>
    <t>DOPEX0202A</t>
  </si>
  <si>
    <t>DOPEX0203A</t>
  </si>
  <si>
    <t>DOPEX0204A</t>
  </si>
  <si>
    <t>DOPEX0205A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</si>
  <si>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</si>
  <si>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</si>
  <si>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</si>
  <si>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</si>
  <si>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</si>
  <si>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</si>
  <si>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</si>
  <si>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</si>
  <si>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</si>
  <si>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</si>
  <si>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</si>
  <si>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DOEF0301</t>
  </si>
  <si>
    <t>[Insert subsequent regulatory years  here]</t>
  </si>
  <si>
    <t>Non–coincident Summated Raw System Annual Maximum Demand</t>
  </si>
  <si>
    <t>Non–coincident Summated Weather Adjusted System Annual Maximum Demand 10% POE</t>
  </si>
  <si>
    <t>Non–coincident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</si>
  <si>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</si>
  <si>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</si>
  <si>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</si>
  <si>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DOPSD0101</t>
  </si>
  <si>
    <t>DOPSD0102</t>
  </si>
  <si>
    <t>DOPSD0103</t>
  </si>
  <si>
    <t>DOPSD0104</t>
  </si>
  <si>
    <t>DOPSD0105</t>
  </si>
  <si>
    <t>DOPSD0106</t>
  </si>
  <si>
    <t>DOPSD0201</t>
  </si>
  <si>
    <t>DOPSD0107</t>
  </si>
  <si>
    <t>DOPSD0108</t>
  </si>
  <si>
    <t>DOPSD0109</t>
  </si>
  <si>
    <t>DOPSD0110</t>
  </si>
  <si>
    <t>DOPSD0111</t>
  </si>
  <si>
    <t>DOPSD0112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</si>
  <si>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</si>
  <si>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</si>
  <si>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</si>
  <si>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</si>
  <si>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</si>
  <si>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</si>
  <si>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</si>
  <si>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</si>
  <si>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</si>
  <si>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</si>
  <si>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</si>
  <si>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</si>
  <si>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</si>
  <si>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</si>
  <si>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</si>
  <si>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</si>
  <si>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</si>
  <si>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</si>
  <si>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</si>
  <si>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DOPSD0401</t>
  </si>
  <si>
    <t>DOPSD0402</t>
  </si>
  <si>
    <t>DOPSD0403</t>
  </si>
  <si>
    <t>DOPSD0404</t>
  </si>
  <si>
    <t>System losses</t>
  </si>
  <si>
    <t>DRAB0903</t>
  </si>
  <si>
    <t>DRAB0904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</si>
  <si>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</si>
  <si>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</si>
  <si>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</si>
  <si>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</si>
  <si>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</si>
  <si>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</si>
  <si>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</si>
  <si>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</si>
  <si>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</si>
  <si>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DRAB1208</t>
  </si>
  <si>
    <t>DRAB1209</t>
  </si>
  <si>
    <t>DRAB1210</t>
  </si>
  <si>
    <t>DRAB13</t>
  </si>
  <si>
    <t>DREV0110</t>
  </si>
  <si>
    <t>DREV0111</t>
  </si>
  <si>
    <t>DREV0112</t>
  </si>
  <si>
    <t>Revenue from metering charges</t>
  </si>
  <si>
    <t>Revenue from connection charges</t>
  </si>
  <si>
    <t>Revenue from public lighting charges</t>
  </si>
  <si>
    <t>Opex for transmission connection point planning</t>
  </si>
  <si>
    <t>DOPED0304</t>
  </si>
  <si>
    <t>Energy received from TNSP and other DNSPs not included in the above categories</t>
  </si>
  <si>
    <t>For overhead network assets less than 33kV:</t>
  </si>
  <si>
    <t>For underground network assets less than 33kV:</t>
  </si>
  <si>
    <t>For overhead network assets 33kV and above:</t>
  </si>
  <si>
    <t>Closing value for overhead asset 33kV and above value</t>
  </si>
  <si>
    <t>For underground network assets 33kV and above:</t>
  </si>
  <si>
    <t>Overhead assets 33kV and above (wires and towers / poles etc)</t>
  </si>
  <si>
    <t>Underground assets 33kV and above (cables, ducts etc)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</si>
  <si>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</si>
  <si>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</si>
  <si>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</si>
  <si>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 (cables, ducts etc)</t>
  </si>
  <si>
    <t>Closing value for underground asset 33kV and above value</t>
  </si>
  <si>
    <t>Underground network assets 33kV and above(cables, ducts etc)</t>
  </si>
  <si>
    <t>Energy Delivery to unmetered supplies</t>
  </si>
  <si>
    <t>DOEF04001</t>
  </si>
  <si>
    <t>End user costs (not standard control services)</t>
  </si>
  <si>
    <t>Postal address (if different to business address)</t>
  </si>
  <si>
    <t>Whole of network unplanned SAIDI</t>
  </si>
  <si>
    <t>Whole of network unplanned SAIFI</t>
  </si>
  <si>
    <t>Urban and CBD vegetation maintenance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</si>
  <si>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</si>
  <si>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</si>
  <si>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</si>
  <si>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</si>
  <si>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Average rural vegetation maintenance span cycle</t>
  </si>
  <si>
    <t>Average number of trees per urban and CBD vegetation maintenance span</t>
  </si>
  <si>
    <t>Average number of trees per rural vegetation maintenance span</t>
  </si>
  <si>
    <t>Tropical proportion</t>
  </si>
  <si>
    <t>DOEF0209</t>
  </si>
  <si>
    <t>DOEF0210</t>
  </si>
  <si>
    <t>DOEF0211</t>
  </si>
  <si>
    <t>DOEF0212</t>
  </si>
  <si>
    <t>Average number of defects per urban and CBD vegetation maintenance span</t>
  </si>
  <si>
    <t>Average number of defects per rural vegetation maintenance span</t>
  </si>
  <si>
    <t>DOEF0213</t>
  </si>
  <si>
    <t>DOEF0214</t>
  </si>
  <si>
    <t>For each provision report:</t>
  </si>
  <si>
    <t>DOPEX0401</t>
  </si>
  <si>
    <t>Opex component</t>
  </si>
  <si>
    <t>Capex component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</si>
  <si>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</si>
  <si>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</si>
  <si>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</si>
  <si>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</si>
  <si>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</si>
  <si>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</si>
  <si>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Energy Delivery at On-peak times</t>
  </si>
  <si>
    <t>Energy Delivery at Off-peak times</t>
  </si>
  <si>
    <t>Energy into DNSP network  at On-peak times</t>
  </si>
  <si>
    <t>Energy into DNSP network  at Off-peak times</t>
  </si>
  <si>
    <t>Table 2.1 Revenue grouping by chargeable quantity</t>
  </si>
  <si>
    <t>Table 2.2 Revenue grouping by Customer type or class</t>
  </si>
  <si>
    <t>Table 2.3 Revenue (penalties) allowed (deducted) through incentive schemes</t>
  </si>
  <si>
    <t>Table 3.1 Opex categories</t>
  </si>
  <si>
    <t>Table 3.1.1 Current opex categories  and cost allocations</t>
  </si>
  <si>
    <t>Table 3.1.2 Historical opex categories and cost allocations</t>
  </si>
  <si>
    <t>DOPEX01A</t>
  </si>
  <si>
    <t>Table 3.2 Opex consistency</t>
  </si>
  <si>
    <t>Table 3.2.1  Opex consistency - current cost allocation approach</t>
  </si>
  <si>
    <t>Table 3.2.2  Opex consistency - historical cost allocation approaches</t>
  </si>
  <si>
    <t>Table 3.4 Opex for high voltage customers</t>
  </si>
  <si>
    <t>Table 4.1 Regulatory Asset Base Values</t>
  </si>
  <si>
    <t>Table 4.2 Asset value roll forward</t>
  </si>
  <si>
    <t>Table 4.3 Total disaggregated RAB asset values</t>
  </si>
  <si>
    <t xml:space="preserve">Table 4.4 Asset lives  </t>
  </si>
  <si>
    <t>Table 4.4.1 Asset Lives – estimated service life of new assets</t>
  </si>
  <si>
    <t>Table 4.4.2 Asset Lives – estimated residual service life</t>
  </si>
  <si>
    <t>Table 5.1 Energy delivery</t>
  </si>
  <si>
    <t>Table 5.1.1 Energy grouping - delivery by chargeable quantity</t>
  </si>
  <si>
    <t>Table 5.1.2 Energy - received from TNSP and other DNSPs by time of receipt</t>
  </si>
  <si>
    <t>Table 5.1.3 Energy - received into DNSP system from embedded generation by time of receipt</t>
  </si>
  <si>
    <t>Table 5.1.4 Energy grouping  - customer type or class</t>
  </si>
  <si>
    <t>Table 5.2.2 Distribution customer numbers by location on the network</t>
  </si>
  <si>
    <t>Table 5.2.1 Distribution customer numbers by customer type or class</t>
  </si>
  <si>
    <t>Table 5.3.1 Annual system maximum demand characteristics at the zone substation level – MW measure</t>
  </si>
  <si>
    <t>Table 5.3.3 Annual system maximum demand characteristics at the zone substation level – MVA measure</t>
  </si>
  <si>
    <t>Table 5.3.5 Power factor conversion between MVA and MW</t>
  </si>
  <si>
    <t>Table 5.3.6 Demand supplied (for customers charged on this basis) – MW measure</t>
  </si>
  <si>
    <t>Table 5.3.7 Demand supplied (for customers charged on this basis) – MVA measure</t>
  </si>
  <si>
    <t>Table 6.1.1 Overhead network length of circuit at each voltage</t>
  </si>
  <si>
    <t>Table 6.1 Network Capacities Variables</t>
  </si>
  <si>
    <t>Table 6.1.2 Underground network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</si>
  <si>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</si>
  <si>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</si>
  <si>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6.2.1 Distribution transformer total installed capacity</t>
  </si>
  <si>
    <t>Table 6.2.2 Zone substation transformer capacity</t>
  </si>
  <si>
    <t>Table 7.1 Reliability</t>
  </si>
  <si>
    <t>Table 7.1.1 Inclusive of MEDs</t>
  </si>
  <si>
    <t>Table 7.1.2 Exclusive of MEDs</t>
  </si>
  <si>
    <t>Table 7.2 Energy not supplied</t>
  </si>
  <si>
    <t>Table 7.3 System losses</t>
  </si>
  <si>
    <t>Table 7.4 Capacity utilisation</t>
  </si>
  <si>
    <t>Table 8.1 Density factors</t>
  </si>
  <si>
    <t>Table 8.2 Terrain factors</t>
  </si>
  <si>
    <t>Table 8.3 Service area factors</t>
  </si>
  <si>
    <t>Table 8.4 Weather stations</t>
  </si>
  <si>
    <t>minutes/customer</t>
  </si>
  <si>
    <t>interruptions/customer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</si>
  <si>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</si>
  <si>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</si>
  <si>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</si>
  <si>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</si>
  <si>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</si>
  <si>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</si>
  <si>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</si>
  <si>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</si>
  <si>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</si>
  <si>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</si>
  <si>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</si>
  <si>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DOPED0405</t>
  </si>
  <si>
    <t>DOPED0406</t>
  </si>
  <si>
    <t>DOPED0407</t>
  </si>
  <si>
    <t>DOPED0408</t>
  </si>
  <si>
    <t>Number of spans</t>
  </si>
  <si>
    <t>Materiality</t>
  </si>
  <si>
    <t>$'000</t>
  </si>
  <si>
    <t>Years</t>
  </si>
  <si>
    <t>Trees</t>
  </si>
  <si>
    <t>Defects</t>
  </si>
  <si>
    <t>Overhead distribution assets less than 33kV (wires and poles)</t>
  </si>
  <si>
    <t>Underground distribution assets less than 33kV (cables, ducts etc)</t>
  </si>
  <si>
    <t xml:space="preserve">Estimated Value of Capital Contributions or Contributed Assets </t>
  </si>
  <si>
    <t>DREV0113</t>
  </si>
  <si>
    <t>Revenue from controlled load customer charges</t>
  </si>
  <si>
    <t>DOPED0206</t>
  </si>
  <si>
    <t>Controlled load energy deliveries</t>
  </si>
  <si>
    <t>DRAB0806</t>
  </si>
  <si>
    <t>DRAB0807</t>
  </si>
  <si>
    <t>Table 3.3 Provisions</t>
  </si>
  <si>
    <t>Non-residential customers not on demand tariffs energy deliveries</t>
  </si>
  <si>
    <t>Non-coincident Summated Raw System Annual Maximum Demand</t>
  </si>
  <si>
    <t>Non-coincident Summated Weather Adjusted System Annual Maximum Demand 10% POE</t>
  </si>
  <si>
    <t>Non-coincident Summated Weather Adjusted System Annual Maximum Demand 50% POE</t>
  </si>
  <si>
    <t>DOPSD0309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</si>
  <si>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</si>
  <si>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</si>
  <si>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</si>
  <si>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Non-residential customers not on demand tariff customer numbers</t>
  </si>
  <si>
    <t>Economic benchmarking data template</t>
  </si>
  <si>
    <t>Table 5.3.4 Annual system maximum demand characteristics at the transmission connection point – MVA measure</t>
  </si>
  <si>
    <t>Table 5.3.2 Annual system maximum demand characteristics at the transmission connection point – MW measure</t>
  </si>
  <si>
    <t>Whole of network unplanned SAIDI excluding excluded outages</t>
  </si>
  <si>
    <t>Whole of network unplanned SAIFI excluding excluded outages</t>
  </si>
  <si>
    <t>DOEF04002</t>
  </si>
  <si>
    <t>[Add rows as required for other voltages here. For each additional row specify the voltage level and add a variable code]</t>
  </si>
  <si>
    <t>[Insert additional rows for provisions here]</t>
  </si>
  <si>
    <t>DOPEX0206</t>
  </si>
  <si>
    <t>DOPEX0206A</t>
  </si>
  <si>
    <t>6. Physical Assets worksheet</t>
  </si>
  <si>
    <t>8. Operating environment factors worksheet</t>
  </si>
  <si>
    <t>Financial years</t>
  </si>
  <si>
    <t>Average power factor conversion for 44 kV lines</t>
  </si>
  <si>
    <t>Deloraine</t>
  </si>
  <si>
    <t>No</t>
  </si>
  <si>
    <t>Beaconsfield</t>
  </si>
  <si>
    <t>DOEF04003</t>
  </si>
  <si>
    <t>Blackwood Creek</t>
  </si>
  <si>
    <t>DOEF04004</t>
  </si>
  <si>
    <t>Branxholm</t>
  </si>
  <si>
    <t>DOEF04005</t>
  </si>
  <si>
    <t>Burnie</t>
  </si>
  <si>
    <t>DOEF04006</t>
  </si>
  <si>
    <t>Cape Grim</t>
  </si>
  <si>
    <t>DOEF04007</t>
  </si>
  <si>
    <t>Cressy</t>
  </si>
  <si>
    <t>DOEF04008</t>
  </si>
  <si>
    <t>DOEF04009</t>
  </si>
  <si>
    <t>DOEF04010</t>
  </si>
  <si>
    <t>Dunorlan</t>
  </si>
  <si>
    <t>DOEF04011</t>
  </si>
  <si>
    <t>Epping Forest</t>
  </si>
  <si>
    <t>DOEF04012</t>
  </si>
  <si>
    <t>Frankford</t>
  </si>
  <si>
    <t>DOEF04013</t>
  </si>
  <si>
    <t>South Forest</t>
  </si>
  <si>
    <t>DOEF04014</t>
  </si>
  <si>
    <t>Northdown</t>
  </si>
  <si>
    <t>DOEF04015</t>
  </si>
  <si>
    <t>Hampshire</t>
  </si>
  <si>
    <t>DOEF04016</t>
  </si>
  <si>
    <t>Hillwood</t>
  </si>
  <si>
    <t>DOEF04017</t>
  </si>
  <si>
    <t>Irishtown</t>
  </si>
  <si>
    <t>DOEF04018</t>
  </si>
  <si>
    <t>Jetsonville</t>
  </si>
  <si>
    <t>DOEF04019</t>
  </si>
  <si>
    <t>Latrobe</t>
  </si>
  <si>
    <t>DOEF04020</t>
  </si>
  <si>
    <t>Lilydale</t>
  </si>
  <si>
    <t>DOEF04021</t>
  </si>
  <si>
    <t>Longford</t>
  </si>
  <si>
    <t>DOEF04022</t>
  </si>
  <si>
    <t>Lorinna</t>
  </si>
  <si>
    <t>DOEF04023</t>
  </si>
  <si>
    <t>Mawbanna</t>
  </si>
  <si>
    <t>DOEF04024</t>
  </si>
  <si>
    <t>Meander</t>
  </si>
  <si>
    <t>DOEF04025</t>
  </si>
  <si>
    <t>Moina</t>
  </si>
  <si>
    <t>DOEF04026</t>
  </si>
  <si>
    <t>Mole Creek</t>
  </si>
  <si>
    <t>DOEF04027</t>
  </si>
  <si>
    <t>Kings Meadows</t>
  </si>
  <si>
    <t>DOEF04028</t>
  </si>
  <si>
    <t>Deddington</t>
  </si>
  <si>
    <t>DOEF04029</t>
  </si>
  <si>
    <t>Railton</t>
  </si>
  <si>
    <t>DOEF04030</t>
  </si>
  <si>
    <t>Redpa</t>
  </si>
  <si>
    <t>DOEF04031</t>
  </si>
  <si>
    <t>Ringarooma</t>
  </si>
  <si>
    <t>DOEF04032</t>
  </si>
  <si>
    <t>Targa</t>
  </si>
  <si>
    <t>DOEF04033</t>
  </si>
  <si>
    <t>Selbourne</t>
  </si>
  <si>
    <t>DOEF04034</t>
  </si>
  <si>
    <t>Windermere</t>
  </si>
  <si>
    <t>DOEF04035</t>
  </si>
  <si>
    <t>Three Hummock Island</t>
  </si>
  <si>
    <t>DOEF04036</t>
  </si>
  <si>
    <t>Ulverstone</t>
  </si>
  <si>
    <t>DOEF04037</t>
  </si>
  <si>
    <t>Westbury</t>
  </si>
  <si>
    <t>DOEF04038</t>
  </si>
  <si>
    <t>Wilmot</t>
  </si>
  <si>
    <t>DOEF04039</t>
  </si>
  <si>
    <t>Wynyard</t>
  </si>
  <si>
    <t>DOEF04040</t>
  </si>
  <si>
    <t>Yolla</t>
  </si>
  <si>
    <t>DOEF04041</t>
  </si>
  <si>
    <t>Evandale</t>
  </si>
  <si>
    <t>DOEF04042</t>
  </si>
  <si>
    <t>Waterhouse</t>
  </si>
  <si>
    <t>DOEF04043</t>
  </si>
  <si>
    <t>Devonport</t>
  </si>
  <si>
    <t>Yes</t>
  </si>
  <si>
    <t>DOEF04044</t>
  </si>
  <si>
    <t>Bracknell</t>
  </si>
  <si>
    <t>DOEF04045</t>
  </si>
  <si>
    <t>Montagu</t>
  </si>
  <si>
    <t>DOEF04046</t>
  </si>
  <si>
    <t>Liffey</t>
  </si>
  <si>
    <t>DOEF04047</t>
  </si>
  <si>
    <t>DOEF04048</t>
  </si>
  <si>
    <t>Kimberley</t>
  </si>
  <si>
    <t>DOEF04049</t>
  </si>
  <si>
    <t>Western Creek</t>
  </si>
  <si>
    <t>DOEF04050</t>
  </si>
  <si>
    <t>Liena</t>
  </si>
  <si>
    <t>DOEF04051</t>
  </si>
  <si>
    <t>Barrington</t>
  </si>
  <si>
    <t>DOEF04052</t>
  </si>
  <si>
    <t>Weetah</t>
  </si>
  <si>
    <t>DOEF04053</t>
  </si>
  <si>
    <t>Parkham</t>
  </si>
  <si>
    <t>DOEF04054</t>
  </si>
  <si>
    <t>Perth</t>
  </si>
  <si>
    <t>DOEF04055</t>
  </si>
  <si>
    <t>Gowrie Park</t>
  </si>
  <si>
    <t>DOEF04056</t>
  </si>
  <si>
    <t>Sassafras</t>
  </si>
  <si>
    <t>DOEF04057</t>
  </si>
  <si>
    <t>Tomahawk</t>
  </si>
  <si>
    <t>DOEF04058</t>
  </si>
  <si>
    <t>Launceston</t>
  </si>
  <si>
    <t>DOEF04059</t>
  </si>
  <si>
    <t>Hagley</t>
  </si>
  <si>
    <t>DOEF04060</t>
  </si>
  <si>
    <t>Forthside</t>
  </si>
  <si>
    <t>DOEF04061</t>
  </si>
  <si>
    <t>DOEF04062</t>
  </si>
  <si>
    <t>Blessington</t>
  </si>
  <si>
    <t>DOEF04063</t>
  </si>
  <si>
    <t>Nunamara</t>
  </si>
  <si>
    <t>DOEF04064</t>
  </si>
  <si>
    <t>Smithton</t>
  </si>
  <si>
    <t>DOEF04065</t>
  </si>
  <si>
    <t>DOEF04066</t>
  </si>
  <si>
    <t>Scottsdale</t>
  </si>
  <si>
    <t>DOEF04067</t>
  </si>
  <si>
    <t>Marrawah</t>
  </si>
  <si>
    <t>DOEF04068</t>
  </si>
  <si>
    <t>Burns Creek</t>
  </si>
  <si>
    <t>DOEF04069</t>
  </si>
  <si>
    <t>DOEF04070</t>
  </si>
  <si>
    <t>DOEF04071</t>
  </si>
  <si>
    <t>DOEF04072</t>
  </si>
  <si>
    <t>DOEF04073</t>
  </si>
  <si>
    <t>DOEF04074</t>
  </si>
  <si>
    <t>DOEF04075</t>
  </si>
  <si>
    <t>Stanley</t>
  </si>
  <si>
    <t>DOEF04076</t>
  </si>
  <si>
    <t>Deviot</t>
  </si>
  <si>
    <t>DOEF04077</t>
  </si>
  <si>
    <t>Roger River</t>
  </si>
  <si>
    <t>DOEF04078</t>
  </si>
  <si>
    <t>DOEF04079</t>
  </si>
  <si>
    <t>Bell Bay</t>
  </si>
  <si>
    <t>DOEF04080</t>
  </si>
  <si>
    <t>St Leonards</t>
  </si>
  <si>
    <t>DOEF04081</t>
  </si>
  <si>
    <t>DOEF04082</t>
  </si>
  <si>
    <t>DOEF04083</t>
  </si>
  <si>
    <t>DOEF04084</t>
  </si>
  <si>
    <t>DOEF04085</t>
  </si>
  <si>
    <t>Weymouth</t>
  </si>
  <si>
    <t>DOEF04086</t>
  </si>
  <si>
    <t>North Motton</t>
  </si>
  <si>
    <t>DOEF04087</t>
  </si>
  <si>
    <t>Legana</t>
  </si>
  <si>
    <t>DOEF04088</t>
  </si>
  <si>
    <t>DOEF04089</t>
  </si>
  <si>
    <t>DOEF04090</t>
  </si>
  <si>
    <t>DOEF04091</t>
  </si>
  <si>
    <t>DOEF04092</t>
  </si>
  <si>
    <t>Bridport</t>
  </si>
  <si>
    <t>DOEF04093</t>
  </si>
  <si>
    <t>George Town</t>
  </si>
  <si>
    <t>DOEF04094</t>
  </si>
  <si>
    <t>West Takone</t>
  </si>
  <si>
    <t>DOEF04095</t>
  </si>
  <si>
    <t>Golden Valley</t>
  </si>
  <si>
    <t>DOEF04096</t>
  </si>
  <si>
    <t>DOEF04097</t>
  </si>
  <si>
    <t>Sheffield</t>
  </si>
  <si>
    <t>DOEF04098</t>
  </si>
  <si>
    <t>DOEF04099</t>
  </si>
  <si>
    <t>Low Head</t>
  </si>
  <si>
    <t>DOEF04100</t>
  </si>
  <si>
    <t>DOEF04101</t>
  </si>
  <si>
    <t>Gladstone</t>
  </si>
  <si>
    <t>DOEF04102</t>
  </si>
  <si>
    <t>Westwood</t>
  </si>
  <si>
    <t>DOEF04103</t>
  </si>
  <si>
    <t>Ridgley</t>
  </si>
  <si>
    <t>DOEF04104</t>
  </si>
  <si>
    <t>DOEF04105</t>
  </si>
  <si>
    <t>DOEF04106</t>
  </si>
  <si>
    <t>Red Hills</t>
  </si>
  <si>
    <t>DOEF04107</t>
  </si>
  <si>
    <t>Trenah</t>
  </si>
  <si>
    <t>DOEF04108</t>
  </si>
  <si>
    <t>Telita</t>
  </si>
  <si>
    <t>DOEF04109</t>
  </si>
  <si>
    <t>Breadalbane</t>
  </si>
  <si>
    <t>DOEF04110</t>
  </si>
  <si>
    <t>Erriba</t>
  </si>
  <si>
    <t>DOEF04111</t>
  </si>
  <si>
    <t>Aberdeen</t>
  </si>
  <si>
    <t>DOEF04112</t>
  </si>
  <si>
    <t>Hadspen</t>
  </si>
  <si>
    <t>DOEF04113</t>
  </si>
  <si>
    <t>Mowbray</t>
  </si>
  <si>
    <t>DOEF04114</t>
  </si>
  <si>
    <t>Relbia</t>
  </si>
  <si>
    <t>DOEF04115</t>
  </si>
  <si>
    <t>Oonah</t>
  </si>
  <si>
    <t>DOEF04116</t>
  </si>
  <si>
    <t>West Pine</t>
  </si>
  <si>
    <t>DOEF04117</t>
  </si>
  <si>
    <t>DOEF04118</t>
  </si>
  <si>
    <t>Loongana</t>
  </si>
  <si>
    <t>DOEF04119</t>
  </si>
  <si>
    <t>DOEF04120</t>
  </si>
  <si>
    <t>Preolenna</t>
  </si>
  <si>
    <t>DOEF04121</t>
  </si>
  <si>
    <t>Swan Bay</t>
  </si>
  <si>
    <t>DOEF04122</t>
  </si>
  <si>
    <t>DOEF04123</t>
  </si>
  <si>
    <t>DOEF04124</t>
  </si>
  <si>
    <t>DOEF04125</t>
  </si>
  <si>
    <t>Pipers River</t>
  </si>
  <si>
    <t>DOEF04126</t>
  </si>
  <si>
    <t>DOEF04127</t>
  </si>
  <si>
    <t>DOEF04128</t>
  </si>
  <si>
    <t>Tewkesbury</t>
  </si>
  <si>
    <t>DOEF04129</t>
  </si>
  <si>
    <t>Moorleah</t>
  </si>
  <si>
    <t>DOEF04130</t>
  </si>
  <si>
    <t>Oaks</t>
  </si>
  <si>
    <t>DOEF04131</t>
  </si>
  <si>
    <t>Port Arthur</t>
  </si>
  <si>
    <t>DOEF04132</t>
  </si>
  <si>
    <t>Grindelwald</t>
  </si>
  <si>
    <t>DOEF04133</t>
  </si>
  <si>
    <t>Glengarry</t>
  </si>
  <si>
    <t>DOEF04134</t>
  </si>
  <si>
    <t>Cluan</t>
  </si>
  <si>
    <t>DOEF04135</t>
  </si>
  <si>
    <t>DOEF04136</t>
  </si>
  <si>
    <t>DOEF04137</t>
  </si>
  <si>
    <t>DOEF04138</t>
  </si>
  <si>
    <t>DOEF04139</t>
  </si>
  <si>
    <t>Port Sorell</t>
  </si>
  <si>
    <t>DOEF04140</t>
  </si>
  <si>
    <t>South Riana</t>
  </si>
  <si>
    <t>DOEF04141</t>
  </si>
  <si>
    <t>DOEF04142</t>
  </si>
  <si>
    <t>DOEF04143</t>
  </si>
  <si>
    <t>Togari</t>
  </si>
  <si>
    <t>DOEF04144</t>
  </si>
  <si>
    <t>Springfield</t>
  </si>
  <si>
    <t>DOEF04145</t>
  </si>
  <si>
    <t>DOEF04146</t>
  </si>
  <si>
    <t>Ross</t>
  </si>
  <si>
    <t>DOEF04147</t>
  </si>
  <si>
    <t>Edith Creek</t>
  </si>
  <si>
    <t>DOEF04148</t>
  </si>
  <si>
    <t>DOEF04149</t>
  </si>
  <si>
    <t>DOEF04150</t>
  </si>
  <si>
    <t>Preston</t>
  </si>
  <si>
    <t>DOEF04151</t>
  </si>
  <si>
    <t>Claude Road</t>
  </si>
  <si>
    <t>DOEF04152</t>
  </si>
  <si>
    <t>DOEF04153</t>
  </si>
  <si>
    <t>Sisters Creek</t>
  </si>
  <si>
    <t>DOEF04154</t>
  </si>
  <si>
    <t>Boat Harbour</t>
  </si>
  <si>
    <t>DOEF04155</t>
  </si>
  <si>
    <t>Sprent</t>
  </si>
  <si>
    <t>DOEF04156</t>
  </si>
  <si>
    <t>Jackeys Marsh</t>
  </si>
  <si>
    <t>DOEF04157</t>
  </si>
  <si>
    <t>DOEF04158</t>
  </si>
  <si>
    <t>DOEF04159</t>
  </si>
  <si>
    <t>Apslawn</t>
  </si>
  <si>
    <t>DOEF04160</t>
  </si>
  <si>
    <t>Avoca</t>
  </si>
  <si>
    <t>DOEF04161</t>
  </si>
  <si>
    <t>Bicheno</t>
  </si>
  <si>
    <t>DOEF04162</t>
  </si>
  <si>
    <t>Bream Creek</t>
  </si>
  <si>
    <t>DOEF04163</t>
  </si>
  <si>
    <t>Buckland</t>
  </si>
  <si>
    <t>DOEF04164</t>
  </si>
  <si>
    <t>Chain Of Lagoons</t>
  </si>
  <si>
    <t>DOEF04165</t>
  </si>
  <si>
    <t>Cranbrook</t>
  </si>
  <si>
    <t>DOEF04166</t>
  </si>
  <si>
    <t>St Marys</t>
  </si>
  <si>
    <t>DOEF04167</t>
  </si>
  <si>
    <t>Maria Island</t>
  </si>
  <si>
    <t>DOEF04168</t>
  </si>
  <si>
    <t>DOEF04169</t>
  </si>
  <si>
    <t>Fingal</t>
  </si>
  <si>
    <t>DOEF04170</t>
  </si>
  <si>
    <t>DOEF04171</t>
  </si>
  <si>
    <t>Kellevie</t>
  </si>
  <si>
    <t>DOEF04172</t>
  </si>
  <si>
    <t>Swansea</t>
  </si>
  <si>
    <t>DOEF04173</t>
  </si>
  <si>
    <t>Lake Leake</t>
  </si>
  <si>
    <t>DOEF04174</t>
  </si>
  <si>
    <t>Royal George</t>
  </si>
  <si>
    <t>DOEF04175</t>
  </si>
  <si>
    <t>Little Swanport</t>
  </si>
  <si>
    <t>DOEF04176</t>
  </si>
  <si>
    <t>Mathinna</t>
  </si>
  <si>
    <t>DOEF04177</t>
  </si>
  <si>
    <t>Orford</t>
  </si>
  <si>
    <t>DOEF04178</t>
  </si>
  <si>
    <t>DOEF04179</t>
  </si>
  <si>
    <t>DOEF04180</t>
  </si>
  <si>
    <t>Pioneer</t>
  </si>
  <si>
    <t>DOEF04181</t>
  </si>
  <si>
    <t>DOEF04182</t>
  </si>
  <si>
    <t>DOEF04183</t>
  </si>
  <si>
    <t>DOEF04184</t>
  </si>
  <si>
    <t>Eddystone Point</t>
  </si>
  <si>
    <t>DOEF04185</t>
  </si>
  <si>
    <t>Lemont</t>
  </si>
  <si>
    <t>DOEF04186</t>
  </si>
  <si>
    <t>South Mount Cameron</t>
  </si>
  <si>
    <t>DOEF04187</t>
  </si>
  <si>
    <t>Pyengana</t>
  </si>
  <si>
    <t>DOEF04188</t>
  </si>
  <si>
    <t>Coles Bay</t>
  </si>
  <si>
    <t>DOEF04189</t>
  </si>
  <si>
    <t>Douglas River</t>
  </si>
  <si>
    <t>DOEF04190</t>
  </si>
  <si>
    <t>Cornwall</t>
  </si>
  <si>
    <t>DOEF04191</t>
  </si>
  <si>
    <t>Rushy Lagoon</t>
  </si>
  <si>
    <t>DOEF04192</t>
  </si>
  <si>
    <t>Copping</t>
  </si>
  <si>
    <t>DOEF04193</t>
  </si>
  <si>
    <t>Falmouth</t>
  </si>
  <si>
    <t>DOEF04194</t>
  </si>
  <si>
    <t>Tooms Lake</t>
  </si>
  <si>
    <t>DOEF04195</t>
  </si>
  <si>
    <t>Upper Blessington</t>
  </si>
  <si>
    <t>DOEF04196</t>
  </si>
  <si>
    <t>DOEF04197</t>
  </si>
  <si>
    <t>Rheban</t>
  </si>
  <si>
    <t>DOEF04198</t>
  </si>
  <si>
    <t>DOEF04199</t>
  </si>
  <si>
    <t>Upper Esk</t>
  </si>
  <si>
    <t>DOEF04200</t>
  </si>
  <si>
    <t>Nugent</t>
  </si>
  <si>
    <t>DOEF04201</t>
  </si>
  <si>
    <t>DOEF04202</t>
  </si>
  <si>
    <t>DOEF04203</t>
  </si>
  <si>
    <t>DOEF04204</t>
  </si>
  <si>
    <t>DOEF04205</t>
  </si>
  <si>
    <t>Beaumaris</t>
  </si>
  <si>
    <t>DOEF04206</t>
  </si>
  <si>
    <t>Friendly Beaches</t>
  </si>
  <si>
    <t>DOEF04207</t>
  </si>
  <si>
    <t>DOEF04208</t>
  </si>
  <si>
    <t>DOEF04209</t>
  </si>
  <si>
    <t>St Helens</t>
  </si>
  <si>
    <t>DOEF04210</t>
  </si>
  <si>
    <t>DOEF04211</t>
  </si>
  <si>
    <t>DOEF04212</t>
  </si>
  <si>
    <t>Weldborough</t>
  </si>
  <si>
    <t>DOEF04213</t>
  </si>
  <si>
    <t>Triabunna</t>
  </si>
  <si>
    <t>DOEF04214</t>
  </si>
  <si>
    <t>DOEF04215</t>
  </si>
  <si>
    <t>Ansons Bay</t>
  </si>
  <si>
    <t>DOEF04216</t>
  </si>
  <si>
    <t>Upper Scamander</t>
  </si>
  <si>
    <t>DOEF04217</t>
  </si>
  <si>
    <t>Goulds Country</t>
  </si>
  <si>
    <t>DOEF04218</t>
  </si>
  <si>
    <t>DOEF04219</t>
  </si>
  <si>
    <t>Moorina</t>
  </si>
  <si>
    <t>DOEF04220</t>
  </si>
  <si>
    <t>DOEF04221</t>
  </si>
  <si>
    <t>DOEF04222</t>
  </si>
  <si>
    <t>DOEF04223</t>
  </si>
  <si>
    <t>Gray</t>
  </si>
  <si>
    <t>DOEF04224</t>
  </si>
  <si>
    <t>DOEF04225</t>
  </si>
  <si>
    <t>DOEF04226</t>
  </si>
  <si>
    <t>DOEF04227</t>
  </si>
  <si>
    <t>DOEF04228</t>
  </si>
  <si>
    <t>DOEF04229</t>
  </si>
  <si>
    <t>DOEF04230</t>
  </si>
  <si>
    <t>DOEF04231</t>
  </si>
  <si>
    <t>DOEF04232</t>
  </si>
  <si>
    <t>DOEF04233</t>
  </si>
  <si>
    <t>DOEF04234</t>
  </si>
  <si>
    <t>DOEF04235</t>
  </si>
  <si>
    <t>DOEF04236</t>
  </si>
  <si>
    <t>DOEF04237</t>
  </si>
  <si>
    <t>DOEF04238</t>
  </si>
  <si>
    <t>DOEF04239</t>
  </si>
  <si>
    <t>DOEF04240</t>
  </si>
  <si>
    <t>Jericho</t>
  </si>
  <si>
    <t>DOEF04241</t>
  </si>
  <si>
    <t>York Plains</t>
  </si>
  <si>
    <t>DOEF04242</t>
  </si>
  <si>
    <t>Campbell Town</t>
  </si>
  <si>
    <t>DOEF04243</t>
  </si>
  <si>
    <t>Oatlands</t>
  </si>
  <si>
    <t>DOEF04244</t>
  </si>
  <si>
    <t>Woodbury</t>
  </si>
  <si>
    <t>DOEF04245</t>
  </si>
  <si>
    <t>DOEF04246</t>
  </si>
  <si>
    <t>Poatina</t>
  </si>
  <si>
    <t>DOEF04247</t>
  </si>
  <si>
    <t>Stonor</t>
  </si>
  <si>
    <t>DOEF04248</t>
  </si>
  <si>
    <t>Lower Marshes</t>
  </si>
  <si>
    <t>DOEF04249</t>
  </si>
  <si>
    <t>DOEF04250</t>
  </si>
  <si>
    <t>DOEF04251</t>
  </si>
  <si>
    <t>DOEF04252</t>
  </si>
  <si>
    <t>DOEF04253</t>
  </si>
  <si>
    <t>DOEF04254</t>
  </si>
  <si>
    <t>Conara</t>
  </si>
  <si>
    <t>DOEF04255</t>
  </si>
  <si>
    <t>DOEF04256</t>
  </si>
  <si>
    <t>Mount Seymour</t>
  </si>
  <si>
    <t>DOEF04257</t>
  </si>
  <si>
    <t>DOEF04258</t>
  </si>
  <si>
    <t>DOEF04259</t>
  </si>
  <si>
    <t>DOEF04260</t>
  </si>
  <si>
    <t>DOEF04261</t>
  </si>
  <si>
    <t>DOEF04262</t>
  </si>
  <si>
    <t>Tunbridge</t>
  </si>
  <si>
    <t>DOEF04263</t>
  </si>
  <si>
    <t>DOEF04264</t>
  </si>
  <si>
    <t>DOEF04265</t>
  </si>
  <si>
    <t>DOEF04266</t>
  </si>
  <si>
    <t>DOEF04267</t>
  </si>
  <si>
    <t>DOEF04268</t>
  </si>
  <si>
    <t>Apsley</t>
  </si>
  <si>
    <t>DOEF04269</t>
  </si>
  <si>
    <t>Bagdad</t>
  </si>
  <si>
    <t>DOEF04270</t>
  </si>
  <si>
    <t>Bridgewater</t>
  </si>
  <si>
    <t>DOEF04271</t>
  </si>
  <si>
    <t>Cambridge</t>
  </si>
  <si>
    <t>DOEF04272</t>
  </si>
  <si>
    <t>South Bruny</t>
  </si>
  <si>
    <t>DOEF04273</t>
  </si>
  <si>
    <t>Richmond</t>
  </si>
  <si>
    <t>DOEF04274</t>
  </si>
  <si>
    <t>Colebrook</t>
  </si>
  <si>
    <t>DOEF04275</t>
  </si>
  <si>
    <t>Dover</t>
  </si>
  <si>
    <t>DOEF04276</t>
  </si>
  <si>
    <t>Taroona</t>
  </si>
  <si>
    <t>DOEF04277</t>
  </si>
  <si>
    <t>Glenorchy</t>
  </si>
  <si>
    <t>DOEF04278</t>
  </si>
  <si>
    <t>Killora</t>
  </si>
  <si>
    <t>DOEF04279</t>
  </si>
  <si>
    <t>Hastings</t>
  </si>
  <si>
    <t>DOEF04280</t>
  </si>
  <si>
    <t>Hobart</t>
  </si>
  <si>
    <t>DOEF04281</t>
  </si>
  <si>
    <t>DOEF04282</t>
  </si>
  <si>
    <t>DOEF04283</t>
  </si>
  <si>
    <t>Lunawanna</t>
  </si>
  <si>
    <t>DOEF04284</t>
  </si>
  <si>
    <t>Lymington</t>
  </si>
  <si>
    <t>DOEF04285</t>
  </si>
  <si>
    <t>Mangalore</t>
  </si>
  <si>
    <t>DOEF04286</t>
  </si>
  <si>
    <t>Middleton</t>
  </si>
  <si>
    <t>DOEF04287</t>
  </si>
  <si>
    <t>Opossum Bay</t>
  </si>
  <si>
    <t>DOEF04288</t>
  </si>
  <si>
    <t>Premaydena</t>
  </si>
  <si>
    <t>DOEF04289</t>
  </si>
  <si>
    <t>Runnymede</t>
  </si>
  <si>
    <t>DOEF04290</t>
  </si>
  <si>
    <t>Sandford</t>
  </si>
  <si>
    <t>DOEF04291</t>
  </si>
  <si>
    <t>Wattle Hill</t>
  </si>
  <si>
    <t>DOEF04292</t>
  </si>
  <si>
    <t>DOEF04293</t>
  </si>
  <si>
    <t>Woodbridge</t>
  </si>
  <si>
    <t>DOEF04294</t>
  </si>
  <si>
    <t>Alonnah</t>
  </si>
  <si>
    <t>DOEF04295</t>
  </si>
  <si>
    <t>Eaglehawk Neck</t>
  </si>
  <si>
    <t>DOEF04296</t>
  </si>
  <si>
    <t>Mount Rumney</t>
  </si>
  <si>
    <t>DOEF04297</t>
  </si>
  <si>
    <t>DOEF04298</t>
  </si>
  <si>
    <t>Snug</t>
  </si>
  <si>
    <t>DOEF04299</t>
  </si>
  <si>
    <t>DOEF04300</t>
  </si>
  <si>
    <t>Huonville</t>
  </si>
  <si>
    <t>DOEF04301</t>
  </si>
  <si>
    <t>Seven Mile Beach</t>
  </si>
  <si>
    <t>DOEF04302</t>
  </si>
  <si>
    <t>Levendale</t>
  </si>
  <si>
    <t>DOEF04303</t>
  </si>
  <si>
    <t>Mount Nelson</t>
  </si>
  <si>
    <t>DOEF04304</t>
  </si>
  <si>
    <t>Glaziers Bay</t>
  </si>
  <si>
    <t>DOEF04305</t>
  </si>
  <si>
    <t>DOEF04306</t>
  </si>
  <si>
    <t>Geeveston</t>
  </si>
  <si>
    <t>DOEF04307</t>
  </si>
  <si>
    <t>Margate</t>
  </si>
  <si>
    <t>DOEF04308</t>
  </si>
  <si>
    <t>Orielton</t>
  </si>
  <si>
    <t>DOEF04309</t>
  </si>
  <si>
    <t>DOEF04310</t>
  </si>
  <si>
    <t>Fern Tree</t>
  </si>
  <si>
    <t>DOEF04311</t>
  </si>
  <si>
    <t>Melton Mowbray</t>
  </si>
  <si>
    <t>DOEF04312</t>
  </si>
  <si>
    <t>Kempton</t>
  </si>
  <si>
    <t>DOEF04313</t>
  </si>
  <si>
    <t>DOEF04314</t>
  </si>
  <si>
    <t>Dunalley</t>
  </si>
  <si>
    <t>DOEF04315</t>
  </si>
  <si>
    <t>Longley</t>
  </si>
  <si>
    <t>DOEF04316</t>
  </si>
  <si>
    <t>Tasman Island</t>
  </si>
  <si>
    <t>DOEF04317</t>
  </si>
  <si>
    <t>Adventure Bay</t>
  </si>
  <si>
    <t>DOEF04318</t>
  </si>
  <si>
    <t>Clifton Beach</t>
  </si>
  <si>
    <t>DOEF04319</t>
  </si>
  <si>
    <t>Blackmans Bay</t>
  </si>
  <si>
    <t>DOEF04320</t>
  </si>
  <si>
    <t>Dennes Point</t>
  </si>
  <si>
    <t>DOEF04321</t>
  </si>
  <si>
    <t>Taranna</t>
  </si>
  <si>
    <t>DOEF04322</t>
  </si>
  <si>
    <t>DOEF04323</t>
  </si>
  <si>
    <t>Tea Tree</t>
  </si>
  <si>
    <t>DOEF04324</t>
  </si>
  <si>
    <t>Lucaston</t>
  </si>
  <si>
    <t>DOEF04325</t>
  </si>
  <si>
    <t>DOEF04326</t>
  </si>
  <si>
    <t>Judbury</t>
  </si>
  <si>
    <t>DOEF04327</t>
  </si>
  <si>
    <t>DOEF04328</t>
  </si>
  <si>
    <t>Campania</t>
  </si>
  <si>
    <t>DOEF04329</t>
  </si>
  <si>
    <t>DOEF04330</t>
  </si>
  <si>
    <t>Nierinna</t>
  </si>
  <si>
    <t>DOEF04331</t>
  </si>
  <si>
    <t>Berriedale</t>
  </si>
  <si>
    <t>DOEF04332</t>
  </si>
  <si>
    <t>DOEF04333</t>
  </si>
  <si>
    <t>None</t>
  </si>
  <si>
    <t>Hartz Mountain</t>
  </si>
  <si>
    <t>DOEF04334</t>
  </si>
  <si>
    <t>Southport</t>
  </si>
  <si>
    <t>DOEF04335</t>
  </si>
  <si>
    <t>DOEF04336</t>
  </si>
  <si>
    <t>Tunnack</t>
  </si>
  <si>
    <t>DOEF04337</t>
  </si>
  <si>
    <t>DOEF04338</t>
  </si>
  <si>
    <t>DOEF04339</t>
  </si>
  <si>
    <t>Lower Longley</t>
  </si>
  <si>
    <t>DOEF04340</t>
  </si>
  <si>
    <t>DOEF04341</t>
  </si>
  <si>
    <t>DOEF04342</t>
  </si>
  <si>
    <t>Woodsdale</t>
  </si>
  <si>
    <t>DOEF04343</t>
  </si>
  <si>
    <t>Rokeby</t>
  </si>
  <si>
    <t>DOEF04344</t>
  </si>
  <si>
    <t>Bellerive</t>
  </si>
  <si>
    <t>DOEF04345</t>
  </si>
  <si>
    <t>DOEF04346</t>
  </si>
  <si>
    <t>DOEF04347</t>
  </si>
  <si>
    <t>DOEF04348</t>
  </si>
  <si>
    <t>Cygnet</t>
  </si>
  <si>
    <t>DOEF04349</t>
  </si>
  <si>
    <t>Grove</t>
  </si>
  <si>
    <t>DOEF04350</t>
  </si>
  <si>
    <t>Dodges Ferry</t>
  </si>
  <si>
    <t>DOEF04351</t>
  </si>
  <si>
    <t>Kingston</t>
  </si>
  <si>
    <t>DOEF04352</t>
  </si>
  <si>
    <t>Bonnet Hill</t>
  </si>
  <si>
    <t>DOEF04353</t>
  </si>
  <si>
    <t>DOEF04354</t>
  </si>
  <si>
    <t>Collinsvale</t>
  </si>
  <si>
    <t>DOEF04355</t>
  </si>
  <si>
    <t>Brighton</t>
  </si>
  <si>
    <t>DOEF04356</t>
  </si>
  <si>
    <t>DOEF04357</t>
  </si>
  <si>
    <t>DOEF04358</t>
  </si>
  <si>
    <t>DOEF04359</t>
  </si>
  <si>
    <t>Mountain River</t>
  </si>
  <si>
    <t>DOEF04360</t>
  </si>
  <si>
    <t>Dysart</t>
  </si>
  <si>
    <t>DOEF04361</t>
  </si>
  <si>
    <t>Leslie Vale</t>
  </si>
  <si>
    <t>DOEF04362</t>
  </si>
  <si>
    <t>Koonya</t>
  </si>
  <si>
    <t>DOEF04363</t>
  </si>
  <si>
    <t>Battery Point</t>
  </si>
  <si>
    <t>DOEF04364</t>
  </si>
  <si>
    <t>DOEF04365</t>
  </si>
  <si>
    <t>DOEF04366</t>
  </si>
  <si>
    <t>Catamaran</t>
  </si>
  <si>
    <t>DOEF04367</t>
  </si>
  <si>
    <t>Tinderbox</t>
  </si>
  <si>
    <t>DOEF04368</t>
  </si>
  <si>
    <t>Sorell</t>
  </si>
  <si>
    <t>DOEF04369</t>
  </si>
  <si>
    <t>Crabtree</t>
  </si>
  <si>
    <t>DOEF04370</t>
  </si>
  <si>
    <t>South Hobart</t>
  </si>
  <si>
    <t>DOEF04371</t>
  </si>
  <si>
    <t>DOEF04372</t>
  </si>
  <si>
    <t>DOEF04373</t>
  </si>
  <si>
    <t>DOEF04374</t>
  </si>
  <si>
    <t>DOEF04375</t>
  </si>
  <si>
    <t>DOEF04376</t>
  </si>
  <si>
    <t>Claremont</t>
  </si>
  <si>
    <t>DOEF04377</t>
  </si>
  <si>
    <t>Great Bay</t>
  </si>
  <si>
    <t>DOEF04378</t>
  </si>
  <si>
    <t>DOEF04379</t>
  </si>
  <si>
    <t>Franklin</t>
  </si>
  <si>
    <t>DOEF04380</t>
  </si>
  <si>
    <t>Kettering</t>
  </si>
  <si>
    <t>DOEF04381</t>
  </si>
  <si>
    <t>Abels Bay</t>
  </si>
  <si>
    <t>DOEF04382</t>
  </si>
  <si>
    <t>DOEF04383</t>
  </si>
  <si>
    <t>Allens Rivulet</t>
  </si>
  <si>
    <t>DOEF04384</t>
  </si>
  <si>
    <t>Saltwater River</t>
  </si>
  <si>
    <t>DOEF04385</t>
  </si>
  <si>
    <t>Nubeena</t>
  </si>
  <si>
    <t>DOEF04386</t>
  </si>
  <si>
    <t>Bothwell</t>
  </si>
  <si>
    <t>DOEF04387</t>
  </si>
  <si>
    <t>Bushy Park</t>
  </si>
  <si>
    <t>DOEF04388</t>
  </si>
  <si>
    <t>DOEF04389</t>
  </si>
  <si>
    <t>Hamilton</t>
  </si>
  <si>
    <t>DOEF04390</t>
  </si>
  <si>
    <t>Ouse</t>
  </si>
  <si>
    <t>DOEF04391</t>
  </si>
  <si>
    <t>Osterley</t>
  </si>
  <si>
    <t>DOEF04392</t>
  </si>
  <si>
    <t>Victoria Valley</t>
  </si>
  <si>
    <t>DOEF04393</t>
  </si>
  <si>
    <t>Ellendale</t>
  </si>
  <si>
    <t>DOEF04394</t>
  </si>
  <si>
    <t>Meadowbank</t>
  </si>
  <si>
    <t>DOEF04395</t>
  </si>
  <si>
    <t>Macquarie Plains</t>
  </si>
  <si>
    <t>DOEF04396</t>
  </si>
  <si>
    <t>DOEF04397</t>
  </si>
  <si>
    <t>Wayatinah</t>
  </si>
  <si>
    <t>DOEF04398</t>
  </si>
  <si>
    <t>DOEF04399</t>
  </si>
  <si>
    <t>DOEF04400</t>
  </si>
  <si>
    <t>Maydena</t>
  </si>
  <si>
    <t>DOEF04401</t>
  </si>
  <si>
    <t>DOEF04402</t>
  </si>
  <si>
    <t>DOEF04403</t>
  </si>
  <si>
    <t>Fentonbury</t>
  </si>
  <si>
    <t>DOEF04404</t>
  </si>
  <si>
    <t>Tyenna</t>
  </si>
  <si>
    <t>DOEF04405</t>
  </si>
  <si>
    <t>New Norfolk</t>
  </si>
  <si>
    <t>DOEF04406</t>
  </si>
  <si>
    <t>Molesworth</t>
  </si>
  <si>
    <t>DOEF04407</t>
  </si>
  <si>
    <t>DOEF04408</t>
  </si>
  <si>
    <t>Glenfern</t>
  </si>
  <si>
    <t>DOEF04409</t>
  </si>
  <si>
    <t>Magra</t>
  </si>
  <si>
    <t>DOEF04410</t>
  </si>
  <si>
    <t>Westerway</t>
  </si>
  <si>
    <t>DOEF04411</t>
  </si>
  <si>
    <t>Mount Lloyd</t>
  </si>
  <si>
    <t>DOEF04412</t>
  </si>
  <si>
    <t>DOEF04413</t>
  </si>
  <si>
    <t>DOEF04414</t>
  </si>
  <si>
    <t>Lachlan</t>
  </si>
  <si>
    <t>DOEF04415</t>
  </si>
  <si>
    <t>DOEF04416</t>
  </si>
  <si>
    <t>DOEF04417</t>
  </si>
  <si>
    <t>DOEF04418</t>
  </si>
  <si>
    <t>Bronte Park</t>
  </si>
  <si>
    <t>DOEF04419</t>
  </si>
  <si>
    <t>Butlers Gorge</t>
  </si>
  <si>
    <t>DOEF04420</t>
  </si>
  <si>
    <t>Interlaken</t>
  </si>
  <si>
    <t>DOEF04421</t>
  </si>
  <si>
    <t>DOEF04422</t>
  </si>
  <si>
    <t>Waddamana</t>
  </si>
  <si>
    <t>DOEF04423</t>
  </si>
  <si>
    <t>Liawenee</t>
  </si>
  <si>
    <t>DOEF04424</t>
  </si>
  <si>
    <t>DOEF04425</t>
  </si>
  <si>
    <t>Steppes</t>
  </si>
  <si>
    <t>DOEF04426</t>
  </si>
  <si>
    <t>Miena</t>
  </si>
  <si>
    <t>DOEF04427</t>
  </si>
  <si>
    <t>Tods Corner</t>
  </si>
  <si>
    <t>DOEF04428</t>
  </si>
  <si>
    <t>DOEF04429</t>
  </si>
  <si>
    <t>Derwent Bridge</t>
  </si>
  <si>
    <t>DOEF04430</t>
  </si>
  <si>
    <t>Hermitage</t>
  </si>
  <si>
    <t>DOEF04431</t>
  </si>
  <si>
    <t>Lake St Clair</t>
  </si>
  <si>
    <t>DOEF04432</t>
  </si>
  <si>
    <t>DOEF04433</t>
  </si>
  <si>
    <t>Cradle Mountain</t>
  </si>
  <si>
    <t>DOEF04434</t>
  </si>
  <si>
    <t>DOEF04435</t>
  </si>
  <si>
    <t>DOEF04436</t>
  </si>
  <si>
    <t>DOEF04437</t>
  </si>
  <si>
    <t>Lake Margaret</t>
  </si>
  <si>
    <t>DOEF04438</t>
  </si>
  <si>
    <t>Waratah</t>
  </si>
  <si>
    <t>DOEF04439</t>
  </si>
  <si>
    <t>DOEF04440</t>
  </si>
  <si>
    <t>Renison Bell</t>
  </si>
  <si>
    <t>DOEF04441</t>
  </si>
  <si>
    <t>Corinna</t>
  </si>
  <si>
    <t>DOEF04442</t>
  </si>
  <si>
    <t>Lonnavale</t>
  </si>
  <si>
    <t>DOEF04443</t>
  </si>
  <si>
    <t>Granville Harbour</t>
  </si>
  <si>
    <t>DOEF04444</t>
  </si>
  <si>
    <t>Arve Valley</t>
  </si>
  <si>
    <t>DOEF04445</t>
  </si>
  <si>
    <t>Savage River</t>
  </si>
  <si>
    <t>DOEF04446</t>
  </si>
  <si>
    <t>Strathgordon</t>
  </si>
  <si>
    <t>DOEF04447</t>
  </si>
  <si>
    <t>Zeehan</t>
  </si>
  <si>
    <t>DOEF04448</t>
  </si>
  <si>
    <t>DOEF04449</t>
  </si>
  <si>
    <t>DOEF04450</t>
  </si>
  <si>
    <t>Strahan</t>
  </si>
  <si>
    <t>DOEF04451</t>
  </si>
  <si>
    <t>Tullah</t>
  </si>
  <si>
    <t>DOEF04452</t>
  </si>
  <si>
    <t>Picton Valley</t>
  </si>
  <si>
    <t>DOEF04453</t>
  </si>
  <si>
    <t>DOEF04454</t>
  </si>
  <si>
    <t>DOEF04455</t>
  </si>
  <si>
    <t>Rosebery</t>
  </si>
  <si>
    <t>DOEF04456</t>
  </si>
  <si>
    <t>DOEF04457</t>
  </si>
  <si>
    <t>DOEF04458</t>
  </si>
  <si>
    <t>Queenstown</t>
  </si>
  <si>
    <t>DOEF04459</t>
  </si>
  <si>
    <t>DOPEX0301B</t>
  </si>
  <si>
    <t>Long Service Leave</t>
  </si>
  <si>
    <t xml:space="preserve">Annual Leave </t>
  </si>
  <si>
    <t>DOPEX0301C</t>
  </si>
  <si>
    <t xml:space="preserve">RBF </t>
  </si>
  <si>
    <t>DOPEX0301D</t>
  </si>
  <si>
    <t>SAF (Part)</t>
  </si>
  <si>
    <t>DOPEX0301E</t>
  </si>
  <si>
    <t>Public Holidays</t>
  </si>
  <si>
    <t>DOPEX0301F</t>
  </si>
  <si>
    <t>Sick Leave</t>
  </si>
  <si>
    <t>DOPEX0301G</t>
  </si>
  <si>
    <t>Time Bank</t>
  </si>
  <si>
    <t>DOPEX0301H</t>
  </si>
  <si>
    <t>Workers Compensation</t>
  </si>
  <si>
    <t>DOPEX0301I</t>
  </si>
  <si>
    <t>DOPEX0301J</t>
  </si>
  <si>
    <t>Others</t>
  </si>
  <si>
    <t>Network asset maintenance - routine</t>
  </si>
  <si>
    <t>Overhead network &amp; structures</t>
  </si>
  <si>
    <t>Underground network</t>
  </si>
  <si>
    <t>Ground mounted substations</t>
  </si>
  <si>
    <t>Decommissioned assets</t>
  </si>
  <si>
    <t>Connection assets</t>
  </si>
  <si>
    <t>Other Network asset maintenance - routine costs</t>
  </si>
  <si>
    <t>Non-network asset maintenance - routine</t>
  </si>
  <si>
    <t>DBOPEX0108</t>
  </si>
  <si>
    <t>Emergency &amp; unscheduled power system response &amp; repair</t>
  </si>
  <si>
    <t>DBOPEX0109</t>
  </si>
  <si>
    <t>Vegetation management</t>
  </si>
  <si>
    <t>DBOPEX0110</t>
  </si>
  <si>
    <t>Connection asset repair</t>
  </si>
  <si>
    <t>DBOPEX0111</t>
  </si>
  <si>
    <t xml:space="preserve">Other Non-network asset maintenance - routine costs </t>
  </si>
  <si>
    <t>Network asset maintenance - non-routine</t>
  </si>
  <si>
    <t>DBOPEX0112</t>
  </si>
  <si>
    <t>DBOPEX0113</t>
  </si>
  <si>
    <t>DBOPEX0114</t>
  </si>
  <si>
    <t>DBOPEX0115</t>
  </si>
  <si>
    <t>DBOPEX0116</t>
  </si>
  <si>
    <t>DBOPEX0117</t>
  </si>
  <si>
    <t>DBOPEX0118</t>
  </si>
  <si>
    <t xml:space="preserve">Other Network asset maintenance - non-routine costs </t>
  </si>
  <si>
    <t>Non-network asset maintenance - non-routine</t>
  </si>
  <si>
    <t>DBOPEX0119</t>
  </si>
  <si>
    <t>DBOPEX0120</t>
  </si>
  <si>
    <t>DBOPEX0121</t>
  </si>
  <si>
    <t>DBOPEX0122</t>
  </si>
  <si>
    <t xml:space="preserve">Other Non-network asset maintenance - non-routine costs </t>
  </si>
  <si>
    <t>Total Standard Control Maintenance Services</t>
  </si>
  <si>
    <t>DBOPEX0123</t>
  </si>
  <si>
    <t>Public Lighting</t>
  </si>
  <si>
    <t>DBOPEX0124</t>
  </si>
  <si>
    <t>Metering</t>
  </si>
  <si>
    <t>DBOPEX0125</t>
  </si>
  <si>
    <t>Fee Based</t>
  </si>
  <si>
    <t>DBOPEX0126</t>
  </si>
  <si>
    <t>Quoted Services</t>
  </si>
  <si>
    <t>DBOPEX0127</t>
  </si>
  <si>
    <t>Negotiated Services</t>
  </si>
  <si>
    <t>Total Alternative Control Maintenance Services</t>
  </si>
  <si>
    <t>Network division management</t>
  </si>
  <si>
    <t>DBOPEX0128</t>
  </si>
  <si>
    <t>Network management</t>
  </si>
  <si>
    <t>DBOPEX0129</t>
  </si>
  <si>
    <t>GSL payments</t>
  </si>
  <si>
    <t>DBOPEX0130</t>
  </si>
  <si>
    <t>Customer service</t>
  </si>
  <si>
    <t>DBOPEX0131</t>
  </si>
  <si>
    <t>Regulatory compliance expenditure</t>
  </si>
  <si>
    <t>DBOPEX0132</t>
  </si>
  <si>
    <t>Electrical safety levy</t>
  </si>
  <si>
    <t>DBOPEX0133</t>
  </si>
  <si>
    <t>NEM levy</t>
  </si>
  <si>
    <t>DBOPEX0134</t>
  </si>
  <si>
    <t>Other Network Division Management Costs (itemise in table 3)</t>
  </si>
  <si>
    <t xml:space="preserve">Sub-total </t>
  </si>
  <si>
    <t>Non-network division management</t>
  </si>
  <si>
    <t>DBOPEX0135</t>
  </si>
  <si>
    <t>System operations</t>
  </si>
  <si>
    <t>DBOPEX0136</t>
  </si>
  <si>
    <t>Corporate and shared services costs</t>
  </si>
  <si>
    <t>DBOPEX0137</t>
  </si>
  <si>
    <t>NEM &amp; contestability related costs *</t>
  </si>
  <si>
    <t>DBOPEX0138</t>
  </si>
  <si>
    <t xml:space="preserve">Other Non-Network Division Management Costs </t>
  </si>
  <si>
    <t>DBOPEX0139</t>
  </si>
  <si>
    <t>Other Operating Costs ( Not allocated to the Distribution)</t>
  </si>
  <si>
    <t>Total Non-network divisional management</t>
  </si>
  <si>
    <t>Payroll Tax</t>
  </si>
  <si>
    <t>Subtotal non-routine maintenance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</si>
  <si>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</si>
  <si>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</si>
  <si>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</si>
  <si>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</si>
  <si>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</si>
  <si>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</si>
  <si>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</si>
  <si>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</si>
  <si>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</si>
  <si>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</si>
  <si>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</si>
  <si>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</si>
  <si>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</si>
  <si>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</si>
  <si>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</si>
  <si>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</si>
  <si>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</si>
  <si>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</si>
  <si>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</si>
  <si>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</si>
  <si>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</si>
  <si>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</si>
  <si>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</si>
  <si>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</si>
  <si>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DOPEX0128A</t>
  </si>
  <si>
    <t>DOPEX0129A</t>
  </si>
  <si>
    <t>DOPEX0130A</t>
  </si>
  <si>
    <t>DOPEX0131A</t>
  </si>
  <si>
    <t>DOPEX0132A</t>
  </si>
  <si>
    <t>DOPEX0133A</t>
  </si>
  <si>
    <t>DOPEX0134A</t>
  </si>
  <si>
    <t>DOPEX0135A</t>
  </si>
  <si>
    <t>DOPEX0136A</t>
  </si>
  <si>
    <t>DOPEX0137A</t>
  </si>
  <si>
    <t>DOPEX0138A</t>
  </si>
  <si>
    <t>DOPEX0139A</t>
  </si>
  <si>
    <t>DOPEX0140A</t>
  </si>
  <si>
    <t>DOPEX0141A</t>
  </si>
  <si>
    <t>DOPEX0142A</t>
  </si>
  <si>
    <t>DOPEX0143A</t>
  </si>
  <si>
    <t>DOPEX0144A</t>
  </si>
  <si>
    <t>DOPEX0145A</t>
  </si>
  <si>
    <t>DOPEX0146A</t>
  </si>
  <si>
    <t>DOPEX0147A</t>
  </si>
  <si>
    <t>DOPEX0148A</t>
  </si>
  <si>
    <t>DOPEX0149A</t>
  </si>
  <si>
    <t>DOPEX0150A</t>
  </si>
  <si>
    <t>DOPEX0151A</t>
  </si>
  <si>
    <t>DOPEX0152A</t>
  </si>
  <si>
    <t>Corporate and shared servcies costs</t>
  </si>
  <si>
    <t>Overhead 2.2 kV</t>
  </si>
  <si>
    <t>DPA0109</t>
  </si>
  <si>
    <t>Overhead 6.6 kV</t>
  </si>
  <si>
    <t>DPA0110</t>
  </si>
  <si>
    <t>Overhead 44 kV</t>
  </si>
  <si>
    <t>Underground 6.6 kV</t>
  </si>
  <si>
    <t>DPA0309</t>
  </si>
  <si>
    <t>Table 6.2.3 Distribution - other transformer capacity</t>
  </si>
  <si>
    <t>Distribution other - transformer capacity owned by utility</t>
  </si>
  <si>
    <t>Regulated Distribution Services</t>
  </si>
  <si>
    <t>Network Divisional Management</t>
  </si>
  <si>
    <t>Redundancy payouts Network</t>
  </si>
  <si>
    <t>Redundancy payouts Network Services</t>
  </si>
  <si>
    <t>Overhead Network and structures</t>
  </si>
  <si>
    <t>Metering assets</t>
  </si>
  <si>
    <t>Other (specify items &gt; 5% of network asset maintenance)</t>
  </si>
  <si>
    <t>Meter Data Services</t>
  </si>
  <si>
    <t>Vegetation Management</t>
  </si>
  <si>
    <t>Emergency and Fault Response</t>
  </si>
  <si>
    <t>System Operations</t>
  </si>
  <si>
    <t>Corporate and Shared Services</t>
  </si>
  <si>
    <t>Electrical Safety (Aurora’s costs only)</t>
  </si>
  <si>
    <t>Connection Asset Repairs</t>
  </si>
  <si>
    <t>GSL costs</t>
  </si>
  <si>
    <t>Trunk Mobile Radio</t>
  </si>
  <si>
    <t>NECF Related Costs</t>
  </si>
  <si>
    <t>NEM and contestability related costs</t>
  </si>
  <si>
    <t>Unregulated Distribution Services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</si>
  <si>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</si>
  <si>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</si>
  <si>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</si>
  <si>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</si>
  <si>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</si>
  <si>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</si>
  <si>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</si>
  <si>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DOPEX0109B</t>
  </si>
  <si>
    <t>DOPEX0110B</t>
  </si>
  <si>
    <t>DOPEX0111B</t>
  </si>
  <si>
    <t>DOPEX0112B</t>
  </si>
  <si>
    <t>DOPEX0113B</t>
  </si>
  <si>
    <t>DOPEX0114B</t>
  </si>
  <si>
    <t>DOPEX0115B</t>
  </si>
  <si>
    <t>DOPEX0116B</t>
  </si>
  <si>
    <t>DOPEX0117B</t>
  </si>
  <si>
    <t>DOPEX0118B</t>
  </si>
  <si>
    <t>DOPEX0119B</t>
  </si>
  <si>
    <t>DOPEX0120B</t>
  </si>
  <si>
    <t>DOPEX0121B</t>
  </si>
  <si>
    <t>DOPEX0122B</t>
  </si>
  <si>
    <t>DOPEX0123B</t>
  </si>
  <si>
    <t>DOPEX0124B</t>
  </si>
  <si>
    <t>DOPEX0126B</t>
  </si>
  <si>
    <t>DOPEX01B</t>
  </si>
  <si>
    <t>Maintenance</t>
  </si>
  <si>
    <t xml:space="preserve">Network assets </t>
  </si>
  <si>
    <t>by activity (NRRR only)</t>
  </si>
  <si>
    <t>DOPEX0102C</t>
  </si>
  <si>
    <t>Inspection</t>
  </si>
  <si>
    <t>DOPEX0103C</t>
  </si>
  <si>
    <t>Maintenance &amp; repair</t>
  </si>
  <si>
    <t>DOPEX0104C</t>
  </si>
  <si>
    <t>DOPEX0105C</t>
  </si>
  <si>
    <t>Emergency response</t>
  </si>
  <si>
    <t>DOPEX0106C</t>
  </si>
  <si>
    <t>Other network maintenance costs</t>
  </si>
  <si>
    <t>DOPEX0107C</t>
  </si>
  <si>
    <t>Other Non-network assets</t>
  </si>
  <si>
    <t>DOPEX0108C</t>
  </si>
  <si>
    <t>Service Connections (LV Supply)</t>
  </si>
  <si>
    <t>DOPEX0109C</t>
  </si>
  <si>
    <t>Retail meters</t>
  </si>
  <si>
    <t>DOPEX0110C</t>
  </si>
  <si>
    <t>Residential</t>
  </si>
  <si>
    <t>DOPEX0111C</t>
  </si>
  <si>
    <t>Business LV</t>
  </si>
  <si>
    <t>DOPEX0112C</t>
  </si>
  <si>
    <t>Business HV</t>
  </si>
  <si>
    <t>DOPEX0113C</t>
  </si>
  <si>
    <t>Other (specify items &gt;5% total maintenance)</t>
  </si>
  <si>
    <t>Network operating costs</t>
  </si>
  <si>
    <t>Other distribution operating costs</t>
  </si>
  <si>
    <t>Meter data services</t>
  </si>
  <si>
    <t>Meter reading</t>
  </si>
  <si>
    <t>DOPEX0114C</t>
  </si>
  <si>
    <t>Other retail meter operating costs</t>
  </si>
  <si>
    <t>DOPEX0115C</t>
  </si>
  <si>
    <t xml:space="preserve">Non-retail meter operating costs </t>
  </si>
  <si>
    <t>DOPEX0116C</t>
  </si>
  <si>
    <t>GSL (payments &amp; O&amp;M)</t>
  </si>
  <si>
    <t>DOPEX0117C</t>
  </si>
  <si>
    <t>Billing and revenue collection</t>
  </si>
  <si>
    <t>DOPEX0118C</t>
  </si>
  <si>
    <t>DOPEX0119C</t>
  </si>
  <si>
    <t>Advertising &amp; marketing</t>
  </si>
  <si>
    <t>DOPEX0120C</t>
  </si>
  <si>
    <t>NEM entry</t>
  </si>
  <si>
    <t>DOPEX0121C</t>
  </si>
  <si>
    <t>Contestability</t>
  </si>
  <si>
    <t>DOPEX0122C</t>
  </si>
  <si>
    <t xml:space="preserve">Regulatory Costs </t>
  </si>
  <si>
    <t>DOPEX0123C</t>
  </si>
  <si>
    <t>Electrical safety inspections</t>
  </si>
  <si>
    <t>DOPEX0124C</t>
  </si>
  <si>
    <t>Other operating costs (specify items &gt;5% total operating costs)</t>
  </si>
  <si>
    <t>DOPEX0125C</t>
  </si>
  <si>
    <t>New Connections &amp; UG supplies</t>
  </si>
  <si>
    <t>DOPEX0126C</t>
  </si>
  <si>
    <t>Finance, HR &amp; IT</t>
  </si>
  <si>
    <t>DOPEX0127C</t>
  </si>
  <si>
    <t>Service Delivery</t>
  </si>
  <si>
    <t>DOPEX0128C</t>
  </si>
  <si>
    <t>Asset Planning &amp; mgt</t>
  </si>
  <si>
    <t>DOPEX0129C</t>
  </si>
  <si>
    <t>Other operating costs</t>
  </si>
  <si>
    <t>DOPEX0130C</t>
  </si>
  <si>
    <t>Alternative Control Distribution Services</t>
  </si>
  <si>
    <t>DOPEX0131C</t>
  </si>
  <si>
    <t>Public lighting (excluding energy)</t>
  </si>
  <si>
    <t>DOPEX01C</t>
  </si>
  <si>
    <t>CUSTOMER NUMBERS</t>
  </si>
  <si>
    <t>kVA</t>
  </si>
  <si>
    <t>DOPCN0205</t>
  </si>
  <si>
    <t>Critical Infrastructure</t>
  </si>
  <si>
    <t>Urban</t>
  </si>
  <si>
    <t>High Density Commercial</t>
  </si>
  <si>
    <t>High Density Rural</t>
  </si>
  <si>
    <t>Low Density Rural</t>
  </si>
  <si>
    <t>Aurora</t>
  </si>
  <si>
    <t>85 082 464 622</t>
  </si>
  <si>
    <t>21 Kirksway Place</t>
  </si>
  <si>
    <t>Tasmania</t>
  </si>
  <si>
    <t>GPO Box 191</t>
  </si>
  <si>
    <t>Leigh Mayne - Network Regulatory Manager (Distribution Business)</t>
  </si>
  <si>
    <t>(03) 62 703 691</t>
  </si>
  <si>
    <t>RRP2012@auroraenergy.com.au</t>
  </si>
  <si>
    <t>DBOPEX0101</t>
  </si>
  <si>
    <t>DBOPEX0102</t>
  </si>
  <si>
    <t>DBOPEX0103</t>
  </si>
  <si>
    <t>DBOPEX0104</t>
  </si>
  <si>
    <t>DBOPEX0105</t>
  </si>
  <si>
    <t>DBOPEX0106</t>
  </si>
  <si>
    <t>DBOPEX0107</t>
  </si>
  <si>
    <t>Restructuring</t>
  </si>
  <si>
    <t>DOPEX0301K</t>
  </si>
  <si>
    <t>DOPEX0301L</t>
  </si>
</sst>
</file>

<file path=xl/styles.xml><?xml version="1.0" encoding="utf-8"?>
<styleSheet xmlns="http://schemas.openxmlformats.org/spreadsheetml/2006/main">
  <numFmts count="7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0.000"/>
    <numFmt numFmtId="166" formatCode="#,##0.0"/>
    <numFmt numFmtId="167" formatCode="0.0000"/>
    <numFmt numFmtId="168" formatCode="0.0"/>
    <numFmt numFmtId="169" formatCode="_(* #,##0.00_);_(* \(#,##0.00\);_(* &quot;-&quot;??_);_(@_)"/>
    <numFmt numFmtId="170" formatCode="_-* #,##0_-;\-* #,##0_-;_-* &quot;-&quot;??_-;_-@_-"/>
    <numFmt numFmtId="171" formatCode="_(* #,##0_);_(* \(#,##0\);_(* &quot;-&quot;??_);_(@_)"/>
    <numFmt numFmtId="172" formatCode="_-* #,##0.000_-;\-* #,##0.000_-;_-* &quot;-&quot;???_-;_-@_-"/>
    <numFmt numFmtId="173" formatCode="General_)"/>
    <numFmt numFmtId="174" formatCode="_-* #,##0.00_-;[Red]\(#,##0.00\)_-;_-* &quot;-&quot;??_-;_-@_-"/>
    <numFmt numFmtId="175" formatCode="#,##0.0_);\(#,##0.0\)"/>
    <numFmt numFmtId="176" formatCode="0.0%"/>
    <numFmt numFmtId="177" formatCode="_(&quot;$&quot;* #,##0_);_(&quot;$&quot;* \(#,##0\);_(&quot;$&quot;* &quot;-&quot;_);_(@_)"/>
    <numFmt numFmtId="178" formatCode="0;\(0\);&quot;-&quot;"/>
    <numFmt numFmtId="179" formatCode="#,##0;\(#,##0\)"/>
    <numFmt numFmtId="180" formatCode="#,##0;\-#,##0;\-"/>
    <numFmt numFmtId="181" formatCode="_(* #,##0.0_);_(* \(#,##0.00\);_(* &quot;-&quot;??_);_(@_)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&quot;$&quot;#,##0.0;[Red]\(&quot;$&quot;#,##0.0\)"/>
    <numFmt numFmtId="186" formatCode="_(0.0%_);\(0.0%\);&quot;-&quot;"/>
    <numFmt numFmtId="187" formatCode="_(\ #,##0_);\(#,##0\);_(\ &quot;-&quot;_);"/>
    <numFmt numFmtId="188" formatCode="_(\ #,##0.0_);\(#,##0.0\);_(\ &quot;-&quot;_);"/>
    <numFmt numFmtId="189" formatCode="dd\ mmm\ yy"/>
    <numFmt numFmtId="190" formatCode="_(\ #,##0_);\(#,##0\);&quot;-&quot;;@"/>
    <numFmt numFmtId="191" formatCode="hh:mm:ss\ AM/PM_)"/>
    <numFmt numFmtId="192" formatCode="_(* #,##0_);_(* \(#,##0\);_(* &quot;-&quot;_);_(@_)"/>
    <numFmt numFmtId="193" formatCode="_-* #,##0.00_-;\(#,##0.00\);_-* &quot;-&quot;_-"/>
    <numFmt numFmtId="194" formatCode="&quot;$&quot;#,##0.00;\(&quot;$&quot;#,##0.00\)"/>
    <numFmt numFmtId="195" formatCode="_(&quot;$&quot;* #,##0.00_);_(&quot;$&quot;* \(#,##0.00\);_(&quot;$&quot;* &quot;-&quot;??_);_(@_)"/>
    <numFmt numFmtId="196" formatCode="mm/dd/yy"/>
    <numFmt numFmtId="197" formatCode="d\ mmm\ yy"/>
    <numFmt numFmtId="198" formatCode="dd\ mmm\ yyyy"/>
    <numFmt numFmtId="199" formatCode="mmm\ yy"/>
    <numFmt numFmtId="200" formatCode="_(#,##0_);\(#,##0\);_(&quot;-&quot;_)"/>
    <numFmt numFmtId="201" formatCode="_([$€-2]* #,##0.00_);_([$€-2]* \(#,##0.00\);_([$€-2]* &quot;-&quot;??_)"/>
    <numFmt numFmtId="202" formatCode="&quot;$&quot;#,##0.00000"/>
    <numFmt numFmtId="203" formatCode="_-* #,##0_-;\(#,##0\);_-* &quot;-&quot;_-"/>
    <numFmt numFmtId="204" formatCode="0_);[Red]\(0\)"/>
    <numFmt numFmtId="205" formatCode="0."/>
    <numFmt numFmtId="206" formatCode=";;;"/>
    <numFmt numFmtId="207" formatCode="#,##0.0;\(#,##0.0\)"/>
    <numFmt numFmtId="208" formatCode="#,##0.000_);\(#,##0.000\);\-_)"/>
    <numFmt numFmtId="209" formatCode="_(\ #,##0.0_);_(\ \(#,##0.0\);_(* &quot;-&quot;??_);_(@_)"/>
    <numFmt numFmtId="210" formatCode="#,##0.00_ ;[Red]\ \(#,##0.00\);\ \-_)"/>
    <numFmt numFmtId="211" formatCode="#,##0_ ;[Red]\ \(#,##0\);\ \-_)"/>
    <numFmt numFmtId="212" formatCode="0.00%;\(0.00%\)"/>
    <numFmt numFmtId="213" formatCode="0.0_)%\(0.0%\);\-"/>
    <numFmt numFmtId="214" formatCode="d\-mmm\-yyyy"/>
    <numFmt numFmtId="215" formatCode="_(* #,##0_);_(* \(#,##0\);_(* &quot;-&quot;?_);_(@_)"/>
    <numFmt numFmtId="216" formatCode="0.00%_);\(0.00%\);\-_%_)"/>
    <numFmt numFmtId="217" formatCode="#.0#\x"/>
    <numFmt numFmtId="218" formatCode="#,##0_ ;\-#,##0\ "/>
    <numFmt numFmtId="219" formatCode="\60\4\7\:"/>
    <numFmt numFmtId="220" formatCode="#,##0;[Red]\(#,##0.0\)"/>
    <numFmt numFmtId="221" formatCode="#.0\x"/>
    <numFmt numFmtId="222" formatCode="#,##0_ ;[Red]\(#,##0\)\ "/>
    <numFmt numFmtId="223" formatCode="000"/>
    <numFmt numFmtId="224" formatCode="\C\R000"/>
    <numFmt numFmtId="225" formatCode="#,##0.00;\(#,##0.00\)"/>
    <numFmt numFmtId="226" formatCode="_)d\-mmm\-yy_)"/>
    <numFmt numFmtId="227" formatCode="_(#,##0.0_);\(#,##0.0\);_(&quot;-&quot;_)"/>
    <numFmt numFmtId="228" formatCode="_(###0_);\(###0\);_(###0_)"/>
    <numFmt numFmtId="229" formatCode="#,##0_);\(#,##0\);\-_)"/>
    <numFmt numFmtId="230" formatCode="&quot;fl&quot;#,##0.00_);[Red]\(&quot;fl&quot;#,##0.00\)"/>
    <numFmt numFmtId="231" formatCode="_(&quot;fl&quot;* #,##0_);_(&quot;fl&quot;* \(#,##0\);_(&quot;fl&quot;* &quot;-&quot;_);_(@_)"/>
    <numFmt numFmtId="232" formatCode="0.0\x_);&quot;nmf&quot;_)"/>
    <numFmt numFmtId="233" formatCode="#,##0.0000_);[Red]\(#,##0.0000\)"/>
    <numFmt numFmtId="234" formatCode="&quot;Yes&quot;;[Red]&quot;Error&quot;;&quot;No&quot;;[Red]&quot;Error&quot;"/>
    <numFmt numFmtId="235" formatCode="0.000000"/>
  </numFmts>
  <fonts count="13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Helv"/>
      <charset val="204"/>
    </font>
    <font>
      <u/>
      <sz val="8.4"/>
      <color indexed="12"/>
      <name val="Arial"/>
      <family val="2"/>
    </font>
    <font>
      <sz val="14"/>
      <name val="System"/>
      <family val="2"/>
    </font>
    <font>
      <sz val="10"/>
      <name val="Courier"/>
      <family val="3"/>
    </font>
    <font>
      <sz val="8"/>
      <name val="Arial"/>
      <family val="2"/>
    </font>
    <font>
      <sz val="11"/>
      <color indexed="9"/>
      <name val="Calibri"/>
      <family val="2"/>
    </font>
    <font>
      <sz val="11"/>
      <name val="Arial"/>
      <family val="2"/>
    </font>
    <font>
      <sz val="9"/>
      <name val="Times New Roman"/>
      <family val="1"/>
    </font>
    <font>
      <sz val="8"/>
      <color indexed="12"/>
      <name val="Arial"/>
      <family val="2"/>
    </font>
    <font>
      <i/>
      <sz val="8"/>
      <color indexed="16"/>
      <name val="Arial"/>
      <family val="2"/>
    </font>
    <font>
      <i/>
      <sz val="8"/>
      <color indexed="54"/>
      <name val="Arial"/>
      <family val="2"/>
    </font>
    <font>
      <i/>
      <sz val="9"/>
      <color indexed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Garamond"/>
    </font>
    <font>
      <sz val="10"/>
      <color indexed="12"/>
      <name val="Arial"/>
      <family val="2"/>
    </font>
    <font>
      <sz val="8"/>
      <color indexed="48"/>
      <name val="Arial"/>
      <family val="2"/>
    </font>
    <font>
      <sz val="10"/>
      <name val="Times New Roman"/>
      <family val="1"/>
    </font>
    <font>
      <sz val="8"/>
      <color indexed="12"/>
      <name val="Helvetica-Narrow"/>
      <family val="2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sz val="8"/>
      <name val="Times New Roman"/>
      <family val="1"/>
    </font>
    <font>
      <b/>
      <sz val="11"/>
      <color indexed="52"/>
      <name val="Calibri"/>
      <family val="2"/>
    </font>
    <font>
      <sz val="10"/>
      <color indexed="10"/>
      <name val="Century Gothic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24"/>
      <name val="Arial"/>
      <family val="2"/>
    </font>
    <font>
      <sz val="10"/>
      <name val="Helvetica"/>
    </font>
    <font>
      <sz val="10"/>
      <name val="Palatino"/>
    </font>
    <font>
      <b/>
      <sz val="11"/>
      <color indexed="55"/>
      <name val="Arial"/>
      <family val="2"/>
    </font>
    <font>
      <sz val="10"/>
      <name val="dutch801 bt"/>
    </font>
    <font>
      <i/>
      <sz val="11"/>
      <color indexed="23"/>
      <name val="Calibri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Times New Roman"/>
      <family val="1"/>
    </font>
    <font>
      <sz val="9"/>
      <name val="GillSans"/>
    </font>
    <font>
      <sz val="9"/>
      <name val="GillSans Light"/>
    </font>
    <font>
      <sz val="11"/>
      <color indexed="17"/>
      <name val="Calibri"/>
      <family val="2"/>
    </font>
    <font>
      <sz val="10"/>
      <color indexed="23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1"/>
      <name val="IQE Hlv Narrow"/>
    </font>
    <font>
      <i/>
      <sz val="11"/>
      <name val="IQE Hlv Narrow"/>
    </font>
    <font>
      <sz val="11"/>
      <name val="IQE Hlv Narrow"/>
    </font>
    <font>
      <b/>
      <sz val="14"/>
      <name val="IQE Hlv Narrow"/>
    </font>
    <font>
      <b/>
      <sz val="11"/>
      <name val="IQE Hlv Narrow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i/>
      <sz val="13"/>
      <color indexed="9"/>
      <name val="IQE Garamond I Cd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0"/>
      <color indexed="9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b/>
      <sz val="8"/>
      <color indexed="9"/>
      <name val="Arial"/>
      <family val="2"/>
    </font>
    <font>
      <sz val="14"/>
      <color indexed="9"/>
      <name val="Univers Condensed"/>
      <family val="2"/>
    </font>
    <font>
      <u/>
      <sz val="10"/>
      <color theme="10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0"/>
      <color indexed="12"/>
      <name val="Century Gothic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sz val="7"/>
      <name val="Helv"/>
    </font>
    <font>
      <sz val="12"/>
      <name val="Helv"/>
    </font>
    <font>
      <sz val="8"/>
      <name val="Palatino"/>
      <family val="1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i/>
      <sz val="10"/>
      <name val="Arial"/>
      <family val="2"/>
    </font>
    <font>
      <sz val="10"/>
      <name val="Century Gothic"/>
      <family val="2"/>
    </font>
    <font>
      <b/>
      <sz val="18"/>
      <color indexed="62"/>
      <name val="Cambria"/>
      <family val="2"/>
    </font>
    <font>
      <sz val="8"/>
      <color indexed="8"/>
      <name val="Verdana"/>
      <family val="2"/>
    </font>
    <font>
      <sz val="9"/>
      <name val="SwitzerlandNarrow"/>
    </font>
    <font>
      <sz val="9"/>
      <color indexed="12"/>
      <name val="SwitzerlandNarrow"/>
    </font>
    <font>
      <sz val="9"/>
      <color indexed="21"/>
      <name val="Helvetica-Black"/>
      <family val="2"/>
    </font>
    <font>
      <b/>
      <sz val="9"/>
      <name val="Palatino"/>
      <family val="1"/>
    </font>
    <font>
      <u/>
      <sz val="10"/>
      <name val="Arial"/>
      <family val="2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  <family val="2"/>
    </font>
    <font>
      <sz val="12"/>
      <color indexed="12"/>
      <name val="Arial MT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8"/>
      <color indexed="56"/>
      <name val="Cambria"/>
      <family val="2"/>
    </font>
    <font>
      <b/>
      <sz val="16"/>
      <color indexed="24"/>
      <name val="Univers 45 Light"/>
      <family val="2"/>
    </font>
    <font>
      <b/>
      <sz val="10"/>
      <color indexed="9"/>
      <name val="Helvetica"/>
      <family val="3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8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indexed="28"/>
        <bgColor indexed="64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4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3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4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/>
      <bottom style="double">
        <color indexed="52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4"/>
      </top>
      <bottom style="double">
        <color indexed="14"/>
      </bottom>
      <diagonal/>
    </border>
  </borders>
  <cellStyleXfs count="2621">
    <xf numFmtId="0" fontId="0" fillId="0" borderId="0"/>
    <xf numFmtId="41" fontId="8" fillId="2" borderId="0" applyNumberFormat="0" applyFont="0" applyBorder="0" applyAlignment="0">
      <alignment horizontal="right"/>
    </xf>
    <xf numFmtId="0" fontId="12" fillId="0" borderId="0" applyNumberFormat="0" applyFill="0" applyBorder="0" applyAlignment="0" applyProtection="0"/>
    <xf numFmtId="41" fontId="5" fillId="3" borderId="0" applyFont="0" applyBorder="0" applyAlignment="0">
      <alignment horizontal="right"/>
      <protection locked="0"/>
    </xf>
    <xf numFmtId="0" fontId="5" fillId="4" borderId="0"/>
    <xf numFmtId="0" fontId="5" fillId="0" borderId="0"/>
    <xf numFmtId="41" fontId="5" fillId="2" borderId="0" applyNumberFormat="0" applyFont="0" applyBorder="0" applyAlignment="0">
      <alignment horizontal="right"/>
    </xf>
    <xf numFmtId="9" fontId="19" fillId="0" borderId="0" applyFont="0" applyFill="0" applyBorder="0" applyAlignment="0" applyProtection="0"/>
    <xf numFmtId="0" fontId="5" fillId="0" borderId="0"/>
    <xf numFmtId="0" fontId="21" fillId="4" borderId="0"/>
    <xf numFmtId="0" fontId="5" fillId="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27" fillId="0" borderId="0"/>
    <xf numFmtId="174" fontId="27" fillId="0" borderId="0"/>
    <xf numFmtId="0" fontId="18" fillId="0" borderId="0"/>
    <xf numFmtId="0" fontId="5" fillId="0" borderId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12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12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14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3" fontId="26" fillId="0" borderId="0"/>
    <xf numFmtId="175" fontId="29" fillId="2" borderId="0" applyFont="0" applyBorder="0"/>
    <xf numFmtId="0" fontId="30" fillId="30" borderId="0"/>
    <xf numFmtId="175" fontId="29" fillId="31" borderId="0" applyNumberFormat="0" applyFont="0" applyBorder="0" applyAlignment="0" applyProtection="0"/>
    <xf numFmtId="175" fontId="26" fillId="32" borderId="0" applyNumberFormat="0" applyFont="0" applyBorder="0" applyAlignment="0" applyProtection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27" fillId="33" borderId="0" applyBorder="0"/>
    <xf numFmtId="175" fontId="5" fillId="0" borderId="23" applyNumberFormat="0" applyBorder="0" applyAlignment="0" applyProtection="0"/>
    <xf numFmtId="166" fontId="31" fillId="0" borderId="0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66" fontId="27" fillId="0" borderId="23" applyBorder="0">
      <alignment horizontal="right"/>
    </xf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5" fontId="5" fillId="0" borderId="23" applyNumberFormat="0" applyBorder="0" applyAlignment="0" applyProtection="0"/>
    <xf numFmtId="176" fontId="32" fillId="0" borderId="0" applyBorder="0">
      <alignment horizontal="right"/>
    </xf>
    <xf numFmtId="176" fontId="33" fillId="0" borderId="23" applyBorder="0">
      <alignment horizontal="right"/>
    </xf>
    <xf numFmtId="175" fontId="34" fillId="0" borderId="0">
      <alignment horizontal="left" indent="1"/>
    </xf>
    <xf numFmtId="175" fontId="35" fillId="0" borderId="18" applyBorder="0"/>
    <xf numFmtId="175" fontId="29" fillId="34" borderId="23" applyNumberFormat="0" applyFont="0" applyBorder="0" applyAlignment="0" applyProtection="0"/>
    <xf numFmtId="166" fontId="36" fillId="35" borderId="18" applyBorder="0">
      <alignment horizontal="right"/>
    </xf>
    <xf numFmtId="166" fontId="36" fillId="0" borderId="18" applyBorder="0">
      <alignment horizontal="right"/>
    </xf>
    <xf numFmtId="175" fontId="37" fillId="0" borderId="23" applyNumberFormat="0" applyBorder="0" applyAlignment="0" applyProtection="0"/>
    <xf numFmtId="0" fontId="36" fillId="2" borderId="24" applyBorder="0">
      <alignment horizontal="center"/>
    </xf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2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8" fillId="39" borderId="0" applyNumberFormat="0" applyBorder="0" applyAlignment="0" applyProtection="0"/>
    <xf numFmtId="0" fontId="1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45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18" fillId="46" borderId="0" applyNumberFormat="0" applyBorder="0" applyAlignment="0" applyProtection="0"/>
    <xf numFmtId="0" fontId="1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18" fillId="39" borderId="0" applyNumberFormat="0" applyBorder="0" applyAlignment="0" applyProtection="0"/>
    <xf numFmtId="0" fontId="1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5" fillId="0" borderId="0" applyFill="0" applyBorder="0" applyProtection="0">
      <protection locked="0"/>
    </xf>
    <xf numFmtId="0" fontId="38" fillId="0" borderId="0"/>
    <xf numFmtId="3" fontId="39" fillId="9" borderId="25">
      <alignment horizontal="right"/>
    </xf>
    <xf numFmtId="9" fontId="5" fillId="9" borderId="26"/>
    <xf numFmtId="9" fontId="39" fillId="9" borderId="25"/>
    <xf numFmtId="15" fontId="40" fillId="49" borderId="1"/>
    <xf numFmtId="177" fontId="41" fillId="0" borderId="0" applyFont="0" applyFill="0" applyBorder="0" applyAlignment="0" applyProtection="0"/>
    <xf numFmtId="3" fontId="42" fillId="50" borderId="17" applyNumberFormat="0" applyBorder="0" applyAlignment="0">
      <alignment vertical="center"/>
    </xf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4" fillId="0" borderId="0" applyNumberFormat="0" applyFill="0" applyBorder="0" applyAlignment="0"/>
    <xf numFmtId="178" fontId="5" fillId="0" borderId="0" applyFont="0" applyFill="0" applyBorder="0" applyAlignment="0" applyProtection="0"/>
    <xf numFmtId="0" fontId="45" fillId="0" borderId="0" applyNumberFormat="0" applyFill="0" applyBorder="0" applyAlignment="0">
      <protection locked="0"/>
    </xf>
    <xf numFmtId="0" fontId="46" fillId="0" borderId="6" applyNumberFormat="0" applyFont="0" applyFill="0" applyAlignment="0" applyProtection="0"/>
    <xf numFmtId="0" fontId="46" fillId="0" borderId="27" applyNumberFormat="0" applyFont="0" applyFill="0" applyAlignment="0" applyProtection="0"/>
    <xf numFmtId="166" fontId="27" fillId="0" borderId="28" applyNumberFormat="0" applyFont="0" applyFill="0" applyAlignment="0" applyProtection="0"/>
    <xf numFmtId="179" fontId="5" fillId="3" borderId="29" applyNumberFormat="0">
      <alignment vertical="center"/>
    </xf>
    <xf numFmtId="180" fontId="5" fillId="9" borderId="29" applyNumberFormat="0">
      <alignment vertical="center"/>
    </xf>
    <xf numFmtId="1" fontId="5" fillId="51" borderId="29" applyNumberFormat="0">
      <alignment vertical="center"/>
    </xf>
    <xf numFmtId="179" fontId="5" fillId="51" borderId="29" applyNumberFormat="0">
      <alignment vertical="center"/>
    </xf>
    <xf numFmtId="179" fontId="5" fillId="2" borderId="29" applyNumberFormat="0">
      <alignment vertical="center"/>
    </xf>
    <xf numFmtId="3" fontId="5" fillId="0" borderId="29" applyNumberFormat="0">
      <alignment vertical="center"/>
    </xf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0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3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9" fontId="5" fillId="3" borderId="29" applyNumberFormat="0">
      <alignment vertical="center"/>
    </xf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18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0" fontId="47" fillId="24" borderId="30" applyNumberFormat="0" applyAlignment="0" applyProtection="0"/>
    <xf numFmtId="185" fontId="41" fillId="0" borderId="0" applyFill="0" applyBorder="0" applyAlignment="0"/>
    <xf numFmtId="186" fontId="48" fillId="32" borderId="0"/>
    <xf numFmtId="0" fontId="48" fillId="32" borderId="0"/>
    <xf numFmtId="187" fontId="48" fillId="32" borderId="0"/>
    <xf numFmtId="188" fontId="48" fillId="32" borderId="0"/>
    <xf numFmtId="189" fontId="48" fillId="32" borderId="0"/>
    <xf numFmtId="190" fontId="48" fillId="32" borderId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0" fontId="49" fillId="52" borderId="31" applyNumberFormat="0" applyAlignment="0" applyProtection="0"/>
    <xf numFmtId="15" fontId="7" fillId="0" borderId="0" applyFill="0" applyBorder="0" applyProtection="0">
      <alignment horizontal="centerContinuous" wrapText="1"/>
    </xf>
    <xf numFmtId="0" fontId="50" fillId="0" borderId="32">
      <alignment horizontal="center"/>
    </xf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2" fontId="39" fillId="0" borderId="0" applyFill="0" applyBorder="0">
      <protection locked="0"/>
    </xf>
    <xf numFmtId="192" fontId="5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93" fontId="5" fillId="0" borderId="0" applyFill="0" applyBorder="0" applyAlignment="0" applyProtection="0"/>
    <xf numFmtId="0" fontId="51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" fillId="0" borderId="0" applyFont="0" applyFill="0" applyBorder="0" applyAlignment="0" applyProtection="0"/>
    <xf numFmtId="3" fontId="54" fillId="0" borderId="0" applyFont="0" applyFill="0" applyBorder="0" applyAlignment="0" applyProtection="0"/>
    <xf numFmtId="164" fontId="5" fillId="0" borderId="0" applyFill="0" applyBorder="0">
      <protection locked="0"/>
    </xf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94" fontId="5" fillId="0" borderId="0" applyFill="0" applyBorder="0"/>
    <xf numFmtId="194" fontId="5" fillId="0" borderId="0" applyFill="0" applyBorder="0"/>
    <xf numFmtId="194" fontId="39" fillId="0" borderId="0" applyFill="0" applyBorder="0">
      <protection locked="0"/>
    </xf>
    <xf numFmtId="194" fontId="5" fillId="0" borderId="0" applyFill="0" applyBorder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3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97" fontId="44" fillId="0" borderId="0" applyFont="0" applyFill="0" applyBorder="0" applyAlignment="0" applyProtection="0"/>
    <xf numFmtId="198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199" fontId="56" fillId="0" borderId="0" applyFont="0" applyFill="0" applyBorder="0" applyAlignment="0" applyProtection="0"/>
    <xf numFmtId="14" fontId="5" fillId="0" borderId="0" applyFont="0" applyFill="0" applyBorder="0" applyAlignment="0" applyProtection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4" fontId="53" fillId="0" borderId="0" applyFill="0" applyBorder="0" applyAlignment="0"/>
    <xf numFmtId="15" fontId="39" fillId="0" borderId="0" applyFill="0" applyBorder="0">
      <protection locked="0"/>
    </xf>
    <xf numFmtId="14" fontId="5" fillId="0" borderId="0" applyFont="0" applyFill="0" applyBorder="0" applyAlignment="0" applyProtection="0"/>
    <xf numFmtId="1" fontId="5" fillId="0" borderId="0" applyFill="0" applyBorder="0">
      <alignment horizontal="right"/>
    </xf>
    <xf numFmtId="1" fontId="5" fillId="0" borderId="0" applyFill="0" applyBorder="0">
      <alignment horizontal="right"/>
    </xf>
    <xf numFmtId="0" fontId="5" fillId="0" borderId="0" applyFont="0" applyFill="0" applyBorder="0" applyAlignment="0"/>
    <xf numFmtId="2" fontId="5" fillId="0" borderId="0" applyFill="0" applyBorder="0">
      <alignment horizontal="right"/>
    </xf>
    <xf numFmtId="2" fontId="5" fillId="0" borderId="0" applyFill="0" applyBorder="0">
      <alignment horizontal="right"/>
    </xf>
    <xf numFmtId="2" fontId="39" fillId="0" borderId="0" applyFill="0" applyBorder="0">
      <protection locked="0"/>
    </xf>
    <xf numFmtId="2" fontId="5" fillId="0" borderId="0" applyFill="0" applyBorder="0">
      <alignment horizontal="right"/>
    </xf>
    <xf numFmtId="165" fontId="5" fillId="0" borderId="0" applyFill="0" applyBorder="0">
      <alignment horizontal="right"/>
    </xf>
    <xf numFmtId="165" fontId="39" fillId="0" borderId="0" applyFill="0" applyBorder="0">
      <protection locked="0"/>
    </xf>
    <xf numFmtId="165" fontId="5" fillId="0" borderId="0" applyFill="0" applyBorder="0">
      <alignment horizontal="right"/>
    </xf>
    <xf numFmtId="167" fontId="5" fillId="0" borderId="0" applyFill="0" applyBorder="0">
      <alignment horizontal="right"/>
    </xf>
    <xf numFmtId="167" fontId="5" fillId="0" borderId="0" applyFill="0" applyBorder="0">
      <alignment horizontal="right"/>
    </xf>
    <xf numFmtId="167" fontId="39" fillId="0" borderId="0" applyFill="0" applyBorder="0">
      <protection locked="0"/>
    </xf>
    <xf numFmtId="167" fontId="5" fillId="0" borderId="0" applyFill="0" applyBorder="0">
      <alignment horizontal="right"/>
    </xf>
    <xf numFmtId="200" fontId="5" fillId="0" borderId="0"/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38" fontId="51" fillId="0" borderId="33">
      <alignment vertical="center"/>
    </xf>
    <xf numFmtId="0" fontId="57" fillId="0" borderId="16" applyNumberFormat="0" applyBorder="0" applyAlignment="0" applyProtection="0">
      <alignment horizontal="right" vertical="center"/>
    </xf>
    <xf numFmtId="38" fontId="58" fillId="0" borderId="34" applyNumberFormat="0" applyFont="0" applyFill="0" applyAlignment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201" fontId="18" fillId="0" borderId="0" applyFont="0" applyFill="0" applyBorder="0" applyAlignment="0" applyProtection="0"/>
    <xf numFmtId="0" fontId="5" fillId="35" borderId="35" applyNumberFormat="0">
      <alignment vertical="center"/>
    </xf>
    <xf numFmtId="202" fontId="37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03" fontId="60" fillId="0" borderId="0"/>
    <xf numFmtId="0" fontId="5" fillId="2" borderId="36" applyNumberFormat="0">
      <alignment vertical="center"/>
    </xf>
    <xf numFmtId="204" fontId="5" fillId="0" borderId="0" applyFont="0" applyFill="0" applyBorder="0" applyAlignment="0" applyProtection="0"/>
    <xf numFmtId="166" fontId="61" fillId="0" borderId="0" applyNumberFormat="0" applyFill="0" applyBorder="0" applyAlignment="0" applyProtection="0"/>
    <xf numFmtId="0" fontId="62" fillId="0" borderId="15" applyProtection="0">
      <alignment horizontal="center"/>
    </xf>
    <xf numFmtId="0" fontId="63" fillId="0" borderId="0"/>
    <xf numFmtId="0" fontId="64" fillId="0" borderId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38" fontId="27" fillId="2" borderId="0" applyNumberFormat="0" applyBorder="0" applyAlignment="0" applyProtection="0"/>
    <xf numFmtId="0" fontId="66" fillId="2" borderId="37" applyNumberFormat="0">
      <alignment vertical="center"/>
    </xf>
    <xf numFmtId="0" fontId="67" fillId="0" borderId="0"/>
    <xf numFmtId="0" fontId="7" fillId="0" borderId="0"/>
    <xf numFmtId="0" fontId="68" fillId="0" borderId="0" applyNumberFormat="0">
      <alignment horizontal="center"/>
    </xf>
    <xf numFmtId="0" fontId="69" fillId="0" borderId="0" applyAlignment="0" applyProtection="0"/>
    <xf numFmtId="0" fontId="70" fillId="0" borderId="0" applyAlignment="0" applyProtection="0"/>
    <xf numFmtId="0" fontId="71" fillId="0" borderId="0" applyAlignment="0" applyProtection="0"/>
    <xf numFmtId="0" fontId="72" fillId="0" borderId="15">
      <alignment horizontal="left"/>
    </xf>
    <xf numFmtId="0" fontId="73" fillId="0" borderId="0">
      <alignment horizontal="right"/>
    </xf>
    <xf numFmtId="37" fontId="74" fillId="0" borderId="0">
      <alignment horizontal="right"/>
    </xf>
    <xf numFmtId="0" fontId="75" fillId="0" borderId="0">
      <alignment horizontal="left"/>
    </xf>
    <xf numFmtId="37" fontId="76" fillId="0" borderId="0">
      <alignment horizontal="right"/>
    </xf>
    <xf numFmtId="0" fontId="77" fillId="0" borderId="0" applyFill="0" applyBorder="0" applyProtection="0">
      <alignment horizontal="right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38" applyNumberFormat="0" applyAlignment="0" applyProtection="0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8" fillId="0" borderId="12">
      <alignment horizontal="left" vertical="center"/>
    </xf>
    <xf numFmtId="0" fontId="79" fillId="56" borderId="0"/>
    <xf numFmtId="0" fontId="80" fillId="0" borderId="39" applyNumberFormat="0" applyFill="0" applyAlignment="0" applyProtection="0"/>
    <xf numFmtId="0" fontId="80" fillId="0" borderId="39" applyNumberFormat="0" applyFill="0" applyAlignment="0" applyProtection="0"/>
    <xf numFmtId="0" fontId="81" fillId="0" borderId="40" applyNumberFormat="0" applyFill="0" applyAlignment="0" applyProtection="0"/>
    <xf numFmtId="0" fontId="7" fillId="0" borderId="0" applyFill="0" applyBorder="0">
      <alignment vertical="center"/>
    </xf>
    <xf numFmtId="0" fontId="7" fillId="0" borderId="0" applyFill="0" applyBorder="0">
      <alignment vertical="center"/>
    </xf>
    <xf numFmtId="0" fontId="80" fillId="0" borderId="39" applyNumberFormat="0" applyFill="0" applyAlignment="0" applyProtection="0"/>
    <xf numFmtId="0" fontId="80" fillId="0" borderId="39" applyNumberFormat="0" applyFill="0" applyAlignment="0" applyProtection="0"/>
    <xf numFmtId="0" fontId="80" fillId="0" borderId="39" applyNumberFormat="0" applyFill="0" applyAlignment="0" applyProtection="0"/>
    <xf numFmtId="0" fontId="80" fillId="0" borderId="39" applyNumberFormat="0" applyFill="0" applyAlignment="0" applyProtection="0"/>
    <xf numFmtId="0" fontId="80" fillId="0" borderId="39" applyNumberFormat="0" applyFill="0" applyAlignment="0" applyProtection="0"/>
    <xf numFmtId="0" fontId="80" fillId="0" borderId="39" applyNumberFormat="0" applyFill="0" applyAlignment="0" applyProtection="0"/>
    <xf numFmtId="205" fontId="82" fillId="57" borderId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4" fillId="0" borderId="42" applyNumberFormat="0" applyFill="0" applyAlignment="0" applyProtection="0"/>
    <xf numFmtId="0" fontId="36" fillId="0" borderId="0" applyFill="0" applyBorder="0">
      <alignment vertical="center"/>
    </xf>
    <xf numFmtId="0" fontId="36" fillId="0" borderId="0" applyFill="0" applyBorder="0">
      <alignment vertical="center"/>
    </xf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5" fillId="0" borderId="43" applyNumberFormat="0" applyFill="0" applyAlignment="0" applyProtection="0"/>
    <xf numFmtId="0" fontId="85" fillId="0" borderId="43" applyNumberFormat="0" applyFill="0" applyAlignment="0" applyProtection="0"/>
    <xf numFmtId="0" fontId="86" fillId="0" borderId="44" applyNumberFormat="0" applyFill="0" applyAlignment="0" applyProtection="0"/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85" fillId="0" borderId="43" applyNumberFormat="0" applyFill="0" applyAlignment="0" applyProtection="0"/>
    <xf numFmtId="0" fontId="85" fillId="0" borderId="43" applyNumberFormat="0" applyFill="0" applyAlignment="0" applyProtection="0"/>
    <xf numFmtId="0" fontId="85" fillId="0" borderId="43" applyNumberFormat="0" applyFill="0" applyAlignment="0" applyProtection="0"/>
    <xf numFmtId="0" fontId="85" fillId="0" borderId="43" applyNumberFormat="0" applyFill="0" applyAlignment="0" applyProtection="0"/>
    <xf numFmtId="0" fontId="85" fillId="0" borderId="43" applyNumberFormat="0" applyFill="0" applyAlignment="0" applyProtection="0"/>
    <xf numFmtId="0" fontId="85" fillId="0" borderId="43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7" fillId="0" borderId="0" applyFill="0" applyBorder="0">
      <alignment vertical="center"/>
    </xf>
    <xf numFmtId="0" fontId="27" fillId="0" borderId="0" applyFill="0" applyBorder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9" fillId="56" borderId="0"/>
    <xf numFmtId="176" fontId="87" fillId="0" borderId="0"/>
    <xf numFmtId="166" fontId="88" fillId="0" borderId="0" applyNumberFormat="0" applyFill="0" applyBorder="0" applyAlignment="0" applyProtection="0"/>
    <xf numFmtId="166" fontId="77" fillId="0" borderId="0" applyNumberFormat="0" applyFill="0" applyBorder="0" applyAlignment="0" applyProtection="0"/>
    <xf numFmtId="0" fontId="89" fillId="57" borderId="0">
      <alignment horizontal="center"/>
    </xf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207" fontId="39" fillId="4" borderId="0">
      <alignment horizontal="center"/>
    </xf>
    <xf numFmtId="0" fontId="22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Fill="0" applyBorder="0">
      <alignment horizontal="center" vertical="center"/>
      <protection locked="0"/>
    </xf>
    <xf numFmtId="0" fontId="92" fillId="0" borderId="0" applyFill="0" applyBorder="0">
      <alignment horizontal="left" vertical="center"/>
      <protection locked="0"/>
    </xf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9" fontId="31" fillId="0" borderId="45">
      <alignment horizontal="right" vertical="center"/>
    </xf>
    <xf numFmtId="210" fontId="93" fillId="58" borderId="0"/>
    <xf numFmtId="211" fontId="93" fillId="58" borderId="0">
      <alignment vertical="top"/>
    </xf>
    <xf numFmtId="15" fontId="93" fillId="58" borderId="0" applyBorder="0" applyProtection="0">
      <alignment vertical="top"/>
    </xf>
    <xf numFmtId="212" fontId="93" fillId="58" borderId="0">
      <alignment vertical="top"/>
    </xf>
    <xf numFmtId="213" fontId="31" fillId="34" borderId="1" applyNumberFormat="0" applyAlignment="0" applyProtection="0"/>
    <xf numFmtId="10" fontId="27" fillId="9" borderId="1" applyNumberFormat="0" applyBorder="0" applyAlignment="0" applyProtection="0"/>
    <xf numFmtId="179" fontId="54" fillId="34" borderId="46" applyNumberFormat="0">
      <alignment vertical="center"/>
      <protection locked="0"/>
    </xf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54" fillId="59" borderId="46" applyNumberFormat="0">
      <alignment vertical="center"/>
      <protection locked="0"/>
    </xf>
    <xf numFmtId="214" fontId="93" fillId="58" borderId="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0" fontId="94" fillId="14" borderId="30" applyNumberFormat="0" applyAlignment="0" applyProtection="0"/>
    <xf numFmtId="192" fontId="5" fillId="3" borderId="0" applyFont="0" applyBorder="0" applyAlignment="0">
      <alignment horizontal="right"/>
      <protection locked="0"/>
    </xf>
    <xf numFmtId="215" fontId="5" fillId="32" borderId="0" applyFont="0" applyBorder="0">
      <alignment horizontal="right"/>
      <protection locked="0"/>
    </xf>
    <xf numFmtId="192" fontId="5" fillId="9" borderId="0" applyFont="0" applyBorder="0">
      <alignment horizontal="right"/>
      <protection locked="0"/>
    </xf>
    <xf numFmtId="0" fontId="27" fillId="49" borderId="1" applyNumberFormat="0" applyAlignment="0">
      <protection locked="0"/>
    </xf>
    <xf numFmtId="0" fontId="27" fillId="34" borderId="47" applyNumberFormat="0" applyAlignment="0">
      <protection locked="0"/>
    </xf>
    <xf numFmtId="38" fontId="95" fillId="0" borderId="0"/>
    <xf numFmtId="38" fontId="96" fillId="0" borderId="0"/>
    <xf numFmtId="38" fontId="97" fillId="0" borderId="0"/>
    <xf numFmtId="38" fontId="98" fillId="0" borderId="0"/>
    <xf numFmtId="0" fontId="99" fillId="0" borderId="0"/>
    <xf numFmtId="0" fontId="99" fillId="0" borderId="0"/>
    <xf numFmtId="0" fontId="27" fillId="2" borderId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0" fontId="100" fillId="0" borderId="48" applyNumberFormat="0" applyFill="0" applyAlignment="0" applyProtection="0"/>
    <xf numFmtId="216" fontId="39" fillId="0" borderId="0" applyNumberFormat="0" applyFill="0" applyBorder="0" applyAlignment="0">
      <protection locked="0"/>
    </xf>
    <xf numFmtId="175" fontId="101" fillId="0" borderId="0"/>
    <xf numFmtId="0" fontId="78" fillId="0" borderId="0" applyFill="0" applyBorder="0">
      <alignment horizontal="left" vertical="center"/>
    </xf>
    <xf numFmtId="217" fontId="102" fillId="0" borderId="0" applyFont="0" applyFill="0" applyBorder="0" applyProtection="0">
      <alignment horizontal="right"/>
    </xf>
    <xf numFmtId="0" fontId="54" fillId="3" borderId="49" applyNumberFormat="0" applyFont="0" applyFill="0" applyAlignment="0" applyProtection="0">
      <alignment vertical="center"/>
      <protection locked="0"/>
    </xf>
    <xf numFmtId="0" fontId="61" fillId="0" borderId="0" applyNumberFormat="0" applyBorder="0">
      <alignment horizontal="left" vertical="top"/>
    </xf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3" fillId="23" borderId="0" applyNumberFormat="0" applyBorder="0" applyAlignment="0" applyProtection="0"/>
    <xf numFmtId="0" fontId="104" fillId="0" borderId="0"/>
    <xf numFmtId="0" fontId="105" fillId="0" borderId="0"/>
    <xf numFmtId="218" fontId="106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 applyFill="0"/>
    <xf numFmtId="0" fontId="5" fillId="0" borderId="0" applyFill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7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02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2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0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 applyFill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39" fillId="0" borderId="0" applyFill="0" applyBorder="0">
      <protection locked="0"/>
    </xf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0" fontId="5" fillId="16" borderId="25" applyNumberFormat="0" applyFont="0" applyAlignment="0" applyProtection="0"/>
    <xf numFmtId="14" fontId="27" fillId="0" borderId="0" applyFont="0" applyFill="0" applyBorder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18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8" fillId="24" borderId="36" applyNumberFormat="0" applyAlignment="0" applyProtection="0"/>
    <xf numFmtId="0" fontId="109" fillId="0" borderId="0" applyFill="0" applyBorder="0" applyProtection="0">
      <alignment horizontal="left"/>
    </xf>
    <xf numFmtId="0" fontId="110" fillId="0" borderId="0" applyFill="0" applyBorder="0" applyProtection="0">
      <alignment horizontal="left"/>
    </xf>
    <xf numFmtId="166" fontId="27" fillId="60" borderId="0" applyNumberFormat="0" applyFont="0" applyBorder="0" applyAlignment="0" applyProtection="0"/>
    <xf numFmtId="9" fontId="5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220" fontId="5" fillId="0" borderId="0" applyFill="0" applyBorder="0"/>
    <xf numFmtId="212" fontId="5" fillId="0" borderId="0" applyFill="0" applyBorder="0"/>
    <xf numFmtId="212" fontId="39" fillId="0" borderId="0" applyFill="0" applyBorder="0">
      <protection locked="0"/>
    </xf>
    <xf numFmtId="212" fontId="5" fillId="0" borderId="0" applyFill="0" applyBorder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1" fontId="102" fillId="0" borderId="0" applyFont="0" applyFill="0" applyBorder="0" applyProtection="0">
      <alignment horizontal="right"/>
    </xf>
    <xf numFmtId="176" fontId="111" fillId="0" borderId="0"/>
    <xf numFmtId="0" fontId="50" fillId="0" borderId="0" applyFill="0" applyBorder="0">
      <alignment vertical="center"/>
    </xf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1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84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173" fontId="30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15" fontId="51" fillId="0" borderId="0" applyFont="0" applyFill="0" applyBorder="0" applyAlignment="0" applyProtection="0"/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222" fontId="112" fillId="0" borderId="21"/>
    <xf numFmtId="0" fontId="113" fillId="0" borderId="6">
      <alignment horizontal="center"/>
    </xf>
    <xf numFmtId="0" fontId="113" fillId="0" borderId="6">
      <alignment horizontal="center"/>
    </xf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0" fontId="51" fillId="61" borderId="0" applyNumberFormat="0" applyFont="0" applyBorder="0" applyAlignment="0" applyProtection="0"/>
    <xf numFmtId="223" fontId="5" fillId="0" borderId="22" applyFont="0" applyFill="0" applyBorder="0" applyAlignment="0" applyProtection="0"/>
    <xf numFmtId="224" fontId="5" fillId="0" borderId="0" applyFont="0" applyFill="0" applyBorder="0" applyAlignment="0" applyProtection="0"/>
    <xf numFmtId="225" fontId="5" fillId="0" borderId="0"/>
    <xf numFmtId="0" fontId="5" fillId="62" borderId="0" applyNumberFormat="0" applyFont="0" applyBorder="0" applyAlignment="0" applyProtection="0"/>
    <xf numFmtId="2" fontId="114" fillId="63" borderId="21" applyAlignment="0" applyProtection="0">
      <protection locked="0"/>
    </xf>
    <xf numFmtId="0" fontId="115" fillId="9" borderId="21" applyNumberFormat="0" applyAlignment="0" applyProtection="0"/>
    <xf numFmtId="0" fontId="116" fillId="64" borderId="1" applyNumberFormat="0" applyAlignment="0" applyProtection="0">
      <alignment horizontal="center" vertical="center"/>
    </xf>
    <xf numFmtId="226" fontId="27" fillId="0" borderId="0" applyFill="0" applyBorder="0">
      <alignment horizontal="right" vertical="center"/>
    </xf>
    <xf numFmtId="227" fontId="27" fillId="0" borderId="0" applyFill="0" applyBorder="0">
      <alignment horizontal="right" vertical="center"/>
    </xf>
    <xf numFmtId="228" fontId="27" fillId="0" borderId="0" applyFill="0" applyBorder="0">
      <alignment horizontal="right" vertical="center"/>
    </xf>
    <xf numFmtId="229" fontId="7" fillId="0" borderId="0" applyNumberFormat="0" applyFill="0" applyBorder="0" applyAlignment="0" applyProtection="0"/>
    <xf numFmtId="229" fontId="117" fillId="0" borderId="0" applyNumberFormat="0" applyFill="0" applyBorder="0" applyAlignment="0" applyProtection="0"/>
    <xf numFmtId="0" fontId="5" fillId="16" borderId="0" applyNumberFormat="0" applyFont="0" applyBorder="0" applyAlignment="0" applyProtection="0"/>
    <xf numFmtId="0" fontId="5" fillId="18" borderId="0" applyNumberFormat="0" applyFont="0" applyBorder="0" applyAlignment="0" applyProtection="0"/>
    <xf numFmtId="0" fontId="5" fillId="24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24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Border="0" applyAlignment="0" applyProtection="0"/>
    <xf numFmtId="0" fontId="118" fillId="32" borderId="0" applyNumberFormat="0" applyBorder="0" applyAlignment="0"/>
    <xf numFmtId="0" fontId="41" fillId="65" borderId="0" applyNumberFormat="0" applyFont="0" applyBorder="0" applyAlignment="0" applyProtection="0"/>
    <xf numFmtId="0" fontId="119" fillId="0" borderId="0" applyNumberFormat="0" applyFill="0" applyBorder="0" applyAlignment="0" applyProtection="0"/>
    <xf numFmtId="0" fontId="23" fillId="0" borderId="0"/>
    <xf numFmtId="0" fontId="5" fillId="0" borderId="0"/>
    <xf numFmtId="0" fontId="120" fillId="66" borderId="50" applyNumberFormat="0" applyAlignment="0" applyProtection="0"/>
    <xf numFmtId="0" fontId="120" fillId="66" borderId="50" applyNumberFormat="0" applyAlignment="0" applyProtection="0"/>
    <xf numFmtId="0" fontId="120" fillId="67" borderId="50" applyNumberFormat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78" fillId="0" borderId="0"/>
    <xf numFmtId="0" fontId="9" fillId="0" borderId="0"/>
    <xf numFmtId="15" fontId="5" fillId="0" borderId="0"/>
    <xf numFmtId="0" fontId="53" fillId="0" borderId="0" applyNumberFormat="0" applyBorder="0" applyAlignment="0"/>
    <xf numFmtId="10" fontId="5" fillId="0" borderId="0"/>
    <xf numFmtId="3" fontId="121" fillId="0" borderId="0"/>
    <xf numFmtId="3" fontId="122" fillId="0" borderId="51"/>
    <xf numFmtId="3" fontId="122" fillId="0" borderId="52"/>
    <xf numFmtId="3" fontId="122" fillId="0" borderId="53"/>
    <xf numFmtId="3" fontId="121" fillId="0" borderId="0"/>
    <xf numFmtId="0" fontId="36" fillId="0" borderId="0" applyFill="0" applyBorder="0" applyProtection="0">
      <alignment horizontal="center" vertical="center"/>
    </xf>
    <xf numFmtId="0" fontId="123" fillId="56" borderId="15" applyBorder="0" applyProtection="0">
      <alignment horizontal="centerContinuous" vertical="center"/>
    </xf>
    <xf numFmtId="0" fontId="124" fillId="0" borderId="0" applyBorder="0" applyProtection="0">
      <alignment vertical="center"/>
    </xf>
    <xf numFmtId="0" fontId="125" fillId="0" borderId="0" applyFill="0" applyBorder="0" applyAlignment="0"/>
    <xf numFmtId="0" fontId="126" fillId="0" borderId="0">
      <alignment horizontal="left"/>
    </xf>
    <xf numFmtId="0" fontId="36" fillId="0" borderId="0" applyFill="0" applyBorder="0" applyProtection="0"/>
    <xf numFmtId="0" fontId="7" fillId="0" borderId="0" applyFill="0" applyBorder="0" applyProtection="0">
      <alignment horizontal="left"/>
    </xf>
    <xf numFmtId="0" fontId="126" fillId="0" borderId="22" applyFill="0" applyBorder="0" applyProtection="0">
      <alignment horizontal="left" vertical="top"/>
    </xf>
    <xf numFmtId="49" fontId="5" fillId="0" borderId="0" applyFont="0" applyFill="0" applyBorder="0" applyAlignment="0" applyProtection="0"/>
    <xf numFmtId="0" fontId="127" fillId="0" borderId="0"/>
    <xf numFmtId="0" fontId="128" fillId="0" borderId="0"/>
    <xf numFmtId="0" fontId="128" fillId="0" borderId="0"/>
    <xf numFmtId="0" fontId="127" fillId="0" borderId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49" fontId="53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0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231" fontId="30" fillId="0" borderId="0" applyFill="0" applyBorder="0" applyAlignment="0"/>
    <xf numFmtId="0" fontId="5" fillId="0" borderId="0" applyFill="0" applyBorder="0">
      <alignment horizontal="right"/>
    </xf>
    <xf numFmtId="175" fontId="129" fillId="0" borderId="0"/>
    <xf numFmtId="15" fontId="130" fillId="56" borderId="0" applyBorder="0" applyProtection="0">
      <alignment horizontal="centerContinuous"/>
    </xf>
    <xf numFmtId="179" fontId="131" fillId="68" borderId="0" applyNumberFormat="0">
      <alignment vertical="center"/>
    </xf>
    <xf numFmtId="179" fontId="131" fillId="68" borderId="0" applyNumberFormat="0">
      <alignment vertical="center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9" fontId="133" fillId="3" borderId="0" applyNumberFormat="0">
      <alignment vertical="center"/>
    </xf>
    <xf numFmtId="0" fontId="134" fillId="57" borderId="0" applyNumberFormat="0" applyBorder="0" applyProtection="0">
      <alignment horizontal="center" vertical="top" wrapText="1"/>
    </xf>
    <xf numFmtId="0" fontId="132" fillId="0" borderId="0" applyNumberFormat="0" applyFill="0" applyBorder="0" applyAlignment="0" applyProtection="0"/>
    <xf numFmtId="179" fontId="9" fillId="0" borderId="0" applyNumberFormat="0">
      <alignment vertical="center"/>
    </xf>
    <xf numFmtId="179" fontId="9" fillId="0" borderId="0" applyNumberFormat="0">
      <alignment vertical="center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5" fillId="0" borderId="0" applyFill="0" applyBorder="0">
      <alignment horizontal="left" vertical="center"/>
      <protection locked="0"/>
    </xf>
    <xf numFmtId="0" fontId="127" fillId="0" borderId="0"/>
    <xf numFmtId="0" fontId="136" fillId="0" borderId="0" applyFill="0" applyBorder="0">
      <alignment horizontal="left" vertical="center"/>
      <protection locked="0"/>
    </xf>
    <xf numFmtId="166" fontId="27" fillId="0" borderId="0" applyNumberFormat="0" applyFont="0" applyBorder="0" applyAlignment="0" applyProtection="0"/>
    <xf numFmtId="1" fontId="27" fillId="2" borderId="0" applyFont="0" applyBorder="0" applyAlignment="0" applyProtection="0"/>
    <xf numFmtId="164" fontId="5" fillId="0" borderId="12" applyFill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5" applyNumberFormat="0" applyFill="0" applyAlignment="0" applyProtection="0"/>
    <xf numFmtId="0" fontId="1" fillId="0" borderId="54" applyNumberFormat="0" applyFill="0" applyAlignment="0" applyProtection="0"/>
    <xf numFmtId="164" fontId="5" fillId="0" borderId="18" applyFill="0"/>
    <xf numFmtId="0" fontId="1" fillId="0" borderId="56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38" fontId="58" fillId="0" borderId="15" applyNumberFormat="0" applyFont="0" applyFill="0" applyAlignment="0"/>
    <xf numFmtId="37" fontId="39" fillId="63" borderId="0" applyNumberFormat="0" applyBorder="0" applyAlignment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41" fillId="0" borderId="0" applyFont="0" applyFill="0" applyBorder="0" applyAlignment="0" applyProtection="0"/>
    <xf numFmtId="37" fontId="41" fillId="0" borderId="0" applyFont="0" applyFill="0" applyBorder="0" applyAlignment="0" applyProtection="0"/>
    <xf numFmtId="0" fontId="60" fillId="0" borderId="0" applyNumberFormat="0" applyFill="0" applyBorder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232" fontId="5" fillId="0" borderId="0" applyFont="0" applyFill="0" applyBorder="0" applyProtection="0">
      <alignment horizontal="right"/>
    </xf>
    <xf numFmtId="233" fontId="5" fillId="0" borderId="15" applyBorder="0" applyProtection="0">
      <alignment horizontal="right"/>
    </xf>
    <xf numFmtId="234" fontId="5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Font="1"/>
    <xf numFmtId="0" fontId="0" fillId="4" borderId="0" xfId="0" applyFill="1"/>
    <xf numFmtId="0" fontId="12" fillId="4" borderId="0" xfId="2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/>
    <xf numFmtId="0" fontId="5" fillId="4" borderId="0" xfId="4"/>
    <xf numFmtId="0" fontId="5" fillId="4" borderId="0" xfId="4" applyAlignment="1"/>
    <xf numFmtId="0" fontId="6" fillId="0" borderId="0" xfId="4" applyFont="1" applyFill="1"/>
    <xf numFmtId="0" fontId="9" fillId="0" borderId="1" xfId="4" applyFont="1" applyFill="1" applyBorder="1"/>
    <xf numFmtId="0" fontId="9" fillId="0" borderId="0" xfId="4" applyFont="1" applyFill="1"/>
    <xf numFmtId="0" fontId="8" fillId="0" borderId="2" xfId="0" applyFont="1" applyFill="1" applyBorder="1" applyAlignment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0" xfId="0" applyFont="1" applyFill="1" applyBorder="1"/>
    <xf numFmtId="0" fontId="8" fillId="0" borderId="5" xfId="0" applyFont="1" applyFill="1" applyBorder="1" applyProtection="1">
      <protection locked="0"/>
    </xf>
    <xf numFmtId="0" fontId="8" fillId="0" borderId="5" xfId="0" applyFont="1" applyFill="1" applyBorder="1"/>
    <xf numFmtId="0" fontId="8" fillId="0" borderId="5" xfId="0" applyFont="1" applyFill="1" applyBorder="1" applyAlignment="1" applyProtection="1">
      <protection locked="0"/>
    </xf>
    <xf numFmtId="0" fontId="8" fillId="0" borderId="6" xfId="0" applyFont="1" applyFill="1" applyBorder="1" applyAlignment="1"/>
    <xf numFmtId="0" fontId="8" fillId="0" borderId="6" xfId="0" applyFont="1" applyFill="1" applyBorder="1"/>
    <xf numFmtId="0" fontId="8" fillId="0" borderId="7" xfId="0" applyFont="1" applyFill="1" applyBorder="1"/>
    <xf numFmtId="0" fontId="5" fillId="0" borderId="0" xfId="4" applyFont="1" applyFill="1"/>
    <xf numFmtId="0" fontId="9" fillId="0" borderId="8" xfId="4" applyFont="1" applyFill="1" applyBorder="1"/>
    <xf numFmtId="0" fontId="8" fillId="0" borderId="9" xfId="0" applyFont="1" applyFill="1" applyBorder="1" applyAlignment="1">
      <alignment horizontal="left" indent="1"/>
    </xf>
    <xf numFmtId="0" fontId="7" fillId="0" borderId="1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 indent="1"/>
    </xf>
    <xf numFmtId="0" fontId="8" fillId="0" borderId="10" xfId="0" applyFont="1" applyFill="1" applyBorder="1" applyAlignment="1">
      <alignment horizontal="left" indent="1"/>
    </xf>
    <xf numFmtId="0" fontId="8" fillId="0" borderId="11" xfId="0" applyFont="1" applyFill="1" applyBorder="1" applyAlignment="1">
      <alignment horizontal="left" inden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/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64" fontId="0" fillId="0" borderId="0" xfId="0" applyNumberFormat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6" fillId="0" borderId="0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5" fillId="5" borderId="13" xfId="4" applyFont="1" applyFill="1" applyBorder="1" applyAlignment="1"/>
    <xf numFmtId="0" fontId="8" fillId="5" borderId="13" xfId="0" applyFont="1" applyFill="1" applyBorder="1" applyAlignment="1" applyProtection="1">
      <alignment horizontal="left"/>
      <protection locked="0"/>
    </xf>
    <xf numFmtId="0" fontId="8" fillId="5" borderId="14" xfId="0" applyFont="1" applyFill="1" applyBorder="1" applyAlignment="1" applyProtection="1">
      <alignment horizontal="left"/>
      <protection locked="0"/>
    </xf>
    <xf numFmtId="0" fontId="8" fillId="5" borderId="15" xfId="0" applyFont="1" applyFill="1" applyBorder="1" applyAlignment="1" applyProtection="1">
      <alignment horizontal="left"/>
      <protection locked="0"/>
    </xf>
    <xf numFmtId="0" fontId="8" fillId="5" borderId="16" xfId="0" applyFont="1" applyFill="1" applyBorder="1" applyAlignment="1" applyProtection="1">
      <alignment horizontal="left"/>
      <protection locked="0"/>
    </xf>
    <xf numFmtId="0" fontId="8" fillId="5" borderId="17" xfId="0" applyFont="1" applyFill="1" applyBorder="1" applyAlignment="1" applyProtection="1">
      <alignment horizontal="left"/>
      <protection locked="0"/>
    </xf>
    <xf numFmtId="0" fontId="8" fillId="5" borderId="18" xfId="0" applyFont="1" applyFill="1" applyBorder="1" applyAlignment="1" applyProtection="1">
      <alignment horizontal="left"/>
      <protection locked="0"/>
    </xf>
    <xf numFmtId="0" fontId="8" fillId="5" borderId="1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6" borderId="1" xfId="0" applyFill="1" applyBorder="1"/>
    <xf numFmtId="0" fontId="18" fillId="0" borderId="0" xfId="0" applyFont="1"/>
    <xf numFmtId="0" fontId="16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wrapText="1"/>
    </xf>
    <xf numFmtId="0" fontId="16" fillId="0" borderId="13" xfId="0" applyFont="1" applyFill="1" applyBorder="1" applyAlignment="1">
      <alignment horizontal="center" wrapText="1"/>
    </xf>
    <xf numFmtId="0" fontId="0" fillId="0" borderId="13" xfId="0" applyBorder="1" applyAlignment="1"/>
    <xf numFmtId="0" fontId="17" fillId="0" borderId="0" xfId="0" applyFont="1" applyFill="1" applyAlignment="1">
      <alignment horizontal="left" vertical="center" wrapText="1"/>
    </xf>
    <xf numFmtId="10" fontId="0" fillId="5" borderId="1" xfId="7" applyNumberFormat="1" applyFont="1" applyFill="1" applyBorder="1"/>
    <xf numFmtId="0" fontId="17" fillId="5" borderId="0" xfId="0" applyFont="1" applyFill="1"/>
    <xf numFmtId="4" fontId="0" fillId="5" borderId="1" xfId="0" applyNumberFormat="1" applyFill="1" applyBorder="1"/>
    <xf numFmtId="2" fontId="20" fillId="5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wrapText="1"/>
    </xf>
    <xf numFmtId="165" fontId="0" fillId="5" borderId="1" xfId="0" applyNumberFormat="1" applyFill="1" applyBorder="1"/>
    <xf numFmtId="3" fontId="0" fillId="5" borderId="1" xfId="0" applyNumberFormat="1" applyFill="1" applyBorder="1"/>
    <xf numFmtId="49" fontId="7" fillId="0" borderId="8" xfId="0" applyNumberFormat="1" applyFont="1" applyFill="1" applyBorder="1" applyAlignment="1"/>
    <xf numFmtId="0" fontId="18" fillId="0" borderId="0" xfId="0" applyFont="1" applyAlignment="1">
      <alignment horizontal="left" vertical="center" wrapText="1" indent="2"/>
    </xf>
    <xf numFmtId="49" fontId="7" fillId="0" borderId="8" xfId="8" applyNumberFormat="1" applyFont="1" applyFill="1" applyBorder="1"/>
    <xf numFmtId="0" fontId="18" fillId="0" borderId="0" xfId="0" applyFont="1" applyBorder="1" applyAlignment="1">
      <alignment horizontal="center" vertical="center" wrapText="1"/>
    </xf>
    <xf numFmtId="49" fontId="7" fillId="0" borderId="8" xfId="5" applyNumberFormat="1" applyFont="1" applyFill="1" applyBorder="1"/>
    <xf numFmtId="0" fontId="1" fillId="0" borderId="8" xfId="0" applyFont="1" applyBorder="1" applyAlignment="1">
      <alignment horizontal="left" vertical="center" wrapText="1"/>
    </xf>
    <xf numFmtId="1" fontId="0" fillId="5" borderId="1" xfId="0" applyNumberFormat="1" applyFill="1" applyBorder="1"/>
    <xf numFmtId="0" fontId="17" fillId="5" borderId="0" xfId="0" applyFont="1" applyFill="1" applyAlignment="1">
      <alignment horizontal="left" vertical="center" wrapText="1"/>
    </xf>
    <xf numFmtId="49" fontId="7" fillId="0" borderId="0" xfId="8" applyNumberFormat="1" applyFont="1" applyFill="1" applyBorder="1"/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 indent="2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 indent="2"/>
    </xf>
    <xf numFmtId="0" fontId="16" fillId="0" borderId="0" xfId="0" applyFont="1"/>
    <xf numFmtId="0" fontId="16" fillId="0" borderId="0" xfId="0" applyFont="1" applyFill="1" applyBorder="1"/>
    <xf numFmtId="164" fontId="16" fillId="0" borderId="0" xfId="0" applyNumberFormat="1" applyFont="1"/>
    <xf numFmtId="0" fontId="0" fillId="8" borderId="1" xfId="0" applyFill="1" applyBorder="1"/>
    <xf numFmtId="165" fontId="0" fillId="8" borderId="1" xfId="0" applyNumberFormat="1" applyFill="1" applyBorder="1"/>
    <xf numFmtId="0" fontId="5" fillId="9" borderId="4" xfId="1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17" fillId="5" borderId="1" xfId="0" applyFont="1" applyFill="1" applyBorder="1"/>
    <xf numFmtId="10" fontId="17" fillId="5" borderId="1" xfId="7" applyNumberFormat="1" applyFont="1" applyFill="1" applyBorder="1"/>
    <xf numFmtId="0" fontId="17" fillId="0" borderId="0" xfId="0" applyFont="1"/>
    <xf numFmtId="0" fontId="17" fillId="6" borderId="1" xfId="0" applyFont="1" applyFill="1" applyBorder="1"/>
    <xf numFmtId="4" fontId="17" fillId="0" borderId="0" xfId="0" applyNumberFormat="1" applyFont="1"/>
    <xf numFmtId="164" fontId="17" fillId="0" borderId="0" xfId="0" applyNumberFormat="1" applyFont="1"/>
    <xf numFmtId="0" fontId="0" fillId="0" borderId="0" xfId="0" applyBorder="1" applyAlignment="1">
      <alignment vertical="top"/>
    </xf>
    <xf numFmtId="0" fontId="0" fillId="0" borderId="0" xfId="0" applyFont="1" applyFill="1"/>
    <xf numFmtId="0" fontId="1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3" fontId="0" fillId="6" borderId="1" xfId="0" applyNumberFormat="1" applyFill="1" applyBorder="1"/>
    <xf numFmtId="3" fontId="0" fillId="0" borderId="0" xfId="0" applyNumberFormat="1" applyBorder="1"/>
    <xf numFmtId="2" fontId="17" fillId="5" borderId="1" xfId="0" applyNumberFormat="1" applyFont="1" applyFill="1" applyBorder="1"/>
    <xf numFmtId="2" fontId="0" fillId="5" borderId="1" xfId="0" applyNumberFormat="1" applyFill="1" applyBorder="1"/>
    <xf numFmtId="2" fontId="17" fillId="6" borderId="1" xfId="0" applyNumberFormat="1" applyFont="1" applyFill="1" applyBorder="1"/>
    <xf numFmtId="2" fontId="0" fillId="6" borderId="1" xfId="0" applyNumberFormat="1" applyFill="1" applyBorder="1"/>
    <xf numFmtId="170" fontId="0" fillId="7" borderId="1" xfId="16" applyNumberFormat="1" applyFont="1" applyFill="1" applyBorder="1" applyAlignment="1">
      <alignment horizontal="center"/>
    </xf>
    <xf numFmtId="170" fontId="14" fillId="7" borderId="1" xfId="16" applyNumberFormat="1" applyFont="1" applyFill="1" applyBorder="1" applyAlignment="1">
      <alignment horizontal="center"/>
    </xf>
    <xf numFmtId="164" fontId="0" fillId="10" borderId="0" xfId="0" applyNumberFormat="1" applyFill="1" applyBorder="1"/>
    <xf numFmtId="0" fontId="0" fillId="10" borderId="0" xfId="0" applyFill="1" applyBorder="1" applyAlignment="1">
      <alignment horizontal="center"/>
    </xf>
    <xf numFmtId="170" fontId="0" fillId="10" borderId="0" xfId="16" applyNumberFormat="1" applyFont="1" applyFill="1" applyBorder="1" applyAlignment="1">
      <alignment horizontal="center"/>
    </xf>
    <xf numFmtId="170" fontId="14" fillId="10" borderId="0" xfId="16" applyNumberFormat="1" applyFont="1" applyFill="1" applyBorder="1" applyAlignment="1">
      <alignment horizontal="center"/>
    </xf>
    <xf numFmtId="170" fontId="14" fillId="7" borderId="1" xfId="0" applyNumberFormat="1" applyFont="1" applyFill="1" applyBorder="1" applyAlignment="1">
      <alignment horizontal="center"/>
    </xf>
    <xf numFmtId="170" fontId="14" fillId="1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71" fontId="0" fillId="0" borderId="0" xfId="16" applyNumberFormat="1" applyFont="1" applyFill="1" applyBorder="1"/>
    <xf numFmtId="170" fontId="0" fillId="0" borderId="0" xfId="16" applyNumberFormat="1" applyFont="1" applyFill="1" applyBorder="1"/>
    <xf numFmtId="170" fontId="0" fillId="0" borderId="0" xfId="16" applyNumberFormat="1" applyFont="1"/>
    <xf numFmtId="0" fontId="0" fillId="10" borderId="0" xfId="0" applyFill="1" applyBorder="1"/>
    <xf numFmtId="170" fontId="0" fillId="5" borderId="1" xfId="16" applyNumberFormat="1" applyFont="1" applyFill="1" applyBorder="1"/>
    <xf numFmtId="170" fontId="19" fillId="5" borderId="1" xfId="16" applyNumberFormat="1" applyFont="1" applyFill="1" applyBorder="1"/>
    <xf numFmtId="170" fontId="14" fillId="5" borderId="1" xfId="16" applyNumberFormat="1" applyFont="1" applyFill="1" applyBorder="1"/>
    <xf numFmtId="170" fontId="14" fillId="0" borderId="0" xfId="16" applyNumberFormat="1" applyFont="1" applyFill="1" applyBorder="1"/>
    <xf numFmtId="164" fontId="14" fillId="0" borderId="0" xfId="0" applyNumberFormat="1" applyFont="1"/>
    <xf numFmtId="170" fontId="14" fillId="0" borderId="0" xfId="16" applyNumberFormat="1" applyFont="1"/>
    <xf numFmtId="164" fontId="14" fillId="0" borderId="0" xfId="0" applyNumberFormat="1" applyFont="1" applyFill="1" applyBorder="1"/>
    <xf numFmtId="164" fontId="0" fillId="0" borderId="0" xfId="0" applyNumberFormat="1" applyFill="1"/>
    <xf numFmtId="170" fontId="0" fillId="0" borderId="0" xfId="16" applyNumberFormat="1" applyFont="1" applyFill="1"/>
    <xf numFmtId="0" fontId="0" fillId="0" borderId="20" xfId="0" applyFont="1" applyBorder="1" applyAlignment="1">
      <alignment horizontal="center" vertical="center" wrapText="1"/>
    </xf>
    <xf numFmtId="170" fontId="0" fillId="5" borderId="8" xfId="16" applyNumberFormat="1" applyFont="1" applyFill="1" applyBorder="1"/>
    <xf numFmtId="0" fontId="0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10" borderId="0" xfId="0" applyFill="1"/>
    <xf numFmtId="0" fontId="18" fillId="0" borderId="22" xfId="0" applyFont="1" applyBorder="1" applyAlignment="1">
      <alignment horizontal="center" vertical="center" wrapText="1"/>
    </xf>
    <xf numFmtId="171" fontId="0" fillId="0" borderId="0" xfId="16" applyNumberFormat="1" applyFont="1"/>
    <xf numFmtId="171" fontId="14" fillId="0" borderId="0" xfId="0" applyNumberFormat="1" applyFont="1"/>
    <xf numFmtId="171" fontId="14" fillId="0" borderId="0" xfId="16" applyNumberFormat="1" applyFont="1"/>
    <xf numFmtId="171" fontId="0" fillId="5" borderId="1" xfId="16" applyNumberFormat="1" applyFont="1" applyFill="1" applyBorder="1"/>
    <xf numFmtId="164" fontId="0" fillId="0" borderId="0" xfId="0" applyNumberFormat="1" applyAlignment="1">
      <alignment wrapText="1"/>
    </xf>
    <xf numFmtId="172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218" fontId="0" fillId="5" borderId="1" xfId="16" applyNumberFormat="1" applyFont="1" applyFill="1" applyBorder="1"/>
    <xf numFmtId="218" fontId="0" fillId="7" borderId="1" xfId="16" applyNumberFormat="1" applyFont="1" applyFill="1" applyBorder="1" applyAlignment="1">
      <alignment horizontal="right"/>
    </xf>
    <xf numFmtId="170" fontId="0" fillId="7" borderId="1" xfId="16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70" fontId="14" fillId="7" borderId="1" xfId="16" applyNumberFormat="1" applyFont="1" applyFill="1" applyBorder="1" applyAlignment="1">
      <alignment horizontal="right"/>
    </xf>
    <xf numFmtId="171" fontId="0" fillId="7" borderId="1" xfId="16" applyNumberFormat="1" applyFont="1" applyFill="1" applyBorder="1" applyAlignment="1">
      <alignment horizontal="right"/>
    </xf>
    <xf numFmtId="3" fontId="0" fillId="7" borderId="1" xfId="16" applyNumberFormat="1" applyFont="1" applyFill="1" applyBorder="1" applyAlignment="1">
      <alignment horizontal="right"/>
    </xf>
    <xf numFmtId="170" fontId="0" fillId="5" borderId="1" xfId="16" applyNumberFormat="1" applyFont="1" applyFill="1" applyBorder="1" applyAlignment="1"/>
    <xf numFmtId="170" fontId="0" fillId="0" borderId="0" xfId="16" applyNumberFormat="1" applyFont="1" applyFill="1" applyBorder="1" applyAlignment="1"/>
    <xf numFmtId="3" fontId="0" fillId="5" borderId="1" xfId="0" applyNumberFormat="1" applyFill="1" applyBorder="1" applyAlignment="1"/>
    <xf numFmtId="1" fontId="17" fillId="5" borderId="1" xfId="0" applyNumberFormat="1" applyFont="1" applyFill="1" applyBorder="1"/>
    <xf numFmtId="3" fontId="17" fillId="5" borderId="1" xfId="0" applyNumberFormat="1" applyFont="1" applyFill="1" applyBorder="1"/>
    <xf numFmtId="3" fontId="0" fillId="5" borderId="1" xfId="16" applyNumberFormat="1" applyFont="1" applyFill="1" applyBorder="1"/>
    <xf numFmtId="3" fontId="0" fillId="0" borderId="0" xfId="0" applyNumberFormat="1"/>
    <xf numFmtId="235" fontId="0" fillId="6" borderId="1" xfId="0" applyNumberFormat="1" applyFill="1" applyBorder="1"/>
    <xf numFmtId="168" fontId="0" fillId="5" borderId="1" xfId="0" applyNumberFormat="1" applyFill="1" applyBorder="1"/>
    <xf numFmtId="1" fontId="0" fillId="0" borderId="0" xfId="0" applyNumberFormat="1"/>
    <xf numFmtId="49" fontId="5" fillId="9" borderId="1" xfId="9" applyNumberFormat="1" applyFont="1" applyFill="1" applyBorder="1" applyAlignment="1" applyProtection="1">
      <alignment horizontal="left"/>
      <protection locked="0"/>
    </xf>
    <xf numFmtId="49" fontId="21" fillId="4" borderId="1" xfId="9" applyNumberFormat="1" applyBorder="1" applyAlignment="1"/>
    <xf numFmtId="49" fontId="22" fillId="9" borderId="1" xfId="2" applyNumberFormat="1" applyFont="1" applyFill="1" applyBorder="1" applyAlignment="1" applyProtection="1">
      <alignment horizontal="left"/>
      <protection locked="0"/>
    </xf>
    <xf numFmtId="0" fontId="9" fillId="9" borderId="1" xfId="4" applyFont="1" applyFill="1" applyBorder="1" applyAlignment="1"/>
    <xf numFmtId="0" fontId="5" fillId="9" borderId="1" xfId="4" applyFill="1" applyBorder="1" applyAlignment="1"/>
    <xf numFmtId="49" fontId="5" fillId="9" borderId="8" xfId="9" applyNumberFormat="1" applyFont="1" applyFill="1" applyBorder="1" applyAlignment="1" applyProtection="1">
      <alignment horizontal="left"/>
      <protection locked="0"/>
    </xf>
    <xf numFmtId="49" fontId="5" fillId="9" borderId="12" xfId="9" applyNumberFormat="1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</cellXfs>
  <cellStyles count="2621">
    <cellStyle name=" 1" xfId="17"/>
    <cellStyle name=" 1 2" xfId="18"/>
    <cellStyle name="_x000a_shell=progma" xfId="19"/>
    <cellStyle name="_x000a_shell=progma 2" xfId="20"/>
    <cellStyle name="_x000a_shell=progma_2900 - Facilities" xfId="21"/>
    <cellStyle name="%" xfId="22"/>
    <cellStyle name="% 2" xfId="23"/>
    <cellStyle name="%_2900 - Facilities" xfId="24"/>
    <cellStyle name="%_5520 &amp; 7500 - Distribu Business" xfId="25"/>
    <cellStyle name="%_6050 Ret, 7550 WED, 7600 AETV" xfId="26"/>
    <cellStyle name="%_Fleet Overhead Costs" xfId="27"/>
    <cellStyle name="%_Fleet Overhead Costs_2900 - Facilities" xfId="28"/>
    <cellStyle name="%_Fleet Overhead Costs_5520 &amp; 7500 - Distribu Business" xfId="29"/>
    <cellStyle name="%_Fleet Overhead Costs_6050 Ret, 7550 WED, 7600 AETV" xfId="30"/>
    <cellStyle name="%_Fleet Overhead Costs_Settings" xfId="31"/>
    <cellStyle name="%_Opening  Detailed BS" xfId="32"/>
    <cellStyle name="%_OUTPUT DB" xfId="33"/>
    <cellStyle name="%_OUTPUT EB" xfId="34"/>
    <cellStyle name="%_Settings" xfId="35"/>
    <cellStyle name="??" xfId="36"/>
    <cellStyle name="?? [0.00]_PERSONAL" xfId="37"/>
    <cellStyle name="?? [0]_VERA" xfId="38"/>
    <cellStyle name="?? 10" xfId="39"/>
    <cellStyle name="?? 10 2" xfId="40"/>
    <cellStyle name="?? 11" xfId="41"/>
    <cellStyle name="?? 12" xfId="42"/>
    <cellStyle name="?? 13" xfId="43"/>
    <cellStyle name="?? 14" xfId="44"/>
    <cellStyle name="?? 15" xfId="45"/>
    <cellStyle name="?? 16" xfId="46"/>
    <cellStyle name="?? 17" xfId="47"/>
    <cellStyle name="?? 18" xfId="48"/>
    <cellStyle name="?? 19" xfId="49"/>
    <cellStyle name="?? 2" xfId="50"/>
    <cellStyle name="?? 2 2" xfId="51"/>
    <cellStyle name="?? 2 2 2" xfId="52"/>
    <cellStyle name="?? 2 3" xfId="53"/>
    <cellStyle name="?? 20" xfId="54"/>
    <cellStyle name="?? 21" xfId="55"/>
    <cellStyle name="?? 22" xfId="56"/>
    <cellStyle name="?? 23" xfId="57"/>
    <cellStyle name="?? 24" xfId="58"/>
    <cellStyle name="?? 25" xfId="59"/>
    <cellStyle name="?? 26" xfId="60"/>
    <cellStyle name="?? 27" xfId="61"/>
    <cellStyle name="?? 28" xfId="62"/>
    <cellStyle name="?? 29" xfId="63"/>
    <cellStyle name="?? 3" xfId="64"/>
    <cellStyle name="?? 3 2" xfId="65"/>
    <cellStyle name="?? 30" xfId="66"/>
    <cellStyle name="?? 30 2" xfId="67"/>
    <cellStyle name="?? 31" xfId="68"/>
    <cellStyle name="?? 32" xfId="69"/>
    <cellStyle name="?? 33" xfId="70"/>
    <cellStyle name="?? 34" xfId="71"/>
    <cellStyle name="?? 35" xfId="72"/>
    <cellStyle name="?? 36" xfId="73"/>
    <cellStyle name="?? 37" xfId="74"/>
    <cellStyle name="?? 38" xfId="75"/>
    <cellStyle name="?? 4" xfId="76"/>
    <cellStyle name="?? 4 2" xfId="77"/>
    <cellStyle name="?? 5" xfId="78"/>
    <cellStyle name="?? 5 2" xfId="79"/>
    <cellStyle name="?? 6" xfId="80"/>
    <cellStyle name="?? 6 2" xfId="81"/>
    <cellStyle name="?? 7" xfId="82"/>
    <cellStyle name="?? 7 2" xfId="83"/>
    <cellStyle name="?? 8" xfId="84"/>
    <cellStyle name="?? 8 2" xfId="85"/>
    <cellStyle name="?? 9" xfId="86"/>
    <cellStyle name="?? 9 2" xfId="87"/>
    <cellStyle name="???? [0.00]_PERSONAL" xfId="88"/>
    <cellStyle name="?????_VERA" xfId="89"/>
    <cellStyle name="????_PERSONAL" xfId="90"/>
    <cellStyle name="??_NW-#30111685-v3-Revenue_Calc_Apr_10" xfId="91"/>
    <cellStyle name="_3GIS model v2.77" xfId="92"/>
    <cellStyle name="_3GIS model v2.77_Distribution Business_Retail Fin Perform " xfId="93"/>
    <cellStyle name="_3GIS model v2.77_Fleet Overhead Costs" xfId="94"/>
    <cellStyle name="_3GIS model v2.77_Fleet Overhead Costs 2" xfId="95"/>
    <cellStyle name="_3GIS model v2.77_Fleet Overhead Costs 2_Retail Fin Perform " xfId="96"/>
    <cellStyle name="_3GIS model v2.77_Fleet Overhead Costs_Retail Fin Perform " xfId="97"/>
    <cellStyle name="_3GIS model v2.77_Forecast 2_Retail Fin Perform " xfId="98"/>
    <cellStyle name="_3GIS model v2.77_Forecast_Retail Fin Perform " xfId="99"/>
    <cellStyle name="_3GIS model v2.77_Funding &amp; Cashflow_1_Retail Fin Perform " xfId="100"/>
    <cellStyle name="_3GIS model v2.77_Funding &amp; Cashflow_Retail Fin Perform " xfId="101"/>
    <cellStyle name="_3GIS model v2.77_Group P&amp;L_1_Retail Fin Perform " xfId="102"/>
    <cellStyle name="_3GIS model v2.77_Group P&amp;L_Retail Fin Perform " xfId="103"/>
    <cellStyle name="_3GIS model v2.77_Opening  Detailed BS" xfId="104"/>
    <cellStyle name="_3GIS model v2.77_Opening  Detailed BS_Retail Fin Perform " xfId="105"/>
    <cellStyle name="_3GIS model v2.77_OUTPUT DB" xfId="106"/>
    <cellStyle name="_3GIS model v2.77_OUTPUT DB_Retail Fin Perform " xfId="107"/>
    <cellStyle name="_3GIS model v2.77_OUTPUT EB" xfId="108"/>
    <cellStyle name="_3GIS model v2.77_OUTPUT EB_Retail Fin Perform " xfId="109"/>
    <cellStyle name="_3GIS model v2.77_Report_Retail Fin Perform " xfId="110"/>
    <cellStyle name="_3GIS model v2.77_Retail Fin Perform " xfId="111"/>
    <cellStyle name="_3GIS model v2.77_Sheet2 2_Retail Fin Perform " xfId="112"/>
    <cellStyle name="_3GIS model v2.77_Sheet2_Retail Fin Perform " xfId="113"/>
    <cellStyle name="_AETV 3 yr Budget V1" xfId="114"/>
    <cellStyle name="_Capex" xfId="115"/>
    <cellStyle name="_CDR - Insertsv7" xfId="116"/>
    <cellStyle name="_CDR - Insertsv7_2900 - Facilities" xfId="117"/>
    <cellStyle name="_CDR - Insertsv7_5520 &amp; 7500 - Distribu Business" xfId="118"/>
    <cellStyle name="_CDR - Insertsv7_6050 Ret, 7550 WED, 7600 AETV" xfId="119"/>
    <cellStyle name="_CDR - Insertsv7_Settings" xfId="120"/>
    <cellStyle name="_CMDR-3Yrforescast" xfId="121"/>
    <cellStyle name="_F'Cast Financials" xfId="122"/>
    <cellStyle name="_F'Cast Financials_2900 - Facilities" xfId="123"/>
    <cellStyle name="_F'Cast Financials_5520 &amp; 7500 - Distribu Business" xfId="124"/>
    <cellStyle name="_F'Cast Financials_6050 Ret, 7550 WED, 7600 AETV" xfId="125"/>
    <cellStyle name="_F'Cast Financials_Settings" xfId="126"/>
    <cellStyle name="_Phoenix - Final (Full) 1.2" xfId="127"/>
    <cellStyle name="_Phoenix - Final (Full) 1.2_2900 - Facilities" xfId="128"/>
    <cellStyle name="_Phoenix - Final (Full) 1.2_5520 &amp; 7500 - Distribu Business" xfId="129"/>
    <cellStyle name="_Phoenix - Final (Full) 1.2_6050 Ret, 7550 WED, 7600 AETV" xfId="130"/>
    <cellStyle name="_Phoenix - Final (Full) 1.2_Settings" xfId="131"/>
    <cellStyle name="_UED AMP 2009-14 Final 250309 Less PU" xfId="132"/>
    <cellStyle name="_UED AMP 2009-14 Final 250309 Less PU_1011 monthly" xfId="133"/>
    <cellStyle name="=C:\WINNT\SYSTEM32\COMMAND.COM" xfId="134"/>
    <cellStyle name="=C:\WINNT35\SYSTEM32\COMMAND.COM" xfId="135"/>
    <cellStyle name="20% - Accent1 10" xfId="136"/>
    <cellStyle name="20% - Accent1 11" xfId="137"/>
    <cellStyle name="20% - Accent1 12" xfId="138"/>
    <cellStyle name="20% - Accent1 2" xfId="139"/>
    <cellStyle name="20% - Accent1 3" xfId="140"/>
    <cellStyle name="20% - Accent1 4" xfId="141"/>
    <cellStyle name="20% - Accent1 5" xfId="142"/>
    <cellStyle name="20% - Accent1 6" xfId="143"/>
    <cellStyle name="20% - Accent1 7" xfId="144"/>
    <cellStyle name="20% - Accent1 8" xfId="145"/>
    <cellStyle name="20% - Accent1 9" xfId="146"/>
    <cellStyle name="20% - Accent2 10" xfId="147"/>
    <cellStyle name="20% - Accent2 11" xfId="148"/>
    <cellStyle name="20% - Accent2 12" xfId="149"/>
    <cellStyle name="20% - Accent2 2" xfId="150"/>
    <cellStyle name="20% - Accent2 3" xfId="151"/>
    <cellStyle name="20% - Accent2 4" xfId="152"/>
    <cellStyle name="20% - Accent2 5" xfId="153"/>
    <cellStyle name="20% - Accent2 6" xfId="154"/>
    <cellStyle name="20% - Accent2 7" xfId="155"/>
    <cellStyle name="20% - Accent2 8" xfId="156"/>
    <cellStyle name="20% - Accent2 9" xfId="157"/>
    <cellStyle name="20% - Accent3 10" xfId="158"/>
    <cellStyle name="20% - Accent3 11" xfId="159"/>
    <cellStyle name="20% - Accent3 12" xfId="160"/>
    <cellStyle name="20% - Accent3 2" xfId="161"/>
    <cellStyle name="20% - Accent3 3" xfId="162"/>
    <cellStyle name="20% - Accent3 4" xfId="163"/>
    <cellStyle name="20% - Accent3 5" xfId="164"/>
    <cellStyle name="20% - Accent3 6" xfId="165"/>
    <cellStyle name="20% - Accent3 7" xfId="166"/>
    <cellStyle name="20% - Accent3 8" xfId="167"/>
    <cellStyle name="20% - Accent3 9" xfId="168"/>
    <cellStyle name="20% - Accent4 10" xfId="169"/>
    <cellStyle name="20% - Accent4 11" xfId="170"/>
    <cellStyle name="20% - Accent4 12" xfId="171"/>
    <cellStyle name="20% - Accent4 2" xfId="172"/>
    <cellStyle name="20% - Accent4 3" xfId="173"/>
    <cellStyle name="20% - Accent4 4" xfId="174"/>
    <cellStyle name="20% - Accent4 5" xfId="175"/>
    <cellStyle name="20% - Accent4 6" xfId="176"/>
    <cellStyle name="20% - Accent4 7" xfId="177"/>
    <cellStyle name="20% - Accent4 8" xfId="178"/>
    <cellStyle name="20% - Accent4 9" xfId="179"/>
    <cellStyle name="20% - Accent5 10" xfId="180"/>
    <cellStyle name="20% - Accent5 11" xfId="181"/>
    <cellStyle name="20% - Accent5 12" xfId="182"/>
    <cellStyle name="20% - Accent5 2" xfId="183"/>
    <cellStyle name="20% - Accent5 3" xfId="184"/>
    <cellStyle name="20% - Accent5 4" xfId="185"/>
    <cellStyle name="20% - Accent5 5" xfId="186"/>
    <cellStyle name="20% - Accent5 6" xfId="187"/>
    <cellStyle name="20% - Accent5 7" xfId="188"/>
    <cellStyle name="20% - Accent5 8" xfId="189"/>
    <cellStyle name="20% - Accent5 9" xfId="190"/>
    <cellStyle name="20% - Accent6 10" xfId="191"/>
    <cellStyle name="20% - Accent6 11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40% - Accent1 10" xfId="201"/>
    <cellStyle name="40% - Accent1 11" xfId="202"/>
    <cellStyle name="40% - Accent1 12" xfId="203"/>
    <cellStyle name="40% - Accent1 2" xfId="204"/>
    <cellStyle name="40% - Accent1 3" xfId="205"/>
    <cellStyle name="40% - Accent1 4" xfId="206"/>
    <cellStyle name="40% - Accent1 5" xfId="207"/>
    <cellStyle name="40% - Accent1 6" xfId="208"/>
    <cellStyle name="40% - Accent1 7" xfId="209"/>
    <cellStyle name="40% - Accent1 8" xfId="210"/>
    <cellStyle name="40% - Accent1 9" xfId="211"/>
    <cellStyle name="40% - Accent2 10" xfId="212"/>
    <cellStyle name="40% - Accent2 11" xfId="213"/>
    <cellStyle name="40% - Accent2 12" xfId="214"/>
    <cellStyle name="40% - Accent2 2" xfId="215"/>
    <cellStyle name="40% - Accent2 3" xfId="216"/>
    <cellStyle name="40% - Accent2 4" xfId="217"/>
    <cellStyle name="40% - Accent2 5" xfId="218"/>
    <cellStyle name="40% - Accent2 6" xfId="219"/>
    <cellStyle name="40% - Accent2 7" xfId="220"/>
    <cellStyle name="40% - Accent2 8" xfId="221"/>
    <cellStyle name="40% - Accent2 9" xfId="222"/>
    <cellStyle name="40% - Accent3 10" xfId="223"/>
    <cellStyle name="40% - Accent3 11" xfId="224"/>
    <cellStyle name="40% - Accent3 12" xfId="225"/>
    <cellStyle name="40% - Accent3 2" xfId="226"/>
    <cellStyle name="40% - Accent3 3" xfId="227"/>
    <cellStyle name="40% - Accent3 4" xfId="228"/>
    <cellStyle name="40% - Accent3 5" xfId="229"/>
    <cellStyle name="40% - Accent3 6" xfId="230"/>
    <cellStyle name="40% - Accent3 7" xfId="231"/>
    <cellStyle name="40% - Accent3 8" xfId="232"/>
    <cellStyle name="40% - Accent3 9" xfId="233"/>
    <cellStyle name="40% - Accent4 10" xfId="234"/>
    <cellStyle name="40% - Accent4 11" xfId="235"/>
    <cellStyle name="40% - Accent4 12" xfId="236"/>
    <cellStyle name="40% - Accent4 2" xfId="237"/>
    <cellStyle name="40% - Accent4 3" xfId="238"/>
    <cellStyle name="40% - Accent4 4" xfId="239"/>
    <cellStyle name="40% - Accent4 5" xfId="240"/>
    <cellStyle name="40% - Accent4 6" xfId="241"/>
    <cellStyle name="40% - Accent4 7" xfId="242"/>
    <cellStyle name="40% - Accent4 8" xfId="243"/>
    <cellStyle name="40% - Accent4 9" xfId="244"/>
    <cellStyle name="40% - Accent5 10" xfId="245"/>
    <cellStyle name="40% - Accent5 11" xfId="246"/>
    <cellStyle name="40% - Accent5 12" xfId="247"/>
    <cellStyle name="40% - Accent5 2" xfId="248"/>
    <cellStyle name="40% - Accent5 3" xfId="249"/>
    <cellStyle name="40% - Accent5 4" xfId="250"/>
    <cellStyle name="40% - Accent5 5" xfId="251"/>
    <cellStyle name="40% - Accent5 6" xfId="252"/>
    <cellStyle name="40% - Accent5 7" xfId="253"/>
    <cellStyle name="40% - Accent5 8" xfId="254"/>
    <cellStyle name="40% - Accent5 9" xfId="255"/>
    <cellStyle name="40% - Accent6 10" xfId="256"/>
    <cellStyle name="40% - Accent6 11" xfId="257"/>
    <cellStyle name="40% - Accent6 12" xfId="258"/>
    <cellStyle name="40% - Accent6 2" xfId="259"/>
    <cellStyle name="40% - Accent6 3" xfId="260"/>
    <cellStyle name="40% - Accent6 4" xfId="261"/>
    <cellStyle name="40% - Accent6 5" xfId="262"/>
    <cellStyle name="40% - Accent6 6" xfId="263"/>
    <cellStyle name="40% - Accent6 7" xfId="264"/>
    <cellStyle name="40% - Accent6 8" xfId="265"/>
    <cellStyle name="40% - Accent6 9" xfId="266"/>
    <cellStyle name="60% - Accent1 10" xfId="267"/>
    <cellStyle name="60% - Accent1 11" xfId="268"/>
    <cellStyle name="60% - Accent1 12" xfId="269"/>
    <cellStyle name="60% - Accent1 2" xfId="270"/>
    <cellStyle name="60% - Accent1 3" xfId="271"/>
    <cellStyle name="60% - Accent1 4" xfId="272"/>
    <cellStyle name="60% - Accent1 5" xfId="273"/>
    <cellStyle name="60% - Accent1 6" xfId="274"/>
    <cellStyle name="60% - Accent1 7" xfId="275"/>
    <cellStyle name="60% - Accent1 8" xfId="276"/>
    <cellStyle name="60% - Accent1 9" xfId="277"/>
    <cellStyle name="60% - Accent2 10" xfId="278"/>
    <cellStyle name="60% - Accent2 11" xfId="279"/>
    <cellStyle name="60% - Accent2 12" xfId="280"/>
    <cellStyle name="60% - Accent2 2" xfId="281"/>
    <cellStyle name="60% - Accent2 3" xfId="282"/>
    <cellStyle name="60% - Accent2 4" xfId="283"/>
    <cellStyle name="60% - Accent2 5" xfId="284"/>
    <cellStyle name="60% - Accent2 6" xfId="285"/>
    <cellStyle name="60% - Accent2 7" xfId="286"/>
    <cellStyle name="60% - Accent2 8" xfId="287"/>
    <cellStyle name="60% - Accent2 9" xfId="288"/>
    <cellStyle name="60% - Accent3 10" xfId="289"/>
    <cellStyle name="60% - Accent3 11" xfId="290"/>
    <cellStyle name="60% - Accent3 12" xfId="291"/>
    <cellStyle name="60% - Accent3 2" xfId="292"/>
    <cellStyle name="60% - Accent3 3" xfId="293"/>
    <cellStyle name="60% - Accent3 4" xfId="294"/>
    <cellStyle name="60% - Accent3 5" xfId="295"/>
    <cellStyle name="60% - Accent3 6" xfId="296"/>
    <cellStyle name="60% - Accent3 7" xfId="297"/>
    <cellStyle name="60% - Accent3 8" xfId="298"/>
    <cellStyle name="60% - Accent3 9" xfId="299"/>
    <cellStyle name="60% - Accent4 10" xfId="300"/>
    <cellStyle name="60% - Accent4 11" xfId="301"/>
    <cellStyle name="60% - Accent4 12" xfId="302"/>
    <cellStyle name="60% - Accent4 2" xfId="303"/>
    <cellStyle name="60% - Accent4 3" xfId="304"/>
    <cellStyle name="60% - Accent4 4" xfId="305"/>
    <cellStyle name="60% - Accent4 5" xfId="306"/>
    <cellStyle name="60% - Accent4 6" xfId="307"/>
    <cellStyle name="60% - Accent4 7" xfId="308"/>
    <cellStyle name="60% - Accent4 8" xfId="309"/>
    <cellStyle name="60% - Accent4 9" xfId="310"/>
    <cellStyle name="60% - Accent5 10" xfId="311"/>
    <cellStyle name="60% - Accent5 11" xfId="312"/>
    <cellStyle name="60% - Accent5 12" xfId="313"/>
    <cellStyle name="60% - Accent5 2" xfId="314"/>
    <cellStyle name="60% - Accent5 3" xfId="315"/>
    <cellStyle name="60% - Accent5 4" xfId="316"/>
    <cellStyle name="60% - Accent5 5" xfId="317"/>
    <cellStyle name="60% - Accent5 6" xfId="318"/>
    <cellStyle name="60% - Accent5 7" xfId="319"/>
    <cellStyle name="60% - Accent5 8" xfId="320"/>
    <cellStyle name="60% - Accent5 9" xfId="321"/>
    <cellStyle name="60% - Accent6 10" xfId="322"/>
    <cellStyle name="60% - Accent6 11" xfId="323"/>
    <cellStyle name="60% - Accent6 12" xfId="324"/>
    <cellStyle name="60% - Accent6 2" xfId="325"/>
    <cellStyle name="60% - Accent6 3" xfId="326"/>
    <cellStyle name="60% - Accent6 4" xfId="327"/>
    <cellStyle name="60% - Accent6 5" xfId="328"/>
    <cellStyle name="60% - Accent6 6" xfId="329"/>
    <cellStyle name="60% - Accent6 7" xfId="330"/>
    <cellStyle name="60% - Accent6 8" xfId="331"/>
    <cellStyle name="60% - Accent6 9" xfId="332"/>
    <cellStyle name="A satisfied Microsoft Office user" xfId="333"/>
    <cellStyle name="A_Block Space" xfId="334"/>
    <cellStyle name="A_BlueLine" xfId="335"/>
    <cellStyle name="A_Do not Change" xfId="336"/>
    <cellStyle name="A_Estimate" xfId="337"/>
    <cellStyle name="A_Memo" xfId="338"/>
    <cellStyle name="A_Memo_2900 - Facilities" xfId="339"/>
    <cellStyle name="A_Memo_5520 &amp; 7500 - Distribu Business" xfId="340"/>
    <cellStyle name="A_Memo_6050 Ret, 7550 WED, 7600 AETV" xfId="341"/>
    <cellStyle name="A_Memo_AETV (TG Model) JULY TARGET" xfId="342"/>
    <cellStyle name="A_Memo_AETV (TG Model) JULY TARGET_2900 - Facilities" xfId="343"/>
    <cellStyle name="A_Memo_AETV (TG Model) JULY TARGET_5520 &amp; 7500 - Distribu Business" xfId="344"/>
    <cellStyle name="A_Memo_AETV (TG Model) JULY TARGET_6050 Ret, 7550 WED, 7600 AETV" xfId="345"/>
    <cellStyle name="A_Memo_AETV (TG Model) JULY TARGET_Settings" xfId="346"/>
    <cellStyle name="A_Memo_Construction-Monthly" xfId="347"/>
    <cellStyle name="A_Memo_Construction-Monthly_2900 - Facilities" xfId="348"/>
    <cellStyle name="A_Memo_Construction-Monthly_5520 &amp; 7500 - Distribu Business" xfId="349"/>
    <cellStyle name="A_Memo_Construction-Monthly_6050 Ret, 7550 WED, 7600 AETV" xfId="350"/>
    <cellStyle name="A_Memo_Construction-Monthly_Settings" xfId="351"/>
    <cellStyle name="A_Memo_Settings" xfId="352"/>
    <cellStyle name="A_Normal" xfId="353"/>
    <cellStyle name="A_Normal Forecast" xfId="354"/>
    <cellStyle name="A_Normal Historical" xfId="355"/>
    <cellStyle name="A_Normal Historical_2900 - Facilities" xfId="356"/>
    <cellStyle name="A_Normal Historical_5520 &amp; 7500 - Distribu Business" xfId="357"/>
    <cellStyle name="A_Normal Historical_6050 Ret, 7550 WED, 7600 AETV" xfId="358"/>
    <cellStyle name="A_Normal Historical_AETV (TG Model) JULY TARGET" xfId="359"/>
    <cellStyle name="A_Normal Historical_AETV (TG Model) JULY TARGET_2900 - Facilities" xfId="360"/>
    <cellStyle name="A_Normal Historical_AETV (TG Model) JULY TARGET_5520 &amp; 7500 - Distribu Business" xfId="361"/>
    <cellStyle name="A_Normal Historical_AETV (TG Model) JULY TARGET_6050 Ret, 7550 WED, 7600 AETV" xfId="362"/>
    <cellStyle name="A_Normal Historical_AETV (TG Model) JULY TARGET_Settings" xfId="363"/>
    <cellStyle name="A_Normal Historical_Construction-Monthly" xfId="364"/>
    <cellStyle name="A_Normal Historical_Construction-Monthly_2900 - Facilities" xfId="365"/>
    <cellStyle name="A_Normal Historical_Construction-Monthly_5520 &amp; 7500 - Distribu Business" xfId="366"/>
    <cellStyle name="A_Normal Historical_Construction-Monthly_6050 Ret, 7550 WED, 7600 AETV" xfId="367"/>
    <cellStyle name="A_Normal Historical_Construction-Monthly_Settings" xfId="368"/>
    <cellStyle name="A_Normal Historical_Settings" xfId="369"/>
    <cellStyle name="A_Normal_2900 - Facilities" xfId="370"/>
    <cellStyle name="A_Normal_5520 &amp; 7500 - Distribu Business" xfId="371"/>
    <cellStyle name="A_Normal_6050 Ret, 7550 WED, 7600 AETV" xfId="372"/>
    <cellStyle name="A_Normal_AETV (TG Model) JULY TARGET" xfId="373"/>
    <cellStyle name="A_Normal_AETV (TG Model) JULY TARGET_2900 - Facilities" xfId="374"/>
    <cellStyle name="A_Normal_AETV (TG Model) JULY TARGET_5520 &amp; 7500 - Distribu Business" xfId="375"/>
    <cellStyle name="A_Normal_AETV (TG Model) JULY TARGET_6050 Ret, 7550 WED, 7600 AETV" xfId="376"/>
    <cellStyle name="A_Normal_AETV (TG Model) JULY TARGET_Settings" xfId="377"/>
    <cellStyle name="A_Normal_Construction-Monthly" xfId="378"/>
    <cellStyle name="A_Normal_Construction-Monthly_2900 - Facilities" xfId="379"/>
    <cellStyle name="A_Normal_Construction-Monthly_5520 &amp; 7500 - Distribu Business" xfId="380"/>
    <cellStyle name="A_Normal_Construction-Monthly_6050 Ret, 7550 WED, 7600 AETV" xfId="381"/>
    <cellStyle name="A_Normal_Construction-Monthly_Settings" xfId="382"/>
    <cellStyle name="A_Normal_Settings" xfId="383"/>
    <cellStyle name="A_Rate_Data" xfId="384"/>
    <cellStyle name="A_Rate_Data Historical" xfId="385"/>
    <cellStyle name="A_Rate_Title" xfId="386"/>
    <cellStyle name="A_Simple Title" xfId="387"/>
    <cellStyle name="A_Sum" xfId="388"/>
    <cellStyle name="A_SUM_Row Major" xfId="389"/>
    <cellStyle name="A_SUM_Row Minor" xfId="390"/>
    <cellStyle name="A_Title" xfId="391"/>
    <cellStyle name="A_YearHeadings" xfId="392"/>
    <cellStyle name="Accent1 - 20%" xfId="393"/>
    <cellStyle name="Accent1 - 40%" xfId="394"/>
    <cellStyle name="Accent1 - 60%" xfId="395"/>
    <cellStyle name="Accent1 10" xfId="396"/>
    <cellStyle name="Accent1 11" xfId="397"/>
    <cellStyle name="Accent1 12" xfId="398"/>
    <cellStyle name="Accent1 2" xfId="399"/>
    <cellStyle name="Accent1 3" xfId="400"/>
    <cellStyle name="Accent1 4" xfId="401"/>
    <cellStyle name="Accent1 5" xfId="402"/>
    <cellStyle name="Accent1 6" xfId="403"/>
    <cellStyle name="Accent1 7" xfId="404"/>
    <cellStyle name="Accent1 8" xfId="405"/>
    <cellStyle name="Accent1 9" xfId="406"/>
    <cellStyle name="Accent2 - 20%" xfId="407"/>
    <cellStyle name="Accent2 - 40%" xfId="408"/>
    <cellStyle name="Accent2 - 60%" xfId="409"/>
    <cellStyle name="Accent2 10" xfId="410"/>
    <cellStyle name="Accent2 11" xfId="411"/>
    <cellStyle name="Accent2 12" xfId="412"/>
    <cellStyle name="Accent2 2" xfId="413"/>
    <cellStyle name="Accent2 3" xfId="414"/>
    <cellStyle name="Accent2 4" xfId="415"/>
    <cellStyle name="Accent2 5" xfId="416"/>
    <cellStyle name="Accent2 6" xfId="417"/>
    <cellStyle name="Accent2 7" xfId="418"/>
    <cellStyle name="Accent2 8" xfId="419"/>
    <cellStyle name="Accent2 9" xfId="420"/>
    <cellStyle name="Accent3 - 20%" xfId="421"/>
    <cellStyle name="Accent3 - 40%" xfId="422"/>
    <cellStyle name="Accent3 - 60%" xfId="423"/>
    <cellStyle name="Accent3 10" xfId="424"/>
    <cellStyle name="Accent3 11" xfId="425"/>
    <cellStyle name="Accent3 12" xfId="426"/>
    <cellStyle name="Accent3 2" xfId="427"/>
    <cellStyle name="Accent3 3" xfId="428"/>
    <cellStyle name="Accent3 4" xfId="429"/>
    <cellStyle name="Accent3 5" xfId="430"/>
    <cellStyle name="Accent3 6" xfId="431"/>
    <cellStyle name="Accent3 7" xfId="432"/>
    <cellStyle name="Accent3 8" xfId="433"/>
    <cellStyle name="Accent3 9" xfId="434"/>
    <cellStyle name="Accent4 - 20%" xfId="435"/>
    <cellStyle name="Accent4 - 40%" xfId="436"/>
    <cellStyle name="Accent4 - 60%" xfId="437"/>
    <cellStyle name="Accent4 10" xfId="438"/>
    <cellStyle name="Accent4 11" xfId="439"/>
    <cellStyle name="Accent4 12" xfId="440"/>
    <cellStyle name="Accent4 2" xfId="441"/>
    <cellStyle name="Accent4 3" xfId="442"/>
    <cellStyle name="Accent4 4" xfId="443"/>
    <cellStyle name="Accent4 5" xfId="444"/>
    <cellStyle name="Accent4 6" xfId="445"/>
    <cellStyle name="Accent4 7" xfId="446"/>
    <cellStyle name="Accent4 8" xfId="447"/>
    <cellStyle name="Accent4 9" xfId="448"/>
    <cellStyle name="Accent5 - 20%" xfId="449"/>
    <cellStyle name="Accent5 - 40%" xfId="450"/>
    <cellStyle name="Accent5 - 60%" xfId="451"/>
    <cellStyle name="Accent5 10" xfId="452"/>
    <cellStyle name="Accent5 11" xfId="453"/>
    <cellStyle name="Accent5 12" xfId="454"/>
    <cellStyle name="Accent5 2" xfId="455"/>
    <cellStyle name="Accent5 3" xfId="456"/>
    <cellStyle name="Accent5 4" xfId="457"/>
    <cellStyle name="Accent5 5" xfId="458"/>
    <cellStyle name="Accent5 6" xfId="459"/>
    <cellStyle name="Accent5 7" xfId="460"/>
    <cellStyle name="Accent5 8" xfId="461"/>
    <cellStyle name="Accent5 9" xfId="462"/>
    <cellStyle name="Accent6 - 20%" xfId="463"/>
    <cellStyle name="Accent6 - 40%" xfId="464"/>
    <cellStyle name="Accent6 - 60%" xfId="465"/>
    <cellStyle name="Accent6 10" xfId="466"/>
    <cellStyle name="Accent6 11" xfId="467"/>
    <cellStyle name="Accent6 12" xfId="468"/>
    <cellStyle name="Accent6 2" xfId="469"/>
    <cellStyle name="Accent6 3" xfId="470"/>
    <cellStyle name="Accent6 4" xfId="471"/>
    <cellStyle name="Accent6 5" xfId="472"/>
    <cellStyle name="Accent6 6" xfId="473"/>
    <cellStyle name="Accent6 7" xfId="474"/>
    <cellStyle name="Accent6 8" xfId="475"/>
    <cellStyle name="Accent6 9" xfId="476"/>
    <cellStyle name="AFE" xfId="477"/>
    <cellStyle name="Agara" xfId="478"/>
    <cellStyle name="Assumption number" xfId="479"/>
    <cellStyle name="Assumption output percentage" xfId="480"/>
    <cellStyle name="Assumption Percentage" xfId="481"/>
    <cellStyle name="Assumptions" xfId="482"/>
    <cellStyle name="B79812_.wvu.PrintTitlest" xfId="483"/>
    <cellStyle name="Background" xfId="484"/>
    <cellStyle name="Bad 10" xfId="485"/>
    <cellStyle name="Bad 11" xfId="486"/>
    <cellStyle name="Bad 2" xfId="487"/>
    <cellStyle name="Bad 3" xfId="488"/>
    <cellStyle name="Bad 4" xfId="489"/>
    <cellStyle name="Bad 5" xfId="490"/>
    <cellStyle name="Bad 6" xfId="491"/>
    <cellStyle name="Bad 7" xfId="492"/>
    <cellStyle name="Bad 8" xfId="493"/>
    <cellStyle name="Bad 9" xfId="494"/>
    <cellStyle name="Black" xfId="495"/>
    <cellStyle name="BlankText" xfId="496"/>
    <cellStyle name="Blockout" xfId="1"/>
    <cellStyle name="Blockout 2" xfId="6"/>
    <cellStyle name="Blue" xfId="497"/>
    <cellStyle name="Border Heavy" xfId="498"/>
    <cellStyle name="Border Thin" xfId="499"/>
    <cellStyle name="Border_Current" xfId="500"/>
    <cellStyle name="Calc" xfId="501"/>
    <cellStyle name="Calc - Blue" xfId="502"/>
    <cellStyle name="Calc - Feed" xfId="503"/>
    <cellStyle name="Calc - Green" xfId="504"/>
    <cellStyle name="Calc - Grey" xfId="505"/>
    <cellStyle name="Calc - White" xfId="506"/>
    <cellStyle name="Calc Currency (0)" xfId="507"/>
    <cellStyle name="Calc Currency (0) 10" xfId="508"/>
    <cellStyle name="Calc Currency (0) 10 2" xfId="509"/>
    <cellStyle name="Calc Currency (0) 10 2 2" xfId="510"/>
    <cellStyle name="Calc Currency (0) 2" xfId="511"/>
    <cellStyle name="Calc Currency (0) 2 2" xfId="512"/>
    <cellStyle name="Calc Currency (0) 2 3" xfId="513"/>
    <cellStyle name="Calc Currency (0) 3" xfId="514"/>
    <cellStyle name="Calc Currency (0) 3 2" xfId="515"/>
    <cellStyle name="Calc Currency (0) 3 3" xfId="516"/>
    <cellStyle name="Calc Currency (0) 4" xfId="517"/>
    <cellStyle name="Calc Currency (0) 4 2" xfId="518"/>
    <cellStyle name="Calc Currency (0) 4 3" xfId="519"/>
    <cellStyle name="Calc Currency (0) 5" xfId="520"/>
    <cellStyle name="Calc Currency (0) 5 2" xfId="521"/>
    <cellStyle name="Calc Currency (0) 5 3" xfId="522"/>
    <cellStyle name="Calc Currency (0) 6" xfId="523"/>
    <cellStyle name="Calc Currency (0) 6 2" xfId="524"/>
    <cellStyle name="Calc Currency (0) 6 3" xfId="525"/>
    <cellStyle name="Calc Currency (0) 7" xfId="526"/>
    <cellStyle name="Calc Currency (0) 7 2" xfId="527"/>
    <cellStyle name="Calc Currency (0) 7 3" xfId="528"/>
    <cellStyle name="Calc Currency (0) 8" xfId="529"/>
    <cellStyle name="Calc Currency (0) 8 2" xfId="530"/>
    <cellStyle name="Calc Currency (0) 8 3" xfId="531"/>
    <cellStyle name="Calc Currency (0) 9" xfId="532"/>
    <cellStyle name="Calc Currency (0) 9 2" xfId="533"/>
    <cellStyle name="Calc Currency (0) 9 3" xfId="534"/>
    <cellStyle name="Calc Currency (2)" xfId="535"/>
    <cellStyle name="Calc Currency (2) 10" xfId="536"/>
    <cellStyle name="Calc Currency (2) 10 2" xfId="537"/>
    <cellStyle name="Calc Currency (2) 10 2 2" xfId="538"/>
    <cellStyle name="Calc Currency (2) 2" xfId="539"/>
    <cellStyle name="Calc Currency (2) 2 2" xfId="540"/>
    <cellStyle name="Calc Currency (2) 2 3" xfId="541"/>
    <cellStyle name="Calc Currency (2) 3" xfId="542"/>
    <cellStyle name="Calc Currency (2) 3 2" xfId="543"/>
    <cellStyle name="Calc Currency (2) 3 3" xfId="544"/>
    <cellStyle name="Calc Currency (2) 4" xfId="545"/>
    <cellStyle name="Calc Currency (2) 4 2" xfId="546"/>
    <cellStyle name="Calc Currency (2) 4 3" xfId="547"/>
    <cellStyle name="Calc Currency (2) 5" xfId="548"/>
    <cellStyle name="Calc Currency (2) 5 2" xfId="549"/>
    <cellStyle name="Calc Currency (2) 5 3" xfId="550"/>
    <cellStyle name="Calc Currency (2) 6" xfId="551"/>
    <cellStyle name="Calc Currency (2) 6 2" xfId="552"/>
    <cellStyle name="Calc Currency (2) 6 3" xfId="553"/>
    <cellStyle name="Calc Currency (2) 7" xfId="554"/>
    <cellStyle name="Calc Currency (2) 7 2" xfId="555"/>
    <cellStyle name="Calc Currency (2) 7 3" xfId="556"/>
    <cellStyle name="Calc Currency (2) 8" xfId="557"/>
    <cellStyle name="Calc Currency (2) 8 2" xfId="558"/>
    <cellStyle name="Calc Currency (2) 8 3" xfId="559"/>
    <cellStyle name="Calc Currency (2) 9" xfId="560"/>
    <cellStyle name="Calc Currency (2) 9 2" xfId="561"/>
    <cellStyle name="Calc Currency (2) 9 3" xfId="562"/>
    <cellStyle name="Calc Percent (0)" xfId="563"/>
    <cellStyle name="Calc Percent (0) 10" xfId="564"/>
    <cellStyle name="Calc Percent (0) 10 2" xfId="565"/>
    <cellStyle name="Calc Percent (0) 10 2 2" xfId="566"/>
    <cellStyle name="Calc Percent (0) 2" xfId="567"/>
    <cellStyle name="Calc Percent (0) 2 2" xfId="568"/>
    <cellStyle name="Calc Percent (0) 2 3" xfId="569"/>
    <cellStyle name="Calc Percent (0) 3" xfId="570"/>
    <cellStyle name="Calc Percent (0) 3 2" xfId="571"/>
    <cellStyle name="Calc Percent (0) 3 3" xfId="572"/>
    <cellStyle name="Calc Percent (0) 4" xfId="573"/>
    <cellStyle name="Calc Percent (0) 4 2" xfId="574"/>
    <cellStyle name="Calc Percent (0) 4 3" xfId="575"/>
    <cellStyle name="Calc Percent (0) 5" xfId="576"/>
    <cellStyle name="Calc Percent (0) 5 2" xfId="577"/>
    <cellStyle name="Calc Percent (0) 5 3" xfId="578"/>
    <cellStyle name="Calc Percent (0) 6" xfId="579"/>
    <cellStyle name="Calc Percent (0) 6 2" xfId="580"/>
    <cellStyle name="Calc Percent (0) 6 3" xfId="581"/>
    <cellStyle name="Calc Percent (0) 7" xfId="582"/>
    <cellStyle name="Calc Percent (0) 7 2" xfId="583"/>
    <cellStyle name="Calc Percent (0) 7 3" xfId="584"/>
    <cellStyle name="Calc Percent (0) 8" xfId="585"/>
    <cellStyle name="Calc Percent (0) 8 2" xfId="586"/>
    <cellStyle name="Calc Percent (0) 8 3" xfId="587"/>
    <cellStyle name="Calc Percent (0) 9" xfId="588"/>
    <cellStyle name="Calc Percent (0) 9 2" xfId="589"/>
    <cellStyle name="Calc Percent (0) 9 3" xfId="590"/>
    <cellStyle name="Calc Percent (1)" xfId="591"/>
    <cellStyle name="Calc Percent (1) 10" xfId="592"/>
    <cellStyle name="Calc Percent (1) 10 2" xfId="593"/>
    <cellStyle name="Calc Percent (1) 10 2 2" xfId="594"/>
    <cellStyle name="Calc Percent (1) 2" xfId="595"/>
    <cellStyle name="Calc Percent (1) 2 2" xfId="596"/>
    <cellStyle name="Calc Percent (1) 2 3" xfId="597"/>
    <cellStyle name="Calc Percent (1) 3" xfId="598"/>
    <cellStyle name="Calc Percent (1) 3 2" xfId="599"/>
    <cellStyle name="Calc Percent (1) 3 3" xfId="600"/>
    <cellStyle name="Calc Percent (1) 4" xfId="601"/>
    <cellStyle name="Calc Percent (1) 4 2" xfId="602"/>
    <cellStyle name="Calc Percent (1) 4 3" xfId="603"/>
    <cellStyle name="Calc Percent (1) 5" xfId="604"/>
    <cellStyle name="Calc Percent (1) 5 2" xfId="605"/>
    <cellStyle name="Calc Percent (1) 5 3" xfId="606"/>
    <cellStyle name="Calc Percent (1) 6" xfId="607"/>
    <cellStyle name="Calc Percent (1) 6 2" xfId="608"/>
    <cellStyle name="Calc Percent (1) 6 3" xfId="609"/>
    <cellStyle name="Calc Percent (1) 7" xfId="610"/>
    <cellStyle name="Calc Percent (1) 7 2" xfId="611"/>
    <cellStyle name="Calc Percent (1) 7 3" xfId="612"/>
    <cellStyle name="Calc Percent (1) 8" xfId="613"/>
    <cellStyle name="Calc Percent (1) 8 2" xfId="614"/>
    <cellStyle name="Calc Percent (1) 8 3" xfId="615"/>
    <cellStyle name="Calc Percent (1) 9" xfId="616"/>
    <cellStyle name="Calc Percent (1) 9 2" xfId="617"/>
    <cellStyle name="Calc Percent (1) 9 3" xfId="618"/>
    <cellStyle name="Calc Percent (2)" xfId="619"/>
    <cellStyle name="Calc Percent (2) 10" xfId="620"/>
    <cellStyle name="Calc Percent (2) 10 2" xfId="621"/>
    <cellStyle name="Calc Percent (2) 10 2 2" xfId="622"/>
    <cellStyle name="Calc Percent (2) 2" xfId="623"/>
    <cellStyle name="Calc Percent (2) 2 2" xfId="624"/>
    <cellStyle name="Calc Percent (2) 2 3" xfId="625"/>
    <cellStyle name="Calc Percent (2) 3" xfId="626"/>
    <cellStyle name="Calc Percent (2) 3 2" xfId="627"/>
    <cellStyle name="Calc Percent (2) 3 3" xfId="628"/>
    <cellStyle name="Calc Percent (2) 4" xfId="629"/>
    <cellStyle name="Calc Percent (2) 4 2" xfId="630"/>
    <cellStyle name="Calc Percent (2) 4 3" xfId="631"/>
    <cellStyle name="Calc Percent (2) 5" xfId="632"/>
    <cellStyle name="Calc Percent (2) 5 2" xfId="633"/>
    <cellStyle name="Calc Percent (2) 5 3" xfId="634"/>
    <cellStyle name="Calc Percent (2) 6" xfId="635"/>
    <cellStyle name="Calc Percent (2) 6 2" xfId="636"/>
    <cellStyle name="Calc Percent (2) 6 3" xfId="637"/>
    <cellStyle name="Calc Percent (2) 7" xfId="638"/>
    <cellStyle name="Calc Percent (2) 7 2" xfId="639"/>
    <cellStyle name="Calc Percent (2) 7 3" xfId="640"/>
    <cellStyle name="Calc Percent (2) 8" xfId="641"/>
    <cellStyle name="Calc Percent (2) 8 2" xfId="642"/>
    <cellStyle name="Calc Percent (2) 8 3" xfId="643"/>
    <cellStyle name="Calc Percent (2) 9" xfId="644"/>
    <cellStyle name="Calc Percent (2) 9 2" xfId="645"/>
    <cellStyle name="Calc Percent (2) 9 3" xfId="646"/>
    <cellStyle name="Calc Units (0)" xfId="647"/>
    <cellStyle name="Calc Units (0) 10" xfId="648"/>
    <cellStyle name="Calc Units (0) 10 2" xfId="649"/>
    <cellStyle name="Calc Units (0) 10 2 2" xfId="650"/>
    <cellStyle name="Calc Units (0) 2" xfId="651"/>
    <cellStyle name="Calc Units (0) 2 2" xfId="652"/>
    <cellStyle name="Calc Units (0) 2 3" xfId="653"/>
    <cellStyle name="Calc Units (0) 3" xfId="654"/>
    <cellStyle name="Calc Units (0) 3 2" xfId="655"/>
    <cellStyle name="Calc Units (0) 3 3" xfId="656"/>
    <cellStyle name="Calc Units (0) 4" xfId="657"/>
    <cellStyle name="Calc Units (0) 4 2" xfId="658"/>
    <cellStyle name="Calc Units (0) 4 3" xfId="659"/>
    <cellStyle name="Calc Units (0) 5" xfId="660"/>
    <cellStyle name="Calc Units (0) 5 2" xfId="661"/>
    <cellStyle name="Calc Units (0) 5 3" xfId="662"/>
    <cellStyle name="Calc Units (0) 6" xfId="663"/>
    <cellStyle name="Calc Units (0) 6 2" xfId="664"/>
    <cellStyle name="Calc Units (0) 6 3" xfId="665"/>
    <cellStyle name="Calc Units (0) 7" xfId="666"/>
    <cellStyle name="Calc Units (0) 7 2" xfId="667"/>
    <cellStyle name="Calc Units (0) 7 3" xfId="668"/>
    <cellStyle name="Calc Units (0) 8" xfId="669"/>
    <cellStyle name="Calc Units (0) 8 2" xfId="670"/>
    <cellStyle name="Calc Units (0) 8 3" xfId="671"/>
    <cellStyle name="Calc Units (0) 9" xfId="672"/>
    <cellStyle name="Calc Units (0) 9 2" xfId="673"/>
    <cellStyle name="Calc Units (0) 9 3" xfId="674"/>
    <cellStyle name="Calc Units (1)" xfId="675"/>
    <cellStyle name="Calc Units (1) 10" xfId="676"/>
    <cellStyle name="Calc Units (1) 10 2" xfId="677"/>
    <cellStyle name="Calc Units (1) 10 2 2" xfId="678"/>
    <cellStyle name="Calc Units (1) 2" xfId="679"/>
    <cellStyle name="Calc Units (1) 2 2" xfId="680"/>
    <cellStyle name="Calc Units (1) 2 3" xfId="681"/>
    <cellStyle name="Calc Units (1) 3" xfId="682"/>
    <cellStyle name="Calc Units (1) 3 2" xfId="683"/>
    <cellStyle name="Calc Units (1) 3 3" xfId="684"/>
    <cellStyle name="Calc Units (1) 4" xfId="685"/>
    <cellStyle name="Calc Units (1) 4 2" xfId="686"/>
    <cellStyle name="Calc Units (1) 4 3" xfId="687"/>
    <cellStyle name="Calc Units (1) 5" xfId="688"/>
    <cellStyle name="Calc Units (1) 5 2" xfId="689"/>
    <cellStyle name="Calc Units (1) 5 3" xfId="690"/>
    <cellStyle name="Calc Units (1) 6" xfId="691"/>
    <cellStyle name="Calc Units (1) 6 2" xfId="692"/>
    <cellStyle name="Calc Units (1) 6 3" xfId="693"/>
    <cellStyle name="Calc Units (1) 7" xfId="694"/>
    <cellStyle name="Calc Units (1) 7 2" xfId="695"/>
    <cellStyle name="Calc Units (1) 7 3" xfId="696"/>
    <cellStyle name="Calc Units (1) 8" xfId="697"/>
    <cellStyle name="Calc Units (1) 8 2" xfId="698"/>
    <cellStyle name="Calc Units (1) 8 3" xfId="699"/>
    <cellStyle name="Calc Units (1) 9" xfId="700"/>
    <cellStyle name="Calc Units (1) 9 2" xfId="701"/>
    <cellStyle name="Calc Units (1) 9 3" xfId="702"/>
    <cellStyle name="Calc Units (2)" xfId="703"/>
    <cellStyle name="Calc Units (2) 10" xfId="704"/>
    <cellStyle name="Calc Units (2) 10 2" xfId="705"/>
    <cellStyle name="Calc Units (2) 10 2 2" xfId="706"/>
    <cellStyle name="Calc Units (2) 2" xfId="707"/>
    <cellStyle name="Calc Units (2) 2 2" xfId="708"/>
    <cellStyle name="Calc Units (2) 2 3" xfId="709"/>
    <cellStyle name="Calc Units (2) 3" xfId="710"/>
    <cellStyle name="Calc Units (2) 3 2" xfId="711"/>
    <cellStyle name="Calc Units (2) 3 3" xfId="712"/>
    <cellStyle name="Calc Units (2) 4" xfId="713"/>
    <cellStyle name="Calc Units (2) 4 2" xfId="714"/>
    <cellStyle name="Calc Units (2) 4 3" xfId="715"/>
    <cellStyle name="Calc Units (2) 5" xfId="716"/>
    <cellStyle name="Calc Units (2) 5 2" xfId="717"/>
    <cellStyle name="Calc Units (2) 5 3" xfId="718"/>
    <cellStyle name="Calc Units (2) 6" xfId="719"/>
    <cellStyle name="Calc Units (2) 6 2" xfId="720"/>
    <cellStyle name="Calc Units (2) 6 3" xfId="721"/>
    <cellStyle name="Calc Units (2) 7" xfId="722"/>
    <cellStyle name="Calc Units (2) 7 2" xfId="723"/>
    <cellStyle name="Calc Units (2) 7 3" xfId="724"/>
    <cellStyle name="Calc Units (2) 8" xfId="725"/>
    <cellStyle name="Calc Units (2) 8 2" xfId="726"/>
    <cellStyle name="Calc Units (2) 8 3" xfId="727"/>
    <cellStyle name="Calc Units (2) 9" xfId="728"/>
    <cellStyle name="Calc Units (2) 9 2" xfId="729"/>
    <cellStyle name="Calc Units (2) 9 3" xfId="730"/>
    <cellStyle name="Calc_2900 - Facilities" xfId="731"/>
    <cellStyle name="Calculation 10" xfId="732"/>
    <cellStyle name="Calculation 11" xfId="733"/>
    <cellStyle name="Calculation 12" xfId="734"/>
    <cellStyle name="Calculation 2" xfId="735"/>
    <cellStyle name="Calculation 3" xfId="736"/>
    <cellStyle name="Calculation 4" xfId="737"/>
    <cellStyle name="Calculation 5" xfId="738"/>
    <cellStyle name="Calculation 6" xfId="739"/>
    <cellStyle name="Calculation 7" xfId="740"/>
    <cellStyle name="Calculation 8" xfId="741"/>
    <cellStyle name="Calculation 9" xfId="742"/>
    <cellStyle name="Callum" xfId="743"/>
    <cellStyle name="CaseInput%0" xfId="744"/>
    <cellStyle name="CaseInput%0.00" xfId="745"/>
    <cellStyle name="CaseInputComma0" xfId="746"/>
    <cellStyle name="CaseInputComma0.0" xfId="747"/>
    <cellStyle name="CaseInputDate" xfId="748"/>
    <cellStyle name="CaseInputText" xfId="749"/>
    <cellStyle name="Check Cell 10" xfId="750"/>
    <cellStyle name="Check Cell 11" xfId="751"/>
    <cellStyle name="Check Cell 2" xfId="752"/>
    <cellStyle name="Check Cell 3" xfId="753"/>
    <cellStyle name="Check Cell 4" xfId="754"/>
    <cellStyle name="Check Cell 5" xfId="755"/>
    <cellStyle name="Check Cell 6" xfId="756"/>
    <cellStyle name="Check Cell 7" xfId="757"/>
    <cellStyle name="Check Cell 8" xfId="758"/>
    <cellStyle name="Check Cell 9" xfId="759"/>
    <cellStyle name="Column - Heading" xfId="760"/>
    <cellStyle name="ColumnHeader" xfId="761"/>
    <cellStyle name="Comma  - Style1" xfId="762"/>
    <cellStyle name="Comma  - Style1 10" xfId="763"/>
    <cellStyle name="Comma  - Style1 10 2" xfId="764"/>
    <cellStyle name="Comma  - Style1 11" xfId="765"/>
    <cellStyle name="Comma  - Style1 2" xfId="766"/>
    <cellStyle name="Comma  - Style1 2 2" xfId="767"/>
    <cellStyle name="Comma  - Style1 2 2 2" xfId="768"/>
    <cellStyle name="Comma  - Style1 2 3" xfId="769"/>
    <cellStyle name="Comma  - Style1 3" xfId="770"/>
    <cellStyle name="Comma  - Style1 3 2" xfId="771"/>
    <cellStyle name="Comma  - Style1 4" xfId="772"/>
    <cellStyle name="Comma  - Style1 4 2" xfId="773"/>
    <cellStyle name="Comma  - Style1 5" xfId="774"/>
    <cellStyle name="Comma  - Style1 5 2" xfId="775"/>
    <cellStyle name="Comma  - Style1 6" xfId="776"/>
    <cellStyle name="Comma  - Style1 6 2" xfId="777"/>
    <cellStyle name="Comma  - Style1 7" xfId="778"/>
    <cellStyle name="Comma  - Style1 7 2" xfId="779"/>
    <cellStyle name="Comma  - Style1 8" xfId="780"/>
    <cellStyle name="Comma  - Style1 8 2" xfId="781"/>
    <cellStyle name="Comma  - Style1 9" xfId="782"/>
    <cellStyle name="Comma  - Style1_NW-#30167400-v1-Revenue_Calc_Jan_11" xfId="783"/>
    <cellStyle name="Comma  - Style2" xfId="784"/>
    <cellStyle name="Comma  - Style2 10" xfId="785"/>
    <cellStyle name="Comma  - Style2 10 2" xfId="786"/>
    <cellStyle name="Comma  - Style2 11" xfId="787"/>
    <cellStyle name="Comma  - Style2 2" xfId="788"/>
    <cellStyle name="Comma  - Style2 2 2" xfId="789"/>
    <cellStyle name="Comma  - Style2 2 2 2" xfId="790"/>
    <cellStyle name="Comma  - Style2 2 3" xfId="791"/>
    <cellStyle name="Comma  - Style2 3" xfId="792"/>
    <cellStyle name="Comma  - Style2 3 2" xfId="793"/>
    <cellStyle name="Comma  - Style2 4" xfId="794"/>
    <cellStyle name="Comma  - Style2 4 2" xfId="795"/>
    <cellStyle name="Comma  - Style2 5" xfId="796"/>
    <cellStyle name="Comma  - Style2 5 2" xfId="797"/>
    <cellStyle name="Comma  - Style2 6" xfId="798"/>
    <cellStyle name="Comma  - Style2 6 2" xfId="799"/>
    <cellStyle name="Comma  - Style2 7" xfId="800"/>
    <cellStyle name="Comma  - Style2 7 2" xfId="801"/>
    <cellStyle name="Comma  - Style2 8" xfId="802"/>
    <cellStyle name="Comma  - Style2 8 2" xfId="803"/>
    <cellStyle name="Comma  - Style2 9" xfId="804"/>
    <cellStyle name="Comma  - Style2_NW-#30167400-v1-Revenue_Calc_Jan_11" xfId="805"/>
    <cellStyle name="Comma  - Style3" xfId="806"/>
    <cellStyle name="Comma  - Style3 10" xfId="807"/>
    <cellStyle name="Comma  - Style3 10 2" xfId="808"/>
    <cellStyle name="Comma  - Style3 11" xfId="809"/>
    <cellStyle name="Comma  - Style3 2" xfId="810"/>
    <cellStyle name="Comma  - Style3 2 2" xfId="811"/>
    <cellStyle name="Comma  - Style3 2 2 2" xfId="812"/>
    <cellStyle name="Comma  - Style3 2 3" xfId="813"/>
    <cellStyle name="Comma  - Style3 3" xfId="814"/>
    <cellStyle name="Comma  - Style3 3 2" xfId="815"/>
    <cellStyle name="Comma  - Style3 4" xfId="816"/>
    <cellStyle name="Comma  - Style3 4 2" xfId="817"/>
    <cellStyle name="Comma  - Style3 5" xfId="818"/>
    <cellStyle name="Comma  - Style3 5 2" xfId="819"/>
    <cellStyle name="Comma  - Style3 6" xfId="820"/>
    <cellStyle name="Comma  - Style3 6 2" xfId="821"/>
    <cellStyle name="Comma  - Style3 7" xfId="822"/>
    <cellStyle name="Comma  - Style3 7 2" xfId="823"/>
    <cellStyle name="Comma  - Style3 8" xfId="824"/>
    <cellStyle name="Comma  - Style3 8 2" xfId="825"/>
    <cellStyle name="Comma  - Style3 9" xfId="826"/>
    <cellStyle name="Comma  - Style3_NW-#30167400-v1-Revenue_Calc_Jan_11" xfId="827"/>
    <cellStyle name="Comma  - Style4" xfId="828"/>
    <cellStyle name="Comma  - Style4 10" xfId="829"/>
    <cellStyle name="Comma  - Style4 10 2" xfId="830"/>
    <cellStyle name="Comma  - Style4 11" xfId="831"/>
    <cellStyle name="Comma  - Style4 2" xfId="832"/>
    <cellStyle name="Comma  - Style4 2 2" xfId="833"/>
    <cellStyle name="Comma  - Style4 2 2 2" xfId="834"/>
    <cellStyle name="Comma  - Style4 2 3" xfId="835"/>
    <cellStyle name="Comma  - Style4 3" xfId="836"/>
    <cellStyle name="Comma  - Style4 3 2" xfId="837"/>
    <cellStyle name="Comma  - Style4 4" xfId="838"/>
    <cellStyle name="Comma  - Style4 4 2" xfId="839"/>
    <cellStyle name="Comma  - Style4 5" xfId="840"/>
    <cellStyle name="Comma  - Style4 5 2" xfId="841"/>
    <cellStyle name="Comma  - Style4 6" xfId="842"/>
    <cellStyle name="Comma  - Style4 6 2" xfId="843"/>
    <cellStyle name="Comma  - Style4 7" xfId="844"/>
    <cellStyle name="Comma  - Style4 7 2" xfId="845"/>
    <cellStyle name="Comma  - Style4 8" xfId="846"/>
    <cellStyle name="Comma  - Style4 8 2" xfId="847"/>
    <cellStyle name="Comma  - Style4 9" xfId="848"/>
    <cellStyle name="Comma  - Style4_NW-#30167400-v1-Revenue_Calc_Jan_11" xfId="849"/>
    <cellStyle name="Comma  - Style5" xfId="850"/>
    <cellStyle name="Comma  - Style5 10" xfId="851"/>
    <cellStyle name="Comma  - Style5 10 2" xfId="852"/>
    <cellStyle name="Comma  - Style5 11" xfId="853"/>
    <cellStyle name="Comma  - Style5 2" xfId="854"/>
    <cellStyle name="Comma  - Style5 2 2" xfId="855"/>
    <cellStyle name="Comma  - Style5 2 2 2" xfId="856"/>
    <cellStyle name="Comma  - Style5 2 3" xfId="857"/>
    <cellStyle name="Comma  - Style5 3" xfId="858"/>
    <cellStyle name="Comma  - Style5 3 2" xfId="859"/>
    <cellStyle name="Comma  - Style5 4" xfId="860"/>
    <cellStyle name="Comma  - Style5 4 2" xfId="861"/>
    <cellStyle name="Comma  - Style5 5" xfId="862"/>
    <cellStyle name="Comma  - Style5 5 2" xfId="863"/>
    <cellStyle name="Comma  - Style5 6" xfId="864"/>
    <cellStyle name="Comma  - Style5 6 2" xfId="865"/>
    <cellStyle name="Comma  - Style5 7" xfId="866"/>
    <cellStyle name="Comma  - Style5 7 2" xfId="867"/>
    <cellStyle name="Comma  - Style5 8" xfId="868"/>
    <cellStyle name="Comma  - Style5 8 2" xfId="869"/>
    <cellStyle name="Comma  - Style5 9" xfId="870"/>
    <cellStyle name="Comma  - Style5_NW-#30167400-v1-Revenue_Calc_Jan_11" xfId="871"/>
    <cellStyle name="Comma  - Style6" xfId="872"/>
    <cellStyle name="Comma  - Style6 10" xfId="873"/>
    <cellStyle name="Comma  - Style6 10 2" xfId="874"/>
    <cellStyle name="Comma  - Style6 11" xfId="875"/>
    <cellStyle name="Comma  - Style6 2" xfId="876"/>
    <cellStyle name="Comma  - Style6 2 2" xfId="877"/>
    <cellStyle name="Comma  - Style6 2 2 2" xfId="878"/>
    <cellStyle name="Comma  - Style6 2 3" xfId="879"/>
    <cellStyle name="Comma  - Style6 3" xfId="880"/>
    <cellStyle name="Comma  - Style6 3 2" xfId="881"/>
    <cellStyle name="Comma  - Style6 4" xfId="882"/>
    <cellStyle name="Comma  - Style6 4 2" xfId="883"/>
    <cellStyle name="Comma  - Style6 5" xfId="884"/>
    <cellStyle name="Comma  - Style6 5 2" xfId="885"/>
    <cellStyle name="Comma  - Style6 6" xfId="886"/>
    <cellStyle name="Comma  - Style6 6 2" xfId="887"/>
    <cellStyle name="Comma  - Style6 7" xfId="888"/>
    <cellStyle name="Comma  - Style6 7 2" xfId="889"/>
    <cellStyle name="Comma  - Style6 8" xfId="890"/>
    <cellStyle name="Comma  - Style6 8 2" xfId="891"/>
    <cellStyle name="Comma  - Style6 9" xfId="892"/>
    <cellStyle name="Comma  - Style6_NW-#30167400-v1-Revenue_Calc_Jan_11" xfId="893"/>
    <cellStyle name="Comma  - Style7" xfId="894"/>
    <cellStyle name="Comma  - Style7 10" xfId="895"/>
    <cellStyle name="Comma  - Style7 10 2" xfId="896"/>
    <cellStyle name="Comma  - Style7 11" xfId="897"/>
    <cellStyle name="Comma  - Style7 2" xfId="898"/>
    <cellStyle name="Comma  - Style7 2 2" xfId="899"/>
    <cellStyle name="Comma  - Style7 2 2 2" xfId="900"/>
    <cellStyle name="Comma  - Style7 2 3" xfId="901"/>
    <cellStyle name="Comma  - Style7 3" xfId="902"/>
    <cellStyle name="Comma  - Style7 3 2" xfId="903"/>
    <cellStyle name="Comma  - Style7 4" xfId="904"/>
    <cellStyle name="Comma  - Style7 4 2" xfId="905"/>
    <cellStyle name="Comma  - Style7 5" xfId="906"/>
    <cellStyle name="Comma  - Style7 5 2" xfId="907"/>
    <cellStyle name="Comma  - Style7 6" xfId="908"/>
    <cellStyle name="Comma  - Style7 6 2" xfId="909"/>
    <cellStyle name="Comma  - Style7 7" xfId="910"/>
    <cellStyle name="Comma  - Style7 7 2" xfId="911"/>
    <cellStyle name="Comma  - Style7 8" xfId="912"/>
    <cellStyle name="Comma  - Style7 8 2" xfId="913"/>
    <cellStyle name="Comma  - Style7 9" xfId="914"/>
    <cellStyle name="Comma  - Style7_NW-#30167400-v1-Revenue_Calc_Jan_11" xfId="915"/>
    <cellStyle name="Comma  - Style8" xfId="916"/>
    <cellStyle name="Comma  - Style8 10" xfId="917"/>
    <cellStyle name="Comma  - Style8 10 2" xfId="918"/>
    <cellStyle name="Comma  - Style8 11" xfId="919"/>
    <cellStyle name="Comma  - Style8 2" xfId="920"/>
    <cellStyle name="Comma  - Style8 2 2" xfId="921"/>
    <cellStyle name="Comma  - Style8 2 2 2" xfId="922"/>
    <cellStyle name="Comma  - Style8 2 3" xfId="923"/>
    <cellStyle name="Comma  - Style8 3" xfId="924"/>
    <cellStyle name="Comma  - Style8 3 2" xfId="925"/>
    <cellStyle name="Comma  - Style8 4" xfId="926"/>
    <cellStyle name="Comma  - Style8 4 2" xfId="927"/>
    <cellStyle name="Comma  - Style8 5" xfId="928"/>
    <cellStyle name="Comma  - Style8 5 2" xfId="929"/>
    <cellStyle name="Comma  - Style8 6" xfId="930"/>
    <cellStyle name="Comma  - Style8 6 2" xfId="931"/>
    <cellStyle name="Comma  - Style8 7" xfId="932"/>
    <cellStyle name="Comma  - Style8 7 2" xfId="933"/>
    <cellStyle name="Comma  - Style8 8" xfId="934"/>
    <cellStyle name="Comma  - Style8 8 2" xfId="935"/>
    <cellStyle name="Comma  - Style8 9" xfId="936"/>
    <cellStyle name="Comma  - Style8_NW-#30167400-v1-Revenue_Calc_Jan_11" xfId="937"/>
    <cellStyle name="Comma [0] U" xfId="938"/>
    <cellStyle name="Comma [0]7Z_87C" xfId="939"/>
    <cellStyle name="Comma [00]" xfId="940"/>
    <cellStyle name="Comma [00] 10" xfId="941"/>
    <cellStyle name="Comma [00] 10 2" xfId="942"/>
    <cellStyle name="Comma [00] 10 2 2" xfId="943"/>
    <cellStyle name="Comma [00] 2" xfId="944"/>
    <cellStyle name="Comma [00] 2 2" xfId="945"/>
    <cellStyle name="Comma [00] 2 3" xfId="946"/>
    <cellStyle name="Comma [00] 3" xfId="947"/>
    <cellStyle name="Comma [00] 3 2" xfId="948"/>
    <cellStyle name="Comma [00] 3 3" xfId="949"/>
    <cellStyle name="Comma [00] 4" xfId="950"/>
    <cellStyle name="Comma [00] 4 2" xfId="951"/>
    <cellStyle name="Comma [00] 4 3" xfId="952"/>
    <cellStyle name="Comma [00] 5" xfId="953"/>
    <cellStyle name="Comma [00] 5 2" xfId="954"/>
    <cellStyle name="Comma [00] 5 3" xfId="955"/>
    <cellStyle name="Comma [00] 6" xfId="956"/>
    <cellStyle name="Comma [00] 6 2" xfId="957"/>
    <cellStyle name="Comma [00] 6 3" xfId="958"/>
    <cellStyle name="Comma [00] 7" xfId="959"/>
    <cellStyle name="Comma [00] 7 2" xfId="960"/>
    <cellStyle name="Comma [00] 7 3" xfId="961"/>
    <cellStyle name="Comma [00] 8" xfId="962"/>
    <cellStyle name="Comma [00] 8 2" xfId="963"/>
    <cellStyle name="Comma [00] 8 3" xfId="964"/>
    <cellStyle name="Comma [00] 9" xfId="965"/>
    <cellStyle name="Comma [00] 9 2" xfId="966"/>
    <cellStyle name="Comma [00] 9 3" xfId="967"/>
    <cellStyle name="Comma [2]" xfId="968"/>
    <cellStyle name="Comma 0" xfId="969"/>
    <cellStyle name="Comma 1" xfId="970"/>
    <cellStyle name="Comma 10" xfId="971"/>
    <cellStyle name="Comma 11" xfId="972"/>
    <cellStyle name="Comma 11 2" xfId="973"/>
    <cellStyle name="Comma 12" xfId="974"/>
    <cellStyle name="Comma 12 2" xfId="975"/>
    <cellStyle name="Comma 12 2 2" xfId="976"/>
    <cellStyle name="Comma 12 3" xfId="977"/>
    <cellStyle name="Comma 12 4" xfId="978"/>
    <cellStyle name="Comma 121" xfId="979"/>
    <cellStyle name="Comma 13" xfId="980"/>
    <cellStyle name="Comma 13 2" xfId="981"/>
    <cellStyle name="Comma 13 2 2" xfId="982"/>
    <cellStyle name="Comma 13 3" xfId="983"/>
    <cellStyle name="Comma 14" xfId="984"/>
    <cellStyle name="Comma 14 2" xfId="985"/>
    <cellStyle name="Comma 14 2 2" xfId="986"/>
    <cellStyle name="Comma 14 3" xfId="987"/>
    <cellStyle name="Comma 15" xfId="988"/>
    <cellStyle name="Comma 15 2" xfId="989"/>
    <cellStyle name="Comma 15 2 2" xfId="990"/>
    <cellStyle name="Comma 15 3" xfId="991"/>
    <cellStyle name="Comma 16" xfId="992"/>
    <cellStyle name="Comma 16 2" xfId="993"/>
    <cellStyle name="Comma 16 2 2" xfId="994"/>
    <cellStyle name="Comma 16 3" xfId="995"/>
    <cellStyle name="Comma 17" xfId="996"/>
    <cellStyle name="Comma 17 2" xfId="997"/>
    <cellStyle name="Comma 17 2 2" xfId="998"/>
    <cellStyle name="Comma 17 3" xfId="999"/>
    <cellStyle name="Comma 18" xfId="1000"/>
    <cellStyle name="Comma 18 2" xfId="1001"/>
    <cellStyle name="Comma 18 3" xfId="1002"/>
    <cellStyle name="Comma 18 4" xfId="1003"/>
    <cellStyle name="Comma 19" xfId="1004"/>
    <cellStyle name="Comma 19 2" xfId="1005"/>
    <cellStyle name="Comma 19 3" xfId="1006"/>
    <cellStyle name="Comma 19 4" xfId="1007"/>
    <cellStyle name="Comma 2" xfId="11"/>
    <cellStyle name="Comma 2 10" xfId="1008"/>
    <cellStyle name="Comma 2 11" xfId="1009"/>
    <cellStyle name="Comma 2 12" xfId="1010"/>
    <cellStyle name="Comma 2 2" xfId="1011"/>
    <cellStyle name="Comma 2 2 2" xfId="1012"/>
    <cellStyle name="Comma 2 2 3" xfId="1013"/>
    <cellStyle name="Comma 2 2 4" xfId="1014"/>
    <cellStyle name="Comma 2 2_Corporate Allocators" xfId="1015"/>
    <cellStyle name="Comma 2 3" xfId="1016"/>
    <cellStyle name="Comma 2 4" xfId="1017"/>
    <cellStyle name="Comma 2 5" xfId="1018"/>
    <cellStyle name="Comma 2 6" xfId="1019"/>
    <cellStyle name="Comma 2 7" xfId="1020"/>
    <cellStyle name="Comma 2 8" xfId="1021"/>
    <cellStyle name="Comma 2 9" xfId="1022"/>
    <cellStyle name="Comma 2_Corporate Allocators" xfId="1023"/>
    <cellStyle name="Comma 20" xfId="1024"/>
    <cellStyle name="Comma 20 2" xfId="1025"/>
    <cellStyle name="Comma 20 3" xfId="1026"/>
    <cellStyle name="Comma 20 4" xfId="1027"/>
    <cellStyle name="Comma 21" xfId="1028"/>
    <cellStyle name="Comma 21 2" xfId="1029"/>
    <cellStyle name="Comma 21 3" xfId="1030"/>
    <cellStyle name="Comma 21 4" xfId="1031"/>
    <cellStyle name="Comma 22" xfId="1032"/>
    <cellStyle name="Comma 23" xfId="1033"/>
    <cellStyle name="Comma 24" xfId="1034"/>
    <cellStyle name="Comma 25" xfId="1035"/>
    <cellStyle name="Comma 26" xfId="1036"/>
    <cellStyle name="Comma 26 2" xfId="1037"/>
    <cellStyle name="Comma 27" xfId="1038"/>
    <cellStyle name="Comma 28" xfId="1039"/>
    <cellStyle name="Comma 29" xfId="1040"/>
    <cellStyle name="Comma 3" xfId="16"/>
    <cellStyle name="Comma 3 2" xfId="1041"/>
    <cellStyle name="Comma 3 2 2" xfId="1042"/>
    <cellStyle name="Comma 3 2_Corporate Allocators" xfId="1043"/>
    <cellStyle name="Comma 3 3" xfId="1044"/>
    <cellStyle name="Comma 3 3 2" xfId="1045"/>
    <cellStyle name="Comma 3 4" xfId="1046"/>
    <cellStyle name="Comma 3 4 2" xfId="1047"/>
    <cellStyle name="Comma 3 5" xfId="1048"/>
    <cellStyle name="Comma 3 6" xfId="1049"/>
    <cellStyle name="Comma 3_Corporate Allocators" xfId="1050"/>
    <cellStyle name="Comma 30" xfId="1051"/>
    <cellStyle name="Comma 31" xfId="1052"/>
    <cellStyle name="Comma 32" xfId="1053"/>
    <cellStyle name="Comma 33" xfId="1054"/>
    <cellStyle name="Comma 34" xfId="1055"/>
    <cellStyle name="Comma 35" xfId="1056"/>
    <cellStyle name="Comma 35 2" xfId="1057"/>
    <cellStyle name="Comma 36" xfId="1058"/>
    <cellStyle name="Comma 36 2" xfId="1059"/>
    <cellStyle name="Comma 37" xfId="1060"/>
    <cellStyle name="Comma 37 2" xfId="1061"/>
    <cellStyle name="Comma 38" xfId="1062"/>
    <cellStyle name="Comma 38 2" xfId="1063"/>
    <cellStyle name="Comma 39" xfId="1064"/>
    <cellStyle name="Comma 4" xfId="1065"/>
    <cellStyle name="Comma 4 2" xfId="1066"/>
    <cellStyle name="Comma 4 2 2" xfId="1067"/>
    <cellStyle name="Comma 4 3" xfId="1068"/>
    <cellStyle name="Comma 4 3 2" xfId="1069"/>
    <cellStyle name="Comma 4 4" xfId="1070"/>
    <cellStyle name="Comma 4_Corporate Allocators" xfId="1071"/>
    <cellStyle name="Comma 40" xfId="1072"/>
    <cellStyle name="Comma 41" xfId="1073"/>
    <cellStyle name="Comma 41 2" xfId="1074"/>
    <cellStyle name="Comma 42" xfId="1075"/>
    <cellStyle name="Comma 42 2" xfId="1076"/>
    <cellStyle name="Comma 43" xfId="1077"/>
    <cellStyle name="Comma 44" xfId="1078"/>
    <cellStyle name="Comma 45" xfId="1079"/>
    <cellStyle name="Comma 46" xfId="1080"/>
    <cellStyle name="Comma 47" xfId="1081"/>
    <cellStyle name="Comma 48" xfId="1082"/>
    <cellStyle name="Comma 49" xfId="1083"/>
    <cellStyle name="Comma 5" xfId="1084"/>
    <cellStyle name="Comma 5 2" xfId="1085"/>
    <cellStyle name="Comma 5 3" xfId="1086"/>
    <cellStyle name="Comma 5 4" xfId="1087"/>
    <cellStyle name="Comma 5 5" xfId="1088"/>
    <cellStyle name="Comma 50" xfId="1089"/>
    <cellStyle name="Comma 51" xfId="1090"/>
    <cellStyle name="Comma 52" xfId="1091"/>
    <cellStyle name="Comma 53" xfId="1092"/>
    <cellStyle name="Comma 54" xfId="1093"/>
    <cellStyle name="Comma 55" xfId="1094"/>
    <cellStyle name="Comma 56" xfId="1095"/>
    <cellStyle name="Comma 57" xfId="1096"/>
    <cellStyle name="Comma 58" xfId="1097"/>
    <cellStyle name="Comma 59" xfId="1098"/>
    <cellStyle name="Comma 6" xfId="1099"/>
    <cellStyle name="Comma 6 2" xfId="1100"/>
    <cellStyle name="Comma 6 3" xfId="1101"/>
    <cellStyle name="Comma 6 4" xfId="1102"/>
    <cellStyle name="Comma 6 5" xfId="1103"/>
    <cellStyle name="Comma 6 6" xfId="1104"/>
    <cellStyle name="Comma 60" xfId="1105"/>
    <cellStyle name="Comma 61" xfId="1106"/>
    <cellStyle name="Comma 62" xfId="1107"/>
    <cellStyle name="Comma 63" xfId="1108"/>
    <cellStyle name="Comma 64" xfId="1109"/>
    <cellStyle name="Comma 65" xfId="1110"/>
    <cellStyle name="Comma 66" xfId="1111"/>
    <cellStyle name="Comma 66 2" xfId="1112"/>
    <cellStyle name="Comma 67" xfId="1113"/>
    <cellStyle name="Comma 68" xfId="1114"/>
    <cellStyle name="Comma 69" xfId="1115"/>
    <cellStyle name="Comma 7" xfId="1116"/>
    <cellStyle name="Comma 7 2" xfId="1117"/>
    <cellStyle name="Comma 7 3" xfId="1118"/>
    <cellStyle name="Comma 7 4" xfId="1119"/>
    <cellStyle name="Comma 8" xfId="1120"/>
    <cellStyle name="Comma 8 2" xfId="1121"/>
    <cellStyle name="Comma 8 3" xfId="1122"/>
    <cellStyle name="Comma 8 4" xfId="1123"/>
    <cellStyle name="Comma 9" xfId="1124"/>
    <cellStyle name="Comma0" xfId="1125"/>
    <cellStyle name="Currency [0] U" xfId="1126"/>
    <cellStyle name="Currency [00]" xfId="1127"/>
    <cellStyle name="Currency [00] 10" xfId="1128"/>
    <cellStyle name="Currency [00] 10 2" xfId="1129"/>
    <cellStyle name="Currency [00] 10 2 2" xfId="1130"/>
    <cellStyle name="Currency [00] 2" xfId="1131"/>
    <cellStyle name="Currency [00] 2 2" xfId="1132"/>
    <cellStyle name="Currency [00] 2 3" xfId="1133"/>
    <cellStyle name="Currency [00] 3" xfId="1134"/>
    <cellStyle name="Currency [00] 3 2" xfId="1135"/>
    <cellStyle name="Currency [00] 3 3" xfId="1136"/>
    <cellStyle name="Currency [00] 4" xfId="1137"/>
    <cellStyle name="Currency [00] 4 2" xfId="1138"/>
    <cellStyle name="Currency [00] 4 3" xfId="1139"/>
    <cellStyle name="Currency [00] 5" xfId="1140"/>
    <cellStyle name="Currency [00] 5 2" xfId="1141"/>
    <cellStyle name="Currency [00] 5 3" xfId="1142"/>
    <cellStyle name="Currency [00] 6" xfId="1143"/>
    <cellStyle name="Currency [00] 6 2" xfId="1144"/>
    <cellStyle name="Currency [00] 6 3" xfId="1145"/>
    <cellStyle name="Currency [00] 7" xfId="1146"/>
    <cellStyle name="Currency [00] 7 2" xfId="1147"/>
    <cellStyle name="Currency [00] 7 3" xfId="1148"/>
    <cellStyle name="Currency [00] 8" xfId="1149"/>
    <cellStyle name="Currency [00] 8 2" xfId="1150"/>
    <cellStyle name="Currency [00] 8 3" xfId="1151"/>
    <cellStyle name="Currency [00] 9" xfId="1152"/>
    <cellStyle name="Currency [00] 9 2" xfId="1153"/>
    <cellStyle name="Currency [00] 9 3" xfId="1154"/>
    <cellStyle name="Currency [2]" xfId="1155"/>
    <cellStyle name="Currency [2] 2" xfId="1156"/>
    <cellStyle name="Currency [2] U" xfId="1157"/>
    <cellStyle name="Currency [2]_2900 - Facilities" xfId="1158"/>
    <cellStyle name="Currency 10" xfId="1159"/>
    <cellStyle name="Currency 10 2" xfId="1160"/>
    <cellStyle name="Currency 10 2 2" xfId="1161"/>
    <cellStyle name="Currency 10 3" xfId="1162"/>
    <cellStyle name="Currency 11" xfId="1163"/>
    <cellStyle name="Currency 11 2" xfId="1164"/>
    <cellStyle name="Currency 11 2 2" xfId="1165"/>
    <cellStyle name="Currency 11 3" xfId="1166"/>
    <cellStyle name="Currency 12" xfId="1167"/>
    <cellStyle name="Currency 12 2" xfId="1168"/>
    <cellStyle name="Currency 12 2 2" xfId="1169"/>
    <cellStyle name="Currency 12 3" xfId="1170"/>
    <cellStyle name="Currency 13" xfId="1171"/>
    <cellStyle name="Currency 13 2" xfId="1172"/>
    <cellStyle name="Currency 13 3" xfId="1173"/>
    <cellStyle name="Currency 13 4" xfId="1174"/>
    <cellStyle name="Currency 14" xfId="1175"/>
    <cellStyle name="Currency 14 2" xfId="1176"/>
    <cellStyle name="Currency 14 3" xfId="1177"/>
    <cellStyle name="Currency 14 4" xfId="1178"/>
    <cellStyle name="Currency 15" xfId="1179"/>
    <cellStyle name="Currency 15 2" xfId="1180"/>
    <cellStyle name="Currency 15 3" xfId="1181"/>
    <cellStyle name="Currency 15 4" xfId="1182"/>
    <cellStyle name="Currency 16" xfId="1183"/>
    <cellStyle name="Currency 16 2" xfId="1184"/>
    <cellStyle name="Currency 16 3" xfId="1185"/>
    <cellStyle name="Currency 16 4" xfId="1186"/>
    <cellStyle name="Currency 17" xfId="1187"/>
    <cellStyle name="Currency 18" xfId="1188"/>
    <cellStyle name="Currency 19" xfId="1189"/>
    <cellStyle name="Currency 2" xfId="12"/>
    <cellStyle name="Currency 2 2" xfId="1190"/>
    <cellStyle name="Currency 2 2 2" xfId="1191"/>
    <cellStyle name="Currency 2 2 2 2" xfId="1192"/>
    <cellStyle name="Currency 2 2 3" xfId="1193"/>
    <cellStyle name="Currency 2 3" xfId="1194"/>
    <cellStyle name="Currency 2 3 2" xfId="1195"/>
    <cellStyle name="Currency 2 4" xfId="1196"/>
    <cellStyle name="Currency 2 5" xfId="1197"/>
    <cellStyle name="Currency 2 6" xfId="1198"/>
    <cellStyle name="Currency 20" xfId="1199"/>
    <cellStyle name="Currency 21" xfId="1200"/>
    <cellStyle name="Currency 22" xfId="1201"/>
    <cellStyle name="Currency 23" xfId="1202"/>
    <cellStyle name="Currency 23 2" xfId="1203"/>
    <cellStyle name="Currency 24" xfId="1204"/>
    <cellStyle name="Currency 25" xfId="1205"/>
    <cellStyle name="Currency 26" xfId="1206"/>
    <cellStyle name="Currency 27" xfId="1207"/>
    <cellStyle name="Currency 28" xfId="1208"/>
    <cellStyle name="Currency 29" xfId="1209"/>
    <cellStyle name="Currency 3" xfId="1210"/>
    <cellStyle name="Currency 3 2" xfId="1211"/>
    <cellStyle name="Currency 3 2 2" xfId="1212"/>
    <cellStyle name="Currency 3 3" xfId="1213"/>
    <cellStyle name="Currency 3 3 2" xfId="1214"/>
    <cellStyle name="Currency 3 4" xfId="1215"/>
    <cellStyle name="Currency 30" xfId="1216"/>
    <cellStyle name="Currency 31" xfId="1217"/>
    <cellStyle name="Currency 32" xfId="1218"/>
    <cellStyle name="Currency 33" xfId="1219"/>
    <cellStyle name="Currency 34" xfId="1220"/>
    <cellStyle name="Currency 35" xfId="1221"/>
    <cellStyle name="Currency 35 2" xfId="1222"/>
    <cellStyle name="Currency 36" xfId="1223"/>
    <cellStyle name="Currency 36 2" xfId="1224"/>
    <cellStyle name="Currency 37" xfId="1225"/>
    <cellStyle name="Currency 37 2" xfId="1226"/>
    <cellStyle name="Currency 38" xfId="1227"/>
    <cellStyle name="Currency 38 2" xfId="1228"/>
    <cellStyle name="Currency 39" xfId="1229"/>
    <cellStyle name="Currency 4" xfId="1230"/>
    <cellStyle name="Currency 40" xfId="1231"/>
    <cellStyle name="Currency 41" xfId="1232"/>
    <cellStyle name="Currency 41 2" xfId="1233"/>
    <cellStyle name="Currency 42" xfId="1234"/>
    <cellStyle name="Currency 42 2" xfId="1235"/>
    <cellStyle name="Currency 43" xfId="1236"/>
    <cellStyle name="Currency 44" xfId="1237"/>
    <cellStyle name="Currency 45" xfId="1238"/>
    <cellStyle name="Currency 46" xfId="1239"/>
    <cellStyle name="Currency 47" xfId="1240"/>
    <cellStyle name="Currency 48" xfId="1241"/>
    <cellStyle name="Currency 49" xfId="1242"/>
    <cellStyle name="Currency 5" xfId="1243"/>
    <cellStyle name="Currency 5 2" xfId="1244"/>
    <cellStyle name="Currency 50" xfId="1245"/>
    <cellStyle name="Currency 51" xfId="1246"/>
    <cellStyle name="Currency 52" xfId="1247"/>
    <cellStyle name="Currency 53" xfId="1248"/>
    <cellStyle name="Currency 54" xfId="1249"/>
    <cellStyle name="Currency 55" xfId="1250"/>
    <cellStyle name="Currency 56" xfId="1251"/>
    <cellStyle name="Currency 57" xfId="1252"/>
    <cellStyle name="Currency 58" xfId="1253"/>
    <cellStyle name="Currency 59" xfId="1254"/>
    <cellStyle name="Currency 6" xfId="1255"/>
    <cellStyle name="Currency 6 2" xfId="1256"/>
    <cellStyle name="Currency 6 2 2" xfId="1257"/>
    <cellStyle name="Currency 60" xfId="1258"/>
    <cellStyle name="Currency 61" xfId="1259"/>
    <cellStyle name="Currency 7" xfId="1260"/>
    <cellStyle name="Currency 7 2" xfId="1261"/>
    <cellStyle name="Currency 7 2 2" xfId="1262"/>
    <cellStyle name="Currency 7 3" xfId="1263"/>
    <cellStyle name="Currency 8" xfId="1264"/>
    <cellStyle name="Currency 8 2" xfId="1265"/>
    <cellStyle name="Currency 8 2 2" xfId="1266"/>
    <cellStyle name="Currency 8 3" xfId="1267"/>
    <cellStyle name="Currency 9" xfId="1268"/>
    <cellStyle name="Currency 9 2" xfId="1269"/>
    <cellStyle name="Currency 9 2 2" xfId="1270"/>
    <cellStyle name="Currency 9 3" xfId="1271"/>
    <cellStyle name="Currency 9 4" xfId="1272"/>
    <cellStyle name="D4_B8B1_005004B79812_.wvu.PrintTitlest" xfId="1273"/>
    <cellStyle name="Date" xfId="1274"/>
    <cellStyle name="Date [1 Dec 01]" xfId="1275"/>
    <cellStyle name="Date [1 Dec 01] 2" xfId="1276"/>
    <cellStyle name="Date [1 Dec 01]_Corporate Allocators" xfId="1277"/>
    <cellStyle name="Date [31 Dec 2000]" xfId="1278"/>
    <cellStyle name="Date [31/12/02]" xfId="1279"/>
    <cellStyle name="Date [Dec 00]" xfId="1280"/>
    <cellStyle name="Date 2" xfId="1281"/>
    <cellStyle name="Date Short" xfId="1282"/>
    <cellStyle name="Date Short 10" xfId="1283"/>
    <cellStyle name="Date Short 10 2" xfId="1284"/>
    <cellStyle name="Date Short 10 2 2" xfId="1285"/>
    <cellStyle name="Date Short 2" xfId="1286"/>
    <cellStyle name="Date Short 2 2" xfId="1287"/>
    <cellStyle name="Date Short 3" xfId="1288"/>
    <cellStyle name="Date Short 3 2" xfId="1289"/>
    <cellStyle name="Date Short 4" xfId="1290"/>
    <cellStyle name="Date Short 4 2" xfId="1291"/>
    <cellStyle name="Date Short 5" xfId="1292"/>
    <cellStyle name="Date Short 5 2" xfId="1293"/>
    <cellStyle name="Date Short 6" xfId="1294"/>
    <cellStyle name="Date Short 6 2" xfId="1295"/>
    <cellStyle name="Date Short 7" xfId="1296"/>
    <cellStyle name="Date Short 7 2" xfId="1297"/>
    <cellStyle name="Date Short 8" xfId="1298"/>
    <cellStyle name="Date Short 8 2" xfId="1299"/>
    <cellStyle name="Date Short 9" xfId="1300"/>
    <cellStyle name="Date Short 9 2" xfId="1301"/>
    <cellStyle name="Date U" xfId="1302"/>
    <cellStyle name="Date_20061023 IDOF New Model" xfId="1303"/>
    <cellStyle name="Decimal [0]" xfId="1304"/>
    <cellStyle name="Decimal [0] 2" xfId="1305"/>
    <cellStyle name="Decimal [0]_Corporate Allocators" xfId="1306"/>
    <cellStyle name="Decimal [2]" xfId="1307"/>
    <cellStyle name="Decimal [2] 2" xfId="1308"/>
    <cellStyle name="Decimal [2] U" xfId="1309"/>
    <cellStyle name="Decimal [2]_2900 - Facilities" xfId="1310"/>
    <cellStyle name="Decimal [3]" xfId="1311"/>
    <cellStyle name="Decimal [3] U" xfId="1312"/>
    <cellStyle name="Decimal [3]_2900 - Facilities" xfId="1313"/>
    <cellStyle name="Decimal [4]" xfId="1314"/>
    <cellStyle name="Decimal [4] 2" xfId="1315"/>
    <cellStyle name="Decimal [4] U" xfId="1316"/>
    <cellStyle name="Decimal [4]_2900 - Facilities" xfId="1317"/>
    <cellStyle name="Default" xfId="1318"/>
    <cellStyle name="DELTA" xfId="1319"/>
    <cellStyle name="DELTA 10" xfId="1320"/>
    <cellStyle name="DELTA 10 2" xfId="1321"/>
    <cellStyle name="DELTA 10 2 2" xfId="1322"/>
    <cellStyle name="DELTA 2" xfId="1323"/>
    <cellStyle name="DELTA 2 2" xfId="1324"/>
    <cellStyle name="DELTA 2 3" xfId="1325"/>
    <cellStyle name="DELTA 3" xfId="1326"/>
    <cellStyle name="DELTA 3 2" xfId="1327"/>
    <cellStyle name="DELTA 3 3" xfId="1328"/>
    <cellStyle name="DELTA 4" xfId="1329"/>
    <cellStyle name="DELTA 4 2" xfId="1330"/>
    <cellStyle name="DELTA 4 3" xfId="1331"/>
    <cellStyle name="DELTA 5" xfId="1332"/>
    <cellStyle name="DELTA 5 2" xfId="1333"/>
    <cellStyle name="DELTA 5 3" xfId="1334"/>
    <cellStyle name="DELTA 6" xfId="1335"/>
    <cellStyle name="DELTA 6 2" xfId="1336"/>
    <cellStyle name="DELTA 6 3" xfId="1337"/>
    <cellStyle name="DELTA 7" xfId="1338"/>
    <cellStyle name="DELTA 7 2" xfId="1339"/>
    <cellStyle name="DELTA 7 3" xfId="1340"/>
    <cellStyle name="DELTA 8" xfId="1341"/>
    <cellStyle name="DELTA 8 2" xfId="1342"/>
    <cellStyle name="DELTA 8 3" xfId="1343"/>
    <cellStyle name="DELTA 9" xfId="1344"/>
    <cellStyle name="DELTA 9 2" xfId="1345"/>
    <cellStyle name="DELTA 9 3" xfId="1346"/>
    <cellStyle name="Description" xfId="1347"/>
    <cellStyle name="Double Underline" xfId="1348"/>
    <cellStyle name="Emphasis 1" xfId="1349"/>
    <cellStyle name="Emphasis 2" xfId="1350"/>
    <cellStyle name="Emphasis 3" xfId="1351"/>
    <cellStyle name="Enter Currency (0)" xfId="1352"/>
    <cellStyle name="Enter Currency (0) 10" xfId="1353"/>
    <cellStyle name="Enter Currency (0) 10 2" xfId="1354"/>
    <cellStyle name="Enter Currency (0) 10 2 2" xfId="1355"/>
    <cellStyle name="Enter Currency (0) 2" xfId="1356"/>
    <cellStyle name="Enter Currency (0) 2 2" xfId="1357"/>
    <cellStyle name="Enter Currency (0) 2 3" xfId="1358"/>
    <cellStyle name="Enter Currency (0) 3" xfId="1359"/>
    <cellStyle name="Enter Currency (0) 3 2" xfId="1360"/>
    <cellStyle name="Enter Currency (0) 3 3" xfId="1361"/>
    <cellStyle name="Enter Currency (0) 4" xfId="1362"/>
    <cellStyle name="Enter Currency (0) 4 2" xfId="1363"/>
    <cellStyle name="Enter Currency (0) 4 3" xfId="1364"/>
    <cellStyle name="Enter Currency (0) 5" xfId="1365"/>
    <cellStyle name="Enter Currency (0) 5 2" xfId="1366"/>
    <cellStyle name="Enter Currency (0) 5 3" xfId="1367"/>
    <cellStyle name="Enter Currency (0) 6" xfId="1368"/>
    <cellStyle name="Enter Currency (0) 6 2" xfId="1369"/>
    <cellStyle name="Enter Currency (0) 6 3" xfId="1370"/>
    <cellStyle name="Enter Currency (0) 7" xfId="1371"/>
    <cellStyle name="Enter Currency (0) 7 2" xfId="1372"/>
    <cellStyle name="Enter Currency (0) 7 3" xfId="1373"/>
    <cellStyle name="Enter Currency (0) 8" xfId="1374"/>
    <cellStyle name="Enter Currency (0) 8 2" xfId="1375"/>
    <cellStyle name="Enter Currency (0) 8 3" xfId="1376"/>
    <cellStyle name="Enter Currency (0) 9" xfId="1377"/>
    <cellStyle name="Enter Currency (0) 9 2" xfId="1378"/>
    <cellStyle name="Enter Currency (0) 9 3" xfId="1379"/>
    <cellStyle name="Enter Currency (2)" xfId="1380"/>
    <cellStyle name="Enter Currency (2) 10" xfId="1381"/>
    <cellStyle name="Enter Currency (2) 10 2" xfId="1382"/>
    <cellStyle name="Enter Currency (2) 10 2 2" xfId="1383"/>
    <cellStyle name="Enter Currency (2) 2" xfId="1384"/>
    <cellStyle name="Enter Currency (2) 2 2" xfId="1385"/>
    <cellStyle name="Enter Currency (2) 2 3" xfId="1386"/>
    <cellStyle name="Enter Currency (2) 3" xfId="1387"/>
    <cellStyle name="Enter Currency (2) 3 2" xfId="1388"/>
    <cellStyle name="Enter Currency (2) 3 3" xfId="1389"/>
    <cellStyle name="Enter Currency (2) 4" xfId="1390"/>
    <cellStyle name="Enter Currency (2) 4 2" xfId="1391"/>
    <cellStyle name="Enter Currency (2) 4 3" xfId="1392"/>
    <cellStyle name="Enter Currency (2) 5" xfId="1393"/>
    <cellStyle name="Enter Currency (2) 5 2" xfId="1394"/>
    <cellStyle name="Enter Currency (2) 5 3" xfId="1395"/>
    <cellStyle name="Enter Currency (2) 6" xfId="1396"/>
    <cellStyle name="Enter Currency (2) 6 2" xfId="1397"/>
    <cellStyle name="Enter Currency (2) 6 3" xfId="1398"/>
    <cellStyle name="Enter Currency (2) 7" xfId="1399"/>
    <cellStyle name="Enter Currency (2) 7 2" xfId="1400"/>
    <cellStyle name="Enter Currency (2) 7 3" xfId="1401"/>
    <cellStyle name="Enter Currency (2) 8" xfId="1402"/>
    <cellStyle name="Enter Currency (2) 8 2" xfId="1403"/>
    <cellStyle name="Enter Currency (2) 8 3" xfId="1404"/>
    <cellStyle name="Enter Currency (2) 9" xfId="1405"/>
    <cellStyle name="Enter Currency (2) 9 2" xfId="1406"/>
    <cellStyle name="Enter Currency (2) 9 3" xfId="1407"/>
    <cellStyle name="Enter Units (0)" xfId="1408"/>
    <cellStyle name="Enter Units (0) 10" xfId="1409"/>
    <cellStyle name="Enter Units (0) 10 2" xfId="1410"/>
    <cellStyle name="Enter Units (0) 10 2 2" xfId="1411"/>
    <cellStyle name="Enter Units (0) 2" xfId="1412"/>
    <cellStyle name="Enter Units (0) 2 2" xfId="1413"/>
    <cellStyle name="Enter Units (0) 2 3" xfId="1414"/>
    <cellStyle name="Enter Units (0) 3" xfId="1415"/>
    <cellStyle name="Enter Units (0) 3 2" xfId="1416"/>
    <cellStyle name="Enter Units (0) 3 3" xfId="1417"/>
    <cellStyle name="Enter Units (0) 4" xfId="1418"/>
    <cellStyle name="Enter Units (0) 4 2" xfId="1419"/>
    <cellStyle name="Enter Units (0) 4 3" xfId="1420"/>
    <cellStyle name="Enter Units (0) 5" xfId="1421"/>
    <cellStyle name="Enter Units (0) 5 2" xfId="1422"/>
    <cellStyle name="Enter Units (0) 5 3" xfId="1423"/>
    <cellStyle name="Enter Units (0) 6" xfId="1424"/>
    <cellStyle name="Enter Units (0) 6 2" xfId="1425"/>
    <cellStyle name="Enter Units (0) 6 3" xfId="1426"/>
    <cellStyle name="Enter Units (0) 7" xfId="1427"/>
    <cellStyle name="Enter Units (0) 7 2" xfId="1428"/>
    <cellStyle name="Enter Units (0) 7 3" xfId="1429"/>
    <cellStyle name="Enter Units (0) 8" xfId="1430"/>
    <cellStyle name="Enter Units (0) 8 2" xfId="1431"/>
    <cellStyle name="Enter Units (0) 8 3" xfId="1432"/>
    <cellStyle name="Enter Units (0) 9" xfId="1433"/>
    <cellStyle name="Enter Units (0) 9 2" xfId="1434"/>
    <cellStyle name="Enter Units (0) 9 3" xfId="1435"/>
    <cellStyle name="Enter Units (1)" xfId="1436"/>
    <cellStyle name="Enter Units (1) 10" xfId="1437"/>
    <cellStyle name="Enter Units (1) 10 2" xfId="1438"/>
    <cellStyle name="Enter Units (1) 10 2 2" xfId="1439"/>
    <cellStyle name="Enter Units (1) 2" xfId="1440"/>
    <cellStyle name="Enter Units (1) 2 2" xfId="1441"/>
    <cellStyle name="Enter Units (1) 2 3" xfId="1442"/>
    <cellStyle name="Enter Units (1) 3" xfId="1443"/>
    <cellStyle name="Enter Units (1) 3 2" xfId="1444"/>
    <cellStyle name="Enter Units (1) 3 3" xfId="1445"/>
    <cellStyle name="Enter Units (1) 4" xfId="1446"/>
    <cellStyle name="Enter Units (1) 4 2" xfId="1447"/>
    <cellStyle name="Enter Units (1) 4 3" xfId="1448"/>
    <cellStyle name="Enter Units (1) 5" xfId="1449"/>
    <cellStyle name="Enter Units (1) 5 2" xfId="1450"/>
    <cellStyle name="Enter Units (1) 5 3" xfId="1451"/>
    <cellStyle name="Enter Units (1) 6" xfId="1452"/>
    <cellStyle name="Enter Units (1) 6 2" xfId="1453"/>
    <cellStyle name="Enter Units (1) 6 3" xfId="1454"/>
    <cellStyle name="Enter Units (1) 7" xfId="1455"/>
    <cellStyle name="Enter Units (1) 7 2" xfId="1456"/>
    <cellStyle name="Enter Units (1) 7 3" xfId="1457"/>
    <cellStyle name="Enter Units (1) 8" xfId="1458"/>
    <cellStyle name="Enter Units (1) 8 2" xfId="1459"/>
    <cellStyle name="Enter Units (1) 8 3" xfId="1460"/>
    <cellStyle name="Enter Units (1) 9" xfId="1461"/>
    <cellStyle name="Enter Units (1) 9 2" xfId="1462"/>
    <cellStyle name="Enter Units (1) 9 3" xfId="1463"/>
    <cellStyle name="Enter Units (2)" xfId="1464"/>
    <cellStyle name="Enter Units (2) 10" xfId="1465"/>
    <cellStyle name="Enter Units (2) 10 2" xfId="1466"/>
    <cellStyle name="Enter Units (2) 10 2 2" xfId="1467"/>
    <cellStyle name="Enter Units (2) 2" xfId="1468"/>
    <cellStyle name="Enter Units (2) 2 2" xfId="1469"/>
    <cellStyle name="Enter Units (2) 2 3" xfId="1470"/>
    <cellStyle name="Enter Units (2) 3" xfId="1471"/>
    <cellStyle name="Enter Units (2) 3 2" xfId="1472"/>
    <cellStyle name="Enter Units (2) 3 3" xfId="1473"/>
    <cellStyle name="Enter Units (2) 4" xfId="1474"/>
    <cellStyle name="Enter Units (2) 4 2" xfId="1475"/>
    <cellStyle name="Enter Units (2) 4 3" xfId="1476"/>
    <cellStyle name="Enter Units (2) 5" xfId="1477"/>
    <cellStyle name="Enter Units (2) 5 2" xfId="1478"/>
    <cellStyle name="Enter Units (2) 5 3" xfId="1479"/>
    <cellStyle name="Enter Units (2) 6" xfId="1480"/>
    <cellStyle name="Enter Units (2) 6 2" xfId="1481"/>
    <cellStyle name="Enter Units (2) 6 3" xfId="1482"/>
    <cellStyle name="Enter Units (2) 7" xfId="1483"/>
    <cellStyle name="Enter Units (2) 7 2" xfId="1484"/>
    <cellStyle name="Enter Units (2) 7 3" xfId="1485"/>
    <cellStyle name="Enter Units (2) 8" xfId="1486"/>
    <cellStyle name="Enter Units (2) 8 2" xfId="1487"/>
    <cellStyle name="Enter Units (2) 8 3" xfId="1488"/>
    <cellStyle name="Enter Units (2) 9" xfId="1489"/>
    <cellStyle name="Enter Units (2) 9 2" xfId="1490"/>
    <cellStyle name="Enter Units (2) 9 3" xfId="1491"/>
    <cellStyle name="Euro" xfId="1492"/>
    <cellStyle name="Exception" xfId="1493"/>
    <cellStyle name="ExchangeRate" xfId="1494"/>
    <cellStyle name="Explanatory Text 10" xfId="1495"/>
    <cellStyle name="Explanatory Text 11" xfId="1496"/>
    <cellStyle name="Explanatory Text 2" xfId="1497"/>
    <cellStyle name="Explanatory Text 3" xfId="1498"/>
    <cellStyle name="Explanatory Text 4" xfId="1499"/>
    <cellStyle name="Explanatory Text 5" xfId="1500"/>
    <cellStyle name="Explanatory Text 6" xfId="1501"/>
    <cellStyle name="Explanatory Text 7" xfId="1502"/>
    <cellStyle name="Explanatory Text 8" xfId="1503"/>
    <cellStyle name="Explanatory Text 9" xfId="1504"/>
    <cellStyle name="f" xfId="1505"/>
    <cellStyle name="Feeder Field" xfId="1506"/>
    <cellStyle name="Fixed" xfId="1507"/>
    <cellStyle name="Font_Actual" xfId="1508"/>
    <cellStyle name="Fyear" xfId="1509"/>
    <cellStyle name="Gilsans" xfId="1510"/>
    <cellStyle name="Gilsansl" xfId="1511"/>
    <cellStyle name="Good 10" xfId="1512"/>
    <cellStyle name="Good 11" xfId="1513"/>
    <cellStyle name="Good 2" xfId="1514"/>
    <cellStyle name="Good 3" xfId="1515"/>
    <cellStyle name="Good 4" xfId="1516"/>
    <cellStyle name="Good 5" xfId="1517"/>
    <cellStyle name="Good 6" xfId="1518"/>
    <cellStyle name="Good 7" xfId="1519"/>
    <cellStyle name="Good 8" xfId="1520"/>
    <cellStyle name="Good 9" xfId="1521"/>
    <cellStyle name="Grey" xfId="1522"/>
    <cellStyle name="Greyed out" xfId="1523"/>
    <cellStyle name="H1" xfId="1524"/>
    <cellStyle name="H2" xfId="1525"/>
    <cellStyle name="H4" xfId="1526"/>
    <cellStyle name="Head 1" xfId="1527"/>
    <cellStyle name="Head 2" xfId="1528"/>
    <cellStyle name="Head 3" xfId="1529"/>
    <cellStyle name="head11a" xfId="1530"/>
    <cellStyle name="head11b" xfId="1531"/>
    <cellStyle name="head11c" xfId="1532"/>
    <cellStyle name="head14" xfId="1533"/>
    <cellStyle name="headd" xfId="1534"/>
    <cellStyle name="Header" xfId="1535"/>
    <cellStyle name="Header1" xfId="1536"/>
    <cellStyle name="Header1 10" xfId="1537"/>
    <cellStyle name="Header1 10 2" xfId="1538"/>
    <cellStyle name="Header1 10 2 2" xfId="1539"/>
    <cellStyle name="Header1 2" xfId="1540"/>
    <cellStyle name="Header1 2 2" xfId="1541"/>
    <cellStyle name="Header1 2 3" xfId="1542"/>
    <cellStyle name="Header1 3" xfId="1543"/>
    <cellStyle name="Header1 3 2" xfId="1544"/>
    <cellStyle name="Header1 3 3" xfId="1545"/>
    <cellStyle name="Header1 4" xfId="1546"/>
    <cellStyle name="Header1 4 2" xfId="1547"/>
    <cellStyle name="Header1 4 3" xfId="1548"/>
    <cellStyle name="Header1 5" xfId="1549"/>
    <cellStyle name="Header1 5 2" xfId="1550"/>
    <cellStyle name="Header1 5 3" xfId="1551"/>
    <cellStyle name="Header1 6" xfId="1552"/>
    <cellStyle name="Header1 6 2" xfId="1553"/>
    <cellStyle name="Header1 6 3" xfId="1554"/>
    <cellStyle name="Header1 7" xfId="1555"/>
    <cellStyle name="Header1 7 2" xfId="1556"/>
    <cellStyle name="Header1 7 3" xfId="1557"/>
    <cellStyle name="Header1 8" xfId="1558"/>
    <cellStyle name="Header1 8 2" xfId="1559"/>
    <cellStyle name="Header1 8 3" xfId="1560"/>
    <cellStyle name="Header1 9" xfId="1561"/>
    <cellStyle name="Header1 9 2" xfId="1562"/>
    <cellStyle name="Header1 9 3" xfId="1563"/>
    <cellStyle name="Header2" xfId="1564"/>
    <cellStyle name="Header2 10" xfId="1565"/>
    <cellStyle name="Header2 10 2" xfId="1566"/>
    <cellStyle name="Header2 10 2 2" xfId="1567"/>
    <cellStyle name="Header2 2" xfId="1568"/>
    <cellStyle name="Header2 2 2" xfId="1569"/>
    <cellStyle name="Header2 2 3" xfId="1570"/>
    <cellStyle name="Header2 3" xfId="1571"/>
    <cellStyle name="Header2 3 2" xfId="1572"/>
    <cellStyle name="Header2 3 3" xfId="1573"/>
    <cellStyle name="Header2 4" xfId="1574"/>
    <cellStyle name="Header2 4 2" xfId="1575"/>
    <cellStyle name="Header2 4 3" xfId="1576"/>
    <cellStyle name="Header2 5" xfId="1577"/>
    <cellStyle name="Header2 5 2" xfId="1578"/>
    <cellStyle name="Header2 5 3" xfId="1579"/>
    <cellStyle name="Header2 6" xfId="1580"/>
    <cellStyle name="Header2 6 2" xfId="1581"/>
    <cellStyle name="Header2 6 3" xfId="1582"/>
    <cellStyle name="Header2 7" xfId="1583"/>
    <cellStyle name="Header2 7 2" xfId="1584"/>
    <cellStyle name="Header2 7 3" xfId="1585"/>
    <cellStyle name="Header2 8" xfId="1586"/>
    <cellStyle name="Header2 8 2" xfId="1587"/>
    <cellStyle name="Header2 8 3" xfId="1588"/>
    <cellStyle name="Header2 9" xfId="1589"/>
    <cellStyle name="Header2 9 2" xfId="1590"/>
    <cellStyle name="Header2 9 3" xfId="1591"/>
    <cellStyle name="heading" xfId="1592"/>
    <cellStyle name="Heading 1 10" xfId="1593"/>
    <cellStyle name="Heading 1 11" xfId="1594"/>
    <cellStyle name="Heading 1 12" xfId="1595"/>
    <cellStyle name="Heading 1 2" xfId="1596"/>
    <cellStyle name="Heading 1 3" xfId="1597"/>
    <cellStyle name="Heading 1 4" xfId="1598"/>
    <cellStyle name="Heading 1 5" xfId="1599"/>
    <cellStyle name="Heading 1 6" xfId="1600"/>
    <cellStyle name="Heading 1 7" xfId="1601"/>
    <cellStyle name="Heading 1 8" xfId="1602"/>
    <cellStyle name="Heading 1 9" xfId="1603"/>
    <cellStyle name="Heading 1A" xfId="1604"/>
    <cellStyle name="Heading 2 10" xfId="1605"/>
    <cellStyle name="Heading 2 11" xfId="1606"/>
    <cellStyle name="Heading 2 12" xfId="1607"/>
    <cellStyle name="Heading 2 2" xfId="1608"/>
    <cellStyle name="Heading 2 3" xfId="1609"/>
    <cellStyle name="Heading 2 4" xfId="1610"/>
    <cellStyle name="Heading 2 5" xfId="1611"/>
    <cellStyle name="Heading 2 6" xfId="1612"/>
    <cellStyle name="Heading 2 7" xfId="1613"/>
    <cellStyle name="Heading 2 8" xfId="1614"/>
    <cellStyle name="Heading 2 9" xfId="1615"/>
    <cellStyle name="Heading 3 10" xfId="1616"/>
    <cellStyle name="Heading 3 11" xfId="1617"/>
    <cellStyle name="Heading 3 12" xfId="1618"/>
    <cellStyle name="Heading 3 2" xfId="1619"/>
    <cellStyle name="Heading 3 3" xfId="1620"/>
    <cellStyle name="Heading 3 4" xfId="1621"/>
    <cellStyle name="Heading 3 5" xfId="1622"/>
    <cellStyle name="Heading 3 6" xfId="1623"/>
    <cellStyle name="Heading 3 7" xfId="1624"/>
    <cellStyle name="Heading 3 8" xfId="1625"/>
    <cellStyle name="Heading 3 9" xfId="1626"/>
    <cellStyle name="Heading 4 10" xfId="1627"/>
    <cellStyle name="Heading 4 11" xfId="1628"/>
    <cellStyle name="Heading 4 12" xfId="1629"/>
    <cellStyle name="Heading 4 2" xfId="1630"/>
    <cellStyle name="Heading 4 3" xfId="1631"/>
    <cellStyle name="Heading 4 4" xfId="1632"/>
    <cellStyle name="Heading 4 5" xfId="1633"/>
    <cellStyle name="Heading 4 6" xfId="1634"/>
    <cellStyle name="Heading 4 7" xfId="1635"/>
    <cellStyle name="Heading 4 8" xfId="1636"/>
    <cellStyle name="Heading 4 9" xfId="1637"/>
    <cellStyle name="heading 5" xfId="1638"/>
    <cellStyle name="Heading(4)" xfId="1639"/>
    <cellStyle name="Heading1" xfId="1640"/>
    <cellStyle name="Heading2" xfId="1641"/>
    <cellStyle name="HeadingMerged" xfId="1642"/>
    <cellStyle name="Hidden" xfId="1643"/>
    <cellStyle name="Hidden 2" xfId="1644"/>
    <cellStyle name="Historical year" xfId="1645"/>
    <cellStyle name="Hyperlink" xfId="2" builtinId="8"/>
    <cellStyle name="Hyperlink 2" xfId="13"/>
    <cellStyle name="Hyperlink 3" xfId="1646"/>
    <cellStyle name="Hyperlink 4" xfId="1647"/>
    <cellStyle name="Hyperlink Arrow" xfId="1648"/>
    <cellStyle name="Hyperlink Text" xfId="1649"/>
    <cellStyle name="Index" xfId="1650"/>
    <cellStyle name="Index 2" xfId="1651"/>
    <cellStyle name="INP_Number" xfId="1652"/>
    <cellStyle name="Input - Comma" xfId="1653"/>
    <cellStyle name="Input - Comma [0]" xfId="1654"/>
    <cellStyle name="Input - Date" xfId="1655"/>
    <cellStyle name="Input - Percent [2]" xfId="1656"/>
    <cellStyle name="Input [B]" xfId="1657"/>
    <cellStyle name="Input [yellow]" xfId="1658"/>
    <cellStyle name="Input 1" xfId="1659"/>
    <cellStyle name="Input 10" xfId="1660"/>
    <cellStyle name="Input 11" xfId="1661"/>
    <cellStyle name="Input 12" xfId="1662"/>
    <cellStyle name="Input 13" xfId="1663"/>
    <cellStyle name="Input 2" xfId="1664"/>
    <cellStyle name="Input 2 2" xfId="1665"/>
    <cellStyle name="Input 2_Corporate Allocators" xfId="1666"/>
    <cellStyle name="Input 3" xfId="1667"/>
    <cellStyle name="Input 4" xfId="1668"/>
    <cellStyle name="Input 5" xfId="1669"/>
    <cellStyle name="Input 6" xfId="1670"/>
    <cellStyle name="Input 7" xfId="1671"/>
    <cellStyle name="Input 8" xfId="1672"/>
    <cellStyle name="Input 9" xfId="1673"/>
    <cellStyle name="Input1" xfId="3"/>
    <cellStyle name="Input1 2" xfId="1674"/>
    <cellStyle name="Input2" xfId="1675"/>
    <cellStyle name="Input3" xfId="1676"/>
    <cellStyle name="InputMandatory" xfId="1677"/>
    <cellStyle name="InputOptional" xfId="1678"/>
    <cellStyle name="KPMG Heading 1" xfId="1679"/>
    <cellStyle name="KPMG Heading 2" xfId="1680"/>
    <cellStyle name="KPMG Heading 3" xfId="1681"/>
    <cellStyle name="KPMG Heading 4" xfId="1682"/>
    <cellStyle name="KPMG Normal" xfId="1683"/>
    <cellStyle name="KPMG Normal Text" xfId="1684"/>
    <cellStyle name="Lines" xfId="1685"/>
    <cellStyle name="Link Currency (0)" xfId="1686"/>
    <cellStyle name="Link Currency (0) 10" xfId="1687"/>
    <cellStyle name="Link Currency (0) 10 2" xfId="1688"/>
    <cellStyle name="Link Currency (0) 10 2 2" xfId="1689"/>
    <cellStyle name="Link Currency (0) 2" xfId="1690"/>
    <cellStyle name="Link Currency (0) 2 2" xfId="1691"/>
    <cellStyle name="Link Currency (0) 2 3" xfId="1692"/>
    <cellStyle name="Link Currency (0) 3" xfId="1693"/>
    <cellStyle name="Link Currency (0) 3 2" xfId="1694"/>
    <cellStyle name="Link Currency (0) 3 3" xfId="1695"/>
    <cellStyle name="Link Currency (0) 4" xfId="1696"/>
    <cellStyle name="Link Currency (0) 4 2" xfId="1697"/>
    <cellStyle name="Link Currency (0) 4 3" xfId="1698"/>
    <cellStyle name="Link Currency (0) 5" xfId="1699"/>
    <cellStyle name="Link Currency (0) 5 2" xfId="1700"/>
    <cellStyle name="Link Currency (0) 5 3" xfId="1701"/>
    <cellStyle name="Link Currency (0) 6" xfId="1702"/>
    <cellStyle name="Link Currency (0) 6 2" xfId="1703"/>
    <cellStyle name="Link Currency (0) 6 3" xfId="1704"/>
    <cellStyle name="Link Currency (0) 7" xfId="1705"/>
    <cellStyle name="Link Currency (0) 7 2" xfId="1706"/>
    <cellStyle name="Link Currency (0) 7 3" xfId="1707"/>
    <cellStyle name="Link Currency (0) 8" xfId="1708"/>
    <cellStyle name="Link Currency (0) 8 2" xfId="1709"/>
    <cellStyle name="Link Currency (0) 8 3" xfId="1710"/>
    <cellStyle name="Link Currency (0) 9" xfId="1711"/>
    <cellStyle name="Link Currency (0) 9 2" xfId="1712"/>
    <cellStyle name="Link Currency (0) 9 3" xfId="1713"/>
    <cellStyle name="Link Currency (2)" xfId="1714"/>
    <cellStyle name="Link Currency (2) 10" xfId="1715"/>
    <cellStyle name="Link Currency (2) 10 2" xfId="1716"/>
    <cellStyle name="Link Currency (2) 10 2 2" xfId="1717"/>
    <cellStyle name="Link Currency (2) 2" xfId="1718"/>
    <cellStyle name="Link Currency (2) 2 2" xfId="1719"/>
    <cellStyle name="Link Currency (2) 2 3" xfId="1720"/>
    <cellStyle name="Link Currency (2) 3" xfId="1721"/>
    <cellStyle name="Link Currency (2) 3 2" xfId="1722"/>
    <cellStyle name="Link Currency (2) 3 3" xfId="1723"/>
    <cellStyle name="Link Currency (2) 4" xfId="1724"/>
    <cellStyle name="Link Currency (2) 4 2" xfId="1725"/>
    <cellStyle name="Link Currency (2) 4 3" xfId="1726"/>
    <cellStyle name="Link Currency (2) 5" xfId="1727"/>
    <cellStyle name="Link Currency (2) 5 2" xfId="1728"/>
    <cellStyle name="Link Currency (2) 5 3" xfId="1729"/>
    <cellStyle name="Link Currency (2) 6" xfId="1730"/>
    <cellStyle name="Link Currency (2) 6 2" xfId="1731"/>
    <cellStyle name="Link Currency (2) 6 3" xfId="1732"/>
    <cellStyle name="Link Currency (2) 7" xfId="1733"/>
    <cellStyle name="Link Currency (2) 7 2" xfId="1734"/>
    <cellStyle name="Link Currency (2) 7 3" xfId="1735"/>
    <cellStyle name="Link Currency (2) 8" xfId="1736"/>
    <cellStyle name="Link Currency (2) 8 2" xfId="1737"/>
    <cellStyle name="Link Currency (2) 8 3" xfId="1738"/>
    <cellStyle name="Link Currency (2) 9" xfId="1739"/>
    <cellStyle name="Link Currency (2) 9 2" xfId="1740"/>
    <cellStyle name="Link Currency (2) 9 3" xfId="1741"/>
    <cellStyle name="Link Units (0)" xfId="1742"/>
    <cellStyle name="Link Units (0) 10" xfId="1743"/>
    <cellStyle name="Link Units (0) 10 2" xfId="1744"/>
    <cellStyle name="Link Units (0) 10 2 2" xfId="1745"/>
    <cellStyle name="Link Units (0) 2" xfId="1746"/>
    <cellStyle name="Link Units (0) 2 2" xfId="1747"/>
    <cellStyle name="Link Units (0) 2 3" xfId="1748"/>
    <cellStyle name="Link Units (0) 3" xfId="1749"/>
    <cellStyle name="Link Units (0) 3 2" xfId="1750"/>
    <cellStyle name="Link Units (0) 3 3" xfId="1751"/>
    <cellStyle name="Link Units (0) 4" xfId="1752"/>
    <cellStyle name="Link Units (0) 4 2" xfId="1753"/>
    <cellStyle name="Link Units (0) 4 3" xfId="1754"/>
    <cellStyle name="Link Units (0) 5" xfId="1755"/>
    <cellStyle name="Link Units (0) 5 2" xfId="1756"/>
    <cellStyle name="Link Units (0) 5 3" xfId="1757"/>
    <cellStyle name="Link Units (0) 6" xfId="1758"/>
    <cellStyle name="Link Units (0) 6 2" xfId="1759"/>
    <cellStyle name="Link Units (0) 6 3" xfId="1760"/>
    <cellStyle name="Link Units (0) 7" xfId="1761"/>
    <cellStyle name="Link Units (0) 7 2" xfId="1762"/>
    <cellStyle name="Link Units (0) 7 3" xfId="1763"/>
    <cellStyle name="Link Units (0) 8" xfId="1764"/>
    <cellStyle name="Link Units (0) 8 2" xfId="1765"/>
    <cellStyle name="Link Units (0) 8 3" xfId="1766"/>
    <cellStyle name="Link Units (0) 9" xfId="1767"/>
    <cellStyle name="Link Units (0) 9 2" xfId="1768"/>
    <cellStyle name="Link Units (0) 9 3" xfId="1769"/>
    <cellStyle name="Link Units (1)" xfId="1770"/>
    <cellStyle name="Link Units (1) 10" xfId="1771"/>
    <cellStyle name="Link Units (1) 10 2" xfId="1772"/>
    <cellStyle name="Link Units (1) 10 2 2" xfId="1773"/>
    <cellStyle name="Link Units (1) 2" xfId="1774"/>
    <cellStyle name="Link Units (1) 2 2" xfId="1775"/>
    <cellStyle name="Link Units (1) 2 3" xfId="1776"/>
    <cellStyle name="Link Units (1) 3" xfId="1777"/>
    <cellStyle name="Link Units (1) 3 2" xfId="1778"/>
    <cellStyle name="Link Units (1) 3 3" xfId="1779"/>
    <cellStyle name="Link Units (1) 4" xfId="1780"/>
    <cellStyle name="Link Units (1) 4 2" xfId="1781"/>
    <cellStyle name="Link Units (1) 4 3" xfId="1782"/>
    <cellStyle name="Link Units (1) 5" xfId="1783"/>
    <cellStyle name="Link Units (1) 5 2" xfId="1784"/>
    <cellStyle name="Link Units (1) 5 3" xfId="1785"/>
    <cellStyle name="Link Units (1) 6" xfId="1786"/>
    <cellStyle name="Link Units (1) 6 2" xfId="1787"/>
    <cellStyle name="Link Units (1) 6 3" xfId="1788"/>
    <cellStyle name="Link Units (1) 7" xfId="1789"/>
    <cellStyle name="Link Units (1) 7 2" xfId="1790"/>
    <cellStyle name="Link Units (1) 7 3" xfId="1791"/>
    <cellStyle name="Link Units (1) 8" xfId="1792"/>
    <cellStyle name="Link Units (1) 8 2" xfId="1793"/>
    <cellStyle name="Link Units (1) 8 3" xfId="1794"/>
    <cellStyle name="Link Units (1) 9" xfId="1795"/>
    <cellStyle name="Link Units (1) 9 2" xfId="1796"/>
    <cellStyle name="Link Units (1) 9 3" xfId="1797"/>
    <cellStyle name="Link Units (2)" xfId="1798"/>
    <cellStyle name="Link Units (2) 10" xfId="1799"/>
    <cellStyle name="Link Units (2) 10 2" xfId="1800"/>
    <cellStyle name="Link Units (2) 10 2 2" xfId="1801"/>
    <cellStyle name="Link Units (2) 2" xfId="1802"/>
    <cellStyle name="Link Units (2) 2 2" xfId="1803"/>
    <cellStyle name="Link Units (2) 2 3" xfId="1804"/>
    <cellStyle name="Link Units (2) 3" xfId="1805"/>
    <cellStyle name="Link Units (2) 3 2" xfId="1806"/>
    <cellStyle name="Link Units (2) 3 3" xfId="1807"/>
    <cellStyle name="Link Units (2) 4" xfId="1808"/>
    <cellStyle name="Link Units (2) 4 2" xfId="1809"/>
    <cellStyle name="Link Units (2) 4 3" xfId="1810"/>
    <cellStyle name="Link Units (2) 5" xfId="1811"/>
    <cellStyle name="Link Units (2) 5 2" xfId="1812"/>
    <cellStyle name="Link Units (2) 5 3" xfId="1813"/>
    <cellStyle name="Link Units (2) 6" xfId="1814"/>
    <cellStyle name="Link Units (2) 6 2" xfId="1815"/>
    <cellStyle name="Link Units (2) 6 3" xfId="1816"/>
    <cellStyle name="Link Units (2) 7" xfId="1817"/>
    <cellStyle name="Link Units (2) 7 2" xfId="1818"/>
    <cellStyle name="Link Units (2) 7 3" xfId="1819"/>
    <cellStyle name="Link Units (2) 8" xfId="1820"/>
    <cellStyle name="Link Units (2) 8 2" xfId="1821"/>
    <cellStyle name="Link Units (2) 8 3" xfId="1822"/>
    <cellStyle name="Link Units (2) 9" xfId="1823"/>
    <cellStyle name="Link Units (2) 9 2" xfId="1824"/>
    <cellStyle name="Link Units (2) 9 3" xfId="1825"/>
    <cellStyle name="Linked Cell 10" xfId="1826"/>
    <cellStyle name="Linked Cell 11" xfId="1827"/>
    <cellStyle name="Linked Cell 2" xfId="1828"/>
    <cellStyle name="Linked Cell 3" xfId="1829"/>
    <cellStyle name="Linked Cell 4" xfId="1830"/>
    <cellStyle name="Linked Cell 5" xfId="1831"/>
    <cellStyle name="Linked Cell 6" xfId="1832"/>
    <cellStyle name="Linked Cell 7" xfId="1833"/>
    <cellStyle name="Linked Cell 8" xfId="1834"/>
    <cellStyle name="Linked Cell 9" xfId="1835"/>
    <cellStyle name="LV Input" xfId="1836"/>
    <cellStyle name="Mine" xfId="1837"/>
    <cellStyle name="Model Name" xfId="1838"/>
    <cellStyle name="Multiple" xfId="1839"/>
    <cellStyle name="Named Range" xfId="1840"/>
    <cellStyle name="Named Range Tag" xfId="1841"/>
    <cellStyle name="Neutral 10" xfId="1842"/>
    <cellStyle name="Neutral 11" xfId="1843"/>
    <cellStyle name="Neutral 2" xfId="1844"/>
    <cellStyle name="Neutral 3" xfId="1845"/>
    <cellStyle name="Neutral 4" xfId="1846"/>
    <cellStyle name="Neutral 5" xfId="1847"/>
    <cellStyle name="Neutral 6" xfId="1848"/>
    <cellStyle name="Neutral 7" xfId="1849"/>
    <cellStyle name="Neutral 8" xfId="1850"/>
    <cellStyle name="Neutral 9" xfId="1851"/>
    <cellStyle name="New" xfId="1852"/>
    <cellStyle name="Normal" xfId="0" builtinId="0"/>
    <cellStyle name="Normal - Style1" xfId="1853"/>
    <cellStyle name="Normal - Style1 2" xfId="1854"/>
    <cellStyle name="Normal - Style2" xfId="1855"/>
    <cellStyle name="Normal - Style3" xfId="1856"/>
    <cellStyle name="Normal - Style4" xfId="1857"/>
    <cellStyle name="Normal - Style5" xfId="1858"/>
    <cellStyle name="Normal - Style6" xfId="1859"/>
    <cellStyle name="Normal - Style7" xfId="1860"/>
    <cellStyle name="Normal - Style8" xfId="1861"/>
    <cellStyle name="Normal 10" xfId="1862"/>
    <cellStyle name="Normal 10 2" xfId="1863"/>
    <cellStyle name="Normal 11" xfId="1864"/>
    <cellStyle name="Normal 11 2" xfId="1865"/>
    <cellStyle name="Normal 114" xfId="1866"/>
    <cellStyle name="Normal 114 2" xfId="1867"/>
    <cellStyle name="Normal 12" xfId="1868"/>
    <cellStyle name="Normal 12 2" xfId="1869"/>
    <cellStyle name="Normal 13" xfId="1870"/>
    <cellStyle name="Normal 13 2" xfId="1871"/>
    <cellStyle name="Normal 13 3" xfId="1872"/>
    <cellStyle name="Normal 14" xfId="1873"/>
    <cellStyle name="Normal 14 2" xfId="1874"/>
    <cellStyle name="Normal 14 3" xfId="1875"/>
    <cellStyle name="Normal 14 4" xfId="1876"/>
    <cellStyle name="Normal 14 5" xfId="1877"/>
    <cellStyle name="Normal 14 6" xfId="1878"/>
    <cellStyle name="Normal 143" xfId="1879"/>
    <cellStyle name="Normal 144" xfId="1880"/>
    <cellStyle name="Normal 147" xfId="1881"/>
    <cellStyle name="Normal 148" xfId="1882"/>
    <cellStyle name="Normal 149" xfId="1883"/>
    <cellStyle name="Normal 15" xfId="1884"/>
    <cellStyle name="Normal 15 2" xfId="1885"/>
    <cellStyle name="Normal 15 3" xfId="1886"/>
    <cellStyle name="Normal 15 4" xfId="1887"/>
    <cellStyle name="Normal 15 5" xfId="1888"/>
    <cellStyle name="Normal 15 6" xfId="1889"/>
    <cellStyle name="Normal 150" xfId="1890"/>
    <cellStyle name="Normal 151" xfId="1891"/>
    <cellStyle name="Normal 152" xfId="1892"/>
    <cellStyle name="Normal 153" xfId="1893"/>
    <cellStyle name="Normal 154" xfId="1894"/>
    <cellStyle name="Normal 155" xfId="1895"/>
    <cellStyle name="Normal 156" xfId="1896"/>
    <cellStyle name="Normal 16" xfId="1897"/>
    <cellStyle name="Normal 16 2" xfId="1898"/>
    <cellStyle name="Normal 16 3" xfId="1899"/>
    <cellStyle name="Normal 16 4" xfId="1900"/>
    <cellStyle name="Normal 16 5" xfId="1901"/>
    <cellStyle name="Normal 161" xfId="1902"/>
    <cellStyle name="Normal 162" xfId="1903"/>
    <cellStyle name="Normal 163" xfId="1904"/>
    <cellStyle name="Normal 164" xfId="1905"/>
    <cellStyle name="Normal 169" xfId="1906"/>
    <cellStyle name="Normal 17" xfId="1907"/>
    <cellStyle name="Normal 17 2" xfId="1908"/>
    <cellStyle name="Normal 17 3" xfId="1909"/>
    <cellStyle name="Normal 17 4" xfId="1910"/>
    <cellStyle name="Normal 17 5" xfId="1911"/>
    <cellStyle name="Normal 170" xfId="1912"/>
    <cellStyle name="Normal 171" xfId="1913"/>
    <cellStyle name="Normal 172" xfId="1914"/>
    <cellStyle name="Normal 177" xfId="1915"/>
    <cellStyle name="Normal 178" xfId="1916"/>
    <cellStyle name="Normal 179" xfId="1917"/>
    <cellStyle name="Normal 18" xfId="1918"/>
    <cellStyle name="Normal 18 2" xfId="1919"/>
    <cellStyle name="Normal 18 2 2" xfId="1920"/>
    <cellStyle name="Normal 18 3" xfId="1921"/>
    <cellStyle name="Normal 180" xfId="1922"/>
    <cellStyle name="Normal 181" xfId="1923"/>
    <cellStyle name="Normal 182" xfId="1924"/>
    <cellStyle name="Normal 183" xfId="1925"/>
    <cellStyle name="Normal 184" xfId="1926"/>
    <cellStyle name="Normal 185" xfId="1927"/>
    <cellStyle name="Normal 186" xfId="1928"/>
    <cellStyle name="Normal 187" xfId="1929"/>
    <cellStyle name="Normal 188" xfId="1930"/>
    <cellStyle name="Normal 189" xfId="1931"/>
    <cellStyle name="Normal 19" xfId="1932"/>
    <cellStyle name="Normal 19 2" xfId="1933"/>
    <cellStyle name="Normal 19 2 2" xfId="1934"/>
    <cellStyle name="Normal 19 3" xfId="1935"/>
    <cellStyle name="Normal 190" xfId="1936"/>
    <cellStyle name="Normal 192" xfId="1937"/>
    <cellStyle name="Normal 193" xfId="1938"/>
    <cellStyle name="Normal 196" xfId="1939"/>
    <cellStyle name="Normal 197" xfId="1940"/>
    <cellStyle name="Normal 198" xfId="1941"/>
    <cellStyle name="Normal 199" xfId="1942"/>
    <cellStyle name="Normal 2" xfId="14"/>
    <cellStyle name="Normal 2 2" xfId="5"/>
    <cellStyle name="Normal 2 2 2" xfId="1943"/>
    <cellStyle name="Normal 2 2 2 2" xfId="1944"/>
    <cellStyle name="Normal 2 2 3" xfId="1945"/>
    <cellStyle name="Normal 2 2 4" xfId="1946"/>
    <cellStyle name="Normal 2 2 5" xfId="1947"/>
    <cellStyle name="Normal 2 2_Corporate Allocators" xfId="1948"/>
    <cellStyle name="Normal 2 3" xfId="1949"/>
    <cellStyle name="Normal 2 3 2" xfId="1950"/>
    <cellStyle name="Normal 2 3 2 2" xfId="1951"/>
    <cellStyle name="Normal 2 3 3" xfId="1952"/>
    <cellStyle name="Normal 2 4" xfId="1953"/>
    <cellStyle name="Normal 2_Corporate Allocators" xfId="1954"/>
    <cellStyle name="Normal 20" xfId="1955"/>
    <cellStyle name="Normal 20 2" xfId="1956"/>
    <cellStyle name="Normal 200" xfId="1957"/>
    <cellStyle name="Normal 201" xfId="1958"/>
    <cellStyle name="Normal 202" xfId="1959"/>
    <cellStyle name="Normal 203" xfId="1960"/>
    <cellStyle name="Normal 204" xfId="1961"/>
    <cellStyle name="Normal 205" xfId="1962"/>
    <cellStyle name="Normal 207" xfId="1963"/>
    <cellStyle name="Normal 208" xfId="1964"/>
    <cellStyle name="Normal 209" xfId="1965"/>
    <cellStyle name="Normal 21" xfId="1966"/>
    <cellStyle name="Normal 21 2" xfId="1967"/>
    <cellStyle name="Normal 210" xfId="1968"/>
    <cellStyle name="Normal 211" xfId="1969"/>
    <cellStyle name="Normal 212" xfId="1970"/>
    <cellStyle name="Normal 213" xfId="1971"/>
    <cellStyle name="Normal 214" xfId="1972"/>
    <cellStyle name="Normal 215" xfId="1973"/>
    <cellStyle name="Normal 216" xfId="1974"/>
    <cellStyle name="Normal 22" xfId="1975"/>
    <cellStyle name="Normal 22 2" xfId="1976"/>
    <cellStyle name="Normal 23" xfId="1977"/>
    <cellStyle name="Normal 23 2" xfId="1978"/>
    <cellStyle name="Normal 24" xfId="1979"/>
    <cellStyle name="Normal 24 2" xfId="1980"/>
    <cellStyle name="Normal 25" xfId="1981"/>
    <cellStyle name="Normal 25 2" xfId="1982"/>
    <cellStyle name="Normal 26" xfId="1983"/>
    <cellStyle name="Normal 26 2" xfId="1984"/>
    <cellStyle name="Normal 27" xfId="1985"/>
    <cellStyle name="Normal 27 2" xfId="1986"/>
    <cellStyle name="Normal 28" xfId="1987"/>
    <cellStyle name="Normal 28 2" xfId="1988"/>
    <cellStyle name="Normal 29" xfId="1989"/>
    <cellStyle name="Normal 29 2" xfId="1990"/>
    <cellStyle name="Normal 3" xfId="1991"/>
    <cellStyle name="Normal 3 10" xfId="1992"/>
    <cellStyle name="Normal 3 11" xfId="1993"/>
    <cellStyle name="Normal 3 2" xfId="1994"/>
    <cellStyle name="Normal 3 2 2" xfId="1995"/>
    <cellStyle name="Normal 3 2_Corporate Allocators" xfId="1996"/>
    <cellStyle name="Normal 3 3" xfId="1997"/>
    <cellStyle name="Normal 3 4" xfId="1998"/>
    <cellStyle name="Normal 3 5" xfId="1999"/>
    <cellStyle name="Normal 3 6" xfId="2000"/>
    <cellStyle name="Normal 3 7" xfId="2001"/>
    <cellStyle name="Normal 3 8" xfId="2002"/>
    <cellStyle name="Normal 3 9" xfId="2003"/>
    <cellStyle name="Normal 3_2011-12 budget info" xfId="2004"/>
    <cellStyle name="Normal 30" xfId="2005"/>
    <cellStyle name="Normal 30 2" xfId="2006"/>
    <cellStyle name="Normal 31" xfId="2007"/>
    <cellStyle name="Normal 31 2" xfId="2008"/>
    <cellStyle name="Normal 32" xfId="2009"/>
    <cellStyle name="Normal 33" xfId="2010"/>
    <cellStyle name="Normal 34" xfId="2011"/>
    <cellStyle name="Normal 35" xfId="2012"/>
    <cellStyle name="Normal 36" xfId="2013"/>
    <cellStyle name="Normal 37" xfId="2014"/>
    <cellStyle name="Normal 38" xfId="2015"/>
    <cellStyle name="Normal 39" xfId="2016"/>
    <cellStyle name="Normal 4" xfId="2017"/>
    <cellStyle name="Normal 4 2" xfId="8"/>
    <cellStyle name="Normal 4 3" xfId="2018"/>
    <cellStyle name="Normal 4 4" xfId="2019"/>
    <cellStyle name="Normal 4_2011-12 budget info" xfId="2020"/>
    <cellStyle name="Normal 40" xfId="2021"/>
    <cellStyle name="Normal 41" xfId="2022"/>
    <cellStyle name="Normal 42" xfId="2023"/>
    <cellStyle name="Normal 43" xfId="2024"/>
    <cellStyle name="Normal 44" xfId="2025"/>
    <cellStyle name="Normal 45" xfId="2026"/>
    <cellStyle name="Normal 46" xfId="2027"/>
    <cellStyle name="Normal 47" xfId="2028"/>
    <cellStyle name="Normal 48" xfId="2029"/>
    <cellStyle name="Normal 49" xfId="2030"/>
    <cellStyle name="Normal 5" xfId="2031"/>
    <cellStyle name="Normal 5 2" xfId="2032"/>
    <cellStyle name="Normal 5 2 2" xfId="2033"/>
    <cellStyle name="Normal 5 2 3" xfId="2034"/>
    <cellStyle name="Normal 5 2 4" xfId="2035"/>
    <cellStyle name="Normal 5 3" xfId="2036"/>
    <cellStyle name="Normal 5 4" xfId="2037"/>
    <cellStyle name="Normal 5 5" xfId="2038"/>
    <cellStyle name="Normal 50" xfId="2039"/>
    <cellStyle name="Normal 51" xfId="2040"/>
    <cellStyle name="Normal 52" xfId="2041"/>
    <cellStyle name="Normal 53" xfId="2042"/>
    <cellStyle name="Normal 54" xfId="2043"/>
    <cellStyle name="Normal 55" xfId="2044"/>
    <cellStyle name="Normal 56" xfId="2045"/>
    <cellStyle name="Normal 57" xfId="2046"/>
    <cellStyle name="Normal 58" xfId="2047"/>
    <cellStyle name="Normal 59" xfId="2048"/>
    <cellStyle name="Normal 6" xfId="2049"/>
    <cellStyle name="Normal 6 2" xfId="2050"/>
    <cellStyle name="Normal 6 2 2" xfId="2051"/>
    <cellStyle name="Normal 6 2 3" xfId="2052"/>
    <cellStyle name="Normal 6 2 4" xfId="2053"/>
    <cellStyle name="Normal 6 3" xfId="2054"/>
    <cellStyle name="Normal 6 4" xfId="2055"/>
    <cellStyle name="Normal 6 5" xfId="2056"/>
    <cellStyle name="Normal 6 6" xfId="2057"/>
    <cellStyle name="Normal 6_2011-12 budget info" xfId="2058"/>
    <cellStyle name="Normal 60" xfId="2059"/>
    <cellStyle name="Normal 61" xfId="2060"/>
    <cellStyle name="Normal 62" xfId="2061"/>
    <cellStyle name="Normal 63" xfId="2062"/>
    <cellStyle name="Normal 64" xfId="2063"/>
    <cellStyle name="Normal 65" xfId="2064"/>
    <cellStyle name="Normal 66" xfId="2065"/>
    <cellStyle name="Normal 7" xfId="2066"/>
    <cellStyle name="Normal 7 2" xfId="2067"/>
    <cellStyle name="Normal 7 2 2" xfId="2068"/>
    <cellStyle name="Normal 7 2 3" xfId="2069"/>
    <cellStyle name="Normal 7 2 4" xfId="2070"/>
    <cellStyle name="Normal 7 3" xfId="2071"/>
    <cellStyle name="Normal 7 4" xfId="2072"/>
    <cellStyle name="Normal 7 5" xfId="2073"/>
    <cellStyle name="Normal 7 6" xfId="2074"/>
    <cellStyle name="Normal 7_2011-12 budget info" xfId="2075"/>
    <cellStyle name="Normal 8" xfId="2076"/>
    <cellStyle name="Normal 8 2" xfId="2077"/>
    <cellStyle name="Normal 8 2 2" xfId="2078"/>
    <cellStyle name="Normal 8 2 3" xfId="2079"/>
    <cellStyle name="Normal 8 2 4" xfId="2080"/>
    <cellStyle name="Normal 8 3" xfId="2081"/>
    <cellStyle name="Normal 8 4" xfId="2082"/>
    <cellStyle name="Normal 8 5" xfId="2083"/>
    <cellStyle name="Normal 8 6" xfId="2084"/>
    <cellStyle name="Normal 9" xfId="2085"/>
    <cellStyle name="Normal 9 2" xfId="2086"/>
    <cellStyle name="Normal 9 3" xfId="2087"/>
    <cellStyle name="Normal 9 4" xfId="2088"/>
    <cellStyle name="Normal 9 5" xfId="2089"/>
    <cellStyle name="Normal U" xfId="2090"/>
    <cellStyle name="Normal_2010 06 22 - IE - Scheme Template for data collection" xfId="4"/>
    <cellStyle name="Normal_D11 2371025  Financial information - 2012 Draft RIN - Ausgrid" xfId="10"/>
    <cellStyle name="Normal_D12 2657  STPIS - 2012 draft RIN - Ausgrid" xfId="9"/>
    <cellStyle name="Note 10" xfId="2091"/>
    <cellStyle name="Note 10 2" xfId="2092"/>
    <cellStyle name="Note 10 2 2" xfId="2093"/>
    <cellStyle name="Note 10 3" xfId="2094"/>
    <cellStyle name="Note 11" xfId="2095"/>
    <cellStyle name="Note 12" xfId="2096"/>
    <cellStyle name="Note 2" xfId="2097"/>
    <cellStyle name="Note 2 2" xfId="2098"/>
    <cellStyle name="Note 2 2 2" xfId="2099"/>
    <cellStyle name="Note 2 2 2 2" xfId="2100"/>
    <cellStyle name="Note 2 2 3" xfId="2101"/>
    <cellStyle name="Note 2 3" xfId="2102"/>
    <cellStyle name="Note 2 3 2" xfId="2103"/>
    <cellStyle name="Note 2 4" xfId="2104"/>
    <cellStyle name="Note 3" xfId="2105"/>
    <cellStyle name="Note 3 2" xfId="2106"/>
    <cellStyle name="Note 3 2 2" xfId="2107"/>
    <cellStyle name="Note 3 3" xfId="2108"/>
    <cellStyle name="Note 4" xfId="2109"/>
    <cellStyle name="Note 4 2" xfId="2110"/>
    <cellStyle name="Note 4 2 2" xfId="2111"/>
    <cellStyle name="Note 4 3" xfId="2112"/>
    <cellStyle name="Note 5" xfId="2113"/>
    <cellStyle name="Note 5 2" xfId="2114"/>
    <cellStyle name="Note 6" xfId="2115"/>
    <cellStyle name="Note 6 2" xfId="2116"/>
    <cellStyle name="Note 7" xfId="2117"/>
    <cellStyle name="Note 7 2" xfId="2118"/>
    <cellStyle name="Note 8" xfId="2119"/>
    <cellStyle name="Note 8 2" xfId="2120"/>
    <cellStyle name="Note 9" xfId="2121"/>
    <cellStyle name="Note 9 2" xfId="2122"/>
    <cellStyle name="Num_Date" xfId="2123"/>
    <cellStyle name="Output 10" xfId="2124"/>
    <cellStyle name="Output 11" xfId="2125"/>
    <cellStyle name="Output 12" xfId="2126"/>
    <cellStyle name="Output 2" xfId="2127"/>
    <cellStyle name="Output 3" xfId="2128"/>
    <cellStyle name="Output 4" xfId="2129"/>
    <cellStyle name="Output 5" xfId="2130"/>
    <cellStyle name="Output 6" xfId="2131"/>
    <cellStyle name="Output 7" xfId="2132"/>
    <cellStyle name="Output 8" xfId="2133"/>
    <cellStyle name="Output 9" xfId="2134"/>
    <cellStyle name="Page Heading Large" xfId="2135"/>
    <cellStyle name="Page Heading Small" xfId="2136"/>
    <cellStyle name="Pattern_Forecast" xfId="2137"/>
    <cellStyle name="Percent" xfId="7" builtinId="5"/>
    <cellStyle name="Percent [0]" xfId="2138"/>
    <cellStyle name="Percent [0] 10" xfId="2139"/>
    <cellStyle name="Percent [0] 10 2" xfId="2140"/>
    <cellStyle name="Percent [0] 10 2 2" xfId="2141"/>
    <cellStyle name="Percent [0] 11" xfId="2142"/>
    <cellStyle name="Percent [0] 2" xfId="2143"/>
    <cellStyle name="Percent [0] 2 2" xfId="2144"/>
    <cellStyle name="Percent [0] 2 3" xfId="2145"/>
    <cellStyle name="Percent [0] 3" xfId="2146"/>
    <cellStyle name="Percent [0] 3 2" xfId="2147"/>
    <cellStyle name="Percent [0] 3 3" xfId="2148"/>
    <cellStyle name="Percent [0] 4" xfId="2149"/>
    <cellStyle name="Percent [0] 4 2" xfId="2150"/>
    <cellStyle name="Percent [0] 4 3" xfId="2151"/>
    <cellStyle name="Percent [0] 5" xfId="2152"/>
    <cellStyle name="Percent [0] 5 2" xfId="2153"/>
    <cellStyle name="Percent [0] 5 3" xfId="2154"/>
    <cellStyle name="Percent [0] 6" xfId="2155"/>
    <cellStyle name="Percent [0] 6 2" xfId="2156"/>
    <cellStyle name="Percent [0] 6 3" xfId="2157"/>
    <cellStyle name="Percent [0] 7" xfId="2158"/>
    <cellStyle name="Percent [0] 7 2" xfId="2159"/>
    <cellStyle name="Percent [0] 7 3" xfId="2160"/>
    <cellStyle name="Percent [0] 8" xfId="2161"/>
    <cellStyle name="Percent [0] 8 2" xfId="2162"/>
    <cellStyle name="Percent [0] 8 3" xfId="2163"/>
    <cellStyle name="Percent [0] 9" xfId="2164"/>
    <cellStyle name="Percent [0] 9 2" xfId="2165"/>
    <cellStyle name="Percent [0] 9 3" xfId="2166"/>
    <cellStyle name="Percent [00]" xfId="2167"/>
    <cellStyle name="Percent [00] 10" xfId="2168"/>
    <cellStyle name="Percent [00] 10 2" xfId="2169"/>
    <cellStyle name="Percent [00] 10 2 2" xfId="2170"/>
    <cellStyle name="Percent [00] 2" xfId="2171"/>
    <cellStyle name="Percent [00] 2 2" xfId="2172"/>
    <cellStyle name="Percent [00] 2 3" xfId="2173"/>
    <cellStyle name="Percent [00] 3" xfId="2174"/>
    <cellStyle name="Percent [00] 3 2" xfId="2175"/>
    <cellStyle name="Percent [00] 3 3" xfId="2176"/>
    <cellStyle name="Percent [00] 4" xfId="2177"/>
    <cellStyle name="Percent [00] 4 2" xfId="2178"/>
    <cellStyle name="Percent [00] 4 3" xfId="2179"/>
    <cellStyle name="Percent [00] 5" xfId="2180"/>
    <cellStyle name="Percent [00] 5 2" xfId="2181"/>
    <cellStyle name="Percent [00] 5 3" xfId="2182"/>
    <cellStyle name="Percent [00] 6" xfId="2183"/>
    <cellStyle name="Percent [00] 6 2" xfId="2184"/>
    <cellStyle name="Percent [00] 6 3" xfId="2185"/>
    <cellStyle name="Percent [00] 7" xfId="2186"/>
    <cellStyle name="Percent [00] 7 2" xfId="2187"/>
    <cellStyle name="Percent [00] 7 3" xfId="2188"/>
    <cellStyle name="Percent [00] 8" xfId="2189"/>
    <cellStyle name="Percent [00] 8 2" xfId="2190"/>
    <cellStyle name="Percent [00] 8 3" xfId="2191"/>
    <cellStyle name="Percent [00] 9" xfId="2192"/>
    <cellStyle name="Percent [00] 9 2" xfId="2193"/>
    <cellStyle name="Percent [00] 9 3" xfId="2194"/>
    <cellStyle name="Percent [1]" xfId="2195"/>
    <cellStyle name="Percent [2]" xfId="2196"/>
    <cellStyle name="Percent [2] 2" xfId="2197"/>
    <cellStyle name="Percent [2] U" xfId="2198"/>
    <cellStyle name="Percent [2]_2900 - Facilities" xfId="2199"/>
    <cellStyle name="Percent 10" xfId="2200"/>
    <cellStyle name="Percent 11" xfId="2201"/>
    <cellStyle name="Percent 12" xfId="2202"/>
    <cellStyle name="Percent 13" xfId="2203"/>
    <cellStyle name="Percent 14" xfId="2204"/>
    <cellStyle name="Percent 15" xfId="2205"/>
    <cellStyle name="Percent 16" xfId="2206"/>
    <cellStyle name="Percent 17" xfId="2207"/>
    <cellStyle name="Percent 18" xfId="2208"/>
    <cellStyle name="Percent 19" xfId="2209"/>
    <cellStyle name="Percent 2" xfId="15"/>
    <cellStyle name="Percent 2 2" xfId="2210"/>
    <cellStyle name="Percent 2 2 2" xfId="2211"/>
    <cellStyle name="Percent 2 2 2 2" xfId="2212"/>
    <cellStyle name="Percent 2 3" xfId="2213"/>
    <cellStyle name="Percent 2 3 2" xfId="2214"/>
    <cellStyle name="Percent 2 4" xfId="2215"/>
    <cellStyle name="Percent 2 5" xfId="2216"/>
    <cellStyle name="Percent 20" xfId="2217"/>
    <cellStyle name="Percent 21" xfId="2218"/>
    <cellStyle name="Percent 22" xfId="2219"/>
    <cellStyle name="Percent 23" xfId="2220"/>
    <cellStyle name="Percent 24" xfId="2221"/>
    <cellStyle name="Percent 25" xfId="2222"/>
    <cellStyle name="Percent 26" xfId="2223"/>
    <cellStyle name="Percent 26 2" xfId="2224"/>
    <cellStyle name="Percent 27" xfId="2225"/>
    <cellStyle name="Percent 28" xfId="2226"/>
    <cellStyle name="Percent 29" xfId="2227"/>
    <cellStyle name="Percent 3" xfId="2228"/>
    <cellStyle name="Percent 3 2" xfId="2229"/>
    <cellStyle name="Percent 3 3" xfId="2230"/>
    <cellStyle name="Percent 3 4" xfId="2231"/>
    <cellStyle name="Percent 30" xfId="2232"/>
    <cellStyle name="Percent 31" xfId="2233"/>
    <cellStyle name="Percent 32" xfId="2234"/>
    <cellStyle name="Percent 33" xfId="2235"/>
    <cellStyle name="Percent 34" xfId="2236"/>
    <cellStyle name="Percent 35" xfId="2237"/>
    <cellStyle name="Percent 36" xfId="2238"/>
    <cellStyle name="Percent 37" xfId="2239"/>
    <cellStyle name="Percent 38" xfId="2240"/>
    <cellStyle name="Percent 39" xfId="2241"/>
    <cellStyle name="Percent 4" xfId="2242"/>
    <cellStyle name="Percent 4 2" xfId="2243"/>
    <cellStyle name="Percent 4 3" xfId="2244"/>
    <cellStyle name="Percent 4 4" xfId="2245"/>
    <cellStyle name="Percent 40" xfId="2246"/>
    <cellStyle name="Percent 41" xfId="2247"/>
    <cellStyle name="Percent 42" xfId="2248"/>
    <cellStyle name="Percent 5" xfId="2249"/>
    <cellStyle name="Percent 5 2" xfId="2250"/>
    <cellStyle name="Percent 5 3" xfId="2251"/>
    <cellStyle name="Percent 5 4" xfId="2252"/>
    <cellStyle name="Percent 6" xfId="2253"/>
    <cellStyle name="Percent 6 2" xfId="2254"/>
    <cellStyle name="Percent 6 2 2" xfId="2255"/>
    <cellStyle name="Percent 6 3" xfId="2256"/>
    <cellStyle name="Percent 6 4" xfId="2257"/>
    <cellStyle name="Percent 7" xfId="2258"/>
    <cellStyle name="Percent 7 2" xfId="2259"/>
    <cellStyle name="Percent 7 3" xfId="2260"/>
    <cellStyle name="Percent 7 4" xfId="2261"/>
    <cellStyle name="Percent 8" xfId="2262"/>
    <cellStyle name="Percent 9" xfId="2263"/>
    <cellStyle name="Percent Hard" xfId="2264"/>
    <cellStyle name="Percentage" xfId="2265"/>
    <cellStyle name="Period Title" xfId="2266"/>
    <cellStyle name="PrePop Currency (0)" xfId="2267"/>
    <cellStyle name="PrePop Currency (0) 10" xfId="2268"/>
    <cellStyle name="PrePop Currency (0) 10 2" xfId="2269"/>
    <cellStyle name="PrePop Currency (0) 10 2 2" xfId="2270"/>
    <cellStyle name="PrePop Currency (0) 2" xfId="2271"/>
    <cellStyle name="PrePop Currency (0) 2 2" xfId="2272"/>
    <cellStyle name="PrePop Currency (0) 2 3" xfId="2273"/>
    <cellStyle name="PrePop Currency (0) 3" xfId="2274"/>
    <cellStyle name="PrePop Currency (0) 3 2" xfId="2275"/>
    <cellStyle name="PrePop Currency (0) 3 3" xfId="2276"/>
    <cellStyle name="PrePop Currency (0) 4" xfId="2277"/>
    <cellStyle name="PrePop Currency (0) 4 2" xfId="2278"/>
    <cellStyle name="PrePop Currency (0) 4 3" xfId="2279"/>
    <cellStyle name="PrePop Currency (0) 5" xfId="2280"/>
    <cellStyle name="PrePop Currency (0) 5 2" xfId="2281"/>
    <cellStyle name="PrePop Currency (0) 5 3" xfId="2282"/>
    <cellStyle name="PrePop Currency (0) 6" xfId="2283"/>
    <cellStyle name="PrePop Currency (0) 6 2" xfId="2284"/>
    <cellStyle name="PrePop Currency (0) 6 3" xfId="2285"/>
    <cellStyle name="PrePop Currency (0) 7" xfId="2286"/>
    <cellStyle name="PrePop Currency (0) 7 2" xfId="2287"/>
    <cellStyle name="PrePop Currency (0) 7 3" xfId="2288"/>
    <cellStyle name="PrePop Currency (0) 8" xfId="2289"/>
    <cellStyle name="PrePop Currency (0) 8 2" xfId="2290"/>
    <cellStyle name="PrePop Currency (0) 8 3" xfId="2291"/>
    <cellStyle name="PrePop Currency (0) 9" xfId="2292"/>
    <cellStyle name="PrePop Currency (0) 9 2" xfId="2293"/>
    <cellStyle name="PrePop Currency (0) 9 3" xfId="2294"/>
    <cellStyle name="PrePop Currency (2)" xfId="2295"/>
    <cellStyle name="PrePop Currency (2) 10" xfId="2296"/>
    <cellStyle name="PrePop Currency (2) 10 2" xfId="2297"/>
    <cellStyle name="PrePop Currency (2) 10 2 2" xfId="2298"/>
    <cellStyle name="PrePop Currency (2) 2" xfId="2299"/>
    <cellStyle name="PrePop Currency (2) 2 2" xfId="2300"/>
    <cellStyle name="PrePop Currency (2) 2 3" xfId="2301"/>
    <cellStyle name="PrePop Currency (2) 3" xfId="2302"/>
    <cellStyle name="PrePop Currency (2) 3 2" xfId="2303"/>
    <cellStyle name="PrePop Currency (2) 3 3" xfId="2304"/>
    <cellStyle name="PrePop Currency (2) 4" xfId="2305"/>
    <cellStyle name="PrePop Currency (2) 4 2" xfId="2306"/>
    <cellStyle name="PrePop Currency (2) 4 3" xfId="2307"/>
    <cellStyle name="PrePop Currency (2) 5" xfId="2308"/>
    <cellStyle name="PrePop Currency (2) 5 2" xfId="2309"/>
    <cellStyle name="PrePop Currency (2) 5 3" xfId="2310"/>
    <cellStyle name="PrePop Currency (2) 6" xfId="2311"/>
    <cellStyle name="PrePop Currency (2) 6 2" xfId="2312"/>
    <cellStyle name="PrePop Currency (2) 6 3" xfId="2313"/>
    <cellStyle name="PrePop Currency (2) 7" xfId="2314"/>
    <cellStyle name="PrePop Currency (2) 7 2" xfId="2315"/>
    <cellStyle name="PrePop Currency (2) 7 3" xfId="2316"/>
    <cellStyle name="PrePop Currency (2) 8" xfId="2317"/>
    <cellStyle name="PrePop Currency (2) 8 2" xfId="2318"/>
    <cellStyle name="PrePop Currency (2) 8 3" xfId="2319"/>
    <cellStyle name="PrePop Currency (2) 9" xfId="2320"/>
    <cellStyle name="PrePop Currency (2) 9 2" xfId="2321"/>
    <cellStyle name="PrePop Currency (2) 9 3" xfId="2322"/>
    <cellStyle name="PrePop Units (0)" xfId="2323"/>
    <cellStyle name="PrePop Units (0) 10" xfId="2324"/>
    <cellStyle name="PrePop Units (0) 10 2" xfId="2325"/>
    <cellStyle name="PrePop Units (0) 10 2 2" xfId="2326"/>
    <cellStyle name="PrePop Units (0) 2" xfId="2327"/>
    <cellStyle name="PrePop Units (0) 2 2" xfId="2328"/>
    <cellStyle name="PrePop Units (0) 2 3" xfId="2329"/>
    <cellStyle name="PrePop Units (0) 3" xfId="2330"/>
    <cellStyle name="PrePop Units (0) 3 2" xfId="2331"/>
    <cellStyle name="PrePop Units (0) 3 3" xfId="2332"/>
    <cellStyle name="PrePop Units (0) 4" xfId="2333"/>
    <cellStyle name="PrePop Units (0) 4 2" xfId="2334"/>
    <cellStyle name="PrePop Units (0) 4 3" xfId="2335"/>
    <cellStyle name="PrePop Units (0) 5" xfId="2336"/>
    <cellStyle name="PrePop Units (0) 5 2" xfId="2337"/>
    <cellStyle name="PrePop Units (0) 5 3" xfId="2338"/>
    <cellStyle name="PrePop Units (0) 6" xfId="2339"/>
    <cellStyle name="PrePop Units (0) 6 2" xfId="2340"/>
    <cellStyle name="PrePop Units (0) 6 3" xfId="2341"/>
    <cellStyle name="PrePop Units (0) 7" xfId="2342"/>
    <cellStyle name="PrePop Units (0) 7 2" xfId="2343"/>
    <cellStyle name="PrePop Units (0) 7 3" xfId="2344"/>
    <cellStyle name="PrePop Units (0) 8" xfId="2345"/>
    <cellStyle name="PrePop Units (0) 8 2" xfId="2346"/>
    <cellStyle name="PrePop Units (0) 8 3" xfId="2347"/>
    <cellStyle name="PrePop Units (0) 9" xfId="2348"/>
    <cellStyle name="PrePop Units (0) 9 2" xfId="2349"/>
    <cellStyle name="PrePop Units (0) 9 3" xfId="2350"/>
    <cellStyle name="PrePop Units (1)" xfId="2351"/>
    <cellStyle name="PrePop Units (1) 10" xfId="2352"/>
    <cellStyle name="PrePop Units (1) 10 2" xfId="2353"/>
    <cellStyle name="PrePop Units (1) 10 2 2" xfId="2354"/>
    <cellStyle name="PrePop Units (1) 2" xfId="2355"/>
    <cellStyle name="PrePop Units (1) 2 2" xfId="2356"/>
    <cellStyle name="PrePop Units (1) 2 3" xfId="2357"/>
    <cellStyle name="PrePop Units (1) 3" xfId="2358"/>
    <cellStyle name="PrePop Units (1) 3 2" xfId="2359"/>
    <cellStyle name="PrePop Units (1) 3 3" xfId="2360"/>
    <cellStyle name="PrePop Units (1) 4" xfId="2361"/>
    <cellStyle name="PrePop Units (1) 4 2" xfId="2362"/>
    <cellStyle name="PrePop Units (1) 4 3" xfId="2363"/>
    <cellStyle name="PrePop Units (1) 5" xfId="2364"/>
    <cellStyle name="PrePop Units (1) 5 2" xfId="2365"/>
    <cellStyle name="PrePop Units (1) 5 3" xfId="2366"/>
    <cellStyle name="PrePop Units (1) 6" xfId="2367"/>
    <cellStyle name="PrePop Units (1) 6 2" xfId="2368"/>
    <cellStyle name="PrePop Units (1) 6 3" xfId="2369"/>
    <cellStyle name="PrePop Units (1) 7" xfId="2370"/>
    <cellStyle name="PrePop Units (1) 7 2" xfId="2371"/>
    <cellStyle name="PrePop Units (1) 7 3" xfId="2372"/>
    <cellStyle name="PrePop Units (1) 8" xfId="2373"/>
    <cellStyle name="PrePop Units (1) 8 2" xfId="2374"/>
    <cellStyle name="PrePop Units (1) 8 3" xfId="2375"/>
    <cellStyle name="PrePop Units (1) 9" xfId="2376"/>
    <cellStyle name="PrePop Units (1) 9 2" xfId="2377"/>
    <cellStyle name="PrePop Units (1) 9 3" xfId="2378"/>
    <cellStyle name="PrePop Units (2)" xfId="2379"/>
    <cellStyle name="PrePop Units (2) 10" xfId="2380"/>
    <cellStyle name="PrePop Units (2) 10 2" xfId="2381"/>
    <cellStyle name="PrePop Units (2) 10 2 2" xfId="2382"/>
    <cellStyle name="PrePop Units (2) 2" xfId="2383"/>
    <cellStyle name="PrePop Units (2) 2 2" xfId="2384"/>
    <cellStyle name="PrePop Units (2) 2 3" xfId="2385"/>
    <cellStyle name="PrePop Units (2) 3" xfId="2386"/>
    <cellStyle name="PrePop Units (2) 3 2" xfId="2387"/>
    <cellStyle name="PrePop Units (2) 3 3" xfId="2388"/>
    <cellStyle name="PrePop Units (2) 4" xfId="2389"/>
    <cellStyle name="PrePop Units (2) 4 2" xfId="2390"/>
    <cellStyle name="PrePop Units (2) 4 3" xfId="2391"/>
    <cellStyle name="PrePop Units (2) 5" xfId="2392"/>
    <cellStyle name="PrePop Units (2) 5 2" xfId="2393"/>
    <cellStyle name="PrePop Units (2) 5 3" xfId="2394"/>
    <cellStyle name="PrePop Units (2) 6" xfId="2395"/>
    <cellStyle name="PrePop Units (2) 6 2" xfId="2396"/>
    <cellStyle name="PrePop Units (2) 6 3" xfId="2397"/>
    <cellStyle name="PrePop Units (2) 7" xfId="2398"/>
    <cellStyle name="PrePop Units (2) 7 2" xfId="2399"/>
    <cellStyle name="PrePop Units (2) 7 3" xfId="2400"/>
    <cellStyle name="PrePop Units (2) 8" xfId="2401"/>
    <cellStyle name="PrePop Units (2) 8 2" xfId="2402"/>
    <cellStyle name="PrePop Units (2) 8 3" xfId="2403"/>
    <cellStyle name="PrePop Units (2) 9" xfId="2404"/>
    <cellStyle name="PrePop Units (2) 9 2" xfId="2405"/>
    <cellStyle name="PrePop Units (2) 9 3" xfId="2406"/>
    <cellStyle name="PSChar" xfId="2407"/>
    <cellStyle name="PSChar 2" xfId="2408"/>
    <cellStyle name="PSDate" xfId="2409"/>
    <cellStyle name="PSDate 2" xfId="2410"/>
    <cellStyle name="PSDate 3" xfId="2411"/>
    <cellStyle name="PSDec" xfId="2412"/>
    <cellStyle name="PSDec 2" xfId="2413"/>
    <cellStyle name="PSDetail" xfId="2414"/>
    <cellStyle name="PSHeading" xfId="2415"/>
    <cellStyle name="PSHeading 2" xfId="2416"/>
    <cellStyle name="PSInt" xfId="2417"/>
    <cellStyle name="PSInt 2" xfId="2418"/>
    <cellStyle name="PSSpacer" xfId="2419"/>
    <cellStyle name="PTFM-Normal" xfId="2420"/>
    <cellStyle name="PTFM-UnitsonIssue" xfId="2421"/>
    <cellStyle name="Ratio" xfId="2422"/>
    <cellStyle name="RedHeader" xfId="2423"/>
    <cellStyle name="ReportData" xfId="2424"/>
    <cellStyle name="ReportElements" xfId="2425"/>
    <cellStyle name="ReportHeader" xfId="2426"/>
    <cellStyle name="Right Date" xfId="2427"/>
    <cellStyle name="Right Number" xfId="2428"/>
    <cellStyle name="Right Year" xfId="2429"/>
    <cellStyle name="Row - Heading" xfId="2430"/>
    <cellStyle name="Row - SubHeading" xfId="2431"/>
    <cellStyle name="SAPError" xfId="2432"/>
    <cellStyle name="SAPKey" xfId="2433"/>
    <cellStyle name="SAPLocked" xfId="2434"/>
    <cellStyle name="SAPOutput" xfId="2435"/>
    <cellStyle name="SAPSpace" xfId="2436"/>
    <cellStyle name="SAPText" xfId="2437"/>
    <cellStyle name="SAPUnLocked" xfId="2438"/>
    <cellStyle name="ScenarioInput" xfId="2439"/>
    <cellStyle name="Shaded" xfId="2440"/>
    <cellStyle name="Sheet Title" xfId="2441"/>
    <cellStyle name="Style 1" xfId="2442"/>
    <cellStyle name="Style 1 2" xfId="2443"/>
    <cellStyle name="Style 26" xfId="2444"/>
    <cellStyle name="Style 27" xfId="2445"/>
    <cellStyle name="Style 28" xfId="2446"/>
    <cellStyle name="STYLE1" xfId="2447"/>
    <cellStyle name="STYLE1 2" xfId="2448"/>
    <cellStyle name="Style2" xfId="2449"/>
    <cellStyle name="Style3" xfId="2450"/>
    <cellStyle name="Style4" xfId="2451"/>
    <cellStyle name="STYLE4 2" xfId="2452"/>
    <cellStyle name="Style5" xfId="2453"/>
    <cellStyle name="swiss" xfId="2454"/>
    <cellStyle name="swiss input" xfId="2455"/>
    <cellStyle name="swiss input1" xfId="2456"/>
    <cellStyle name="swiss input2" xfId="2457"/>
    <cellStyle name="swiss spec" xfId="2458"/>
    <cellStyle name="Table Col Head" xfId="2459"/>
    <cellStyle name="Table Head Green" xfId="2460"/>
    <cellStyle name="Table Head_pldt" xfId="2461"/>
    <cellStyle name="Table Heading" xfId="2462"/>
    <cellStyle name="Table Source" xfId="2463"/>
    <cellStyle name="Table Sub Head" xfId="2464"/>
    <cellStyle name="Table Title" xfId="2465"/>
    <cellStyle name="Table Units" xfId="2466"/>
    <cellStyle name="Text" xfId="2467"/>
    <cellStyle name="Text 2" xfId="2468"/>
    <cellStyle name="Text Head 1" xfId="2469"/>
    <cellStyle name="Text Head 2" xfId="2470"/>
    <cellStyle name="Text Indent 2" xfId="2471"/>
    <cellStyle name="Text Indent A" xfId="2472"/>
    <cellStyle name="Text Indent A 10" xfId="2473"/>
    <cellStyle name="Text Indent A 10 2" xfId="2474"/>
    <cellStyle name="Text Indent A 10 2 2" xfId="2475"/>
    <cellStyle name="Text Indent A 2" xfId="2476"/>
    <cellStyle name="Text Indent A 2 2" xfId="2477"/>
    <cellStyle name="Text Indent A 3" xfId="2478"/>
    <cellStyle name="Text Indent A 3 2" xfId="2479"/>
    <cellStyle name="Text Indent A 4" xfId="2480"/>
    <cellStyle name="Text Indent A 4 2" xfId="2481"/>
    <cellStyle name="Text Indent A 5" xfId="2482"/>
    <cellStyle name="Text Indent A 5 2" xfId="2483"/>
    <cellStyle name="Text Indent A 6" xfId="2484"/>
    <cellStyle name="Text Indent A 6 2" xfId="2485"/>
    <cellStyle name="Text Indent A 7" xfId="2486"/>
    <cellStyle name="Text Indent A 7 2" xfId="2487"/>
    <cellStyle name="Text Indent A 8" xfId="2488"/>
    <cellStyle name="Text Indent A 8 2" xfId="2489"/>
    <cellStyle name="Text Indent A 9" xfId="2490"/>
    <cellStyle name="Text Indent A 9 2" xfId="2491"/>
    <cellStyle name="Text Indent B" xfId="2492"/>
    <cellStyle name="Text Indent B 10" xfId="2493"/>
    <cellStyle name="Text Indent B 10 2" xfId="2494"/>
    <cellStyle name="Text Indent B 10 2 2" xfId="2495"/>
    <cellStyle name="Text Indent B 2" xfId="2496"/>
    <cellStyle name="Text Indent B 2 2" xfId="2497"/>
    <cellStyle name="Text Indent B 2 3" xfId="2498"/>
    <cellStyle name="Text Indent B 3" xfId="2499"/>
    <cellStyle name="Text Indent B 3 2" xfId="2500"/>
    <cellStyle name="Text Indent B 3 3" xfId="2501"/>
    <cellStyle name="Text Indent B 4" xfId="2502"/>
    <cellStyle name="Text Indent B 4 2" xfId="2503"/>
    <cellStyle name="Text Indent B 4 3" xfId="2504"/>
    <cellStyle name="Text Indent B 5" xfId="2505"/>
    <cellStyle name="Text Indent B 5 2" xfId="2506"/>
    <cellStyle name="Text Indent B 5 3" xfId="2507"/>
    <cellStyle name="Text Indent B 6" xfId="2508"/>
    <cellStyle name="Text Indent B 6 2" xfId="2509"/>
    <cellStyle name="Text Indent B 6 3" xfId="2510"/>
    <cellStyle name="Text Indent B 7" xfId="2511"/>
    <cellStyle name="Text Indent B 7 2" xfId="2512"/>
    <cellStyle name="Text Indent B 7 3" xfId="2513"/>
    <cellStyle name="Text Indent B 8" xfId="2514"/>
    <cellStyle name="Text Indent B 8 2" xfId="2515"/>
    <cellStyle name="Text Indent B 8 3" xfId="2516"/>
    <cellStyle name="Text Indent B 9" xfId="2517"/>
    <cellStyle name="Text Indent B 9 2" xfId="2518"/>
    <cellStyle name="Text Indent B 9 3" xfId="2519"/>
    <cellStyle name="Text Indent C" xfId="2520"/>
    <cellStyle name="Text Indent C 10" xfId="2521"/>
    <cellStyle name="Text Indent C 10 2" xfId="2522"/>
    <cellStyle name="Text Indent C 10 2 2" xfId="2523"/>
    <cellStyle name="Text Indent C 2" xfId="2524"/>
    <cellStyle name="Text Indent C 2 2" xfId="2525"/>
    <cellStyle name="Text Indent C 2 3" xfId="2526"/>
    <cellStyle name="Text Indent C 3" xfId="2527"/>
    <cellStyle name="Text Indent C 3 2" xfId="2528"/>
    <cellStyle name="Text Indent C 3 3" xfId="2529"/>
    <cellStyle name="Text Indent C 4" xfId="2530"/>
    <cellStyle name="Text Indent C 4 2" xfId="2531"/>
    <cellStyle name="Text Indent C 4 3" xfId="2532"/>
    <cellStyle name="Text Indent C 5" xfId="2533"/>
    <cellStyle name="Text Indent C 5 2" xfId="2534"/>
    <cellStyle name="Text Indent C 5 3" xfId="2535"/>
    <cellStyle name="Text Indent C 6" xfId="2536"/>
    <cellStyle name="Text Indent C 6 2" xfId="2537"/>
    <cellStyle name="Text Indent C 6 3" xfId="2538"/>
    <cellStyle name="Text Indent C 7" xfId="2539"/>
    <cellStyle name="Text Indent C 7 2" xfId="2540"/>
    <cellStyle name="Text Indent C 7 3" xfId="2541"/>
    <cellStyle name="Text Indent C 8" xfId="2542"/>
    <cellStyle name="Text Indent C 8 2" xfId="2543"/>
    <cellStyle name="Text Indent C 8 3" xfId="2544"/>
    <cellStyle name="Text Indent C 9" xfId="2545"/>
    <cellStyle name="Text Indent C 9 2" xfId="2546"/>
    <cellStyle name="Text Indent C 9 3" xfId="2547"/>
    <cellStyle name="Text Right" xfId="2548"/>
    <cellStyle name="Theirs" xfId="2549"/>
    <cellStyle name="Title 1" xfId="2550"/>
    <cellStyle name="Title 1 2" xfId="2551"/>
    <cellStyle name="Title 1_Corporate Allocators" xfId="2552"/>
    <cellStyle name="Title 10" xfId="2553"/>
    <cellStyle name="Title 11" xfId="2554"/>
    <cellStyle name="Title 12" xfId="2555"/>
    <cellStyle name="Title 13" xfId="2556"/>
    <cellStyle name="Title 2" xfId="2557"/>
    <cellStyle name="Title 2 2" xfId="2558"/>
    <cellStyle name="Title 2_Corporate Allocators" xfId="2559"/>
    <cellStyle name="Title 3" xfId="2560"/>
    <cellStyle name="Title 3 2" xfId="2561"/>
    <cellStyle name="Title 3_Corporate Allocators" xfId="2562"/>
    <cellStyle name="Title 4" xfId="2563"/>
    <cellStyle name="Title 5" xfId="2564"/>
    <cellStyle name="Title 6" xfId="2565"/>
    <cellStyle name="Title 7" xfId="2566"/>
    <cellStyle name="Title 8" xfId="2567"/>
    <cellStyle name="Title 9" xfId="2568"/>
    <cellStyle name="TOC 1" xfId="2569"/>
    <cellStyle name="TOC 2" xfId="2570"/>
    <cellStyle name="TOC 3" xfId="2571"/>
    <cellStyle name="TOGGLEOFF" xfId="2572"/>
    <cellStyle name="TOGGLEON" xfId="2573"/>
    <cellStyle name="Total 1" xfId="2574"/>
    <cellStyle name="Total 10" xfId="2575"/>
    <cellStyle name="Total 11" xfId="2576"/>
    <cellStyle name="Total 12" xfId="2577"/>
    <cellStyle name="Total 2" xfId="2578"/>
    <cellStyle name="Total 2 2" xfId="2579"/>
    <cellStyle name="Total 2_Corporate Allocators" xfId="2580"/>
    <cellStyle name="Total 3" xfId="2581"/>
    <cellStyle name="Total 4" xfId="2582"/>
    <cellStyle name="Total 5" xfId="2583"/>
    <cellStyle name="Total 6" xfId="2584"/>
    <cellStyle name="Total 7" xfId="2585"/>
    <cellStyle name="Total 8" xfId="2586"/>
    <cellStyle name="Total 9" xfId="2587"/>
    <cellStyle name="Underline" xfId="2588"/>
    <cellStyle name="Updates" xfId="2589"/>
    <cellStyle name="v" xfId="2590"/>
    <cellStyle name="v_2900 - Facilities" xfId="2591"/>
    <cellStyle name="v_5520 &amp; 7500 - Distribu Business" xfId="2592"/>
    <cellStyle name="v_6050 Ret, 7550 WED, 7600 AETV" xfId="2593"/>
    <cellStyle name="v_AETV (TG Model) JULY TARGET" xfId="2594"/>
    <cellStyle name="v_AETV (TG Model) JULY TARGET_2900 - Facilities" xfId="2595"/>
    <cellStyle name="v_AETV (TG Model) JULY TARGET_5520 &amp; 7500 - Distribu Business" xfId="2596"/>
    <cellStyle name="v_AETV (TG Model) JULY TARGET_6050 Ret, 7550 WED, 7600 AETV" xfId="2597"/>
    <cellStyle name="v_AETV (TG Model) JULY TARGET_Settings" xfId="2598"/>
    <cellStyle name="v_Construction-Monthly" xfId="2599"/>
    <cellStyle name="v_Construction-Monthly_2900 - Facilities" xfId="2600"/>
    <cellStyle name="v_Construction-Monthly_5520 &amp; 7500 - Distribu Business" xfId="2601"/>
    <cellStyle name="v_Construction-Monthly_6050 Ret, 7550 WED, 7600 AETV" xfId="2602"/>
    <cellStyle name="v_Construction-Monthly_Settings" xfId="2603"/>
    <cellStyle name="v_Settings" xfId="2604"/>
    <cellStyle name="Vpershare" xfId="2605"/>
    <cellStyle name="Vstandard" xfId="2606"/>
    <cellStyle name="Warning" xfId="2607"/>
    <cellStyle name="Warning Text 10" xfId="2608"/>
    <cellStyle name="Warning Text 11" xfId="2609"/>
    <cellStyle name="Warning Text 2" xfId="2610"/>
    <cellStyle name="Warning Text 3" xfId="2611"/>
    <cellStyle name="Warning Text 4" xfId="2612"/>
    <cellStyle name="Warning Text 5" xfId="2613"/>
    <cellStyle name="Warning Text 6" xfId="2614"/>
    <cellStyle name="Warning Text 7" xfId="2615"/>
    <cellStyle name="Warning Text 8" xfId="2616"/>
    <cellStyle name="Warning Text 9" xfId="2617"/>
    <cellStyle name="x" xfId="2618"/>
    <cellStyle name="year" xfId="2619"/>
    <cellStyle name="Yes/No" xfId="262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6" name="Rectangle 5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17</xdr:row>
      <xdr:rowOff>180975</xdr:rowOff>
    </xdr:from>
    <xdr:to>
      <xdr:col>3</xdr:col>
      <xdr:colOff>562799</xdr:colOff>
      <xdr:row>19</xdr:row>
      <xdr:rowOff>123975</xdr:rowOff>
    </xdr:to>
    <xdr:sp macro="" textlink="">
      <xdr:nvSpPr>
        <xdr:cNvPr id="7" name="Rectangle 6">
          <a:hlinkClick xmlns:r="http://schemas.openxmlformats.org/officeDocument/2006/relationships" r:id="rId5"/>
        </xdr:cNvPr>
        <xdr:cNvSpPr/>
      </xdr:nvSpPr>
      <xdr:spPr>
        <a:xfrm>
          <a:off x="266699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266698</xdr:colOff>
      <xdr:row>15</xdr:row>
      <xdr:rowOff>114300</xdr:rowOff>
    </xdr:from>
    <xdr:to>
      <xdr:col>3</xdr:col>
      <xdr:colOff>562798</xdr:colOff>
      <xdr:row>17</xdr:row>
      <xdr:rowOff>57300</xdr:rowOff>
    </xdr:to>
    <xdr:sp macro="" textlink="">
      <xdr:nvSpPr>
        <xdr:cNvPr id="9" name="Rectangle 8">
          <a:hlinkClick xmlns:r="http://schemas.openxmlformats.org/officeDocument/2006/relationships" r:id="rId6"/>
        </xdr:cNvPr>
        <xdr:cNvSpPr/>
      </xdr:nvSpPr>
      <xdr:spPr>
        <a:xfrm>
          <a:off x="266698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57150</xdr:rowOff>
    </xdr:from>
    <xdr:to>
      <xdr:col>3</xdr:col>
      <xdr:colOff>562800</xdr:colOff>
      <xdr:row>22</xdr:row>
      <xdr:rowOff>150</xdr:rowOff>
    </xdr:to>
    <xdr:sp macro="" textlink="">
      <xdr:nvSpPr>
        <xdr:cNvPr id="11" name="Rectangle 10">
          <a:hlinkClick xmlns:r="http://schemas.openxmlformats.org/officeDocument/2006/relationships" r:id="rId8"/>
        </xdr:cNvPr>
        <xdr:cNvSpPr/>
      </xdr:nvSpPr>
      <xdr:spPr>
        <a:xfrm>
          <a:off x="266700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anem\Local%20Settings\Temporary%20Internet%20Files\Content.Outlook\ASONAGXT\11-12%20Base%20Da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rnea\Application%20Data\Hummingbird\DM\InuseDocsDownload\CO-%23412211-v1E-CRT_Report_Jul_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network$\NWRegulatory\2012_Pricing\RIN%202012-2017\Aurora's%20Annual%20RIN\2012-13%20FY\Aurora's%20Final%20RIN\Finance\Aurora%20-%20ANNUAL%20RIN%20-%202012-13%20to%202013-14%20templates%20%20financial%20information%20-%20Financev3%20-Audito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orate%20Analyst%20-%20Aurora%20Divisions\Energy%20Services\Sales\Reporting%2005-06\Nov%2005\UBE\Retail%20Load%20Nov%202005_V2%20revised%207%20Feb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undersm\Application%20Data\Hummingbird\DM\InuseDocsDownload\CO-%2310105204-v1-AETV_BS_December_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odelling\Regulatory_Ring_Fenced_Acct\Year09-10\Corporate\09-10%20Base%20Dat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odelling\Regulatory_Ring_Fenced_Acct\Year%2011-12\Corporate\11-12%20Base%20Data%20Tem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local\user$\Documents%20and%20Settings\suffolkj\Application%20Data\Hummingbird\DM\InuseDocsDownload\NW-%2330182004-v2-Capex_by_work_cat_02-03_to_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odelling\Regulatory_Ring_Fenced_Acct\year07-08\Network%20Asset%20Models%2007-08\amended%2007-08%20Base%20Da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odelling\Regulatory_Ring_Fenced_Acct\Year05-06\05-06Base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network$\network$\NWRegulatory\2012_Pricing\DISTRIBUTION%20DETERMINATION%202012\Aurora%20-%20AE141%20-%20PTRM%20-%20amended%20-%20final%20deci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owep\Local%20Settings\Temporary%20Internet%20Files\OLK6B\2009-10%20Budget%20by%20dimensions%20conversi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rnea\Application%20Data\Hummingbird\DM\InuseDocsDownload\CO-%23334210-v7-Gross_Margin_Analysis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network$\network$\Documents%20and%20Settings\wattsp\Local%20Settings\Temporary%20Internet%20Files\OLK4D9\Dist%20Fdr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orate%20Analyst%20-%20Aurora%20Divisions\Energy%20Services\Sales\Reporting%2003-04\Jun%2004\UBE\Ube%20Calcul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local\user$\Documents%20and%20Settings\shawj\Application%20Data\Hummingbird\DM\InuseDocsDownload\NW-%2330182004-v1-Capex_by_work_cat_02-03_to_09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rnea\Application%20Data\Hummingbird\DM\InuseDocsDownload\NW-%2330182573-v14-Opex_data_for_R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odelling\Regulatory_Ring_Fenced_Acct\Year08-09\08-09%20Base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USER\Local%20Settings\Temp\Temporary%20Directory%202%20for%20Residual1.zip\Residu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odelling\Regulatory_Ring_Fenced_Acct\year07-08\Network%20Asset%20Models%2007-08\Dist%20Fdrs%20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lowchart"/>
      <sheetName val="Profit &amp; Loss"/>
      <sheetName val="Retail and WED 1011"/>
      <sheetName val="Telco"/>
      <sheetName val="Corporate"/>
      <sheetName val="Fleet and Supply Recoveries"/>
      <sheetName val="Supply Chain"/>
      <sheetName val="Network Services"/>
      <sheetName val="Distribution by Work Category"/>
      <sheetName val="Network WIP 2012"/>
      <sheetName val="NSD charges"/>
      <sheetName val="OUTPUT - ICAM Summary by Year"/>
      <sheetName val="Budgeted ICAM Charg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>
        <row r="42">
          <cell r="D42">
            <v>-3666473.4925629972</v>
          </cell>
        </row>
      </sheetData>
      <sheetData sheetId="8" refreshError="1"/>
      <sheetData sheetId="9">
        <row r="4">
          <cell r="K4" t="str">
            <v>AMBPI</v>
          </cell>
        </row>
      </sheetData>
      <sheetData sheetId="10">
        <row r="4">
          <cell r="A4" t="str">
            <v>Sum of Amount</v>
          </cell>
        </row>
      </sheetData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onthly change"/>
      <sheetName val="Performance report"/>
      <sheetName val="Index and Checklist"/>
      <sheetName val="Lists"/>
      <sheetName val="1-Board Report "/>
      <sheetName val="2-Capital Program by Division"/>
      <sheetName val="3-Capital Program by Category"/>
      <sheetName val="Sheet1"/>
      <sheetName val="4-Commercial Services"/>
      <sheetName val="5-Network"/>
      <sheetName val="6-Network Serv"/>
      <sheetName val="7-New Ventures"/>
      <sheetName val="8-Retail"/>
      <sheetName val="Retail Budget 2006-07"/>
      <sheetName val="9-Strategy &amp; Corp Affairs"/>
      <sheetName val="10-Aurora IT"/>
      <sheetName val="Network Services Budget"/>
      <sheetName val="Corporate Source Data"/>
      <sheetName val="11-Facilities"/>
      <sheetName val="Fac. calc. sht"/>
      <sheetName val="12-Fleet"/>
      <sheetName val="13-Pricing Det"/>
      <sheetName val="Network Serv -Source Data"/>
      <sheetName val="Retail Source Data"/>
      <sheetName val="BPL Source Data"/>
      <sheetName val="SCA Source Data"/>
    </sheetNames>
    <sheetDataSet>
      <sheetData sheetId="0"/>
      <sheetData sheetId="1"/>
      <sheetData sheetId="2">
        <row r="48">
          <cell r="C48" t="str">
            <v>Time</v>
          </cell>
        </row>
        <row r="49">
          <cell r="C49" t="str">
            <v>Cost</v>
          </cell>
        </row>
        <row r="50">
          <cell r="C50" t="str">
            <v>Schedule</v>
          </cell>
        </row>
        <row r="51">
          <cell r="C51" t="str">
            <v>Time &amp; Cost</v>
          </cell>
        </row>
        <row r="52">
          <cell r="C52" t="str">
            <v>On target</v>
          </cell>
        </row>
        <row r="53">
          <cell r="C53" t="str">
            <v>Completed</v>
          </cell>
        </row>
        <row r="54">
          <cell r="C54" t="str">
            <v>Project not yet approved</v>
          </cell>
        </row>
        <row r="55">
          <cell r="C55" t="str">
            <v>Project not Proceeding</v>
          </cell>
        </row>
      </sheetData>
      <sheetData sheetId="3"/>
      <sheetData sheetId="4">
        <row r="66">
          <cell r="C66" t="str">
            <v>P</v>
          </cell>
        </row>
        <row r="67">
          <cell r="C67" t="str">
            <v>Q</v>
          </cell>
        </row>
        <row r="68">
          <cell r="C68" t="str">
            <v>?</v>
          </cell>
        </row>
        <row r="69">
          <cell r="C69" t="str">
            <v>&lt;</v>
          </cell>
        </row>
        <row r="70">
          <cell r="C70" t="str">
            <v xml:space="preserve">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PI"/>
      <sheetName val="Contents"/>
      <sheetName val="1. Income"/>
      <sheetName val="2. Balance"/>
      <sheetName val="3. Cashflows"/>
      <sheetName val="4. Equity"/>
      <sheetName val="5. Capex"/>
      <sheetName val="6. Capex Overheads"/>
      <sheetName val="Input"/>
      <sheetName val="7. Capex for Tax Dep'n"/>
      <sheetName val="8. Maintenance"/>
      <sheetName val="9. Maintenance overheads"/>
      <sheetName val="10. Operating costs"/>
      <sheetName val="11. Operating overheads"/>
      <sheetName val="12. Cost categories"/>
      <sheetName val="13. Opex step change"/>
      <sheetName val="14. Provisions"/>
      <sheetName val="15. Overheads allocation"/>
      <sheetName val="16. Avoided cost payments"/>
      <sheetName val="17. Alternat Ctrl &amp; other"/>
      <sheetName val="20. DMIS -DMIA"/>
      <sheetName val="18. EBSS"/>
      <sheetName val="19. Juris Scheme"/>
      <sheetName val="21. Self insurance"/>
      <sheetName val="22. CHAP"/>
      <sheetName val="Reg Adjustments detail"/>
      <sheetName val="Sheet2"/>
    </sheetNames>
    <sheetDataSet>
      <sheetData sheetId="0">
        <row r="22">
          <cell r="C22" t="str">
            <v>Aurora</v>
          </cell>
        </row>
      </sheetData>
      <sheetData sheetId="1">
        <row r="34">
          <cell r="B34">
            <v>5.9400000000000001E-2</v>
          </cell>
        </row>
      </sheetData>
      <sheetData sheetId="2"/>
      <sheetData sheetId="3">
        <row r="24">
          <cell r="D24">
            <v>105721.94349195418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etail Load Nov 2005_V2 revised"/>
      <sheetName val="#REF"/>
    </sheet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bs accts"/>
      <sheetName val="navtb"/>
    </sheetNames>
    <sheetDataSet>
      <sheetData sheetId="0"/>
      <sheetData sheetId="1"/>
      <sheetData sheetId="2">
        <row r="1">
          <cell r="A1" t="str">
            <v>No.</v>
          </cell>
          <cell r="B1" t="str">
            <v>Name</v>
          </cell>
          <cell r="C1" t="str">
            <v>Income/Balance</v>
          </cell>
          <cell r="D1" t="str">
            <v>Direct Posting</v>
          </cell>
          <cell r="E1" t="str">
            <v>MOGELS Class</v>
          </cell>
          <cell r="F1" t="str">
            <v>Totalling</v>
          </cell>
          <cell r="G1" t="str">
            <v>Net Change</v>
          </cell>
          <cell r="H1" t="str">
            <v>Balance at Date</v>
          </cell>
          <cell r="I1" t="str">
            <v>Balance</v>
          </cell>
          <cell r="J1" t="str">
            <v>Cost Type No.</v>
          </cell>
        </row>
        <row r="2">
          <cell r="A2">
            <v>1000</v>
          </cell>
          <cell r="B2" t="str">
            <v>Income</v>
          </cell>
          <cell r="C2" t="str">
            <v>Income Statement</v>
          </cell>
          <cell r="D2" t="str">
            <v>No</v>
          </cell>
          <cell r="E2" t="str">
            <v xml:space="preserve"> </v>
          </cell>
        </row>
        <row r="3">
          <cell r="A3">
            <v>1001</v>
          </cell>
          <cell r="B3" t="str">
            <v>Operating Income</v>
          </cell>
          <cell r="C3" t="str">
            <v>Income Statement</v>
          </cell>
          <cell r="D3" t="str">
            <v>No</v>
          </cell>
          <cell r="E3" t="str">
            <v xml:space="preserve"> </v>
          </cell>
        </row>
        <row r="4">
          <cell r="A4">
            <v>1002</v>
          </cell>
          <cell r="B4" t="str">
            <v>Energy</v>
          </cell>
          <cell r="C4" t="str">
            <v>Income Statement</v>
          </cell>
          <cell r="D4" t="str">
            <v>No</v>
          </cell>
          <cell r="E4" t="str">
            <v xml:space="preserve"> </v>
          </cell>
        </row>
        <row r="5">
          <cell r="A5">
            <v>1009</v>
          </cell>
          <cell r="B5" t="str">
            <v>Ancillary Services Income</v>
          </cell>
          <cell r="C5" t="str">
            <v>Income Statement</v>
          </cell>
          <cell r="D5" t="str">
            <v>Yes</v>
          </cell>
          <cell r="E5" t="str">
            <v xml:space="preserve"> </v>
          </cell>
        </row>
        <row r="6">
          <cell r="A6">
            <v>1010</v>
          </cell>
          <cell r="B6" t="str">
            <v>NEMMCO Pool Income</v>
          </cell>
          <cell r="C6" t="str">
            <v>Income Statement</v>
          </cell>
          <cell r="D6" t="str">
            <v>Yes</v>
          </cell>
          <cell r="E6" t="str">
            <v xml:space="preserve"> </v>
          </cell>
          <cell r="H6">
            <v>-3675774.23</v>
          </cell>
          <cell r="I6">
            <v>-6360414.5099999998</v>
          </cell>
        </row>
        <row r="7">
          <cell r="A7">
            <v>1013</v>
          </cell>
          <cell r="B7" t="str">
            <v>Option Fee Income</v>
          </cell>
          <cell r="C7" t="str">
            <v>Income Statement</v>
          </cell>
          <cell r="D7" t="str">
            <v>Yes</v>
          </cell>
          <cell r="E7" t="str">
            <v xml:space="preserve"> </v>
          </cell>
        </row>
        <row r="8">
          <cell r="A8">
            <v>1014</v>
          </cell>
          <cell r="B8" t="str">
            <v>Commissions &amp; Brokerage Income</v>
          </cell>
          <cell r="C8" t="str">
            <v>Income Statement</v>
          </cell>
          <cell r="D8" t="str">
            <v>Yes</v>
          </cell>
          <cell r="E8" t="str">
            <v xml:space="preserve"> </v>
          </cell>
        </row>
        <row r="9">
          <cell r="A9">
            <v>1034</v>
          </cell>
          <cell r="B9" t="str">
            <v>Rounding Adjustments</v>
          </cell>
          <cell r="C9" t="str">
            <v>Income Statement</v>
          </cell>
          <cell r="D9" t="str">
            <v>Yes</v>
          </cell>
          <cell r="E9" t="str">
            <v xml:space="preserve"> </v>
          </cell>
        </row>
        <row r="10">
          <cell r="A10">
            <v>1051</v>
          </cell>
          <cell r="B10" t="str">
            <v>Gas Contract Commodity Sales</v>
          </cell>
          <cell r="C10" t="str">
            <v>Income Statement</v>
          </cell>
          <cell r="D10" t="str">
            <v>Yes</v>
          </cell>
          <cell r="E10" t="str">
            <v xml:space="preserve"> </v>
          </cell>
          <cell r="H10">
            <v>-6995.99</v>
          </cell>
          <cell r="I10">
            <v>-3567098.12</v>
          </cell>
        </row>
        <row r="11">
          <cell r="A11">
            <v>1052</v>
          </cell>
          <cell r="B11" t="str">
            <v>Gas Contract Transport Sales</v>
          </cell>
          <cell r="C11" t="str">
            <v>Income Statement</v>
          </cell>
          <cell r="D11" t="str">
            <v>Yes</v>
          </cell>
          <cell r="E11" t="str">
            <v xml:space="preserve"> </v>
          </cell>
        </row>
        <row r="12">
          <cell r="A12">
            <v>1053</v>
          </cell>
          <cell r="B12" t="str">
            <v>Gas Spot Sales</v>
          </cell>
          <cell r="C12" t="str">
            <v>Income Statement</v>
          </cell>
          <cell r="D12" t="str">
            <v>Yes</v>
          </cell>
          <cell r="E12" t="str">
            <v xml:space="preserve"> </v>
          </cell>
          <cell r="H12">
            <v>-3416.36</v>
          </cell>
          <cell r="I12">
            <v>-3416.36</v>
          </cell>
        </row>
        <row r="13">
          <cell r="A13">
            <v>1090</v>
          </cell>
          <cell r="B13" t="str">
            <v>Renewable Sales External</v>
          </cell>
          <cell r="C13" t="str">
            <v>Income Statement</v>
          </cell>
          <cell r="D13" t="str">
            <v>Yes</v>
          </cell>
          <cell r="E13" t="str">
            <v xml:space="preserve"> </v>
          </cell>
        </row>
        <row r="14">
          <cell r="A14">
            <v>1092</v>
          </cell>
          <cell r="B14" t="str">
            <v>Tolling Fee Inc. - Fixed Base</v>
          </cell>
          <cell r="C14" t="str">
            <v>Income Statement</v>
          </cell>
          <cell r="D14" t="str">
            <v>Yes</v>
          </cell>
          <cell r="E14" t="str">
            <v xml:space="preserve"> </v>
          </cell>
          <cell r="G14">
            <v>-3782148.7</v>
          </cell>
          <cell r="H14">
            <v>-19107109.780000001</v>
          </cell>
          <cell r="I14">
            <v>-15324961.08</v>
          </cell>
        </row>
        <row r="15">
          <cell r="A15">
            <v>1093</v>
          </cell>
          <cell r="B15" t="str">
            <v>Tolling Fee Inc. - Fixed Trans</v>
          </cell>
          <cell r="C15" t="str">
            <v>Income Statement</v>
          </cell>
          <cell r="D15" t="str">
            <v>Yes</v>
          </cell>
          <cell r="E15" t="str">
            <v xml:space="preserve"> </v>
          </cell>
          <cell r="G15">
            <v>-925000</v>
          </cell>
          <cell r="H15">
            <v>-5700000</v>
          </cell>
          <cell r="I15">
            <v>-4775000</v>
          </cell>
        </row>
        <row r="16">
          <cell r="A16">
            <v>1094</v>
          </cell>
          <cell r="B16" t="str">
            <v>Tolling Fee Inc. - Variable</v>
          </cell>
          <cell r="C16" t="str">
            <v>Income Statement</v>
          </cell>
          <cell r="D16" t="str">
            <v>Yes</v>
          </cell>
          <cell r="E16" t="str">
            <v xml:space="preserve"> </v>
          </cell>
          <cell r="G16">
            <v>-4282219.5</v>
          </cell>
          <cell r="H16">
            <v>-12318359.289999999</v>
          </cell>
          <cell r="I16">
            <v>-8036139.79</v>
          </cell>
        </row>
        <row r="17">
          <cell r="A17">
            <v>1095</v>
          </cell>
          <cell r="B17" t="str">
            <v>Tolling Fee Penalty Adjustment</v>
          </cell>
          <cell r="C17" t="str">
            <v>Income Statement</v>
          </cell>
          <cell r="D17" t="str">
            <v>Yes</v>
          </cell>
          <cell r="E17" t="str">
            <v xml:space="preserve"> </v>
          </cell>
          <cell r="G17">
            <v>51313.83</v>
          </cell>
          <cell r="H17">
            <v>3028218.23</v>
          </cell>
          <cell r="I17">
            <v>2976904.4</v>
          </cell>
        </row>
        <row r="18">
          <cell r="A18">
            <v>1097</v>
          </cell>
          <cell r="B18" t="str">
            <v>Total Energy</v>
          </cell>
          <cell r="C18" t="str">
            <v>Income Statement</v>
          </cell>
          <cell r="D18" t="str">
            <v>No</v>
          </cell>
          <cell r="E18" t="str">
            <v xml:space="preserve"> </v>
          </cell>
          <cell r="F18" t="str">
            <v>1002..1097</v>
          </cell>
          <cell r="G18">
            <v>-8938054.3699999992</v>
          </cell>
          <cell r="H18">
            <v>-37783437.420000002</v>
          </cell>
          <cell r="I18">
            <v>-35090125.460000001</v>
          </cell>
        </row>
        <row r="19">
          <cell r="A19">
            <v>1402</v>
          </cell>
          <cell r="B19" t="str">
            <v>Other Operating Income</v>
          </cell>
          <cell r="C19" t="str">
            <v>Income Statement</v>
          </cell>
          <cell r="D19" t="str">
            <v>No</v>
          </cell>
          <cell r="E19" t="str">
            <v xml:space="preserve"> </v>
          </cell>
        </row>
        <row r="20">
          <cell r="A20">
            <v>1410</v>
          </cell>
          <cell r="B20" t="str">
            <v>Interest on overdue accounts</v>
          </cell>
          <cell r="C20" t="str">
            <v>Income Statement</v>
          </cell>
          <cell r="D20" t="str">
            <v>Yes</v>
          </cell>
          <cell r="E20" t="str">
            <v xml:space="preserve"> </v>
          </cell>
        </row>
        <row r="21">
          <cell r="A21">
            <v>1450</v>
          </cell>
          <cell r="B21" t="str">
            <v>Fixed Assets Sales External</v>
          </cell>
          <cell r="C21" t="str">
            <v>Income Statement</v>
          </cell>
          <cell r="D21" t="str">
            <v>Yes</v>
          </cell>
          <cell r="E21" t="str">
            <v xml:space="preserve"> </v>
          </cell>
        </row>
        <row r="22">
          <cell r="A22">
            <v>1451</v>
          </cell>
          <cell r="B22" t="str">
            <v>Fixed Assets Sales Internal</v>
          </cell>
          <cell r="C22" t="str">
            <v>Income Statement</v>
          </cell>
          <cell r="D22" t="str">
            <v>Yes</v>
          </cell>
          <cell r="E22" t="str">
            <v xml:space="preserve"> </v>
          </cell>
        </row>
        <row r="23">
          <cell r="A23">
            <v>1455</v>
          </cell>
          <cell r="B23" t="str">
            <v>Scrap Salvage Sales</v>
          </cell>
          <cell r="C23" t="str">
            <v>Income Statement</v>
          </cell>
          <cell r="D23" t="str">
            <v>Yes</v>
          </cell>
          <cell r="E23" t="str">
            <v xml:space="preserve"> </v>
          </cell>
          <cell r="G23">
            <v>-9704.5499999999993</v>
          </cell>
          <cell r="H23">
            <v>-444138.43</v>
          </cell>
          <cell r="I23">
            <v>-444138.43</v>
          </cell>
        </row>
        <row r="24">
          <cell r="A24">
            <v>1460</v>
          </cell>
          <cell r="B24" t="str">
            <v>Written Down Value FA</v>
          </cell>
          <cell r="C24" t="str">
            <v>Income Statement</v>
          </cell>
          <cell r="D24" t="str">
            <v>No</v>
          </cell>
          <cell r="E24" t="str">
            <v xml:space="preserve"> </v>
          </cell>
        </row>
        <row r="25">
          <cell r="A25">
            <v>1465</v>
          </cell>
          <cell r="B25" t="str">
            <v>Asset disposal Cost</v>
          </cell>
          <cell r="C25" t="str">
            <v>Income Statement</v>
          </cell>
          <cell r="D25" t="str">
            <v>No</v>
          </cell>
          <cell r="E25" t="str">
            <v xml:space="preserve"> </v>
          </cell>
        </row>
        <row r="26">
          <cell r="A26">
            <v>1470</v>
          </cell>
          <cell r="B26" t="str">
            <v>Sundry Operating Income</v>
          </cell>
          <cell r="C26" t="str">
            <v>Income Statement</v>
          </cell>
          <cell r="D26" t="str">
            <v>Yes</v>
          </cell>
          <cell r="E26" t="str">
            <v xml:space="preserve"> </v>
          </cell>
          <cell r="G26">
            <v>-454.55</v>
          </cell>
          <cell r="H26">
            <v>-259140.18</v>
          </cell>
          <cell r="I26">
            <v>-259140.18</v>
          </cell>
        </row>
        <row r="27">
          <cell r="A27">
            <v>1497</v>
          </cell>
          <cell r="B27" t="str">
            <v>Total Other Operating Income</v>
          </cell>
          <cell r="C27" t="str">
            <v>Income Statement</v>
          </cell>
          <cell r="D27" t="str">
            <v>No</v>
          </cell>
          <cell r="E27" t="str">
            <v xml:space="preserve"> </v>
          </cell>
          <cell r="F27" t="str">
            <v>1402..1497</v>
          </cell>
          <cell r="G27">
            <v>-10159.1</v>
          </cell>
          <cell r="H27">
            <v>-703278.61</v>
          </cell>
          <cell r="I27">
            <v>-703278.61</v>
          </cell>
        </row>
        <row r="28">
          <cell r="A28">
            <v>1498</v>
          </cell>
          <cell r="B28" t="str">
            <v>Total Operating Income</v>
          </cell>
          <cell r="C28" t="str">
            <v>Income Statement</v>
          </cell>
          <cell r="D28" t="str">
            <v>No</v>
          </cell>
          <cell r="E28" t="str">
            <v xml:space="preserve"> </v>
          </cell>
          <cell r="F28" t="str">
            <v>1001..1498</v>
          </cell>
          <cell r="G28">
            <v>-8948213.4700000007</v>
          </cell>
          <cell r="H28">
            <v>-38486716.030000001</v>
          </cell>
          <cell r="I28">
            <v>-35793404.07</v>
          </cell>
        </row>
        <row r="29">
          <cell r="A29">
            <v>1601</v>
          </cell>
          <cell r="B29" t="str">
            <v>Non Operating Income</v>
          </cell>
          <cell r="C29" t="str">
            <v>Income Statement</v>
          </cell>
          <cell r="D29" t="str">
            <v>No</v>
          </cell>
          <cell r="E29" t="str">
            <v xml:space="preserve"> </v>
          </cell>
        </row>
        <row r="30">
          <cell r="A30">
            <v>1605</v>
          </cell>
          <cell r="B30" t="str">
            <v>MtM Gains &amp; Losses</v>
          </cell>
          <cell r="C30" t="str">
            <v>Income Statement</v>
          </cell>
          <cell r="D30" t="str">
            <v>Yes</v>
          </cell>
          <cell r="E30" t="str">
            <v xml:space="preserve"> </v>
          </cell>
        </row>
        <row r="31">
          <cell r="A31">
            <v>1620</v>
          </cell>
          <cell r="B31" t="str">
            <v>Additional Tolling Fee Inc.</v>
          </cell>
          <cell r="C31" t="str">
            <v>Income Statement</v>
          </cell>
          <cell r="D31" t="str">
            <v>Yes</v>
          </cell>
          <cell r="E31" t="str">
            <v xml:space="preserve"> </v>
          </cell>
          <cell r="G31">
            <v>-592760</v>
          </cell>
          <cell r="H31">
            <v>-3556560</v>
          </cell>
          <cell r="I31">
            <v>-3556560</v>
          </cell>
        </row>
        <row r="32">
          <cell r="A32">
            <v>1698</v>
          </cell>
          <cell r="B32" t="str">
            <v>Total Non Operating Income</v>
          </cell>
          <cell r="C32" t="str">
            <v>Income Statement</v>
          </cell>
          <cell r="D32" t="str">
            <v>No</v>
          </cell>
          <cell r="E32" t="str">
            <v xml:space="preserve"> </v>
          </cell>
          <cell r="F32" t="str">
            <v>1601..1698</v>
          </cell>
          <cell r="G32">
            <v>-592760</v>
          </cell>
          <cell r="H32">
            <v>-3556560</v>
          </cell>
          <cell r="I32">
            <v>-3556560</v>
          </cell>
        </row>
        <row r="33">
          <cell r="A33">
            <v>1999</v>
          </cell>
          <cell r="B33" t="str">
            <v>Total Income</v>
          </cell>
          <cell r="C33" t="str">
            <v>Income Statement</v>
          </cell>
          <cell r="D33" t="str">
            <v>No</v>
          </cell>
          <cell r="E33" t="str">
            <v xml:space="preserve"> </v>
          </cell>
          <cell r="F33" t="str">
            <v>1000..1999</v>
          </cell>
          <cell r="G33">
            <v>-9540973.4700000007</v>
          </cell>
          <cell r="H33">
            <v>-42043276.030000001</v>
          </cell>
          <cell r="I33">
            <v>-39349964.07</v>
          </cell>
        </row>
        <row r="34">
          <cell r="A34">
            <v>2000</v>
          </cell>
          <cell r="B34" t="str">
            <v>Expenses</v>
          </cell>
          <cell r="C34" t="str">
            <v>Income Statement</v>
          </cell>
          <cell r="D34" t="str">
            <v>No</v>
          </cell>
          <cell r="E34" t="str">
            <v xml:space="preserve"> </v>
          </cell>
        </row>
        <row r="35">
          <cell r="A35">
            <v>2001</v>
          </cell>
          <cell r="B35" t="str">
            <v>Cost of Sales</v>
          </cell>
          <cell r="C35" t="str">
            <v>Income Statement</v>
          </cell>
          <cell r="D35" t="str">
            <v>No</v>
          </cell>
          <cell r="E35" t="str">
            <v xml:space="preserve"> </v>
          </cell>
        </row>
        <row r="36">
          <cell r="A36">
            <v>2002</v>
          </cell>
          <cell r="B36" t="str">
            <v>Energy Cost of Sales</v>
          </cell>
          <cell r="C36" t="str">
            <v>Income Statement</v>
          </cell>
          <cell r="D36" t="str">
            <v>No</v>
          </cell>
          <cell r="E36" t="str">
            <v xml:space="preserve"> </v>
          </cell>
        </row>
        <row r="37">
          <cell r="A37">
            <v>2027</v>
          </cell>
          <cell r="B37" t="str">
            <v>Tolling Fees Internal</v>
          </cell>
          <cell r="C37" t="str">
            <v>Income Statement</v>
          </cell>
          <cell r="D37" t="str">
            <v>Yes</v>
          </cell>
          <cell r="E37" t="str">
            <v>General</v>
          </cell>
        </row>
        <row r="38">
          <cell r="A38">
            <v>2028</v>
          </cell>
          <cell r="B38" t="str">
            <v>Tolling Fees External</v>
          </cell>
          <cell r="C38" t="str">
            <v>Income Statement</v>
          </cell>
          <cell r="D38" t="str">
            <v>Yes</v>
          </cell>
          <cell r="E38" t="str">
            <v>General</v>
          </cell>
        </row>
        <row r="39">
          <cell r="A39">
            <v>2060</v>
          </cell>
          <cell r="B39" t="str">
            <v>Meter Provider Costs External</v>
          </cell>
          <cell r="C39" t="str">
            <v>Income Statement</v>
          </cell>
          <cell r="D39" t="str">
            <v>Yes</v>
          </cell>
          <cell r="E39" t="str">
            <v>General</v>
          </cell>
          <cell r="I39">
            <v>1123.58</v>
          </cell>
        </row>
        <row r="40">
          <cell r="A40">
            <v>2085</v>
          </cell>
          <cell r="B40" t="str">
            <v>Gas Commodity Purchases</v>
          </cell>
          <cell r="C40" t="str">
            <v>Income Statement</v>
          </cell>
          <cell r="D40" t="str">
            <v>Yes</v>
          </cell>
          <cell r="E40" t="str">
            <v>General</v>
          </cell>
          <cell r="G40">
            <v>3901831</v>
          </cell>
          <cell r="H40">
            <v>16996576.800000001</v>
          </cell>
          <cell r="I40">
            <v>24501376.030000001</v>
          </cell>
        </row>
        <row r="41">
          <cell r="A41">
            <v>2086</v>
          </cell>
          <cell r="B41" t="str">
            <v>Gas Market System Charges</v>
          </cell>
          <cell r="C41" t="str">
            <v>Income Statement</v>
          </cell>
          <cell r="D41" t="str">
            <v>Yes</v>
          </cell>
          <cell r="E41" t="str">
            <v>General</v>
          </cell>
          <cell r="H41">
            <v>1983.66</v>
          </cell>
          <cell r="I41">
            <v>5716.18</v>
          </cell>
        </row>
        <row r="42">
          <cell r="A42">
            <v>2087</v>
          </cell>
          <cell r="B42" t="str">
            <v>Gas Transportation Costs – TGP</v>
          </cell>
          <cell r="C42" t="str">
            <v>Income Statement</v>
          </cell>
          <cell r="D42" t="str">
            <v>Yes</v>
          </cell>
          <cell r="E42" t="str">
            <v>General</v>
          </cell>
          <cell r="G42">
            <v>1377224.39</v>
          </cell>
          <cell r="H42">
            <v>6670209.9900000002</v>
          </cell>
          <cell r="I42">
            <v>7303581.6799999997</v>
          </cell>
        </row>
        <row r="43">
          <cell r="A43">
            <v>2088</v>
          </cell>
          <cell r="B43" t="str">
            <v>Gas Transportation Costs – EGP</v>
          </cell>
          <cell r="C43" t="str">
            <v>Income Statement</v>
          </cell>
          <cell r="D43" t="str">
            <v>Yes</v>
          </cell>
          <cell r="E43" t="str">
            <v>General</v>
          </cell>
          <cell r="G43">
            <v>74400</v>
          </cell>
          <cell r="H43">
            <v>439505.11</v>
          </cell>
          <cell r="I43">
            <v>567148.69999999995</v>
          </cell>
        </row>
        <row r="44">
          <cell r="A44">
            <v>2097</v>
          </cell>
          <cell r="B44" t="str">
            <v>Total Energy Cost of Sales</v>
          </cell>
          <cell r="C44" t="str">
            <v>Income Statement</v>
          </cell>
          <cell r="D44" t="str">
            <v>No</v>
          </cell>
          <cell r="E44" t="str">
            <v xml:space="preserve"> </v>
          </cell>
          <cell r="F44" t="str">
            <v>2002..2097</v>
          </cell>
          <cell r="G44">
            <v>5353455.3899999997</v>
          </cell>
          <cell r="H44">
            <v>24108275.559999999</v>
          </cell>
          <cell r="I44">
            <v>32378946.170000002</v>
          </cell>
        </row>
        <row r="45">
          <cell r="A45">
            <v>2340</v>
          </cell>
          <cell r="B45" t="str">
            <v>UOS Charge External</v>
          </cell>
          <cell r="C45" t="str">
            <v>Income Statement</v>
          </cell>
          <cell r="D45" t="str">
            <v>Yes</v>
          </cell>
          <cell r="E45" t="str">
            <v>General</v>
          </cell>
          <cell r="G45">
            <v>131083.85</v>
          </cell>
          <cell r="H45">
            <v>825829.04</v>
          </cell>
          <cell r="I45">
            <v>825829.05</v>
          </cell>
        </row>
        <row r="46">
          <cell r="A46">
            <v>2365</v>
          </cell>
          <cell r="B46" t="str">
            <v>Transend GCS/Comms</v>
          </cell>
          <cell r="C46" t="str">
            <v>Income Statement</v>
          </cell>
          <cell r="D46" t="str">
            <v>Yes</v>
          </cell>
          <cell r="E46" t="str">
            <v>General</v>
          </cell>
          <cell r="G46">
            <v>47070.1</v>
          </cell>
          <cell r="H46">
            <v>94140.2</v>
          </cell>
          <cell r="I46">
            <v>94140.2</v>
          </cell>
        </row>
        <row r="47">
          <cell r="A47">
            <v>2401</v>
          </cell>
          <cell r="B47" t="str">
            <v>Labour</v>
          </cell>
          <cell r="C47" t="str">
            <v>Income Statement</v>
          </cell>
          <cell r="D47" t="str">
            <v>No</v>
          </cell>
          <cell r="E47" t="str">
            <v xml:space="preserve"> </v>
          </cell>
        </row>
        <row r="48">
          <cell r="A48">
            <v>2430</v>
          </cell>
          <cell r="B48" t="str">
            <v>Salaries &amp; Wages</v>
          </cell>
          <cell r="C48" t="str">
            <v>Income Statement</v>
          </cell>
          <cell r="D48" t="str">
            <v>Yes</v>
          </cell>
          <cell r="E48" t="str">
            <v>Labour</v>
          </cell>
          <cell r="H48">
            <v>-9083.32</v>
          </cell>
          <cell r="I48">
            <v>-9083.32</v>
          </cell>
        </row>
        <row r="49">
          <cell r="A49">
            <v>2435</v>
          </cell>
          <cell r="B49" t="str">
            <v>Executive Salaries</v>
          </cell>
          <cell r="C49" t="str">
            <v>Income Statement</v>
          </cell>
          <cell r="D49" t="str">
            <v>Yes</v>
          </cell>
          <cell r="E49" t="str">
            <v>Labour</v>
          </cell>
          <cell r="G49">
            <v>420028.42</v>
          </cell>
          <cell r="H49">
            <v>2760350.73</v>
          </cell>
          <cell r="I49">
            <v>2760350.73</v>
          </cell>
        </row>
        <row r="50">
          <cell r="A50">
            <v>2450</v>
          </cell>
          <cell r="B50" t="str">
            <v>Contract Labour</v>
          </cell>
          <cell r="C50" t="str">
            <v>Income Statement</v>
          </cell>
          <cell r="D50" t="str">
            <v>Yes</v>
          </cell>
          <cell r="E50" t="str">
            <v>Labour</v>
          </cell>
          <cell r="G50">
            <v>94792.9</v>
          </cell>
          <cell r="H50">
            <v>979780.89</v>
          </cell>
          <cell r="I50">
            <v>1003964.82</v>
          </cell>
        </row>
        <row r="51">
          <cell r="A51">
            <v>2498</v>
          </cell>
          <cell r="B51" t="str">
            <v>Total Labour</v>
          </cell>
          <cell r="C51" t="str">
            <v>Income Statement</v>
          </cell>
          <cell r="D51" t="str">
            <v>No</v>
          </cell>
          <cell r="E51" t="str">
            <v xml:space="preserve"> </v>
          </cell>
          <cell r="F51" t="str">
            <v>2401..2498</v>
          </cell>
          <cell r="G51">
            <v>514821.32</v>
          </cell>
          <cell r="H51">
            <v>3731048.3</v>
          </cell>
          <cell r="I51">
            <v>3755232.23</v>
          </cell>
        </row>
        <row r="52">
          <cell r="A52">
            <v>2701</v>
          </cell>
          <cell r="B52" t="str">
            <v xml:space="preserve">Employee Related </v>
          </cell>
          <cell r="C52" t="str">
            <v>Income Statement</v>
          </cell>
          <cell r="D52" t="str">
            <v>No</v>
          </cell>
          <cell r="E52" t="str">
            <v xml:space="preserve"> </v>
          </cell>
        </row>
        <row r="53">
          <cell r="A53">
            <v>2705</v>
          </cell>
          <cell r="B53" t="str">
            <v>Recruitment fees</v>
          </cell>
          <cell r="C53" t="str">
            <v>Income Statement</v>
          </cell>
          <cell r="D53" t="str">
            <v>Yes</v>
          </cell>
          <cell r="E53" t="str">
            <v>General</v>
          </cell>
          <cell r="G53">
            <v>-418.65</v>
          </cell>
          <cell r="H53">
            <v>20227.849999999999</v>
          </cell>
          <cell r="I53">
            <v>20227.849999999999</v>
          </cell>
        </row>
        <row r="54">
          <cell r="A54">
            <v>2710</v>
          </cell>
          <cell r="B54" t="str">
            <v>Relocation costs</v>
          </cell>
          <cell r="C54" t="str">
            <v>Income Statement</v>
          </cell>
          <cell r="D54" t="str">
            <v>Yes</v>
          </cell>
          <cell r="E54" t="str">
            <v>General</v>
          </cell>
          <cell r="H54">
            <v>11122.14</v>
          </cell>
          <cell r="I54">
            <v>12163.1</v>
          </cell>
        </row>
        <row r="55">
          <cell r="A55">
            <v>2715</v>
          </cell>
          <cell r="B55" t="str">
            <v>Training Course &amp; Conf. Fees</v>
          </cell>
          <cell r="C55" t="str">
            <v>Income Statement</v>
          </cell>
          <cell r="D55" t="str">
            <v>Yes</v>
          </cell>
          <cell r="E55" t="str">
            <v>General</v>
          </cell>
          <cell r="G55">
            <v>3217.8</v>
          </cell>
          <cell r="H55">
            <v>14115.12</v>
          </cell>
          <cell r="I55">
            <v>14115.12</v>
          </cell>
        </row>
        <row r="56">
          <cell r="A56">
            <v>2720</v>
          </cell>
          <cell r="B56" t="str">
            <v>HECS Liability Reimbursement</v>
          </cell>
          <cell r="C56" t="str">
            <v>Income Statement</v>
          </cell>
          <cell r="D56" t="str">
            <v>Yes</v>
          </cell>
          <cell r="E56" t="str">
            <v>General</v>
          </cell>
        </row>
        <row r="57">
          <cell r="A57">
            <v>2725</v>
          </cell>
          <cell r="B57" t="str">
            <v>Corporate &amp; Safety Clothing</v>
          </cell>
          <cell r="C57" t="str">
            <v>Income Statement</v>
          </cell>
          <cell r="D57" t="str">
            <v>Yes</v>
          </cell>
          <cell r="E57" t="str">
            <v>General</v>
          </cell>
          <cell r="G57">
            <v>1332.77</v>
          </cell>
          <cell r="H57">
            <v>10235.530000000001</v>
          </cell>
          <cell r="I57">
            <v>9637.0300000000007</v>
          </cell>
        </row>
        <row r="58">
          <cell r="A58">
            <v>2730</v>
          </cell>
          <cell r="B58" t="str">
            <v xml:space="preserve">Staff &amp; Associates Gifts </v>
          </cell>
          <cell r="C58" t="str">
            <v>Income Statement</v>
          </cell>
          <cell r="D58" t="str">
            <v>Yes</v>
          </cell>
          <cell r="E58" t="str">
            <v>General</v>
          </cell>
          <cell r="G58">
            <v>69.55</v>
          </cell>
          <cell r="H58">
            <v>69.55</v>
          </cell>
          <cell r="I58">
            <v>69.55</v>
          </cell>
        </row>
        <row r="59">
          <cell r="A59">
            <v>2735</v>
          </cell>
          <cell r="B59" t="str">
            <v>Prizes &amp; Awards</v>
          </cell>
          <cell r="C59" t="str">
            <v>Income Statement</v>
          </cell>
          <cell r="D59" t="str">
            <v>Yes</v>
          </cell>
          <cell r="E59" t="str">
            <v>General</v>
          </cell>
          <cell r="G59">
            <v>25.36</v>
          </cell>
          <cell r="H59">
            <v>25.36</v>
          </cell>
          <cell r="I59">
            <v>25.36</v>
          </cell>
        </row>
        <row r="60">
          <cell r="A60">
            <v>2740</v>
          </cell>
          <cell r="B60" t="str">
            <v>Gym Reimbursements</v>
          </cell>
          <cell r="C60" t="str">
            <v>Income Statement</v>
          </cell>
          <cell r="D60" t="str">
            <v>Yes</v>
          </cell>
          <cell r="E60" t="str">
            <v>General</v>
          </cell>
        </row>
        <row r="61">
          <cell r="A61">
            <v>2750</v>
          </cell>
          <cell r="B61" t="str">
            <v>Employee Membership Fees</v>
          </cell>
          <cell r="C61" t="str">
            <v>Income Statement</v>
          </cell>
          <cell r="D61" t="str">
            <v>Yes</v>
          </cell>
          <cell r="E61" t="str">
            <v>General</v>
          </cell>
          <cell r="G61">
            <v>710</v>
          </cell>
          <cell r="H61">
            <v>980</v>
          </cell>
          <cell r="I61">
            <v>980</v>
          </cell>
        </row>
        <row r="62">
          <cell r="A62">
            <v>2755</v>
          </cell>
          <cell r="B62" t="str">
            <v>Employee License Fees</v>
          </cell>
          <cell r="C62" t="str">
            <v>Income Statement</v>
          </cell>
          <cell r="D62" t="str">
            <v>Yes</v>
          </cell>
          <cell r="E62" t="str">
            <v>General</v>
          </cell>
          <cell r="G62">
            <v>139.63999999999999</v>
          </cell>
          <cell r="H62">
            <v>139.63999999999999</v>
          </cell>
          <cell r="I62">
            <v>312.54000000000002</v>
          </cell>
        </row>
        <row r="63">
          <cell r="A63">
            <v>2760</v>
          </cell>
          <cell r="B63" t="str">
            <v>Redundancy costs</v>
          </cell>
          <cell r="C63" t="str">
            <v>Income Statement</v>
          </cell>
          <cell r="D63" t="str">
            <v>Yes</v>
          </cell>
          <cell r="E63" t="str">
            <v>General</v>
          </cell>
        </row>
        <row r="64">
          <cell r="A64">
            <v>2765</v>
          </cell>
          <cell r="B64" t="str">
            <v>Redundancy support costs</v>
          </cell>
          <cell r="C64" t="str">
            <v>Income Statement</v>
          </cell>
          <cell r="D64" t="str">
            <v>Yes</v>
          </cell>
          <cell r="E64" t="str">
            <v>General</v>
          </cell>
        </row>
        <row r="65">
          <cell r="A65">
            <v>2798</v>
          </cell>
          <cell r="B65" t="str">
            <v>Total Employee Related</v>
          </cell>
          <cell r="C65" t="str">
            <v>Income Statement</v>
          </cell>
          <cell r="D65" t="str">
            <v>No</v>
          </cell>
          <cell r="E65" t="str">
            <v xml:space="preserve"> </v>
          </cell>
          <cell r="F65" t="str">
            <v>2701..2798</v>
          </cell>
          <cell r="G65">
            <v>5076.47</v>
          </cell>
          <cell r="H65">
            <v>56915.19</v>
          </cell>
          <cell r="I65">
            <v>57530.55</v>
          </cell>
        </row>
        <row r="66">
          <cell r="A66">
            <v>2801</v>
          </cell>
          <cell r="B66" t="str">
            <v>Materials</v>
          </cell>
          <cell r="C66" t="str">
            <v>Income Statement</v>
          </cell>
          <cell r="D66" t="str">
            <v>No</v>
          </cell>
          <cell r="E66" t="str">
            <v xml:space="preserve"> </v>
          </cell>
        </row>
        <row r="67">
          <cell r="A67">
            <v>2805</v>
          </cell>
          <cell r="B67" t="str">
            <v>Materials</v>
          </cell>
          <cell r="C67" t="str">
            <v>Income Statement</v>
          </cell>
          <cell r="D67" t="str">
            <v>Yes</v>
          </cell>
          <cell r="E67" t="str">
            <v>Material</v>
          </cell>
          <cell r="G67">
            <v>100803.58</v>
          </cell>
          <cell r="H67">
            <v>26387013.760000002</v>
          </cell>
          <cell r="I67">
            <v>26374902.829999998</v>
          </cell>
        </row>
        <row r="68">
          <cell r="A68">
            <v>2810</v>
          </cell>
          <cell r="B68" t="str">
            <v>Inventory Purchases In</v>
          </cell>
          <cell r="C68" t="str">
            <v>Income Statement</v>
          </cell>
          <cell r="D68" t="str">
            <v>No</v>
          </cell>
          <cell r="E68" t="str">
            <v>Material</v>
          </cell>
        </row>
        <row r="69">
          <cell r="A69">
            <v>2815</v>
          </cell>
          <cell r="B69" t="str">
            <v>Inventory Purchases Transfer</v>
          </cell>
          <cell r="C69" t="str">
            <v>Income Statement</v>
          </cell>
          <cell r="D69" t="str">
            <v>No</v>
          </cell>
          <cell r="E69" t="str">
            <v>Material</v>
          </cell>
        </row>
        <row r="70">
          <cell r="A70">
            <v>2820</v>
          </cell>
          <cell r="B70" t="str">
            <v>Inventory Issues &amp; Adjustments</v>
          </cell>
          <cell r="C70" t="str">
            <v>Income Statement</v>
          </cell>
          <cell r="D70" t="str">
            <v>Yes</v>
          </cell>
          <cell r="E70" t="str">
            <v>Material</v>
          </cell>
        </row>
        <row r="71">
          <cell r="A71">
            <v>2835</v>
          </cell>
          <cell r="B71" t="str">
            <v>Internal Inventory Purchases</v>
          </cell>
          <cell r="C71" t="str">
            <v>Income Statement</v>
          </cell>
          <cell r="D71" t="str">
            <v>Yes</v>
          </cell>
          <cell r="E71" t="str">
            <v>Material</v>
          </cell>
        </row>
        <row r="72">
          <cell r="A72">
            <v>2850</v>
          </cell>
          <cell r="B72" t="str">
            <v>Water</v>
          </cell>
          <cell r="C72" t="str">
            <v>Income Statement</v>
          </cell>
          <cell r="D72" t="str">
            <v>Yes</v>
          </cell>
          <cell r="E72" t="str">
            <v>Material</v>
          </cell>
          <cell r="G72">
            <v>90973.35</v>
          </cell>
          <cell r="H72">
            <v>314836.56</v>
          </cell>
          <cell r="I72">
            <v>314836.56</v>
          </cell>
        </row>
        <row r="73">
          <cell r="A73">
            <v>2898</v>
          </cell>
          <cell r="B73" t="str">
            <v>Total Materials</v>
          </cell>
          <cell r="C73" t="str">
            <v>Income Statement</v>
          </cell>
          <cell r="D73" t="str">
            <v>No</v>
          </cell>
          <cell r="E73" t="str">
            <v xml:space="preserve"> </v>
          </cell>
          <cell r="F73" t="str">
            <v>2801..2898</v>
          </cell>
          <cell r="G73">
            <v>191776.93</v>
          </cell>
          <cell r="H73">
            <v>26701850.32</v>
          </cell>
          <cell r="I73">
            <v>26689739.390000001</v>
          </cell>
        </row>
        <row r="74">
          <cell r="A74">
            <v>2901</v>
          </cell>
          <cell r="B74" t="str">
            <v>Services</v>
          </cell>
          <cell r="C74" t="str">
            <v>Income Statement</v>
          </cell>
          <cell r="D74" t="str">
            <v>No</v>
          </cell>
          <cell r="E74" t="str">
            <v xml:space="preserve"> </v>
          </cell>
        </row>
        <row r="75">
          <cell r="A75">
            <v>2930</v>
          </cell>
          <cell r="B75" t="str">
            <v>Subcontractor Services</v>
          </cell>
          <cell r="C75" t="str">
            <v>Income Statement</v>
          </cell>
          <cell r="D75" t="str">
            <v>Yes</v>
          </cell>
          <cell r="E75" t="str">
            <v>Subcontractor</v>
          </cell>
          <cell r="G75">
            <v>1951310.59</v>
          </cell>
          <cell r="H75">
            <v>24046061.920000002</v>
          </cell>
          <cell r="I75">
            <v>23627116.289999999</v>
          </cell>
        </row>
        <row r="76">
          <cell r="A76">
            <v>2945</v>
          </cell>
          <cell r="B76" t="str">
            <v>Consultants</v>
          </cell>
          <cell r="C76" t="str">
            <v>Income Statement</v>
          </cell>
          <cell r="D76" t="str">
            <v>Yes</v>
          </cell>
          <cell r="E76" t="str">
            <v>General</v>
          </cell>
          <cell r="G76">
            <v>47835.94</v>
          </cell>
          <cell r="H76">
            <v>1112302.22</v>
          </cell>
          <cell r="I76">
            <v>1085161.75</v>
          </cell>
        </row>
        <row r="77">
          <cell r="A77">
            <v>2950</v>
          </cell>
          <cell r="B77" t="str">
            <v>Plant Hire</v>
          </cell>
          <cell r="C77" t="str">
            <v>Income Statement</v>
          </cell>
          <cell r="D77" t="str">
            <v>Yes</v>
          </cell>
          <cell r="E77" t="str">
            <v>Equipment</v>
          </cell>
          <cell r="G77">
            <v>-181239.99</v>
          </cell>
          <cell r="H77">
            <v>70743.58</v>
          </cell>
          <cell r="I77">
            <v>70250.48</v>
          </cell>
        </row>
        <row r="78">
          <cell r="A78">
            <v>2960</v>
          </cell>
          <cell r="B78" t="str">
            <v>Environmental Monitoring</v>
          </cell>
          <cell r="C78" t="str">
            <v>Income Statement</v>
          </cell>
          <cell r="D78" t="str">
            <v>Yes</v>
          </cell>
          <cell r="E78" t="str">
            <v>General</v>
          </cell>
          <cell r="G78">
            <v>231755.36</v>
          </cell>
          <cell r="H78">
            <v>250000</v>
          </cell>
          <cell r="I78">
            <v>40877.339999999997</v>
          </cell>
        </row>
        <row r="79">
          <cell r="A79">
            <v>2965</v>
          </cell>
          <cell r="B79" t="str">
            <v>Routines Mechanical</v>
          </cell>
          <cell r="C79" t="str">
            <v>Income Statement</v>
          </cell>
          <cell r="D79" t="str">
            <v>Yes</v>
          </cell>
          <cell r="E79" t="str">
            <v>General</v>
          </cell>
          <cell r="H79">
            <v>3764.52</v>
          </cell>
          <cell r="I79">
            <v>6544.53</v>
          </cell>
        </row>
        <row r="80">
          <cell r="A80">
            <v>2966</v>
          </cell>
          <cell r="B80" t="str">
            <v>Routines Electrical</v>
          </cell>
          <cell r="C80" t="str">
            <v>Income Statement</v>
          </cell>
          <cell r="D80" t="str">
            <v>Yes</v>
          </cell>
          <cell r="E80" t="str">
            <v>General</v>
          </cell>
          <cell r="G80">
            <v>2230.31</v>
          </cell>
          <cell r="H80">
            <v>26921.58</v>
          </cell>
          <cell r="I80">
            <v>26921.58</v>
          </cell>
        </row>
        <row r="81">
          <cell r="A81">
            <v>2967</v>
          </cell>
          <cell r="B81" t="str">
            <v>General Plant Oper. &amp; Maint.</v>
          </cell>
          <cell r="C81" t="str">
            <v>Income Statement</v>
          </cell>
          <cell r="D81" t="str">
            <v>Yes</v>
          </cell>
          <cell r="E81" t="str">
            <v>General</v>
          </cell>
          <cell r="G81">
            <v>592.54</v>
          </cell>
          <cell r="H81">
            <v>13600.21</v>
          </cell>
          <cell r="I81">
            <v>6765.07</v>
          </cell>
        </row>
        <row r="82">
          <cell r="A82">
            <v>2968</v>
          </cell>
          <cell r="B82" t="str">
            <v>CCGT Maintenance</v>
          </cell>
          <cell r="C82" t="str">
            <v>Income Statement</v>
          </cell>
          <cell r="D82" t="str">
            <v>Yes</v>
          </cell>
          <cell r="E82" t="str">
            <v>General</v>
          </cell>
          <cell r="G82">
            <v>418222.22</v>
          </cell>
          <cell r="H82">
            <v>1254666.6599999999</v>
          </cell>
          <cell r="I82">
            <v>586112.09</v>
          </cell>
        </row>
        <row r="83">
          <cell r="A83">
            <v>2969</v>
          </cell>
          <cell r="B83" t="str">
            <v>OCGT &amp; BoP Maintenance</v>
          </cell>
          <cell r="C83" t="str">
            <v>Income Statement</v>
          </cell>
          <cell r="D83" t="str">
            <v>Yes</v>
          </cell>
          <cell r="E83" t="str">
            <v>General</v>
          </cell>
          <cell r="G83">
            <v>32700.3</v>
          </cell>
          <cell r="H83">
            <v>273701.8</v>
          </cell>
          <cell r="I83">
            <v>1966.76</v>
          </cell>
        </row>
        <row r="84">
          <cell r="A84">
            <v>2970</v>
          </cell>
          <cell r="B84" t="str">
            <v>Interruptible Load</v>
          </cell>
          <cell r="C84" t="str">
            <v>Income Statement</v>
          </cell>
          <cell r="D84" t="str">
            <v>Yes</v>
          </cell>
          <cell r="E84" t="str">
            <v>General</v>
          </cell>
          <cell r="G84">
            <v>127833.33</v>
          </cell>
          <cell r="H84">
            <v>767000</v>
          </cell>
          <cell r="I84">
            <v>350000</v>
          </cell>
        </row>
        <row r="85">
          <cell r="A85">
            <v>2975</v>
          </cell>
          <cell r="B85" t="str">
            <v>Decommissioning Expense</v>
          </cell>
          <cell r="C85" t="str">
            <v>Income Statement</v>
          </cell>
          <cell r="D85" t="str">
            <v>Yes</v>
          </cell>
          <cell r="E85" t="str">
            <v>General</v>
          </cell>
        </row>
        <row r="86">
          <cell r="A86">
            <v>2998</v>
          </cell>
          <cell r="B86" t="str">
            <v>Total Services</v>
          </cell>
          <cell r="C86" t="str">
            <v>Income Statement</v>
          </cell>
          <cell r="D86" t="str">
            <v>No</v>
          </cell>
          <cell r="E86" t="str">
            <v xml:space="preserve"> </v>
          </cell>
          <cell r="F86" t="str">
            <v>2901..2998</v>
          </cell>
          <cell r="G86">
            <v>2631240.6</v>
          </cell>
          <cell r="H86">
            <v>27818762.489999998</v>
          </cell>
          <cell r="I86">
            <v>25801715.890000001</v>
          </cell>
        </row>
        <row r="87">
          <cell r="A87">
            <v>3301</v>
          </cell>
          <cell r="B87" t="str">
            <v xml:space="preserve">Fleet </v>
          </cell>
          <cell r="C87" t="str">
            <v>Income Statement</v>
          </cell>
          <cell r="D87" t="str">
            <v>No</v>
          </cell>
          <cell r="E87" t="str">
            <v xml:space="preserve"> </v>
          </cell>
        </row>
        <row r="88">
          <cell r="A88">
            <v>3340</v>
          </cell>
          <cell r="B88" t="str">
            <v>Fleet Registration</v>
          </cell>
          <cell r="C88" t="str">
            <v>Income Statement</v>
          </cell>
          <cell r="D88" t="str">
            <v>Yes</v>
          </cell>
          <cell r="E88" t="str">
            <v>Equipment</v>
          </cell>
        </row>
        <row r="89">
          <cell r="A89">
            <v>3345</v>
          </cell>
          <cell r="B89" t="str">
            <v>Fleet Fuel</v>
          </cell>
          <cell r="C89" t="str">
            <v>Income Statement</v>
          </cell>
          <cell r="D89" t="str">
            <v>Yes</v>
          </cell>
          <cell r="E89" t="str">
            <v>Equipment</v>
          </cell>
          <cell r="G89">
            <v>103.58</v>
          </cell>
          <cell r="H89">
            <v>17252.02</v>
          </cell>
          <cell r="I89">
            <v>17252.02</v>
          </cell>
        </row>
        <row r="90">
          <cell r="A90">
            <v>3350</v>
          </cell>
          <cell r="B90" t="str">
            <v>Fleet Maintenance</v>
          </cell>
          <cell r="C90" t="str">
            <v>Income Statement</v>
          </cell>
          <cell r="D90" t="str">
            <v>Yes</v>
          </cell>
          <cell r="E90" t="str">
            <v>Equipment</v>
          </cell>
        </row>
        <row r="91">
          <cell r="A91">
            <v>3355</v>
          </cell>
          <cell r="B91" t="str">
            <v>Fleet Damage</v>
          </cell>
          <cell r="C91" t="str">
            <v>Income Statement</v>
          </cell>
          <cell r="D91" t="str">
            <v>Yes</v>
          </cell>
          <cell r="E91" t="str">
            <v>Equipment</v>
          </cell>
        </row>
        <row r="92">
          <cell r="A92">
            <v>3370</v>
          </cell>
          <cell r="B92" t="str">
            <v>Fleet Charges Hire</v>
          </cell>
          <cell r="C92" t="str">
            <v>Income Statement</v>
          </cell>
          <cell r="D92" t="str">
            <v>Yes</v>
          </cell>
          <cell r="E92" t="str">
            <v>Equipment</v>
          </cell>
          <cell r="G92">
            <v>1217</v>
          </cell>
          <cell r="H92">
            <v>17491.71</v>
          </cell>
          <cell r="I92">
            <v>17491.71</v>
          </cell>
        </row>
        <row r="93">
          <cell r="A93">
            <v>3375</v>
          </cell>
          <cell r="B93" t="str">
            <v>Fleet Charges Fuel</v>
          </cell>
          <cell r="C93" t="str">
            <v>Income Statement</v>
          </cell>
          <cell r="D93" t="str">
            <v>Yes</v>
          </cell>
          <cell r="E93" t="str">
            <v>Equipment</v>
          </cell>
          <cell r="G93">
            <v>2238.9899999999998</v>
          </cell>
          <cell r="H93">
            <v>12668.72</v>
          </cell>
          <cell r="I93">
            <v>12668.72</v>
          </cell>
        </row>
        <row r="94">
          <cell r="A94">
            <v>3398</v>
          </cell>
          <cell r="B94" t="str">
            <v xml:space="preserve">Total Fleet </v>
          </cell>
          <cell r="C94" t="str">
            <v>Income Statement</v>
          </cell>
          <cell r="D94" t="str">
            <v>No</v>
          </cell>
          <cell r="E94" t="str">
            <v xml:space="preserve"> </v>
          </cell>
          <cell r="F94" t="str">
            <v>3301..3398</v>
          </cell>
          <cell r="G94">
            <v>3559.57</v>
          </cell>
          <cell r="H94">
            <v>47412.45</v>
          </cell>
          <cell r="I94">
            <v>47412.45</v>
          </cell>
        </row>
        <row r="95">
          <cell r="A95">
            <v>3401</v>
          </cell>
          <cell r="B95" t="str">
            <v>Comms &amp; IT</v>
          </cell>
          <cell r="C95" t="str">
            <v>Income Statement</v>
          </cell>
          <cell r="D95" t="str">
            <v>No</v>
          </cell>
          <cell r="E95" t="str">
            <v xml:space="preserve"> </v>
          </cell>
        </row>
        <row r="96">
          <cell r="A96">
            <v>3420</v>
          </cell>
          <cell r="B96" t="str">
            <v>Landlines</v>
          </cell>
          <cell r="C96" t="str">
            <v>Income Statement</v>
          </cell>
          <cell r="D96" t="str">
            <v>Yes</v>
          </cell>
          <cell r="E96" t="str">
            <v>General</v>
          </cell>
          <cell r="G96">
            <v>13439.74</v>
          </cell>
          <cell r="H96">
            <v>42395.360000000001</v>
          </cell>
          <cell r="I96">
            <v>43868.25</v>
          </cell>
        </row>
        <row r="97">
          <cell r="A97">
            <v>3425</v>
          </cell>
          <cell r="B97" t="str">
            <v>Mobiles</v>
          </cell>
          <cell r="C97" t="str">
            <v>Income Statement</v>
          </cell>
          <cell r="D97" t="str">
            <v>Yes</v>
          </cell>
          <cell r="E97" t="str">
            <v>General</v>
          </cell>
          <cell r="G97">
            <v>15214.4</v>
          </cell>
          <cell r="H97">
            <v>26179.88</v>
          </cell>
          <cell r="I97">
            <v>26179.88</v>
          </cell>
        </row>
        <row r="98">
          <cell r="A98">
            <v>3430</v>
          </cell>
          <cell r="B98" t="str">
            <v>Data Comms.</v>
          </cell>
          <cell r="C98" t="str">
            <v>Income Statement</v>
          </cell>
          <cell r="D98" t="str">
            <v>Yes</v>
          </cell>
          <cell r="E98" t="str">
            <v>General</v>
          </cell>
          <cell r="G98">
            <v>81.77</v>
          </cell>
          <cell r="H98">
            <v>16007.77</v>
          </cell>
          <cell r="I98">
            <v>16007.77</v>
          </cell>
        </row>
        <row r="99">
          <cell r="A99">
            <v>3435</v>
          </cell>
          <cell r="B99" t="str">
            <v xml:space="preserve">Private Telephone </v>
          </cell>
          <cell r="C99" t="str">
            <v>Income Statement</v>
          </cell>
          <cell r="D99" t="str">
            <v>Yes</v>
          </cell>
          <cell r="E99" t="str">
            <v>General</v>
          </cell>
          <cell r="H99">
            <v>200</v>
          </cell>
          <cell r="I99">
            <v>272.73</v>
          </cell>
        </row>
        <row r="100">
          <cell r="A100">
            <v>3440</v>
          </cell>
          <cell r="B100" t="str">
            <v>Wide Area Network Costs</v>
          </cell>
          <cell r="C100" t="str">
            <v>Income Statement</v>
          </cell>
          <cell r="D100" t="str">
            <v>Yes</v>
          </cell>
          <cell r="E100" t="str">
            <v>General</v>
          </cell>
        </row>
        <row r="101">
          <cell r="A101">
            <v>3450</v>
          </cell>
          <cell r="B101" t="str">
            <v>Postage &amp; Couriers</v>
          </cell>
          <cell r="C101" t="str">
            <v>Income Statement</v>
          </cell>
          <cell r="D101" t="str">
            <v>Yes</v>
          </cell>
          <cell r="E101" t="str">
            <v>General</v>
          </cell>
          <cell r="G101">
            <v>843.36</v>
          </cell>
          <cell r="H101">
            <v>13913.85</v>
          </cell>
          <cell r="I101">
            <v>14130.37</v>
          </cell>
        </row>
        <row r="102">
          <cell r="A102">
            <v>3455</v>
          </cell>
          <cell r="B102" t="str">
            <v>IT Business Apps. - Fixed</v>
          </cell>
          <cell r="C102" t="str">
            <v>Income Statement</v>
          </cell>
          <cell r="D102" t="str">
            <v>Yes</v>
          </cell>
          <cell r="E102" t="str">
            <v>General</v>
          </cell>
          <cell r="G102">
            <v>160000</v>
          </cell>
          <cell r="H102">
            <v>220000</v>
          </cell>
          <cell r="I102">
            <v>31024.9</v>
          </cell>
        </row>
        <row r="103">
          <cell r="A103">
            <v>3460</v>
          </cell>
          <cell r="B103" t="str">
            <v>IT Business Apps. - Variable</v>
          </cell>
          <cell r="C103" t="str">
            <v>Income Statement</v>
          </cell>
          <cell r="D103" t="str">
            <v>Yes</v>
          </cell>
          <cell r="E103" t="str">
            <v>General</v>
          </cell>
          <cell r="G103">
            <v>129000</v>
          </cell>
          <cell r="H103">
            <v>261000</v>
          </cell>
          <cell r="I103">
            <v>250486.67</v>
          </cell>
        </row>
        <row r="104">
          <cell r="A104">
            <v>3465</v>
          </cell>
          <cell r="B104" t="str">
            <v>IT Infrastructure - Fixed</v>
          </cell>
          <cell r="C104" t="str">
            <v>Income Statement</v>
          </cell>
          <cell r="D104" t="str">
            <v>Yes</v>
          </cell>
          <cell r="E104" t="str">
            <v>General</v>
          </cell>
          <cell r="H104">
            <v>15858.5</v>
          </cell>
          <cell r="I104">
            <v>17708.5</v>
          </cell>
        </row>
        <row r="105">
          <cell r="A105">
            <v>3470</v>
          </cell>
          <cell r="B105" t="str">
            <v>IT Infrastructure - Variable</v>
          </cell>
          <cell r="C105" t="str">
            <v>Income Statement</v>
          </cell>
          <cell r="D105" t="str">
            <v>Yes</v>
          </cell>
          <cell r="E105" t="str">
            <v>General</v>
          </cell>
          <cell r="G105">
            <v>16513.34</v>
          </cell>
          <cell r="H105">
            <v>17863.34</v>
          </cell>
          <cell r="I105">
            <v>17863.34</v>
          </cell>
        </row>
        <row r="106">
          <cell r="A106">
            <v>3475</v>
          </cell>
          <cell r="B106" t="str">
            <v>Minor IT Costs &lt; $1000</v>
          </cell>
          <cell r="C106" t="str">
            <v>Income Statement</v>
          </cell>
          <cell r="D106" t="str">
            <v>Yes</v>
          </cell>
          <cell r="E106" t="str">
            <v>General</v>
          </cell>
          <cell r="G106">
            <v>703.91</v>
          </cell>
          <cell r="H106">
            <v>3896.13</v>
          </cell>
          <cell r="I106">
            <v>3896.13</v>
          </cell>
        </row>
        <row r="107">
          <cell r="A107">
            <v>3498</v>
          </cell>
          <cell r="B107" t="str">
            <v>Total Comms &amp; IT</v>
          </cell>
          <cell r="C107" t="str">
            <v>Income Statement</v>
          </cell>
          <cell r="D107" t="str">
            <v>No</v>
          </cell>
          <cell r="E107" t="str">
            <v xml:space="preserve"> </v>
          </cell>
          <cell r="F107" t="str">
            <v>3401..3498</v>
          </cell>
          <cell r="G107">
            <v>335796.52</v>
          </cell>
          <cell r="H107">
            <v>617314.82999999996</v>
          </cell>
          <cell r="I107">
            <v>421438.54</v>
          </cell>
        </row>
        <row r="108">
          <cell r="A108">
            <v>3501</v>
          </cell>
          <cell r="B108" t="str">
            <v>Travel, Ent &amp; Function</v>
          </cell>
          <cell r="C108" t="str">
            <v>Income Statement</v>
          </cell>
          <cell r="D108" t="str">
            <v>No</v>
          </cell>
          <cell r="E108" t="str">
            <v xml:space="preserve"> </v>
          </cell>
        </row>
        <row r="109">
          <cell r="A109">
            <v>3505</v>
          </cell>
          <cell r="B109" t="str">
            <v>Airfares</v>
          </cell>
          <cell r="C109" t="str">
            <v>Income Statement</v>
          </cell>
          <cell r="D109" t="str">
            <v>Yes</v>
          </cell>
          <cell r="E109" t="str">
            <v>General</v>
          </cell>
          <cell r="G109">
            <v>2520.42</v>
          </cell>
          <cell r="H109">
            <v>25771.51</v>
          </cell>
          <cell r="I109">
            <v>25771.51</v>
          </cell>
        </row>
        <row r="110">
          <cell r="A110">
            <v>3510</v>
          </cell>
          <cell r="B110" t="str">
            <v>Accommodation &amp; Meals</v>
          </cell>
          <cell r="C110" t="str">
            <v>Income Statement</v>
          </cell>
          <cell r="D110" t="str">
            <v>Yes</v>
          </cell>
          <cell r="E110" t="str">
            <v>General</v>
          </cell>
          <cell r="G110">
            <v>13811.08</v>
          </cell>
          <cell r="H110">
            <v>22054.92</v>
          </cell>
          <cell r="I110">
            <v>22253.42</v>
          </cell>
        </row>
        <row r="111">
          <cell r="A111">
            <v>3515</v>
          </cell>
          <cell r="B111" t="str">
            <v>Entertainment Meals</v>
          </cell>
          <cell r="C111" t="str">
            <v>Income Statement</v>
          </cell>
          <cell r="D111" t="str">
            <v>Yes</v>
          </cell>
          <cell r="E111" t="str">
            <v>General</v>
          </cell>
          <cell r="G111">
            <v>1703.05</v>
          </cell>
          <cell r="H111">
            <v>12245.06</v>
          </cell>
          <cell r="I111">
            <v>12245.06</v>
          </cell>
        </row>
        <row r="112">
          <cell r="A112">
            <v>3516</v>
          </cell>
          <cell r="B112" t="str">
            <v>Entertainment Non Meals</v>
          </cell>
          <cell r="C112" t="str">
            <v>Income Statement</v>
          </cell>
          <cell r="D112" t="str">
            <v>Yes</v>
          </cell>
          <cell r="E112" t="str">
            <v>General</v>
          </cell>
          <cell r="H112">
            <v>2640.91</v>
          </cell>
          <cell r="I112">
            <v>2640.91</v>
          </cell>
        </row>
        <row r="113">
          <cell r="A113">
            <v>3520</v>
          </cell>
          <cell r="B113" t="str">
            <v>Taxi, Car Hire &amp; Gen Fares</v>
          </cell>
          <cell r="C113" t="str">
            <v>Income Statement</v>
          </cell>
          <cell r="D113" t="str">
            <v>Yes</v>
          </cell>
          <cell r="E113" t="str">
            <v>General</v>
          </cell>
          <cell r="G113">
            <v>7531.01</v>
          </cell>
          <cell r="H113">
            <v>28337.01</v>
          </cell>
          <cell r="I113">
            <v>30304.2</v>
          </cell>
        </row>
        <row r="114">
          <cell r="A114">
            <v>3525</v>
          </cell>
          <cell r="B114" t="str">
            <v xml:space="preserve">Catering </v>
          </cell>
          <cell r="C114" t="str">
            <v>Income Statement</v>
          </cell>
          <cell r="D114" t="str">
            <v>Yes</v>
          </cell>
          <cell r="E114" t="str">
            <v>General</v>
          </cell>
          <cell r="G114">
            <v>2607.66</v>
          </cell>
          <cell r="H114">
            <v>3573</v>
          </cell>
          <cell r="I114">
            <v>3573</v>
          </cell>
        </row>
        <row r="115">
          <cell r="A115">
            <v>3535</v>
          </cell>
          <cell r="B115" t="str">
            <v>Venue Hire</v>
          </cell>
          <cell r="C115" t="str">
            <v>Income Statement</v>
          </cell>
          <cell r="D115" t="str">
            <v>Yes</v>
          </cell>
          <cell r="E115" t="str">
            <v>General</v>
          </cell>
          <cell r="G115">
            <v>962.26</v>
          </cell>
          <cell r="H115">
            <v>1600.08</v>
          </cell>
          <cell r="I115">
            <v>1600.08</v>
          </cell>
        </row>
        <row r="116">
          <cell r="A116">
            <v>3550</v>
          </cell>
          <cell r="B116" t="str">
            <v>Spouse &amp; Associate Related</v>
          </cell>
          <cell r="C116" t="str">
            <v>Income Statement</v>
          </cell>
          <cell r="D116" t="str">
            <v>Yes</v>
          </cell>
          <cell r="E116" t="str">
            <v>General</v>
          </cell>
        </row>
        <row r="117">
          <cell r="A117">
            <v>3598</v>
          </cell>
          <cell r="B117" t="str">
            <v>Total Travel, Ent &amp; Function</v>
          </cell>
          <cell r="C117" t="str">
            <v>Income Statement</v>
          </cell>
          <cell r="D117" t="str">
            <v>No</v>
          </cell>
          <cell r="E117" t="str">
            <v xml:space="preserve"> </v>
          </cell>
          <cell r="F117" t="str">
            <v>3501..3598</v>
          </cell>
          <cell r="G117">
            <v>29135.48</v>
          </cell>
          <cell r="H117">
            <v>96222.49</v>
          </cell>
          <cell r="I117">
            <v>98388.18</v>
          </cell>
        </row>
        <row r="118">
          <cell r="A118">
            <v>3601</v>
          </cell>
          <cell r="B118" t="str">
            <v>Occupancy Costs</v>
          </cell>
          <cell r="C118" t="str">
            <v>Income Statement</v>
          </cell>
          <cell r="D118" t="str">
            <v>No</v>
          </cell>
          <cell r="E118" t="str">
            <v xml:space="preserve"> </v>
          </cell>
        </row>
        <row r="119">
          <cell r="A119">
            <v>3605</v>
          </cell>
          <cell r="B119" t="str">
            <v>Rates &amp; land taxes</v>
          </cell>
          <cell r="C119" t="str">
            <v>Income Statement</v>
          </cell>
          <cell r="D119" t="str">
            <v>Yes</v>
          </cell>
          <cell r="E119" t="str">
            <v>General</v>
          </cell>
          <cell r="G119">
            <v>1555.16</v>
          </cell>
          <cell r="H119">
            <v>-43097.61</v>
          </cell>
          <cell r="I119">
            <v>-43097.61</v>
          </cell>
        </row>
        <row r="120">
          <cell r="A120">
            <v>3610</v>
          </cell>
          <cell r="B120" t="str">
            <v xml:space="preserve">Electricity </v>
          </cell>
          <cell r="C120" t="str">
            <v>Income Statement</v>
          </cell>
          <cell r="D120" t="str">
            <v>Yes</v>
          </cell>
          <cell r="E120" t="str">
            <v>General</v>
          </cell>
          <cell r="G120">
            <v>74.900000000000006</v>
          </cell>
          <cell r="H120">
            <v>46084.2</v>
          </cell>
          <cell r="I120">
            <v>46084.2</v>
          </cell>
        </row>
        <row r="121">
          <cell r="A121">
            <v>3615</v>
          </cell>
          <cell r="B121" t="str">
            <v>Lease &amp; Rental Buildings</v>
          </cell>
          <cell r="C121" t="str">
            <v>Income Statement</v>
          </cell>
          <cell r="D121" t="str">
            <v>Yes</v>
          </cell>
          <cell r="E121" t="str">
            <v>General</v>
          </cell>
          <cell r="G121">
            <v>10390.75</v>
          </cell>
          <cell r="H121">
            <v>70509.759999999995</v>
          </cell>
          <cell r="I121">
            <v>77972.509999999995</v>
          </cell>
        </row>
        <row r="122">
          <cell r="A122">
            <v>3620</v>
          </cell>
          <cell r="B122" t="str">
            <v>Office Equipment Hire</v>
          </cell>
          <cell r="C122" t="str">
            <v>Income Statement</v>
          </cell>
          <cell r="D122" t="str">
            <v>Yes</v>
          </cell>
          <cell r="E122" t="str">
            <v>General</v>
          </cell>
          <cell r="G122">
            <v>1081.08</v>
          </cell>
          <cell r="H122">
            <v>13491.72</v>
          </cell>
          <cell r="I122">
            <v>15968.28</v>
          </cell>
        </row>
        <row r="123">
          <cell r="A123">
            <v>3625</v>
          </cell>
          <cell r="B123" t="str">
            <v>Staff Amenities</v>
          </cell>
          <cell r="C123" t="str">
            <v>Income Statement</v>
          </cell>
          <cell r="D123" t="str">
            <v>Yes</v>
          </cell>
          <cell r="E123" t="str">
            <v>General</v>
          </cell>
          <cell r="G123">
            <v>1538.44</v>
          </cell>
          <cell r="H123">
            <v>11240.92</v>
          </cell>
          <cell r="I123">
            <v>11247.92</v>
          </cell>
        </row>
        <row r="124">
          <cell r="A124">
            <v>3630</v>
          </cell>
          <cell r="B124" t="str">
            <v>Cleaning &amp; grounds services</v>
          </cell>
          <cell r="C124" t="str">
            <v>Income Statement</v>
          </cell>
          <cell r="D124" t="str">
            <v>Yes</v>
          </cell>
          <cell r="E124" t="str">
            <v>General</v>
          </cell>
          <cell r="G124">
            <v>10076.52</v>
          </cell>
          <cell r="H124">
            <v>58077.279999999999</v>
          </cell>
          <cell r="I124">
            <v>54004.55</v>
          </cell>
        </row>
        <row r="125">
          <cell r="A125">
            <v>3635</v>
          </cell>
          <cell r="B125" t="str">
            <v>Building Maintenance</v>
          </cell>
          <cell r="C125" t="str">
            <v>Income Statement</v>
          </cell>
          <cell r="D125" t="str">
            <v>Yes</v>
          </cell>
          <cell r="E125" t="str">
            <v>General</v>
          </cell>
          <cell r="G125">
            <v>8963.08</v>
          </cell>
          <cell r="H125">
            <v>10717.42</v>
          </cell>
          <cell r="I125">
            <v>10717.42</v>
          </cell>
        </row>
        <row r="126">
          <cell r="A126">
            <v>3640</v>
          </cell>
          <cell r="B126" t="str">
            <v>Security</v>
          </cell>
          <cell r="C126" t="str">
            <v>Income Statement</v>
          </cell>
          <cell r="D126" t="str">
            <v>Yes</v>
          </cell>
          <cell r="E126" t="str">
            <v>General</v>
          </cell>
          <cell r="G126">
            <v>8331</v>
          </cell>
          <cell r="H126">
            <v>52040.33</v>
          </cell>
          <cell r="I126">
            <v>52073.42</v>
          </cell>
        </row>
        <row r="127">
          <cell r="A127">
            <v>3698</v>
          </cell>
          <cell r="B127" t="str">
            <v>Total Occupancy Costs</v>
          </cell>
          <cell r="C127" t="str">
            <v>Income Statement</v>
          </cell>
          <cell r="D127" t="str">
            <v>No</v>
          </cell>
          <cell r="E127" t="str">
            <v xml:space="preserve"> </v>
          </cell>
          <cell r="F127" t="str">
            <v>3601..3698</v>
          </cell>
          <cell r="G127">
            <v>42010.93</v>
          </cell>
          <cell r="H127">
            <v>219064.02</v>
          </cell>
          <cell r="I127">
            <v>224970.69</v>
          </cell>
        </row>
        <row r="128">
          <cell r="A128">
            <v>3701</v>
          </cell>
          <cell r="B128" t="str">
            <v>Insurance</v>
          </cell>
          <cell r="C128" t="str">
            <v>Income Statement</v>
          </cell>
          <cell r="D128" t="str">
            <v>No</v>
          </cell>
          <cell r="E128" t="str">
            <v xml:space="preserve"> </v>
          </cell>
        </row>
        <row r="129">
          <cell r="A129">
            <v>3755</v>
          </cell>
          <cell r="B129" t="str">
            <v>Insurance Property</v>
          </cell>
          <cell r="C129" t="str">
            <v>Income Statement</v>
          </cell>
          <cell r="D129" t="str">
            <v>Yes</v>
          </cell>
          <cell r="E129" t="str">
            <v>General</v>
          </cell>
          <cell r="G129">
            <v>128695.41</v>
          </cell>
          <cell r="H129">
            <v>769095.34</v>
          </cell>
          <cell r="I129">
            <v>769095.34</v>
          </cell>
        </row>
        <row r="130">
          <cell r="A130">
            <v>3760</v>
          </cell>
          <cell r="B130" t="str">
            <v>Insurance Liability</v>
          </cell>
          <cell r="C130" t="str">
            <v>Income Statement</v>
          </cell>
          <cell r="D130" t="str">
            <v>Yes</v>
          </cell>
          <cell r="E130" t="str">
            <v>General</v>
          </cell>
        </row>
        <row r="131">
          <cell r="A131">
            <v>3765</v>
          </cell>
          <cell r="B131" t="str">
            <v>Insurance Other</v>
          </cell>
          <cell r="C131" t="str">
            <v>Income Statement</v>
          </cell>
          <cell r="D131" t="str">
            <v>Yes</v>
          </cell>
          <cell r="E131" t="str">
            <v>General</v>
          </cell>
          <cell r="H131">
            <v>97086.67</v>
          </cell>
          <cell r="I131">
            <v>97086.67</v>
          </cell>
        </row>
        <row r="132">
          <cell r="A132">
            <v>3770</v>
          </cell>
          <cell r="B132" t="str">
            <v>Insurance Brokerage</v>
          </cell>
          <cell r="C132" t="str">
            <v>Income Statement</v>
          </cell>
          <cell r="D132" t="str">
            <v>Yes</v>
          </cell>
          <cell r="E132" t="str">
            <v>General</v>
          </cell>
          <cell r="G132">
            <v>1666.67</v>
          </cell>
          <cell r="H132">
            <v>23333.34</v>
          </cell>
          <cell r="I132">
            <v>23333.34</v>
          </cell>
        </row>
        <row r="133">
          <cell r="A133">
            <v>3798</v>
          </cell>
          <cell r="B133" t="str">
            <v>Total Insurance</v>
          </cell>
          <cell r="C133" t="str">
            <v>Income Statement</v>
          </cell>
          <cell r="D133" t="str">
            <v>No</v>
          </cell>
          <cell r="E133" t="str">
            <v xml:space="preserve"> </v>
          </cell>
          <cell r="F133" t="str">
            <v>3701..3798</v>
          </cell>
          <cell r="G133">
            <v>130362.08</v>
          </cell>
          <cell r="H133">
            <v>889515.35</v>
          </cell>
          <cell r="I133">
            <v>889515.35</v>
          </cell>
        </row>
        <row r="134">
          <cell r="A134">
            <v>3801</v>
          </cell>
          <cell r="B134" t="str">
            <v>Advertising &amp; Promotions</v>
          </cell>
          <cell r="C134" t="str">
            <v>Income Statement</v>
          </cell>
          <cell r="D134" t="str">
            <v>No</v>
          </cell>
          <cell r="E134" t="str">
            <v xml:space="preserve"> </v>
          </cell>
        </row>
        <row r="135">
          <cell r="A135">
            <v>3855</v>
          </cell>
          <cell r="B135" t="str">
            <v>Advertising</v>
          </cell>
          <cell r="C135" t="str">
            <v>Income Statement</v>
          </cell>
          <cell r="D135" t="str">
            <v>Yes</v>
          </cell>
          <cell r="E135" t="str">
            <v>General</v>
          </cell>
          <cell r="G135">
            <v>833.45</v>
          </cell>
          <cell r="H135">
            <v>9738.65</v>
          </cell>
          <cell r="I135">
            <v>9738.65</v>
          </cell>
        </row>
        <row r="136">
          <cell r="A136">
            <v>3898</v>
          </cell>
          <cell r="B136" t="str">
            <v>Total Advertising &amp; Promotions</v>
          </cell>
          <cell r="C136" t="str">
            <v>Income Statement</v>
          </cell>
          <cell r="D136" t="str">
            <v>No</v>
          </cell>
          <cell r="E136" t="str">
            <v xml:space="preserve"> </v>
          </cell>
          <cell r="F136" t="str">
            <v>3801..3898</v>
          </cell>
          <cell r="G136">
            <v>833.45</v>
          </cell>
          <cell r="H136">
            <v>9738.65</v>
          </cell>
          <cell r="I136">
            <v>9738.65</v>
          </cell>
        </row>
        <row r="137">
          <cell r="A137">
            <v>4001</v>
          </cell>
          <cell r="B137" t="str">
            <v>Distrib Claims &amp; Paymnts</v>
          </cell>
          <cell r="C137" t="str">
            <v>Income Statement</v>
          </cell>
          <cell r="D137" t="str">
            <v>No</v>
          </cell>
          <cell r="E137" t="str">
            <v xml:space="preserve"> </v>
          </cell>
        </row>
        <row r="138">
          <cell r="A138">
            <v>4005</v>
          </cell>
          <cell r="B138" t="str">
            <v>Damage Claims</v>
          </cell>
          <cell r="C138" t="str">
            <v>Income Statement</v>
          </cell>
          <cell r="D138" t="str">
            <v>Yes</v>
          </cell>
          <cell r="E138" t="str">
            <v>General</v>
          </cell>
        </row>
        <row r="139">
          <cell r="A139">
            <v>4098</v>
          </cell>
          <cell r="B139" t="str">
            <v>Total Distrib Claims &amp; Paymnts</v>
          </cell>
          <cell r="C139" t="str">
            <v>Income Statement</v>
          </cell>
          <cell r="D139" t="str">
            <v>No</v>
          </cell>
          <cell r="E139" t="str">
            <v xml:space="preserve"> </v>
          </cell>
          <cell r="F139" t="str">
            <v>4001..4098</v>
          </cell>
        </row>
        <row r="140">
          <cell r="A140">
            <v>4101</v>
          </cell>
          <cell r="B140" t="str">
            <v>Other General</v>
          </cell>
          <cell r="C140" t="str">
            <v>Income Statement</v>
          </cell>
          <cell r="D140" t="str">
            <v>No</v>
          </cell>
          <cell r="E140" t="str">
            <v xml:space="preserve"> </v>
          </cell>
        </row>
        <row r="141">
          <cell r="A141">
            <v>4105</v>
          </cell>
          <cell r="B141" t="str">
            <v>Co. License Fees</v>
          </cell>
          <cell r="C141" t="str">
            <v>Income Statement</v>
          </cell>
          <cell r="D141" t="str">
            <v>Yes</v>
          </cell>
          <cell r="E141" t="str">
            <v>General</v>
          </cell>
          <cell r="G141">
            <v>571.05999999999995</v>
          </cell>
          <cell r="H141">
            <v>64415.56</v>
          </cell>
          <cell r="I141">
            <v>64415.56</v>
          </cell>
        </row>
        <row r="142">
          <cell r="A142">
            <v>4107</v>
          </cell>
          <cell r="B142" t="str">
            <v>Co. Membership Fees</v>
          </cell>
          <cell r="C142" t="str">
            <v>Income Statement</v>
          </cell>
          <cell r="D142" t="str">
            <v>Yes</v>
          </cell>
          <cell r="E142" t="str">
            <v>General</v>
          </cell>
        </row>
        <row r="143">
          <cell r="A143">
            <v>4110</v>
          </cell>
          <cell r="B143" t="str">
            <v>Subscriptions</v>
          </cell>
          <cell r="C143" t="str">
            <v>Income Statement</v>
          </cell>
          <cell r="D143" t="str">
            <v>Yes</v>
          </cell>
          <cell r="E143" t="str">
            <v>General</v>
          </cell>
          <cell r="G143">
            <v>59.09</v>
          </cell>
          <cell r="H143">
            <v>6953.13</v>
          </cell>
          <cell r="I143">
            <v>7587.67</v>
          </cell>
        </row>
        <row r="144">
          <cell r="A144">
            <v>4113</v>
          </cell>
          <cell r="B144" t="str">
            <v>Donations</v>
          </cell>
          <cell r="C144" t="str">
            <v>Income Statement</v>
          </cell>
          <cell r="D144" t="str">
            <v>Yes</v>
          </cell>
          <cell r="E144" t="str">
            <v>General</v>
          </cell>
          <cell r="H144">
            <v>200</v>
          </cell>
          <cell r="I144">
            <v>200</v>
          </cell>
        </row>
        <row r="145">
          <cell r="A145">
            <v>4115</v>
          </cell>
          <cell r="B145" t="str">
            <v>FBT Expense</v>
          </cell>
          <cell r="C145" t="str">
            <v>Income Statement</v>
          </cell>
          <cell r="D145" t="str">
            <v>Yes</v>
          </cell>
          <cell r="E145" t="str">
            <v>General</v>
          </cell>
        </row>
        <row r="146">
          <cell r="A146">
            <v>4117</v>
          </cell>
          <cell r="B146" t="str">
            <v>Freight &amp; Haulage</v>
          </cell>
          <cell r="C146" t="str">
            <v>Income Statement</v>
          </cell>
          <cell r="D146" t="str">
            <v>Yes</v>
          </cell>
          <cell r="E146" t="str">
            <v>General</v>
          </cell>
          <cell r="G146">
            <v>49191.71</v>
          </cell>
          <cell r="H146">
            <v>513236.35</v>
          </cell>
          <cell r="I146">
            <v>513236.35</v>
          </cell>
        </row>
        <row r="147">
          <cell r="A147">
            <v>4120</v>
          </cell>
          <cell r="B147" t="str">
            <v>Fuels &amp; Lubricants Machinery</v>
          </cell>
          <cell r="C147" t="str">
            <v>Income Statement</v>
          </cell>
          <cell r="D147" t="str">
            <v>Yes</v>
          </cell>
          <cell r="E147" t="str">
            <v>General</v>
          </cell>
          <cell r="G147">
            <v>778.58</v>
          </cell>
          <cell r="H147">
            <v>12294.38</v>
          </cell>
          <cell r="I147">
            <v>12294.38</v>
          </cell>
        </row>
        <row r="148">
          <cell r="A148">
            <v>4123</v>
          </cell>
          <cell r="B148" t="str">
            <v>Input Tax Credits Non Claim</v>
          </cell>
          <cell r="C148" t="str">
            <v>Income Statement</v>
          </cell>
          <cell r="D148" t="str">
            <v>Yes</v>
          </cell>
          <cell r="E148" t="str">
            <v>General</v>
          </cell>
        </row>
        <row r="149">
          <cell r="A149">
            <v>4125</v>
          </cell>
          <cell r="B149" t="str">
            <v>Legal Fees</v>
          </cell>
          <cell r="C149" t="str">
            <v>Income Statement</v>
          </cell>
          <cell r="D149" t="str">
            <v>Yes</v>
          </cell>
          <cell r="E149" t="str">
            <v>General</v>
          </cell>
          <cell r="G149">
            <v>-8497.89</v>
          </cell>
          <cell r="H149">
            <v>149042.6</v>
          </cell>
          <cell r="I149">
            <v>149042.6</v>
          </cell>
        </row>
        <row r="150">
          <cell r="A150">
            <v>4127</v>
          </cell>
          <cell r="B150" t="str">
            <v>Minor Tools &amp; Equipment</v>
          </cell>
          <cell r="C150" t="str">
            <v>Income Statement</v>
          </cell>
          <cell r="D150" t="str">
            <v>Yes</v>
          </cell>
          <cell r="E150" t="str">
            <v>General</v>
          </cell>
          <cell r="G150">
            <v>91170.12</v>
          </cell>
          <cell r="H150">
            <v>136352.12</v>
          </cell>
          <cell r="I150">
            <v>136352.12</v>
          </cell>
        </row>
        <row r="151">
          <cell r="A151">
            <v>4130</v>
          </cell>
          <cell r="B151" t="str">
            <v>Penalties &amp; Fines</v>
          </cell>
          <cell r="C151" t="str">
            <v>Income Statement</v>
          </cell>
          <cell r="D151" t="str">
            <v>Yes</v>
          </cell>
          <cell r="E151" t="str">
            <v>General</v>
          </cell>
        </row>
        <row r="152">
          <cell r="A152">
            <v>4133</v>
          </cell>
          <cell r="B152" t="str">
            <v>Stationery</v>
          </cell>
          <cell r="C152" t="str">
            <v>Income Statement</v>
          </cell>
          <cell r="D152" t="str">
            <v>Yes</v>
          </cell>
          <cell r="E152" t="str">
            <v>General</v>
          </cell>
          <cell r="G152">
            <v>2599.65</v>
          </cell>
          <cell r="H152">
            <v>11321.3</v>
          </cell>
          <cell r="I152">
            <v>11321.3</v>
          </cell>
        </row>
        <row r="153">
          <cell r="A153">
            <v>4135</v>
          </cell>
          <cell r="B153" t="str">
            <v>Non Contracted Services</v>
          </cell>
          <cell r="C153" t="str">
            <v>Income Statement</v>
          </cell>
          <cell r="D153" t="str">
            <v>Yes</v>
          </cell>
          <cell r="E153" t="str">
            <v>General</v>
          </cell>
          <cell r="G153">
            <v>242.45</v>
          </cell>
          <cell r="H153">
            <v>200513.51</v>
          </cell>
          <cell r="I153">
            <v>197548.51</v>
          </cell>
        </row>
        <row r="154">
          <cell r="A154">
            <v>4136</v>
          </cell>
          <cell r="B154" t="str">
            <v>Photography, Artwork &amp; Design</v>
          </cell>
          <cell r="C154" t="str">
            <v>Income Statement</v>
          </cell>
          <cell r="D154" t="str">
            <v>Yes</v>
          </cell>
          <cell r="E154" t="str">
            <v>General</v>
          </cell>
          <cell r="H154">
            <v>487</v>
          </cell>
          <cell r="I154">
            <v>487</v>
          </cell>
        </row>
        <row r="155">
          <cell r="A155">
            <v>4150</v>
          </cell>
          <cell r="B155" t="str">
            <v>Debt Facility Fees &amp; Charges</v>
          </cell>
          <cell r="C155" t="str">
            <v>Income Statement</v>
          </cell>
          <cell r="D155" t="str">
            <v>Yes</v>
          </cell>
          <cell r="E155" t="str">
            <v>General</v>
          </cell>
        </row>
        <row r="156">
          <cell r="A156">
            <v>4153</v>
          </cell>
          <cell r="B156" t="str">
            <v>Elect Facility Fees &amp; Charges</v>
          </cell>
          <cell r="C156" t="str">
            <v>Income Statement</v>
          </cell>
          <cell r="D156" t="str">
            <v>Yes</v>
          </cell>
          <cell r="E156" t="str">
            <v>General</v>
          </cell>
        </row>
        <row r="157">
          <cell r="A157">
            <v>4155</v>
          </cell>
          <cell r="B157" t="str">
            <v>Cash Management Expenses</v>
          </cell>
          <cell r="C157" t="str">
            <v>Income Statement</v>
          </cell>
          <cell r="D157" t="str">
            <v>Yes</v>
          </cell>
          <cell r="E157" t="str">
            <v>General</v>
          </cell>
        </row>
        <row r="158">
          <cell r="A158">
            <v>4157</v>
          </cell>
          <cell r="B158" t="str">
            <v>Bank Charges</v>
          </cell>
          <cell r="C158" t="str">
            <v>Income Statement</v>
          </cell>
          <cell r="D158" t="str">
            <v>Yes</v>
          </cell>
          <cell r="E158" t="str">
            <v>General</v>
          </cell>
          <cell r="G158">
            <v>114.41</v>
          </cell>
          <cell r="H158">
            <v>58162.48</v>
          </cell>
          <cell r="I158">
            <v>58385.68</v>
          </cell>
        </row>
        <row r="159">
          <cell r="A159">
            <v>4160</v>
          </cell>
          <cell r="B159" t="str">
            <v>Bank Overdraft Charges</v>
          </cell>
          <cell r="C159" t="str">
            <v>Income Statement</v>
          </cell>
          <cell r="D159" t="str">
            <v>Yes</v>
          </cell>
          <cell r="E159" t="str">
            <v>General</v>
          </cell>
          <cell r="H159">
            <v>251.53</v>
          </cell>
          <cell r="I159">
            <v>251.53</v>
          </cell>
        </row>
        <row r="160">
          <cell r="A160">
            <v>4198</v>
          </cell>
          <cell r="B160" t="str">
            <v>Total Other General</v>
          </cell>
          <cell r="C160" t="str">
            <v>Income Statement</v>
          </cell>
          <cell r="D160" t="str">
            <v>No</v>
          </cell>
          <cell r="E160" t="str">
            <v xml:space="preserve"> </v>
          </cell>
          <cell r="F160" t="str">
            <v>4101..4198</v>
          </cell>
          <cell r="G160">
            <v>136229.18</v>
          </cell>
          <cell r="H160">
            <v>1153229.96</v>
          </cell>
          <cell r="I160">
            <v>1151122.7</v>
          </cell>
        </row>
        <row r="161">
          <cell r="A161">
            <v>4201</v>
          </cell>
          <cell r="B161" t="str">
            <v>Bad &amp; Doubtful Debts</v>
          </cell>
          <cell r="C161" t="str">
            <v>Income Statement</v>
          </cell>
          <cell r="D161" t="str">
            <v>No</v>
          </cell>
          <cell r="E161" t="str">
            <v xml:space="preserve"> </v>
          </cell>
        </row>
        <row r="162">
          <cell r="A162">
            <v>4205</v>
          </cell>
          <cell r="B162" t="str">
            <v>Bad Debts</v>
          </cell>
          <cell r="C162" t="str">
            <v>Income Statement</v>
          </cell>
          <cell r="D162" t="str">
            <v>Yes</v>
          </cell>
          <cell r="E162" t="str">
            <v>General</v>
          </cell>
        </row>
        <row r="163">
          <cell r="A163">
            <v>4210</v>
          </cell>
          <cell r="B163" t="str">
            <v>Bad Debts Recovered</v>
          </cell>
          <cell r="C163" t="str">
            <v>Income Statement</v>
          </cell>
          <cell r="D163" t="str">
            <v>Yes</v>
          </cell>
          <cell r="E163" t="str">
            <v>General</v>
          </cell>
        </row>
        <row r="164">
          <cell r="A164">
            <v>4215</v>
          </cell>
          <cell r="B164" t="str">
            <v>Bad Debt Collection Fees</v>
          </cell>
          <cell r="C164" t="str">
            <v>Income Statement</v>
          </cell>
          <cell r="D164" t="str">
            <v>Yes</v>
          </cell>
          <cell r="E164" t="str">
            <v>General</v>
          </cell>
        </row>
        <row r="165">
          <cell r="A165">
            <v>4216</v>
          </cell>
          <cell r="B165" t="str">
            <v>Doubtful Debts</v>
          </cell>
          <cell r="C165" t="str">
            <v>Income Statement</v>
          </cell>
          <cell r="D165" t="str">
            <v>Yes</v>
          </cell>
          <cell r="E165" t="str">
            <v>General</v>
          </cell>
        </row>
        <row r="166">
          <cell r="A166">
            <v>4298</v>
          </cell>
          <cell r="B166" t="str">
            <v>Total Bad &amp; Doubtful Debts</v>
          </cell>
          <cell r="C166" t="str">
            <v>Income Statement</v>
          </cell>
          <cell r="D166" t="str">
            <v>No</v>
          </cell>
          <cell r="E166" t="str">
            <v xml:space="preserve"> </v>
          </cell>
          <cell r="F166" t="str">
            <v>4201..4298</v>
          </cell>
        </row>
        <row r="167">
          <cell r="A167">
            <v>4301</v>
          </cell>
          <cell r="B167" t="str">
            <v>Internal Recov &amp; Charges</v>
          </cell>
          <cell r="C167" t="str">
            <v>Income Statement</v>
          </cell>
          <cell r="D167" t="str">
            <v>No</v>
          </cell>
          <cell r="E167" t="str">
            <v xml:space="preserve"> </v>
          </cell>
        </row>
        <row r="168">
          <cell r="A168">
            <v>4306</v>
          </cell>
          <cell r="B168" t="str">
            <v>AETV Recoveries to Corporate</v>
          </cell>
          <cell r="C168" t="str">
            <v>Income Statement</v>
          </cell>
          <cell r="D168" t="str">
            <v>Yes</v>
          </cell>
          <cell r="E168" t="str">
            <v>General</v>
          </cell>
          <cell r="G168">
            <v>8404.59</v>
          </cell>
          <cell r="H168">
            <v>110257.04</v>
          </cell>
          <cell r="I168">
            <v>110257.04</v>
          </cell>
        </row>
        <row r="169">
          <cell r="A169">
            <v>4307</v>
          </cell>
          <cell r="B169" t="str">
            <v>Corporate Charges to AETV</v>
          </cell>
          <cell r="C169" t="str">
            <v>Income Statement</v>
          </cell>
          <cell r="D169" t="str">
            <v>Yes</v>
          </cell>
          <cell r="E169" t="str">
            <v>General</v>
          </cell>
        </row>
        <row r="170">
          <cell r="A170">
            <v>4335</v>
          </cell>
          <cell r="B170" t="str">
            <v>Timekeeping Charges</v>
          </cell>
          <cell r="C170" t="str">
            <v>Income Statement</v>
          </cell>
          <cell r="D170" t="str">
            <v>Yes</v>
          </cell>
          <cell r="E170" t="str">
            <v>General</v>
          </cell>
        </row>
        <row r="171">
          <cell r="A171">
            <v>4351</v>
          </cell>
          <cell r="B171" t="str">
            <v>Employee Discount Charges</v>
          </cell>
          <cell r="C171" t="str">
            <v>Income Statement</v>
          </cell>
          <cell r="D171" t="str">
            <v>Yes</v>
          </cell>
          <cell r="E171" t="str">
            <v>General</v>
          </cell>
        </row>
        <row r="172">
          <cell r="A172">
            <v>4365</v>
          </cell>
          <cell r="B172" t="str">
            <v>AETV Recov. of Costs from WED</v>
          </cell>
          <cell r="C172" t="str">
            <v>Income Statement</v>
          </cell>
          <cell r="D172" t="str">
            <v>Yes</v>
          </cell>
          <cell r="E172" t="str">
            <v>General</v>
          </cell>
        </row>
        <row r="173">
          <cell r="A173">
            <v>4398</v>
          </cell>
          <cell r="B173" t="str">
            <v>Total Internal Recov &amp; Charges</v>
          </cell>
          <cell r="C173" t="str">
            <v>Income Statement</v>
          </cell>
          <cell r="D173" t="str">
            <v>No</v>
          </cell>
          <cell r="E173" t="str">
            <v xml:space="preserve"> </v>
          </cell>
          <cell r="F173" t="str">
            <v>4301..4398</v>
          </cell>
          <cell r="G173">
            <v>8404.59</v>
          </cell>
          <cell r="H173">
            <v>110257.04</v>
          </cell>
          <cell r="I173">
            <v>110257.04</v>
          </cell>
        </row>
        <row r="174">
          <cell r="A174">
            <v>4401</v>
          </cell>
          <cell r="B174" t="str">
            <v>Depreciation &amp; Amort.</v>
          </cell>
          <cell r="C174" t="str">
            <v>Income Statement</v>
          </cell>
          <cell r="D174" t="str">
            <v>No</v>
          </cell>
          <cell r="E174" t="str">
            <v xml:space="preserve"> </v>
          </cell>
        </row>
        <row r="175">
          <cell r="A175">
            <v>4405</v>
          </cell>
          <cell r="B175" t="str">
            <v>Depreciation Direct</v>
          </cell>
          <cell r="C175" t="str">
            <v>Income Statement</v>
          </cell>
          <cell r="D175" t="str">
            <v>Yes</v>
          </cell>
          <cell r="E175" t="str">
            <v>General</v>
          </cell>
          <cell r="G175">
            <v>973333</v>
          </cell>
          <cell r="H175">
            <v>3405412</v>
          </cell>
          <cell r="I175">
            <v>3405412</v>
          </cell>
        </row>
        <row r="176">
          <cell r="A176">
            <v>4410</v>
          </cell>
          <cell r="B176" t="str">
            <v>Depreciation ICAM</v>
          </cell>
          <cell r="C176" t="str">
            <v>Income Statement</v>
          </cell>
          <cell r="D176" t="str">
            <v>Yes</v>
          </cell>
          <cell r="E176" t="str">
            <v>General</v>
          </cell>
        </row>
        <row r="177">
          <cell r="A177">
            <v>4415</v>
          </cell>
          <cell r="B177" t="str">
            <v>Amortisation</v>
          </cell>
          <cell r="C177" t="str">
            <v>Income Statement</v>
          </cell>
          <cell r="D177" t="str">
            <v>Yes</v>
          </cell>
          <cell r="E177" t="str">
            <v>General</v>
          </cell>
          <cell r="G177">
            <v>165200</v>
          </cell>
          <cell r="H177">
            <v>991200</v>
          </cell>
          <cell r="I177">
            <v>991200</v>
          </cell>
        </row>
        <row r="178">
          <cell r="A178">
            <v>4498</v>
          </cell>
          <cell r="B178" t="str">
            <v>Total Depreciation &amp; Amort.</v>
          </cell>
          <cell r="C178" t="str">
            <v>Income Statement</v>
          </cell>
          <cell r="D178" t="str">
            <v>No</v>
          </cell>
          <cell r="E178" t="str">
            <v xml:space="preserve"> </v>
          </cell>
          <cell r="F178" t="str">
            <v>4401..4498</v>
          </cell>
          <cell r="G178">
            <v>1138533</v>
          </cell>
          <cell r="H178">
            <v>4396612</v>
          </cell>
          <cell r="I178">
            <v>4396612</v>
          </cell>
        </row>
        <row r="179">
          <cell r="A179">
            <v>4501</v>
          </cell>
          <cell r="B179" t="str">
            <v>Net Financing Expenses</v>
          </cell>
          <cell r="C179" t="str">
            <v>Income Statement</v>
          </cell>
          <cell r="D179" t="str">
            <v>No</v>
          </cell>
          <cell r="E179" t="str">
            <v xml:space="preserve"> </v>
          </cell>
        </row>
        <row r="180">
          <cell r="A180">
            <v>4502</v>
          </cell>
          <cell r="B180" t="str">
            <v>Debt Interest</v>
          </cell>
          <cell r="C180" t="str">
            <v>Income Statement</v>
          </cell>
          <cell r="D180" t="str">
            <v>No</v>
          </cell>
          <cell r="E180" t="str">
            <v xml:space="preserve"> </v>
          </cell>
        </row>
        <row r="181">
          <cell r="A181">
            <v>4505</v>
          </cell>
          <cell r="B181" t="str">
            <v>Capital Gains or Loss on Debt</v>
          </cell>
          <cell r="C181" t="str">
            <v>Income Statement</v>
          </cell>
          <cell r="D181" t="str">
            <v>Yes</v>
          </cell>
          <cell r="E181" t="str">
            <v>General</v>
          </cell>
        </row>
        <row r="182">
          <cell r="A182">
            <v>4510</v>
          </cell>
          <cell r="B182" t="str">
            <v>Interest Income Bank Acc.</v>
          </cell>
          <cell r="C182" t="str">
            <v>Income Statement</v>
          </cell>
          <cell r="D182" t="str">
            <v>Yes</v>
          </cell>
          <cell r="E182" t="str">
            <v>General</v>
          </cell>
          <cell r="G182">
            <v>-4591.8900000000003</v>
          </cell>
          <cell r="H182">
            <v>-30385.32</v>
          </cell>
          <cell r="I182">
            <v>-30385.32</v>
          </cell>
        </row>
        <row r="183">
          <cell r="A183">
            <v>4515</v>
          </cell>
          <cell r="B183" t="str">
            <v>Interest Income Investments</v>
          </cell>
          <cell r="C183" t="str">
            <v>Income Statement</v>
          </cell>
          <cell r="D183" t="str">
            <v>Yes</v>
          </cell>
          <cell r="E183" t="str">
            <v>General</v>
          </cell>
        </row>
        <row r="184">
          <cell r="A184">
            <v>4520</v>
          </cell>
          <cell r="B184" t="str">
            <v>Interest Income Futures</v>
          </cell>
          <cell r="C184" t="str">
            <v>Income Statement</v>
          </cell>
          <cell r="D184" t="str">
            <v>Yes</v>
          </cell>
          <cell r="E184" t="str">
            <v>General</v>
          </cell>
        </row>
        <row r="185">
          <cell r="A185">
            <v>4525</v>
          </cell>
          <cell r="B185" t="str">
            <v>Interest Rate Swap Income</v>
          </cell>
          <cell r="C185" t="str">
            <v>Income Statement</v>
          </cell>
          <cell r="D185" t="str">
            <v>Yes</v>
          </cell>
          <cell r="E185" t="str">
            <v>General</v>
          </cell>
        </row>
        <row r="186">
          <cell r="A186">
            <v>4530</v>
          </cell>
          <cell r="B186" t="str">
            <v>Interest Expense Floating</v>
          </cell>
          <cell r="C186" t="str">
            <v>Income Statement</v>
          </cell>
          <cell r="D186" t="str">
            <v>Yes</v>
          </cell>
          <cell r="E186" t="str">
            <v>General</v>
          </cell>
          <cell r="H186">
            <v>1782.64</v>
          </cell>
          <cell r="I186">
            <v>1782.64</v>
          </cell>
        </row>
        <row r="187">
          <cell r="A187">
            <v>4535</v>
          </cell>
          <cell r="B187" t="str">
            <v xml:space="preserve">Interest Expense Fixed Rate </v>
          </cell>
          <cell r="C187" t="str">
            <v>Income Statement</v>
          </cell>
          <cell r="D187" t="str">
            <v>Yes</v>
          </cell>
          <cell r="E187" t="str">
            <v>General</v>
          </cell>
          <cell r="G187">
            <v>1603633.13</v>
          </cell>
          <cell r="H187">
            <v>8111443.1900000004</v>
          </cell>
          <cell r="I187">
            <v>8111443.1900000004</v>
          </cell>
        </row>
        <row r="188">
          <cell r="A188">
            <v>4540</v>
          </cell>
          <cell r="B188" t="str">
            <v>Interest Expense Short Term</v>
          </cell>
          <cell r="C188" t="str">
            <v>Income Statement</v>
          </cell>
          <cell r="D188" t="str">
            <v>Yes</v>
          </cell>
          <cell r="E188" t="str">
            <v>General</v>
          </cell>
        </row>
        <row r="189">
          <cell r="A189">
            <v>4545</v>
          </cell>
          <cell r="B189" t="str">
            <v>Interest Expense Overdraft</v>
          </cell>
          <cell r="C189" t="str">
            <v>Income Statement</v>
          </cell>
          <cell r="D189" t="str">
            <v>Yes</v>
          </cell>
          <cell r="E189" t="str">
            <v>General</v>
          </cell>
        </row>
        <row r="190">
          <cell r="A190">
            <v>4550</v>
          </cell>
          <cell r="B190" t="str">
            <v>Interest Rate Swap Expense</v>
          </cell>
          <cell r="C190" t="str">
            <v>Income Statement</v>
          </cell>
          <cell r="D190" t="str">
            <v>Yes</v>
          </cell>
          <cell r="E190" t="str">
            <v>General</v>
          </cell>
        </row>
        <row r="191">
          <cell r="A191">
            <v>4555</v>
          </cell>
          <cell r="B191" t="str">
            <v>Government Guarantee Fee</v>
          </cell>
          <cell r="C191" t="str">
            <v>Income Statement</v>
          </cell>
          <cell r="D191" t="str">
            <v>Yes</v>
          </cell>
          <cell r="E191" t="str">
            <v>General</v>
          </cell>
        </row>
        <row r="192">
          <cell r="A192">
            <v>4577</v>
          </cell>
          <cell r="B192" t="str">
            <v>Total Debt Interest</v>
          </cell>
          <cell r="C192" t="str">
            <v>Income Statement</v>
          </cell>
          <cell r="D192" t="str">
            <v>No</v>
          </cell>
          <cell r="E192" t="str">
            <v xml:space="preserve"> </v>
          </cell>
          <cell r="F192" t="str">
            <v>4502..4577</v>
          </cell>
          <cell r="G192">
            <v>1599041.24</v>
          </cell>
          <cell r="H192">
            <v>8082840.5099999998</v>
          </cell>
          <cell r="I192">
            <v>8082840.5099999998</v>
          </cell>
        </row>
        <row r="193">
          <cell r="A193">
            <v>4598</v>
          </cell>
          <cell r="B193" t="str">
            <v>Total Net Financing Expenses</v>
          </cell>
          <cell r="C193" t="str">
            <v>Income Statement</v>
          </cell>
          <cell r="D193" t="str">
            <v>No</v>
          </cell>
          <cell r="E193" t="str">
            <v xml:space="preserve"> </v>
          </cell>
          <cell r="F193" t="str">
            <v>4501..4598</v>
          </cell>
          <cell r="G193">
            <v>1599041.24</v>
          </cell>
          <cell r="H193">
            <v>8082840.5099999998</v>
          </cell>
          <cell r="I193">
            <v>8082840.5099999998</v>
          </cell>
        </row>
        <row r="194">
          <cell r="A194">
            <v>4701</v>
          </cell>
          <cell r="B194" t="str">
            <v xml:space="preserve">Income Tax Equivalent </v>
          </cell>
          <cell r="C194" t="str">
            <v>Income Statement</v>
          </cell>
          <cell r="D194" t="str">
            <v>No</v>
          </cell>
          <cell r="E194" t="str">
            <v xml:space="preserve"> </v>
          </cell>
        </row>
        <row r="195">
          <cell r="A195">
            <v>4705</v>
          </cell>
          <cell r="B195" t="str">
            <v>Income Tax Equivalent Expense</v>
          </cell>
          <cell r="C195" t="str">
            <v>Income Statement</v>
          </cell>
          <cell r="D195" t="str">
            <v>Yes</v>
          </cell>
          <cell r="E195" t="str">
            <v>General</v>
          </cell>
          <cell r="G195">
            <v>-289770</v>
          </cell>
          <cell r="H195">
            <v>201528</v>
          </cell>
          <cell r="I195">
            <v>201528</v>
          </cell>
        </row>
        <row r="196">
          <cell r="A196">
            <v>4798</v>
          </cell>
          <cell r="B196" t="str">
            <v xml:space="preserve">Total Income Tax Equivalent </v>
          </cell>
          <cell r="C196" t="str">
            <v>Income Statement</v>
          </cell>
          <cell r="D196" t="str">
            <v>No</v>
          </cell>
          <cell r="E196" t="str">
            <v xml:space="preserve"> </v>
          </cell>
          <cell r="F196" t="str">
            <v>4701..4798</v>
          </cell>
          <cell r="G196">
            <v>-289770</v>
          </cell>
          <cell r="H196">
            <v>201528</v>
          </cell>
          <cell r="I196">
            <v>201528</v>
          </cell>
        </row>
        <row r="197">
          <cell r="A197">
            <v>4801</v>
          </cell>
          <cell r="B197" t="str">
            <v>WIP &amp; Job Transfers</v>
          </cell>
          <cell r="C197" t="str">
            <v>Income Statement</v>
          </cell>
          <cell r="D197" t="str">
            <v>No</v>
          </cell>
          <cell r="E197" t="str">
            <v xml:space="preserve"> </v>
          </cell>
        </row>
        <row r="198">
          <cell r="A198">
            <v>4805</v>
          </cell>
          <cell r="B198" t="str">
            <v>Transfers to WIP</v>
          </cell>
          <cell r="C198" t="str">
            <v>Income Statement</v>
          </cell>
          <cell r="D198" t="str">
            <v>Yes</v>
          </cell>
          <cell r="E198" t="str">
            <v xml:space="preserve"> </v>
          </cell>
          <cell r="G198">
            <v>-1791557.78</v>
          </cell>
          <cell r="H198">
            <v>-57586603.93</v>
          </cell>
          <cell r="I198">
            <v>-57586603.93</v>
          </cell>
        </row>
        <row r="199">
          <cell r="A199">
            <v>4898</v>
          </cell>
          <cell r="B199" t="str">
            <v>Total WIP &amp; Job Transfers</v>
          </cell>
          <cell r="C199" t="str">
            <v>Income Statement</v>
          </cell>
          <cell r="D199" t="str">
            <v>No</v>
          </cell>
          <cell r="E199" t="str">
            <v xml:space="preserve"> </v>
          </cell>
          <cell r="F199" t="str">
            <v>4801..4898</v>
          </cell>
          <cell r="G199">
            <v>-1791557.78</v>
          </cell>
          <cell r="H199">
            <v>-57586603.93</v>
          </cell>
          <cell r="I199">
            <v>-57586603.93</v>
          </cell>
        </row>
        <row r="200">
          <cell r="A200">
            <v>4999</v>
          </cell>
          <cell r="B200" t="str">
            <v>Total Expenses</v>
          </cell>
          <cell r="C200" t="str">
            <v>Income Statement</v>
          </cell>
          <cell r="D200" t="str">
            <v>No</v>
          </cell>
          <cell r="E200" t="str">
            <v xml:space="preserve"> </v>
          </cell>
          <cell r="F200" t="str">
            <v>2001..4999</v>
          </cell>
          <cell r="G200">
            <v>10217102.92</v>
          </cell>
          <cell r="H200">
            <v>41573952.469999999</v>
          </cell>
          <cell r="I200">
            <v>47650353.659999996</v>
          </cell>
        </row>
        <row r="201">
          <cell r="A201">
            <v>5000</v>
          </cell>
          <cell r="B201" t="str">
            <v>Assets</v>
          </cell>
          <cell r="C201" t="str">
            <v>Balance Sheet</v>
          </cell>
          <cell r="D201" t="str">
            <v>No</v>
          </cell>
          <cell r="E201" t="str">
            <v xml:space="preserve"> </v>
          </cell>
        </row>
        <row r="202">
          <cell r="A202">
            <v>5001</v>
          </cell>
          <cell r="B202" t="str">
            <v>Current Assets</v>
          </cell>
          <cell r="C202" t="str">
            <v>Balance Sheet</v>
          </cell>
          <cell r="D202" t="str">
            <v>No</v>
          </cell>
          <cell r="E202" t="str">
            <v xml:space="preserve"> </v>
          </cell>
        </row>
        <row r="203">
          <cell r="A203">
            <v>5002</v>
          </cell>
          <cell r="B203" t="str">
            <v>Cash</v>
          </cell>
          <cell r="C203" t="str">
            <v>Balance Sheet</v>
          </cell>
          <cell r="D203" t="str">
            <v>No</v>
          </cell>
          <cell r="E203" t="str">
            <v xml:space="preserve"> </v>
          </cell>
        </row>
        <row r="204">
          <cell r="A204">
            <v>5005</v>
          </cell>
          <cell r="B204" t="str">
            <v>Cash Floats Control</v>
          </cell>
          <cell r="C204" t="str">
            <v>Balance Sheet</v>
          </cell>
          <cell r="D204" t="str">
            <v>Yes</v>
          </cell>
          <cell r="E204" t="str">
            <v xml:space="preserve"> </v>
          </cell>
          <cell r="H204">
            <v>198.1</v>
          </cell>
          <cell r="I204">
            <v>198.1</v>
          </cell>
        </row>
        <row r="205">
          <cell r="A205">
            <v>5010</v>
          </cell>
          <cell r="B205" t="str">
            <v>WBC Operating Bank Acc.</v>
          </cell>
          <cell r="C205" t="str">
            <v>Balance Sheet</v>
          </cell>
          <cell r="D205" t="str">
            <v>No</v>
          </cell>
          <cell r="E205" t="str">
            <v xml:space="preserve"> </v>
          </cell>
          <cell r="G205">
            <v>1628781.55</v>
          </cell>
          <cell r="H205">
            <v>2501777.12</v>
          </cell>
          <cell r="I205">
            <v>651004.54</v>
          </cell>
        </row>
        <row r="206">
          <cell r="A206">
            <v>5097</v>
          </cell>
          <cell r="B206" t="str">
            <v>Total Cash</v>
          </cell>
          <cell r="C206" t="str">
            <v>Balance Sheet</v>
          </cell>
          <cell r="D206" t="str">
            <v>No</v>
          </cell>
          <cell r="E206" t="str">
            <v xml:space="preserve"> </v>
          </cell>
          <cell r="F206" t="str">
            <v>5002..5097</v>
          </cell>
          <cell r="G206">
            <v>1628781.55</v>
          </cell>
          <cell r="H206">
            <v>2501975.2200000002</v>
          </cell>
          <cell r="I206">
            <v>651202.64</v>
          </cell>
        </row>
        <row r="207">
          <cell r="A207">
            <v>5102</v>
          </cell>
          <cell r="B207" t="str">
            <v>Receivables</v>
          </cell>
          <cell r="C207" t="str">
            <v>Balance Sheet</v>
          </cell>
          <cell r="D207" t="str">
            <v>No</v>
          </cell>
          <cell r="E207" t="str">
            <v xml:space="preserve"> </v>
          </cell>
        </row>
        <row r="208">
          <cell r="A208">
            <v>5120</v>
          </cell>
          <cell r="B208" t="str">
            <v>Accrued Revenue</v>
          </cell>
          <cell r="C208" t="str">
            <v>Balance Sheet</v>
          </cell>
          <cell r="D208" t="str">
            <v>Yes</v>
          </cell>
          <cell r="E208" t="str">
            <v xml:space="preserve"> </v>
          </cell>
          <cell r="G208">
            <v>-897368.84</v>
          </cell>
          <cell r="H208">
            <v>8938054.3699999992</v>
          </cell>
        </row>
        <row r="209">
          <cell r="A209">
            <v>5125</v>
          </cell>
          <cell r="B209" t="str">
            <v>Accrued Interest Bank Acc.</v>
          </cell>
          <cell r="C209" t="str">
            <v>Balance Sheet</v>
          </cell>
          <cell r="D209" t="str">
            <v>Yes</v>
          </cell>
          <cell r="E209" t="str">
            <v xml:space="preserve"> </v>
          </cell>
        </row>
        <row r="210">
          <cell r="A210">
            <v>5150</v>
          </cell>
          <cell r="B210" t="str">
            <v>Provision for Doubtful Debts</v>
          </cell>
          <cell r="C210" t="str">
            <v>Balance Sheet</v>
          </cell>
          <cell r="D210" t="str">
            <v>Yes</v>
          </cell>
          <cell r="E210" t="str">
            <v xml:space="preserve"> </v>
          </cell>
        </row>
        <row r="211">
          <cell r="A211">
            <v>5160</v>
          </cell>
          <cell r="B211" t="str">
            <v>Internal Debtors</v>
          </cell>
          <cell r="C211" t="str">
            <v>Balance Sheet</v>
          </cell>
          <cell r="D211" t="str">
            <v>Yes</v>
          </cell>
          <cell r="E211" t="str">
            <v xml:space="preserve"> </v>
          </cell>
        </row>
        <row r="212">
          <cell r="A212">
            <v>5168</v>
          </cell>
          <cell r="B212" t="str">
            <v>Navision Debtors Control</v>
          </cell>
          <cell r="C212" t="str">
            <v>Balance Sheet</v>
          </cell>
          <cell r="D212" t="str">
            <v>Yes</v>
          </cell>
          <cell r="E212" t="str">
            <v xml:space="preserve"> </v>
          </cell>
          <cell r="G212">
            <v>2161052.4</v>
          </cell>
          <cell r="H212">
            <v>8284741.5899999999</v>
          </cell>
          <cell r="I212">
            <v>9211728.4100000001</v>
          </cell>
        </row>
        <row r="213">
          <cell r="A213">
            <v>5171</v>
          </cell>
          <cell r="B213" t="str">
            <v>Total Receivables</v>
          </cell>
          <cell r="C213" t="str">
            <v>Balance Sheet</v>
          </cell>
          <cell r="D213" t="str">
            <v>No</v>
          </cell>
          <cell r="E213" t="str">
            <v xml:space="preserve"> </v>
          </cell>
          <cell r="F213" t="str">
            <v>5102..5171</v>
          </cell>
          <cell r="G213">
            <v>1263683.56</v>
          </cell>
          <cell r="H213">
            <v>17222795.960000001</v>
          </cell>
          <cell r="I213">
            <v>9211728.4100000001</v>
          </cell>
        </row>
        <row r="214">
          <cell r="A214">
            <v>5202</v>
          </cell>
          <cell r="B214" t="str">
            <v>Inventory</v>
          </cell>
          <cell r="C214" t="str">
            <v>Balance Sheet</v>
          </cell>
          <cell r="D214" t="str">
            <v>No</v>
          </cell>
          <cell r="E214" t="str">
            <v xml:space="preserve"> </v>
          </cell>
        </row>
        <row r="215">
          <cell r="A215">
            <v>5265</v>
          </cell>
          <cell r="B215" t="str">
            <v>Stock in Transit</v>
          </cell>
          <cell r="C215" t="str">
            <v>Balance Sheet</v>
          </cell>
          <cell r="D215" t="str">
            <v>No</v>
          </cell>
          <cell r="E215" t="str">
            <v xml:space="preserve"> </v>
          </cell>
        </row>
        <row r="216">
          <cell r="A216">
            <v>5275</v>
          </cell>
          <cell r="B216" t="str">
            <v>AETV Inventory - Group 1</v>
          </cell>
          <cell r="C216" t="str">
            <v>Balance Sheet</v>
          </cell>
          <cell r="D216" t="str">
            <v>Yes</v>
          </cell>
          <cell r="E216" t="str">
            <v xml:space="preserve"> </v>
          </cell>
        </row>
        <row r="217">
          <cell r="A217">
            <v>5276</v>
          </cell>
          <cell r="B217" t="str">
            <v>AETV Inventory - Group 2</v>
          </cell>
          <cell r="C217" t="str">
            <v>Balance Sheet</v>
          </cell>
          <cell r="D217" t="str">
            <v>Yes</v>
          </cell>
          <cell r="E217" t="str">
            <v xml:space="preserve"> </v>
          </cell>
        </row>
        <row r="218">
          <cell r="A218">
            <v>5277</v>
          </cell>
          <cell r="B218" t="str">
            <v>AETV Inventory - Group 3</v>
          </cell>
          <cell r="C218" t="str">
            <v>Balance Sheet</v>
          </cell>
          <cell r="D218" t="str">
            <v>Yes</v>
          </cell>
          <cell r="E218" t="str">
            <v xml:space="preserve"> </v>
          </cell>
        </row>
        <row r="219">
          <cell r="A219">
            <v>5278</v>
          </cell>
          <cell r="B219" t="str">
            <v>AETV Inventory - Group 4</v>
          </cell>
          <cell r="C219" t="str">
            <v>Balance Sheet</v>
          </cell>
          <cell r="D219" t="str">
            <v>Yes</v>
          </cell>
          <cell r="E219" t="str">
            <v xml:space="preserve"> </v>
          </cell>
        </row>
        <row r="220">
          <cell r="A220">
            <v>5279</v>
          </cell>
          <cell r="B220" t="str">
            <v>AETV Inventory - Group 5</v>
          </cell>
          <cell r="C220" t="str">
            <v>Balance Sheet</v>
          </cell>
          <cell r="D220" t="str">
            <v>Yes</v>
          </cell>
          <cell r="E220" t="str">
            <v xml:space="preserve"> </v>
          </cell>
        </row>
        <row r="221">
          <cell r="A221">
            <v>5280</v>
          </cell>
          <cell r="B221" t="str">
            <v>AETV Inventory (Interim) - GP1</v>
          </cell>
          <cell r="C221" t="str">
            <v>Balance Sheet</v>
          </cell>
          <cell r="D221" t="str">
            <v>Yes</v>
          </cell>
          <cell r="E221" t="str">
            <v xml:space="preserve"> </v>
          </cell>
        </row>
        <row r="222">
          <cell r="A222">
            <v>5281</v>
          </cell>
          <cell r="B222" t="str">
            <v>AETV Inventory (Interim) - GP2</v>
          </cell>
          <cell r="C222" t="str">
            <v>Balance Sheet</v>
          </cell>
          <cell r="D222" t="str">
            <v>Yes</v>
          </cell>
          <cell r="E222" t="str">
            <v xml:space="preserve"> </v>
          </cell>
        </row>
        <row r="223">
          <cell r="A223">
            <v>5282</v>
          </cell>
          <cell r="B223" t="str">
            <v>AETV Inventory (Interim) - GP3</v>
          </cell>
          <cell r="C223" t="str">
            <v>Balance Sheet</v>
          </cell>
          <cell r="D223" t="str">
            <v>Yes</v>
          </cell>
          <cell r="E223" t="str">
            <v xml:space="preserve"> </v>
          </cell>
        </row>
        <row r="224">
          <cell r="A224">
            <v>5283</v>
          </cell>
          <cell r="B224" t="str">
            <v>AETV Inventory (Interim) - GP4</v>
          </cell>
          <cell r="C224" t="str">
            <v>Balance Sheet</v>
          </cell>
          <cell r="D224" t="str">
            <v>Yes</v>
          </cell>
          <cell r="E224" t="str">
            <v xml:space="preserve"> </v>
          </cell>
        </row>
        <row r="225">
          <cell r="A225">
            <v>5284</v>
          </cell>
          <cell r="B225" t="str">
            <v>AETV Inventory (Interim) - GP5</v>
          </cell>
          <cell r="C225" t="str">
            <v>Balance Sheet</v>
          </cell>
          <cell r="D225" t="str">
            <v>Yes</v>
          </cell>
          <cell r="E225" t="str">
            <v xml:space="preserve"> </v>
          </cell>
        </row>
        <row r="226">
          <cell r="A226">
            <v>5297</v>
          </cell>
          <cell r="B226" t="str">
            <v>Total Inventory</v>
          </cell>
          <cell r="C226" t="str">
            <v>Balance Sheet</v>
          </cell>
          <cell r="D226" t="str">
            <v>No</v>
          </cell>
          <cell r="E226" t="str">
            <v xml:space="preserve"> </v>
          </cell>
          <cell r="F226" t="str">
            <v>5202..5297</v>
          </cell>
        </row>
        <row r="227">
          <cell r="A227">
            <v>5302</v>
          </cell>
          <cell r="B227" t="str">
            <v>Financial Instruments</v>
          </cell>
          <cell r="C227" t="str">
            <v>Balance Sheet</v>
          </cell>
          <cell r="D227" t="str">
            <v>No</v>
          </cell>
          <cell r="E227" t="str">
            <v xml:space="preserve"> </v>
          </cell>
        </row>
        <row r="228">
          <cell r="A228">
            <v>5310</v>
          </cell>
          <cell r="B228" t="str">
            <v>FV Designated Derivative CA</v>
          </cell>
          <cell r="C228" t="str">
            <v>Balance Sheet</v>
          </cell>
          <cell r="D228" t="str">
            <v>Yes</v>
          </cell>
          <cell r="E228" t="str">
            <v xml:space="preserve"> </v>
          </cell>
        </row>
        <row r="229">
          <cell r="A229">
            <v>5315</v>
          </cell>
          <cell r="B229" t="str">
            <v>Derivative at FV through P&amp;L</v>
          </cell>
          <cell r="C229" t="str">
            <v>Balance Sheet</v>
          </cell>
          <cell r="D229" t="str">
            <v>Yes</v>
          </cell>
          <cell r="E229" t="str">
            <v xml:space="preserve"> </v>
          </cell>
        </row>
        <row r="230">
          <cell r="A230">
            <v>5397</v>
          </cell>
          <cell r="B230" t="str">
            <v>Total Financial Instruments</v>
          </cell>
          <cell r="C230" t="str">
            <v>Balance Sheet</v>
          </cell>
          <cell r="D230" t="str">
            <v>No</v>
          </cell>
          <cell r="E230" t="str">
            <v xml:space="preserve"> </v>
          </cell>
          <cell r="F230" t="str">
            <v>5302..5397</v>
          </cell>
        </row>
        <row r="231">
          <cell r="A231">
            <v>5502</v>
          </cell>
          <cell r="B231" t="str">
            <v>Prepayments</v>
          </cell>
          <cell r="C231" t="str">
            <v>Balance Sheet</v>
          </cell>
          <cell r="D231" t="str">
            <v>No</v>
          </cell>
          <cell r="E231" t="str">
            <v xml:space="preserve"> </v>
          </cell>
        </row>
        <row r="232">
          <cell r="A232">
            <v>5505</v>
          </cell>
          <cell r="B232" t="str">
            <v>Prepayments</v>
          </cell>
          <cell r="C232" t="str">
            <v>Balance Sheet</v>
          </cell>
          <cell r="D232" t="str">
            <v>Yes</v>
          </cell>
          <cell r="E232" t="str">
            <v xml:space="preserve"> </v>
          </cell>
          <cell r="G232">
            <v>-524829.1</v>
          </cell>
          <cell r="H232">
            <v>3887520.33</v>
          </cell>
          <cell r="I232">
            <v>5445063.5999999996</v>
          </cell>
        </row>
        <row r="233">
          <cell r="A233">
            <v>5510</v>
          </cell>
          <cell r="B233" t="str">
            <v>Employee Travel Advances</v>
          </cell>
          <cell r="C233" t="str">
            <v>Balance Sheet</v>
          </cell>
          <cell r="D233" t="str">
            <v>Yes</v>
          </cell>
          <cell r="E233" t="str">
            <v xml:space="preserve"> </v>
          </cell>
        </row>
        <row r="234">
          <cell r="A234">
            <v>5515</v>
          </cell>
          <cell r="B234" t="str">
            <v>Prepayments MV Reg</v>
          </cell>
          <cell r="C234" t="str">
            <v>Balance Sheet</v>
          </cell>
          <cell r="D234" t="str">
            <v>Yes</v>
          </cell>
          <cell r="E234" t="str">
            <v xml:space="preserve"> </v>
          </cell>
        </row>
        <row r="235">
          <cell r="A235">
            <v>5597</v>
          </cell>
          <cell r="B235" t="str">
            <v>Total Prepayments</v>
          </cell>
          <cell r="C235" t="str">
            <v>Balance Sheet</v>
          </cell>
          <cell r="D235" t="str">
            <v>No</v>
          </cell>
          <cell r="E235" t="str">
            <v xml:space="preserve"> </v>
          </cell>
          <cell r="F235" t="str">
            <v>5502..5597</v>
          </cell>
          <cell r="G235">
            <v>-524829.1</v>
          </cell>
          <cell r="H235">
            <v>3887520.33</v>
          </cell>
          <cell r="I235">
            <v>5445063.5999999996</v>
          </cell>
        </row>
        <row r="236">
          <cell r="A236">
            <v>5602</v>
          </cell>
          <cell r="B236" t="str">
            <v>Other Current Assets</v>
          </cell>
          <cell r="C236" t="str">
            <v>Balance Sheet</v>
          </cell>
          <cell r="D236" t="str">
            <v>No</v>
          </cell>
          <cell r="E236" t="str">
            <v xml:space="preserve"> </v>
          </cell>
        </row>
        <row r="237">
          <cell r="A237">
            <v>5605</v>
          </cell>
          <cell r="B237" t="str">
            <v>Salary Sacrifice Susp.</v>
          </cell>
          <cell r="C237" t="str">
            <v>Balance Sheet</v>
          </cell>
          <cell r="D237" t="str">
            <v>Yes</v>
          </cell>
          <cell r="E237" t="str">
            <v xml:space="preserve"> </v>
          </cell>
          <cell r="G237">
            <v>24398.55</v>
          </cell>
          <cell r="H237">
            <v>116265.86</v>
          </cell>
          <cell r="I237">
            <v>120289.99</v>
          </cell>
        </row>
        <row r="238">
          <cell r="A238">
            <v>5625</v>
          </cell>
          <cell r="B238" t="str">
            <v>Error Susp.</v>
          </cell>
          <cell r="C238" t="str">
            <v>Balance Sheet</v>
          </cell>
          <cell r="D238" t="str">
            <v>Yes</v>
          </cell>
          <cell r="E238" t="str">
            <v xml:space="preserve"> </v>
          </cell>
        </row>
        <row r="239">
          <cell r="A239">
            <v>5635</v>
          </cell>
          <cell r="B239" t="str">
            <v>Net Pay Clearing</v>
          </cell>
          <cell r="C239" t="str">
            <v>Balance Sheet</v>
          </cell>
          <cell r="D239" t="str">
            <v>Yes</v>
          </cell>
          <cell r="E239" t="str">
            <v xml:space="preserve"> </v>
          </cell>
          <cell r="I239">
            <v>159490.63</v>
          </cell>
        </row>
        <row r="240">
          <cell r="A240">
            <v>5655</v>
          </cell>
          <cell r="B240" t="str">
            <v>Payroll Clearing</v>
          </cell>
          <cell r="C240" t="str">
            <v>Balance Sheet</v>
          </cell>
          <cell r="D240" t="str">
            <v>Yes</v>
          </cell>
          <cell r="E240" t="str">
            <v xml:space="preserve"> </v>
          </cell>
          <cell r="I240">
            <v>1321.7</v>
          </cell>
        </row>
        <row r="241">
          <cell r="A241">
            <v>5660</v>
          </cell>
          <cell r="B241" t="str">
            <v>P.A.Y.E. Tax Deductions Susp.</v>
          </cell>
          <cell r="C241" t="str">
            <v>Balance Sheet</v>
          </cell>
          <cell r="D241" t="str">
            <v>Yes</v>
          </cell>
          <cell r="E241" t="str">
            <v xml:space="preserve"> </v>
          </cell>
          <cell r="H241">
            <v>-0.46</v>
          </cell>
          <cell r="I241">
            <v>60515.54</v>
          </cell>
        </row>
        <row r="242">
          <cell r="A242">
            <v>5665</v>
          </cell>
          <cell r="B242" t="str">
            <v>Frontline Receipts Susp.</v>
          </cell>
          <cell r="C242" t="str">
            <v>Balance Sheet</v>
          </cell>
          <cell r="D242" t="str">
            <v>Yes</v>
          </cell>
          <cell r="E242" t="str">
            <v xml:space="preserve"> </v>
          </cell>
        </row>
        <row r="243">
          <cell r="A243">
            <v>5666</v>
          </cell>
          <cell r="B243" t="str">
            <v>Non Frontline Receipts Susp.</v>
          </cell>
          <cell r="C243" t="str">
            <v>Balance Sheet</v>
          </cell>
          <cell r="D243" t="str">
            <v>Yes</v>
          </cell>
          <cell r="E243" t="str">
            <v>General</v>
          </cell>
          <cell r="G243">
            <v>-4259268.1100000003</v>
          </cell>
          <cell r="H243">
            <v>-7143516.9199999999</v>
          </cell>
          <cell r="I243">
            <v>-9242216.7400000002</v>
          </cell>
        </row>
        <row r="244">
          <cell r="A244">
            <v>5675</v>
          </cell>
          <cell r="B244" t="str">
            <v>Treasury Transaction Susp.</v>
          </cell>
          <cell r="C244" t="str">
            <v>Balance Sheet</v>
          </cell>
          <cell r="D244" t="str">
            <v>Yes</v>
          </cell>
          <cell r="E244" t="str">
            <v xml:space="preserve"> </v>
          </cell>
          <cell r="I244">
            <v>355841.78</v>
          </cell>
        </row>
        <row r="245">
          <cell r="A245">
            <v>5680</v>
          </cell>
          <cell r="B245" t="str">
            <v>Salaries Advances</v>
          </cell>
          <cell r="C245" t="str">
            <v>Balance Sheet</v>
          </cell>
          <cell r="D245" t="str">
            <v>Yes</v>
          </cell>
          <cell r="E245" t="str">
            <v xml:space="preserve"> </v>
          </cell>
          <cell r="G245">
            <v>-1225.3699999999999</v>
          </cell>
          <cell r="H245">
            <v>-1225.3699999999999</v>
          </cell>
          <cell r="I245">
            <v>-1225.3699999999999</v>
          </cell>
        </row>
        <row r="246">
          <cell r="A246">
            <v>5685</v>
          </cell>
          <cell r="B246" t="str">
            <v>Gas Supply Contracts</v>
          </cell>
          <cell r="C246" t="str">
            <v>Balance Sheet</v>
          </cell>
          <cell r="D246" t="str">
            <v>Yes</v>
          </cell>
          <cell r="E246" t="str">
            <v xml:space="preserve"> </v>
          </cell>
          <cell r="G246">
            <v>-206518</v>
          </cell>
          <cell r="H246">
            <v>1239107</v>
          </cell>
          <cell r="I246">
            <v>1239107</v>
          </cell>
        </row>
        <row r="247">
          <cell r="A247">
            <v>5697</v>
          </cell>
          <cell r="B247" t="str">
            <v>Total Other Current Assets</v>
          </cell>
          <cell r="C247" t="str">
            <v>Balance Sheet</v>
          </cell>
          <cell r="D247" t="str">
            <v>No</v>
          </cell>
          <cell r="E247" t="str">
            <v xml:space="preserve"> </v>
          </cell>
          <cell r="F247" t="str">
            <v>5602..5697</v>
          </cell>
          <cell r="G247">
            <v>-4442612.93</v>
          </cell>
          <cell r="H247">
            <v>-5789369.8899999997</v>
          </cell>
          <cell r="I247">
            <v>-7306875.4699999997</v>
          </cell>
        </row>
        <row r="248">
          <cell r="A248">
            <v>5702</v>
          </cell>
          <cell r="B248" t="str">
            <v>Intra Co. Assets</v>
          </cell>
          <cell r="C248" t="str">
            <v>Balance Sheet</v>
          </cell>
          <cell r="D248" t="str">
            <v>No</v>
          </cell>
          <cell r="E248" t="str">
            <v xml:space="preserve"> </v>
          </cell>
        </row>
        <row r="249">
          <cell r="A249">
            <v>5711</v>
          </cell>
          <cell r="B249" t="str">
            <v>Intra Co. A Rec. from Network</v>
          </cell>
          <cell r="C249" t="str">
            <v>Balance Sheet</v>
          </cell>
          <cell r="D249" t="str">
            <v>Yes</v>
          </cell>
          <cell r="E249" t="str">
            <v xml:space="preserve"> </v>
          </cell>
        </row>
        <row r="250">
          <cell r="A250">
            <v>5712</v>
          </cell>
          <cell r="B250" t="str">
            <v>Intra Co. A Rec. from Corp</v>
          </cell>
          <cell r="C250" t="str">
            <v>Balance Sheet</v>
          </cell>
          <cell r="D250" t="str">
            <v>Yes</v>
          </cell>
          <cell r="E250" t="str">
            <v xml:space="preserve"> </v>
          </cell>
          <cell r="G250">
            <v>8877663.1400000006</v>
          </cell>
          <cell r="H250">
            <v>51332848.600000001</v>
          </cell>
          <cell r="I250">
            <v>51332848.600000001</v>
          </cell>
        </row>
        <row r="251">
          <cell r="A251">
            <v>5713</v>
          </cell>
          <cell r="B251" t="str">
            <v>Intra Co. A Rec. from Net Serv</v>
          </cell>
          <cell r="C251" t="str">
            <v>Balance Sheet</v>
          </cell>
          <cell r="D251" t="str">
            <v>Yes</v>
          </cell>
          <cell r="E251" t="str">
            <v xml:space="preserve"> </v>
          </cell>
        </row>
        <row r="252">
          <cell r="A252">
            <v>5714</v>
          </cell>
          <cell r="B252" t="str">
            <v>Intra Co. A Rec. from Retail</v>
          </cell>
          <cell r="C252" t="str">
            <v>Balance Sheet</v>
          </cell>
          <cell r="D252" t="str">
            <v>Yes</v>
          </cell>
          <cell r="E252" t="str">
            <v xml:space="preserve"> </v>
          </cell>
          <cell r="G252">
            <v>436968.05</v>
          </cell>
          <cell r="H252">
            <v>1599804.39</v>
          </cell>
          <cell r="I252">
            <v>1599804.39</v>
          </cell>
        </row>
        <row r="253">
          <cell r="A253">
            <v>5715</v>
          </cell>
          <cell r="B253" t="str">
            <v>Intra Co. A Rec. from Telco</v>
          </cell>
          <cell r="C253" t="str">
            <v>Balance Sheet</v>
          </cell>
          <cell r="D253" t="str">
            <v>Yes</v>
          </cell>
          <cell r="E253" t="str">
            <v xml:space="preserve"> </v>
          </cell>
        </row>
        <row r="254">
          <cell r="A254">
            <v>5717</v>
          </cell>
          <cell r="B254" t="str">
            <v>Total Intra Co. Assets</v>
          </cell>
          <cell r="C254" t="str">
            <v>Balance Sheet</v>
          </cell>
          <cell r="D254" t="str">
            <v>No</v>
          </cell>
          <cell r="E254" t="str">
            <v xml:space="preserve"> </v>
          </cell>
          <cell r="F254" t="str">
            <v>5702..5717</v>
          </cell>
          <cell r="G254">
            <v>9314631.1899999995</v>
          </cell>
          <cell r="H254">
            <v>52932652.990000002</v>
          </cell>
          <cell r="I254">
            <v>52932652.990000002</v>
          </cell>
        </row>
        <row r="255">
          <cell r="A255">
            <v>5722</v>
          </cell>
          <cell r="B255" t="str">
            <v>Inter Co. Assets</v>
          </cell>
          <cell r="C255" t="str">
            <v>Balance Sheet</v>
          </cell>
          <cell r="D255" t="str">
            <v>No</v>
          </cell>
          <cell r="E255" t="str">
            <v xml:space="preserve"> </v>
          </cell>
        </row>
        <row r="256">
          <cell r="A256">
            <v>5725</v>
          </cell>
          <cell r="B256" t="str">
            <v>Inter Co. Clear Acc. Rec.</v>
          </cell>
          <cell r="C256" t="str">
            <v>Balance Sheet</v>
          </cell>
          <cell r="D256" t="str">
            <v>Yes</v>
          </cell>
          <cell r="E256" t="str">
            <v xml:space="preserve"> </v>
          </cell>
        </row>
        <row r="257">
          <cell r="A257">
            <v>5730</v>
          </cell>
          <cell r="B257" t="str">
            <v>Inter Co. A Rec. from Ezikey</v>
          </cell>
          <cell r="C257" t="str">
            <v>Balance Sheet</v>
          </cell>
          <cell r="D257" t="str">
            <v>Yes</v>
          </cell>
          <cell r="E257" t="str">
            <v xml:space="preserve"> </v>
          </cell>
        </row>
        <row r="258">
          <cell r="A258">
            <v>5797</v>
          </cell>
          <cell r="B258" t="str">
            <v>Total Inter Co. Assets</v>
          </cell>
          <cell r="C258" t="str">
            <v>Balance Sheet</v>
          </cell>
          <cell r="D258" t="str">
            <v>No</v>
          </cell>
          <cell r="E258" t="str">
            <v xml:space="preserve"> </v>
          </cell>
          <cell r="F258" t="str">
            <v>5722..5797</v>
          </cell>
        </row>
        <row r="259">
          <cell r="A259">
            <v>5998</v>
          </cell>
          <cell r="B259" t="str">
            <v>Total Current Assets</v>
          </cell>
          <cell r="C259" t="str">
            <v>Balance Sheet</v>
          </cell>
          <cell r="D259" t="str">
            <v>No</v>
          </cell>
          <cell r="E259" t="str">
            <v xml:space="preserve"> </v>
          </cell>
          <cell r="F259" t="str">
            <v>5001..5998</v>
          </cell>
          <cell r="G259">
            <v>7239654.2699999996</v>
          </cell>
          <cell r="H259">
            <v>70755574.609999999</v>
          </cell>
          <cell r="I259">
            <v>60933772.170000002</v>
          </cell>
        </row>
        <row r="260">
          <cell r="A260">
            <v>6001</v>
          </cell>
          <cell r="B260" t="str">
            <v>Non Current Assets</v>
          </cell>
          <cell r="C260" t="str">
            <v>Balance Sheet</v>
          </cell>
          <cell r="D260" t="str">
            <v>No</v>
          </cell>
          <cell r="E260" t="str">
            <v xml:space="preserve"> </v>
          </cell>
        </row>
        <row r="261">
          <cell r="A261">
            <v>6002</v>
          </cell>
          <cell r="B261" t="str">
            <v>Investments</v>
          </cell>
          <cell r="C261" t="str">
            <v>Balance Sheet</v>
          </cell>
          <cell r="D261" t="str">
            <v>No</v>
          </cell>
          <cell r="E261" t="str">
            <v xml:space="preserve"> </v>
          </cell>
        </row>
        <row r="262">
          <cell r="A262">
            <v>6005</v>
          </cell>
          <cell r="B262" t="str">
            <v>Equity Investment</v>
          </cell>
          <cell r="C262" t="str">
            <v>Balance Sheet</v>
          </cell>
          <cell r="D262" t="str">
            <v>Yes</v>
          </cell>
          <cell r="E262" t="str">
            <v xml:space="preserve"> </v>
          </cell>
        </row>
        <row r="263">
          <cell r="A263">
            <v>6097</v>
          </cell>
          <cell r="B263" t="str">
            <v>Total Investments</v>
          </cell>
          <cell r="C263" t="str">
            <v>Balance Sheet</v>
          </cell>
          <cell r="D263" t="str">
            <v>No</v>
          </cell>
          <cell r="E263" t="str">
            <v xml:space="preserve"> </v>
          </cell>
          <cell r="F263" t="str">
            <v>6002..6097</v>
          </cell>
        </row>
        <row r="264">
          <cell r="A264">
            <v>6102</v>
          </cell>
          <cell r="B264" t="str">
            <v>Property, Plant &amp; Equip</v>
          </cell>
          <cell r="C264" t="str">
            <v>Balance Sheet</v>
          </cell>
          <cell r="D264" t="str">
            <v>No</v>
          </cell>
          <cell r="E264" t="str">
            <v xml:space="preserve"> </v>
          </cell>
        </row>
        <row r="265">
          <cell r="A265">
            <v>6135</v>
          </cell>
          <cell r="B265" t="str">
            <v>Land &amp; Buildings</v>
          </cell>
          <cell r="C265" t="str">
            <v>Balance Sheet</v>
          </cell>
          <cell r="D265" t="str">
            <v>No</v>
          </cell>
          <cell r="E265" t="str">
            <v xml:space="preserve"> </v>
          </cell>
          <cell r="H265">
            <v>838947</v>
          </cell>
          <cell r="I265">
            <v>838947</v>
          </cell>
        </row>
        <row r="266">
          <cell r="A266">
            <v>6140</v>
          </cell>
          <cell r="B266" t="str">
            <v>Plant &amp; Machinery</v>
          </cell>
          <cell r="C266" t="str">
            <v>Balance Sheet</v>
          </cell>
          <cell r="D266" t="str">
            <v>No</v>
          </cell>
          <cell r="E266" t="str">
            <v xml:space="preserve"> </v>
          </cell>
        </row>
        <row r="267">
          <cell r="A267">
            <v>6145</v>
          </cell>
          <cell r="B267" t="str">
            <v>Tools &amp; Equipment</v>
          </cell>
          <cell r="C267" t="str">
            <v>Balance Sheet</v>
          </cell>
          <cell r="D267" t="str">
            <v>No</v>
          </cell>
          <cell r="E267" t="str">
            <v xml:space="preserve"> </v>
          </cell>
          <cell r="H267">
            <v>28945.48</v>
          </cell>
          <cell r="I267">
            <v>28945.48</v>
          </cell>
        </row>
        <row r="268">
          <cell r="A268">
            <v>6150</v>
          </cell>
          <cell r="B268" t="str">
            <v>Office Furniture &amp; Equipment</v>
          </cell>
          <cell r="C268" t="str">
            <v>Balance Sheet</v>
          </cell>
          <cell r="D268" t="str">
            <v>No</v>
          </cell>
          <cell r="E268" t="str">
            <v xml:space="preserve"> </v>
          </cell>
          <cell r="H268">
            <v>25150.55</v>
          </cell>
          <cell r="I268">
            <v>25150.55</v>
          </cell>
        </row>
        <row r="269">
          <cell r="A269">
            <v>6180</v>
          </cell>
          <cell r="B269" t="str">
            <v>Corp Comp. &amp; Ancillary Equip</v>
          </cell>
          <cell r="C269" t="str">
            <v>Balance Sheet</v>
          </cell>
          <cell r="D269" t="str">
            <v>No</v>
          </cell>
          <cell r="E269" t="str">
            <v xml:space="preserve"> </v>
          </cell>
          <cell r="H269">
            <v>309616.53999999998</v>
          </cell>
          <cell r="I269">
            <v>309616.53999999998</v>
          </cell>
        </row>
        <row r="270">
          <cell r="A270">
            <v>6185</v>
          </cell>
          <cell r="B270" t="str">
            <v>Software</v>
          </cell>
          <cell r="C270" t="str">
            <v>Balance Sheet</v>
          </cell>
          <cell r="D270" t="str">
            <v>No</v>
          </cell>
          <cell r="E270" t="str">
            <v xml:space="preserve"> </v>
          </cell>
          <cell r="H270">
            <v>593952.47</v>
          </cell>
          <cell r="I270">
            <v>593952.47</v>
          </cell>
        </row>
        <row r="271">
          <cell r="A271">
            <v>6190</v>
          </cell>
          <cell r="B271" t="str">
            <v>Computing End-User Equipment</v>
          </cell>
          <cell r="C271" t="str">
            <v>Balance Sheet</v>
          </cell>
          <cell r="D271" t="str">
            <v>No</v>
          </cell>
          <cell r="E271" t="str">
            <v xml:space="preserve"> </v>
          </cell>
          <cell r="G271">
            <v>11970</v>
          </cell>
          <cell r="H271">
            <v>94873</v>
          </cell>
          <cell r="I271">
            <v>94873</v>
          </cell>
        </row>
        <row r="272">
          <cell r="A272">
            <v>6200</v>
          </cell>
          <cell r="B272" t="str">
            <v>Minor assets suspense</v>
          </cell>
          <cell r="C272" t="str">
            <v>Balance Sheet</v>
          </cell>
          <cell r="D272" t="str">
            <v>No</v>
          </cell>
          <cell r="E272" t="str">
            <v xml:space="preserve"> </v>
          </cell>
        </row>
        <row r="273">
          <cell r="A273">
            <v>6205</v>
          </cell>
          <cell r="B273" t="str">
            <v>Motor Vehicles</v>
          </cell>
          <cell r="C273" t="str">
            <v>Balance Sheet</v>
          </cell>
          <cell r="D273" t="str">
            <v>No</v>
          </cell>
          <cell r="E273" t="str">
            <v xml:space="preserve"> </v>
          </cell>
          <cell r="H273">
            <v>98513.62</v>
          </cell>
          <cell r="I273">
            <v>98513.62</v>
          </cell>
        </row>
        <row r="274">
          <cell r="A274">
            <v>6220</v>
          </cell>
          <cell r="B274" t="str">
            <v>Generation</v>
          </cell>
          <cell r="C274" t="str">
            <v>Balance Sheet</v>
          </cell>
          <cell r="D274" t="str">
            <v>No</v>
          </cell>
          <cell r="E274" t="str">
            <v xml:space="preserve"> </v>
          </cell>
          <cell r="H274">
            <v>126339774.51000001</v>
          </cell>
          <cell r="I274">
            <v>126339774.51000001</v>
          </cell>
        </row>
        <row r="275">
          <cell r="A275">
            <v>6297</v>
          </cell>
          <cell r="B275" t="str">
            <v>Total Plant, Property &amp; Equip</v>
          </cell>
          <cell r="C275" t="str">
            <v>Balance Sheet</v>
          </cell>
          <cell r="D275" t="str">
            <v>No</v>
          </cell>
          <cell r="E275" t="str">
            <v xml:space="preserve"> </v>
          </cell>
          <cell r="F275" t="str">
            <v>6102..6297</v>
          </cell>
          <cell r="G275">
            <v>11970</v>
          </cell>
          <cell r="H275">
            <v>128329773.17</v>
          </cell>
          <cell r="I275">
            <v>128329773.17</v>
          </cell>
        </row>
        <row r="276">
          <cell r="A276">
            <v>6302</v>
          </cell>
          <cell r="B276" t="str">
            <v>Depreciation</v>
          </cell>
          <cell r="C276" t="str">
            <v>Balance Sheet</v>
          </cell>
          <cell r="D276" t="str">
            <v>No</v>
          </cell>
          <cell r="E276" t="str">
            <v xml:space="preserve"> </v>
          </cell>
        </row>
        <row r="277">
          <cell r="A277">
            <v>6340</v>
          </cell>
          <cell r="B277" t="str">
            <v>Prov for Dep Land &amp; Buildings</v>
          </cell>
          <cell r="C277" t="str">
            <v>Balance Sheet</v>
          </cell>
          <cell r="D277" t="str">
            <v>No</v>
          </cell>
          <cell r="E277" t="str">
            <v xml:space="preserve"> </v>
          </cell>
          <cell r="H277">
            <v>-9443.5</v>
          </cell>
          <cell r="I277">
            <v>-9443.5</v>
          </cell>
        </row>
        <row r="278">
          <cell r="A278">
            <v>6355</v>
          </cell>
          <cell r="B278" t="str">
            <v>Prov for Dep Plant &amp; Machinery</v>
          </cell>
          <cell r="C278" t="str">
            <v>Balance Sheet</v>
          </cell>
          <cell r="D278" t="str">
            <v>No</v>
          </cell>
          <cell r="E278" t="str">
            <v xml:space="preserve"> </v>
          </cell>
        </row>
        <row r="279">
          <cell r="A279">
            <v>6360</v>
          </cell>
          <cell r="B279" t="str">
            <v>Prov for Dep Tools &amp; Equipment</v>
          </cell>
          <cell r="C279" t="str">
            <v>Balance Sheet</v>
          </cell>
          <cell r="D279" t="str">
            <v>No</v>
          </cell>
          <cell r="E279" t="str">
            <v xml:space="preserve"> </v>
          </cell>
          <cell r="H279">
            <v>-802.98</v>
          </cell>
          <cell r="I279">
            <v>-802.98</v>
          </cell>
        </row>
        <row r="280">
          <cell r="A280">
            <v>6365</v>
          </cell>
          <cell r="B280" t="str">
            <v>Prov for Dep Offc Furn &amp; Equip</v>
          </cell>
          <cell r="C280" t="str">
            <v>Balance Sheet</v>
          </cell>
          <cell r="D280" t="str">
            <v>No</v>
          </cell>
          <cell r="E280" t="str">
            <v xml:space="preserve"> </v>
          </cell>
          <cell r="H280">
            <v>-905.95</v>
          </cell>
          <cell r="I280">
            <v>-905.95</v>
          </cell>
        </row>
        <row r="281">
          <cell r="A281">
            <v>6395</v>
          </cell>
          <cell r="B281" t="str">
            <v>Prov for Dep Corp C&amp;A Equip</v>
          </cell>
          <cell r="C281" t="str">
            <v>Balance Sheet</v>
          </cell>
          <cell r="D281" t="str">
            <v>No</v>
          </cell>
          <cell r="E281" t="str">
            <v xml:space="preserve"> </v>
          </cell>
          <cell r="H281">
            <v>-38507.370000000003</v>
          </cell>
          <cell r="I281">
            <v>-38507.370000000003</v>
          </cell>
        </row>
        <row r="282">
          <cell r="A282">
            <v>6400</v>
          </cell>
          <cell r="B282" t="str">
            <v>Prov for Dep Software</v>
          </cell>
          <cell r="C282" t="str">
            <v>Balance Sheet</v>
          </cell>
          <cell r="D282" t="str">
            <v>No</v>
          </cell>
          <cell r="E282" t="str">
            <v xml:space="preserve"> </v>
          </cell>
          <cell r="H282">
            <v>-77324.69</v>
          </cell>
          <cell r="I282">
            <v>-77324.69</v>
          </cell>
        </row>
        <row r="283">
          <cell r="A283">
            <v>6405</v>
          </cell>
          <cell r="B283" t="str">
            <v>Prov for Dep Comp End-user Eqt</v>
          </cell>
          <cell r="C283" t="str">
            <v>Balance Sheet</v>
          </cell>
          <cell r="D283" t="str">
            <v>No</v>
          </cell>
          <cell r="E283" t="str">
            <v xml:space="preserve"> </v>
          </cell>
          <cell r="H283">
            <v>-9446.42</v>
          </cell>
          <cell r="I283">
            <v>-9446.42</v>
          </cell>
        </row>
        <row r="284">
          <cell r="A284">
            <v>6411</v>
          </cell>
          <cell r="B284" t="str">
            <v>Prov for Dep Motor Vehicles</v>
          </cell>
          <cell r="C284" t="str">
            <v>Balance Sheet</v>
          </cell>
          <cell r="D284" t="str">
            <v>No</v>
          </cell>
          <cell r="E284" t="str">
            <v xml:space="preserve"> </v>
          </cell>
          <cell r="H284">
            <v>-2494.1799999999998</v>
          </cell>
          <cell r="I284">
            <v>-2494.1799999999998</v>
          </cell>
        </row>
        <row r="285">
          <cell r="A285">
            <v>6415</v>
          </cell>
          <cell r="B285" t="str">
            <v>Prov for Dep Generation</v>
          </cell>
          <cell r="C285" t="str">
            <v>Balance Sheet</v>
          </cell>
          <cell r="D285" t="str">
            <v>No</v>
          </cell>
          <cell r="E285" t="str">
            <v xml:space="preserve"> </v>
          </cell>
          <cell r="H285">
            <v>-1745568.93</v>
          </cell>
          <cell r="I285">
            <v>-1745568.93</v>
          </cell>
        </row>
        <row r="286">
          <cell r="A286">
            <v>6480</v>
          </cell>
          <cell r="B286" t="str">
            <v>Revaluation - Depn Adjustment</v>
          </cell>
          <cell r="C286" t="str">
            <v>Balance Sheet</v>
          </cell>
          <cell r="D286" t="str">
            <v>Yes</v>
          </cell>
          <cell r="E286" t="str">
            <v xml:space="preserve"> </v>
          </cell>
          <cell r="G286">
            <v>-973333</v>
          </cell>
          <cell r="H286">
            <v>-3405412</v>
          </cell>
          <cell r="I286">
            <v>-3405412</v>
          </cell>
        </row>
        <row r="287">
          <cell r="A287">
            <v>6485</v>
          </cell>
          <cell r="B287" t="str">
            <v>Revaluation - Cost Adjustment</v>
          </cell>
          <cell r="C287" t="str">
            <v>Balance Sheet</v>
          </cell>
          <cell r="D287" t="str">
            <v>Yes</v>
          </cell>
          <cell r="E287" t="str">
            <v xml:space="preserve"> </v>
          </cell>
        </row>
        <row r="288">
          <cell r="A288">
            <v>6497</v>
          </cell>
          <cell r="B288" t="str">
            <v>Total Depreciation</v>
          </cell>
          <cell r="C288" t="str">
            <v>Balance Sheet</v>
          </cell>
          <cell r="D288" t="str">
            <v>No</v>
          </cell>
          <cell r="E288" t="str">
            <v xml:space="preserve"> </v>
          </cell>
          <cell r="F288" t="str">
            <v>6302..6497</v>
          </cell>
          <cell r="G288">
            <v>-973333</v>
          </cell>
          <cell r="H288">
            <v>-5289906.0199999996</v>
          </cell>
          <cell r="I288">
            <v>-5289906.0199999996</v>
          </cell>
        </row>
        <row r="289">
          <cell r="A289">
            <v>6502</v>
          </cell>
          <cell r="B289" t="str">
            <v>WIP Capex</v>
          </cell>
          <cell r="C289" t="str">
            <v>Balance Sheet</v>
          </cell>
          <cell r="D289" t="str">
            <v>No</v>
          </cell>
          <cell r="E289" t="str">
            <v xml:space="preserve"> </v>
          </cell>
        </row>
        <row r="290">
          <cell r="A290">
            <v>6585</v>
          </cell>
          <cell r="B290" t="str">
            <v>Capital WIP Cost</v>
          </cell>
          <cell r="C290" t="str">
            <v>Balance Sheet</v>
          </cell>
          <cell r="D290" t="str">
            <v>Yes</v>
          </cell>
          <cell r="E290" t="str">
            <v xml:space="preserve"> </v>
          </cell>
          <cell r="G290">
            <v>1791557.78</v>
          </cell>
          <cell r="H290">
            <v>200113837.55000001</v>
          </cell>
          <cell r="I290">
            <v>200113837.55000001</v>
          </cell>
        </row>
        <row r="291">
          <cell r="A291">
            <v>6590</v>
          </cell>
          <cell r="B291" t="str">
            <v>Transfer to Fixed Assets</v>
          </cell>
          <cell r="C291" t="str">
            <v>Balance Sheet</v>
          </cell>
          <cell r="D291" t="str">
            <v>Yes</v>
          </cell>
          <cell r="E291" t="str">
            <v xml:space="preserve"> </v>
          </cell>
        </row>
        <row r="292">
          <cell r="A292">
            <v>6597</v>
          </cell>
          <cell r="B292" t="str">
            <v>Total WIP Capex</v>
          </cell>
          <cell r="C292" t="str">
            <v>Balance Sheet</v>
          </cell>
          <cell r="D292" t="str">
            <v>No</v>
          </cell>
          <cell r="E292" t="str">
            <v xml:space="preserve"> </v>
          </cell>
          <cell r="F292" t="str">
            <v>6502..6597</v>
          </cell>
          <cell r="G292">
            <v>1791557.78</v>
          </cell>
          <cell r="H292">
            <v>200113837.55000001</v>
          </cell>
          <cell r="I292">
            <v>200113837.55000001</v>
          </cell>
        </row>
        <row r="293">
          <cell r="A293">
            <v>6602</v>
          </cell>
          <cell r="B293" t="str">
            <v>Other Non Current Assets</v>
          </cell>
          <cell r="C293" t="str">
            <v>Balance Sheet</v>
          </cell>
          <cell r="D293" t="str">
            <v>No</v>
          </cell>
          <cell r="E293" t="str">
            <v xml:space="preserve"> </v>
          </cell>
        </row>
        <row r="294">
          <cell r="A294">
            <v>6615</v>
          </cell>
          <cell r="B294" t="str">
            <v>FV Designated Derivative NCA</v>
          </cell>
          <cell r="C294" t="str">
            <v>Balance Sheet</v>
          </cell>
          <cell r="D294" t="str">
            <v>Yes</v>
          </cell>
          <cell r="E294" t="str">
            <v xml:space="preserve"> </v>
          </cell>
        </row>
        <row r="295">
          <cell r="A295">
            <v>6620</v>
          </cell>
          <cell r="B295" t="str">
            <v>Future Income Tax Benefit</v>
          </cell>
          <cell r="C295" t="str">
            <v>Balance Sheet</v>
          </cell>
          <cell r="D295" t="str">
            <v>Yes</v>
          </cell>
          <cell r="E295" t="str">
            <v xml:space="preserve"> </v>
          </cell>
          <cell r="H295">
            <v>1023498</v>
          </cell>
          <cell r="I295">
            <v>1023498</v>
          </cell>
        </row>
        <row r="296">
          <cell r="A296">
            <v>6625</v>
          </cell>
          <cell r="B296" t="str">
            <v>Gas Supply Contracts</v>
          </cell>
          <cell r="C296" t="str">
            <v>Balance Sheet</v>
          </cell>
          <cell r="D296" t="str">
            <v>Yes</v>
          </cell>
          <cell r="E296" t="str">
            <v xml:space="preserve"> </v>
          </cell>
          <cell r="H296">
            <v>17043475</v>
          </cell>
          <cell r="I296">
            <v>17043475</v>
          </cell>
        </row>
        <row r="297">
          <cell r="A297">
            <v>6697</v>
          </cell>
          <cell r="B297" t="str">
            <v>Total Other Non Current Assets</v>
          </cell>
          <cell r="C297" t="str">
            <v>Balance Sheet</v>
          </cell>
          <cell r="D297" t="str">
            <v>No</v>
          </cell>
          <cell r="E297" t="str">
            <v xml:space="preserve"> </v>
          </cell>
          <cell r="F297" t="str">
            <v>6602..6697</v>
          </cell>
          <cell r="H297">
            <v>18066973</v>
          </cell>
          <cell r="I297">
            <v>18066973</v>
          </cell>
        </row>
        <row r="298">
          <cell r="A298">
            <v>6702</v>
          </cell>
          <cell r="B298" t="str">
            <v>Intra Coy Assets</v>
          </cell>
          <cell r="C298" t="str">
            <v>Balance Sheet</v>
          </cell>
          <cell r="D298" t="str">
            <v>No</v>
          </cell>
          <cell r="E298" t="str">
            <v xml:space="preserve"> </v>
          </cell>
        </row>
        <row r="299">
          <cell r="A299">
            <v>6705</v>
          </cell>
          <cell r="B299" t="str">
            <v>Intra Co. Loan - Network</v>
          </cell>
          <cell r="C299" t="str">
            <v>Balance Sheet</v>
          </cell>
          <cell r="D299" t="str">
            <v>Yes</v>
          </cell>
          <cell r="E299" t="str">
            <v xml:space="preserve"> </v>
          </cell>
        </row>
        <row r="300">
          <cell r="A300">
            <v>6710</v>
          </cell>
          <cell r="B300" t="str">
            <v>Intra Co. Loan - Net Serv</v>
          </cell>
          <cell r="C300" t="str">
            <v>Balance Sheet</v>
          </cell>
          <cell r="D300" t="str">
            <v>Yes</v>
          </cell>
          <cell r="E300" t="str">
            <v xml:space="preserve"> </v>
          </cell>
        </row>
        <row r="301">
          <cell r="A301">
            <v>6715</v>
          </cell>
          <cell r="B301" t="str">
            <v>Intra Co. Loan - Telco</v>
          </cell>
          <cell r="C301" t="str">
            <v>Balance Sheet</v>
          </cell>
          <cell r="D301" t="str">
            <v>Yes</v>
          </cell>
          <cell r="E301" t="str">
            <v xml:space="preserve"> </v>
          </cell>
        </row>
        <row r="302">
          <cell r="A302">
            <v>6720</v>
          </cell>
          <cell r="B302" t="str">
            <v>Intra Co. Loan - Retail</v>
          </cell>
          <cell r="C302" t="str">
            <v>Balance Sheet</v>
          </cell>
          <cell r="D302" t="str">
            <v>Yes</v>
          </cell>
          <cell r="E302" t="str">
            <v xml:space="preserve"> </v>
          </cell>
        </row>
        <row r="303">
          <cell r="A303">
            <v>6725</v>
          </cell>
          <cell r="B303" t="str">
            <v>Intra Co. Loan - Corporate</v>
          </cell>
          <cell r="C303" t="str">
            <v>Balance Sheet</v>
          </cell>
          <cell r="D303" t="str">
            <v>Yes</v>
          </cell>
          <cell r="E303" t="str">
            <v xml:space="preserve"> </v>
          </cell>
        </row>
        <row r="304">
          <cell r="A304">
            <v>6797</v>
          </cell>
          <cell r="B304" t="str">
            <v>Total Intra Coy Assets</v>
          </cell>
          <cell r="C304" t="str">
            <v>Balance Sheet</v>
          </cell>
          <cell r="D304" t="str">
            <v>No</v>
          </cell>
          <cell r="E304" t="str">
            <v xml:space="preserve"> </v>
          </cell>
          <cell r="F304" t="str">
            <v>6702..6797</v>
          </cell>
        </row>
        <row r="305">
          <cell r="A305">
            <v>6802</v>
          </cell>
          <cell r="B305" t="str">
            <v>Inter Co. Assets</v>
          </cell>
          <cell r="C305" t="str">
            <v>Balance Sheet</v>
          </cell>
          <cell r="D305" t="str">
            <v>No</v>
          </cell>
          <cell r="E305" t="str">
            <v xml:space="preserve"> </v>
          </cell>
        </row>
        <row r="306">
          <cell r="A306">
            <v>6805</v>
          </cell>
          <cell r="B306" t="str">
            <v>Inter Co. Loan - Ezikey</v>
          </cell>
          <cell r="C306" t="str">
            <v>Balance Sheet</v>
          </cell>
          <cell r="D306" t="str">
            <v>Yes</v>
          </cell>
          <cell r="E306" t="str">
            <v xml:space="preserve"> </v>
          </cell>
        </row>
        <row r="307">
          <cell r="A307">
            <v>6897</v>
          </cell>
          <cell r="B307" t="str">
            <v>Total Inter Co. Assets</v>
          </cell>
          <cell r="C307" t="str">
            <v>Balance Sheet</v>
          </cell>
          <cell r="D307" t="str">
            <v>No</v>
          </cell>
          <cell r="E307" t="str">
            <v xml:space="preserve"> </v>
          </cell>
          <cell r="F307" t="str">
            <v>6802..6897</v>
          </cell>
        </row>
        <row r="308">
          <cell r="A308">
            <v>6998</v>
          </cell>
          <cell r="B308" t="str">
            <v>Total Non Current Assets</v>
          </cell>
          <cell r="C308" t="str">
            <v>Balance Sheet</v>
          </cell>
          <cell r="D308" t="str">
            <v>No</v>
          </cell>
          <cell r="E308" t="str">
            <v xml:space="preserve"> </v>
          </cell>
          <cell r="F308" t="str">
            <v>6001..6998</v>
          </cell>
          <cell r="G308">
            <v>830194.78</v>
          </cell>
          <cell r="H308">
            <v>341220677.69999999</v>
          </cell>
          <cell r="I308">
            <v>341220677.69999999</v>
          </cell>
        </row>
        <row r="309">
          <cell r="A309">
            <v>6999</v>
          </cell>
          <cell r="B309" t="str">
            <v>Total Assets</v>
          </cell>
          <cell r="C309" t="str">
            <v>Balance Sheet</v>
          </cell>
          <cell r="D309" t="str">
            <v>No</v>
          </cell>
          <cell r="E309" t="str">
            <v xml:space="preserve"> </v>
          </cell>
          <cell r="F309" t="str">
            <v>5000..6999</v>
          </cell>
          <cell r="G309">
            <v>8069849.0499999998</v>
          </cell>
          <cell r="H309">
            <v>411976252.31</v>
          </cell>
          <cell r="I309">
            <v>402154449.87</v>
          </cell>
        </row>
        <row r="310">
          <cell r="A310">
            <v>7000</v>
          </cell>
          <cell r="B310" t="str">
            <v>Liabilities</v>
          </cell>
          <cell r="C310" t="str">
            <v>Balance Sheet</v>
          </cell>
          <cell r="D310" t="str">
            <v>No</v>
          </cell>
          <cell r="E310" t="str">
            <v xml:space="preserve"> </v>
          </cell>
        </row>
        <row r="311">
          <cell r="A311">
            <v>7001</v>
          </cell>
          <cell r="B311" t="str">
            <v>Current Liabilities</v>
          </cell>
          <cell r="C311" t="str">
            <v>Balance Sheet</v>
          </cell>
          <cell r="D311" t="str">
            <v>No</v>
          </cell>
          <cell r="E311" t="str">
            <v xml:space="preserve"> </v>
          </cell>
        </row>
        <row r="312">
          <cell r="A312">
            <v>7002</v>
          </cell>
          <cell r="B312" t="str">
            <v>Payables</v>
          </cell>
          <cell r="C312" t="str">
            <v>Balance Sheet</v>
          </cell>
          <cell r="D312" t="str">
            <v>No</v>
          </cell>
          <cell r="E312" t="str">
            <v xml:space="preserve"> </v>
          </cell>
        </row>
        <row r="313">
          <cell r="A313">
            <v>7110</v>
          </cell>
          <cell r="B313" t="str">
            <v>Month End Creditors Accruals</v>
          </cell>
          <cell r="C313" t="str">
            <v>Balance Sheet</v>
          </cell>
          <cell r="D313" t="str">
            <v>Yes</v>
          </cell>
          <cell r="E313" t="str">
            <v xml:space="preserve"> </v>
          </cell>
          <cell r="G313">
            <v>-649999.89</v>
          </cell>
          <cell r="H313">
            <v>-12535611.98</v>
          </cell>
          <cell r="I313">
            <v>-742711.08</v>
          </cell>
        </row>
        <row r="314">
          <cell r="A314">
            <v>7112</v>
          </cell>
          <cell r="B314" t="str">
            <v>Month End Job Ledger Accruals</v>
          </cell>
          <cell r="C314" t="str">
            <v>Balance Sheet</v>
          </cell>
          <cell r="D314" t="str">
            <v>Yes</v>
          </cell>
          <cell r="E314" t="str">
            <v xml:space="preserve"> </v>
          </cell>
          <cell r="G314">
            <v>-62367.45</v>
          </cell>
          <cell r="H314">
            <v>-552602.47</v>
          </cell>
        </row>
        <row r="315">
          <cell r="A315">
            <v>7114</v>
          </cell>
          <cell r="B315" t="str">
            <v>Internal Creditors</v>
          </cell>
          <cell r="C315" t="str">
            <v>Balance Sheet</v>
          </cell>
          <cell r="D315" t="str">
            <v>Yes</v>
          </cell>
          <cell r="E315" t="str">
            <v xml:space="preserve"> </v>
          </cell>
        </row>
        <row r="316">
          <cell r="A316">
            <v>7115</v>
          </cell>
          <cell r="B316" t="str">
            <v>Creditors Control</v>
          </cell>
          <cell r="C316" t="str">
            <v>Balance Sheet</v>
          </cell>
          <cell r="D316" t="str">
            <v>No</v>
          </cell>
          <cell r="E316" t="str">
            <v xml:space="preserve"> </v>
          </cell>
          <cell r="G316">
            <v>473491.85</v>
          </cell>
          <cell r="H316">
            <v>-25076.77</v>
          </cell>
          <cell r="I316">
            <v>-12556893.609999999</v>
          </cell>
        </row>
        <row r="317">
          <cell r="A317">
            <v>7116</v>
          </cell>
          <cell r="B317" t="str">
            <v>Acc. Cred. - Contracted Staff</v>
          </cell>
          <cell r="C317" t="str">
            <v>Balance Sheet</v>
          </cell>
          <cell r="D317" t="str">
            <v>Yes</v>
          </cell>
          <cell r="E317" t="str">
            <v xml:space="preserve"> </v>
          </cell>
        </row>
        <row r="318">
          <cell r="A318">
            <v>7135</v>
          </cell>
          <cell r="B318" t="str">
            <v>Credit Card Susp.</v>
          </cell>
          <cell r="C318" t="str">
            <v>Balance Sheet</v>
          </cell>
          <cell r="D318" t="str">
            <v>Yes</v>
          </cell>
          <cell r="E318" t="str">
            <v xml:space="preserve"> </v>
          </cell>
          <cell r="G318">
            <v>-38854</v>
          </cell>
          <cell r="H318">
            <v>58912.09</v>
          </cell>
          <cell r="I318">
            <v>58912.09</v>
          </cell>
        </row>
        <row r="319">
          <cell r="A319">
            <v>7140</v>
          </cell>
          <cell r="B319" t="str">
            <v>Tender Deposits</v>
          </cell>
          <cell r="C319" t="str">
            <v>Balance Sheet</v>
          </cell>
          <cell r="D319" t="str">
            <v>Yes</v>
          </cell>
          <cell r="E319" t="str">
            <v xml:space="preserve"> </v>
          </cell>
        </row>
        <row r="320">
          <cell r="A320">
            <v>7145</v>
          </cell>
          <cell r="B320" t="str">
            <v>Security Deposits</v>
          </cell>
          <cell r="C320" t="str">
            <v>Balance Sheet</v>
          </cell>
          <cell r="D320" t="str">
            <v>Yes</v>
          </cell>
          <cell r="E320" t="str">
            <v xml:space="preserve"> </v>
          </cell>
        </row>
        <row r="321">
          <cell r="A321">
            <v>7200</v>
          </cell>
          <cell r="B321" t="str">
            <v>Payroll Tax Liability Susp.</v>
          </cell>
          <cell r="C321" t="str">
            <v>Balance Sheet</v>
          </cell>
          <cell r="D321" t="str">
            <v>Yes</v>
          </cell>
          <cell r="E321" t="str">
            <v xml:space="preserve"> </v>
          </cell>
          <cell r="H321">
            <v>-9608.06</v>
          </cell>
          <cell r="I321">
            <v>-9608.06</v>
          </cell>
        </row>
        <row r="322">
          <cell r="A322">
            <v>7205</v>
          </cell>
          <cell r="B322" t="str">
            <v>Exec Expense Benefit Susp.</v>
          </cell>
          <cell r="C322" t="str">
            <v>Balance Sheet</v>
          </cell>
          <cell r="D322" t="str">
            <v>Yes</v>
          </cell>
          <cell r="E322" t="str">
            <v xml:space="preserve"> </v>
          </cell>
          <cell r="G322">
            <v>-25603.27</v>
          </cell>
          <cell r="H322">
            <v>-132236.32999999999</v>
          </cell>
          <cell r="I322">
            <v>-133949.43</v>
          </cell>
        </row>
        <row r="323">
          <cell r="A323">
            <v>7210</v>
          </cell>
          <cell r="B323" t="str">
            <v>State Government Levy Clearing</v>
          </cell>
          <cell r="C323" t="str">
            <v>Balance Sheet</v>
          </cell>
          <cell r="D323" t="str">
            <v>Yes</v>
          </cell>
          <cell r="E323" t="str">
            <v xml:space="preserve"> </v>
          </cell>
        </row>
        <row r="324">
          <cell r="A324">
            <v>7215</v>
          </cell>
          <cell r="B324" t="str">
            <v>Accrued Fringe Benefits Tax</v>
          </cell>
          <cell r="C324" t="str">
            <v>Balance Sheet</v>
          </cell>
          <cell r="D324" t="str">
            <v>Yes</v>
          </cell>
          <cell r="E324" t="str">
            <v xml:space="preserve"> </v>
          </cell>
        </row>
        <row r="325">
          <cell r="A325">
            <v>7220</v>
          </cell>
          <cell r="B325" t="str">
            <v>Accrued Salaries &amp; Allwncs</v>
          </cell>
          <cell r="C325" t="str">
            <v>Balance Sheet</v>
          </cell>
          <cell r="D325" t="str">
            <v>Yes</v>
          </cell>
          <cell r="E325" t="str">
            <v xml:space="preserve"> </v>
          </cell>
          <cell r="I325">
            <v>5695.89</v>
          </cell>
        </row>
        <row r="326">
          <cell r="A326">
            <v>7230</v>
          </cell>
          <cell r="B326" t="str">
            <v>GST on Sales</v>
          </cell>
          <cell r="C326" t="str">
            <v>Balance Sheet</v>
          </cell>
          <cell r="D326" t="str">
            <v>Yes</v>
          </cell>
          <cell r="E326" t="str">
            <v xml:space="preserve"> </v>
          </cell>
          <cell r="G326">
            <v>-185882.83</v>
          </cell>
          <cell r="H326">
            <v>-1962027.1</v>
          </cell>
          <cell r="I326">
            <v>-2140393.02</v>
          </cell>
        </row>
        <row r="327">
          <cell r="A327">
            <v>7231</v>
          </cell>
          <cell r="B327" t="str">
            <v>GST Tax Input Credits</v>
          </cell>
          <cell r="C327" t="str">
            <v>Balance Sheet</v>
          </cell>
          <cell r="D327" t="str">
            <v>Yes</v>
          </cell>
          <cell r="E327" t="str">
            <v xml:space="preserve"> </v>
          </cell>
          <cell r="G327">
            <v>147708.54999999999</v>
          </cell>
          <cell r="H327">
            <v>2803172.03</v>
          </cell>
          <cell r="I327">
            <v>3052053.43</v>
          </cell>
        </row>
        <row r="328">
          <cell r="A328">
            <v>7232</v>
          </cell>
          <cell r="B328" t="str">
            <v>Full GST</v>
          </cell>
          <cell r="C328" t="str">
            <v>Balance Sheet</v>
          </cell>
          <cell r="D328" t="str">
            <v>Yes</v>
          </cell>
          <cell r="E328" t="str">
            <v xml:space="preserve"> </v>
          </cell>
          <cell r="G328">
            <v>-1009138.47</v>
          </cell>
          <cell r="H328">
            <v>77820.87</v>
          </cell>
          <cell r="I328">
            <v>1218154.43</v>
          </cell>
        </row>
        <row r="329">
          <cell r="A329">
            <v>7233</v>
          </cell>
          <cell r="B329" t="str">
            <v>GST Clearing Account</v>
          </cell>
          <cell r="C329" t="str">
            <v>Balance Sheet</v>
          </cell>
          <cell r="D329" t="str">
            <v>Yes</v>
          </cell>
          <cell r="E329" t="str">
            <v xml:space="preserve"> </v>
          </cell>
          <cell r="G329">
            <v>-292926.86</v>
          </cell>
          <cell r="H329">
            <v>-0.02</v>
          </cell>
          <cell r="I329">
            <v>-0.02</v>
          </cell>
        </row>
        <row r="330">
          <cell r="A330">
            <v>7260</v>
          </cell>
          <cell r="B330" t="str">
            <v>Salaries Susp.</v>
          </cell>
          <cell r="C330" t="str">
            <v>Balance Sheet</v>
          </cell>
          <cell r="D330" t="str">
            <v>Yes</v>
          </cell>
          <cell r="E330" t="str">
            <v xml:space="preserve"> </v>
          </cell>
        </row>
        <row r="331">
          <cell r="A331">
            <v>7275</v>
          </cell>
          <cell r="B331" t="str">
            <v>Exec. Motor Vehicle Susp. Liab</v>
          </cell>
          <cell r="C331" t="str">
            <v>Balance Sheet</v>
          </cell>
          <cell r="D331" t="str">
            <v>Yes</v>
          </cell>
          <cell r="E331" t="str">
            <v xml:space="preserve"> </v>
          </cell>
          <cell r="G331">
            <v>-1068.24</v>
          </cell>
          <cell r="H331">
            <v>-11085.32</v>
          </cell>
          <cell r="I331">
            <v>-11085.32</v>
          </cell>
        </row>
        <row r="332">
          <cell r="A332">
            <v>7280</v>
          </cell>
          <cell r="B332" t="str">
            <v>Exec. Car Parking Benefit Susp</v>
          </cell>
          <cell r="C332" t="str">
            <v>Balance Sheet</v>
          </cell>
          <cell r="D332" t="str">
            <v>Yes</v>
          </cell>
          <cell r="E332" t="str">
            <v xml:space="preserve"> </v>
          </cell>
          <cell r="G332">
            <v>-872.19</v>
          </cell>
          <cell r="H332">
            <v>-3700.62</v>
          </cell>
          <cell r="I332">
            <v>-3890.41</v>
          </cell>
        </row>
        <row r="333">
          <cell r="A333">
            <v>7285</v>
          </cell>
          <cell r="B333" t="str">
            <v>Withholding Tax</v>
          </cell>
          <cell r="C333" t="str">
            <v>Balance Sheet</v>
          </cell>
          <cell r="D333" t="str">
            <v>Yes</v>
          </cell>
          <cell r="E333" t="str">
            <v xml:space="preserve"> </v>
          </cell>
        </row>
        <row r="334">
          <cell r="A334">
            <v>7297</v>
          </cell>
          <cell r="B334" t="str">
            <v>Total Payables</v>
          </cell>
          <cell r="C334" t="str">
            <v>Balance Sheet</v>
          </cell>
          <cell r="D334" t="str">
            <v>No</v>
          </cell>
          <cell r="E334" t="str">
            <v xml:space="preserve"> </v>
          </cell>
          <cell r="F334" t="str">
            <v>7002..7297</v>
          </cell>
          <cell r="G334">
            <v>-1645512.8</v>
          </cell>
          <cell r="H334">
            <v>-12292043.68</v>
          </cell>
          <cell r="I334">
            <v>-11263715.109999999</v>
          </cell>
        </row>
        <row r="335">
          <cell r="A335">
            <v>7302</v>
          </cell>
          <cell r="B335" t="str">
            <v xml:space="preserve">Accrued Interest </v>
          </cell>
          <cell r="C335" t="str">
            <v>Balance Sheet</v>
          </cell>
          <cell r="D335" t="str">
            <v>No</v>
          </cell>
          <cell r="E335" t="str">
            <v xml:space="preserve"> </v>
          </cell>
        </row>
        <row r="336">
          <cell r="A336">
            <v>7305</v>
          </cell>
          <cell r="B336" t="str">
            <v>Accrued Int Pay Short Term</v>
          </cell>
          <cell r="C336" t="str">
            <v>Balance Sheet</v>
          </cell>
          <cell r="D336" t="str">
            <v>Yes</v>
          </cell>
          <cell r="E336" t="str">
            <v xml:space="preserve"> </v>
          </cell>
        </row>
        <row r="337">
          <cell r="A337">
            <v>7310</v>
          </cell>
          <cell r="B337" t="str">
            <v>Accrued Int Pay Long Term</v>
          </cell>
          <cell r="C337" t="str">
            <v>Balance Sheet</v>
          </cell>
          <cell r="D337" t="str">
            <v>Yes</v>
          </cell>
          <cell r="E337" t="str">
            <v xml:space="preserve"> </v>
          </cell>
        </row>
        <row r="338">
          <cell r="A338">
            <v>7315</v>
          </cell>
          <cell r="B338" t="str">
            <v>Accrued Int Pay Floating Rate</v>
          </cell>
          <cell r="C338" t="str">
            <v>Balance Sheet</v>
          </cell>
          <cell r="D338" t="str">
            <v>Yes</v>
          </cell>
          <cell r="E338" t="str">
            <v xml:space="preserve"> </v>
          </cell>
        </row>
        <row r="339">
          <cell r="A339">
            <v>7320</v>
          </cell>
          <cell r="B339" t="str">
            <v>Accrued Int Pay Overdraft</v>
          </cell>
          <cell r="C339" t="str">
            <v>Balance Sheet</v>
          </cell>
          <cell r="D339" t="str">
            <v>Yes</v>
          </cell>
          <cell r="E339" t="str">
            <v xml:space="preserve"> </v>
          </cell>
        </row>
        <row r="340">
          <cell r="A340">
            <v>7397</v>
          </cell>
          <cell r="B340" t="str">
            <v>Total Accrued Interest</v>
          </cell>
          <cell r="C340" t="str">
            <v>Balance Sheet</v>
          </cell>
          <cell r="D340" t="str">
            <v>No</v>
          </cell>
          <cell r="E340" t="str">
            <v xml:space="preserve"> </v>
          </cell>
          <cell r="F340" t="str">
            <v>7302..7397</v>
          </cell>
        </row>
        <row r="341">
          <cell r="A341">
            <v>7402</v>
          </cell>
          <cell r="B341" t="str">
            <v>Employee Provisions</v>
          </cell>
          <cell r="C341" t="str">
            <v>Balance Sheet</v>
          </cell>
          <cell r="D341" t="str">
            <v>No</v>
          </cell>
          <cell r="E341" t="str">
            <v xml:space="preserve"> </v>
          </cell>
        </row>
        <row r="342">
          <cell r="A342">
            <v>7405</v>
          </cell>
          <cell r="B342" t="str">
            <v>Employee Prov Clearing</v>
          </cell>
          <cell r="C342" t="str">
            <v>Balance Sheet</v>
          </cell>
          <cell r="D342" t="str">
            <v>No</v>
          </cell>
          <cell r="E342" t="str">
            <v xml:space="preserve"> </v>
          </cell>
        </row>
        <row r="343">
          <cell r="A343">
            <v>7406</v>
          </cell>
          <cell r="B343" t="str">
            <v>Employee Prov Clearing Acc.</v>
          </cell>
          <cell r="C343" t="str">
            <v>Balance Sheet</v>
          </cell>
          <cell r="D343" t="str">
            <v>Yes</v>
          </cell>
          <cell r="E343" t="str">
            <v xml:space="preserve"> </v>
          </cell>
        </row>
        <row r="344">
          <cell r="A344">
            <v>7409</v>
          </cell>
          <cell r="B344" t="str">
            <v>Total Employee Prov Clearing</v>
          </cell>
          <cell r="C344" t="str">
            <v>Balance Sheet</v>
          </cell>
          <cell r="D344" t="str">
            <v>No</v>
          </cell>
          <cell r="E344" t="str">
            <v xml:space="preserve"> </v>
          </cell>
          <cell r="F344" t="str">
            <v>7405..7409</v>
          </cell>
        </row>
        <row r="345">
          <cell r="A345">
            <v>7410</v>
          </cell>
          <cell r="B345" t="str">
            <v>Annual Leave</v>
          </cell>
          <cell r="C345" t="str">
            <v>Balance Sheet</v>
          </cell>
          <cell r="D345" t="str">
            <v>No</v>
          </cell>
          <cell r="E345" t="str">
            <v xml:space="preserve"> </v>
          </cell>
        </row>
        <row r="346">
          <cell r="A346">
            <v>7415</v>
          </cell>
          <cell r="B346" t="str">
            <v>Prov. for Annual Leave</v>
          </cell>
          <cell r="C346" t="str">
            <v>Balance Sheet</v>
          </cell>
          <cell r="D346" t="str">
            <v>Yes</v>
          </cell>
          <cell r="E346" t="str">
            <v xml:space="preserve"> </v>
          </cell>
          <cell r="H346">
            <v>-505277.91</v>
          </cell>
          <cell r="I346">
            <v>-505277.91</v>
          </cell>
        </row>
        <row r="347">
          <cell r="A347">
            <v>7420</v>
          </cell>
          <cell r="B347" t="str">
            <v>Annual Leave Recovered</v>
          </cell>
          <cell r="C347" t="str">
            <v>Balance Sheet</v>
          </cell>
          <cell r="D347" t="str">
            <v>Yes</v>
          </cell>
          <cell r="E347" t="str">
            <v xml:space="preserve"> </v>
          </cell>
          <cell r="G347">
            <v>-35929.61</v>
          </cell>
          <cell r="H347">
            <v>-235726.97</v>
          </cell>
          <cell r="I347">
            <v>-235726.97</v>
          </cell>
        </row>
        <row r="348">
          <cell r="A348">
            <v>7425</v>
          </cell>
          <cell r="B348" t="str">
            <v>Annual Leave Recvrd Trasnfrd</v>
          </cell>
          <cell r="C348" t="str">
            <v>Balance Sheet</v>
          </cell>
          <cell r="D348" t="str">
            <v>Yes</v>
          </cell>
          <cell r="E348" t="str">
            <v xml:space="preserve"> </v>
          </cell>
        </row>
        <row r="349">
          <cell r="A349">
            <v>7430</v>
          </cell>
          <cell r="B349" t="str">
            <v>Annual Leave Paid</v>
          </cell>
          <cell r="C349" t="str">
            <v>Balance Sheet</v>
          </cell>
          <cell r="D349" t="str">
            <v>Yes</v>
          </cell>
          <cell r="E349" t="str">
            <v xml:space="preserve"> </v>
          </cell>
          <cell r="G349">
            <v>18322.43</v>
          </cell>
          <cell r="H349">
            <v>83175.64</v>
          </cell>
          <cell r="I349">
            <v>83175.64</v>
          </cell>
        </row>
        <row r="350">
          <cell r="A350">
            <v>7435</v>
          </cell>
          <cell r="B350" t="str">
            <v>Annual Leave Paid Transferred</v>
          </cell>
          <cell r="C350" t="str">
            <v>Balance Sheet</v>
          </cell>
          <cell r="D350" t="str">
            <v>Yes</v>
          </cell>
          <cell r="E350" t="str">
            <v xml:space="preserve"> </v>
          </cell>
        </row>
        <row r="351">
          <cell r="A351">
            <v>7442</v>
          </cell>
          <cell r="B351" t="str">
            <v>Total Annual Leave</v>
          </cell>
          <cell r="C351" t="str">
            <v>Balance Sheet</v>
          </cell>
          <cell r="D351" t="str">
            <v>No</v>
          </cell>
          <cell r="E351" t="str">
            <v xml:space="preserve"> </v>
          </cell>
          <cell r="F351" t="str">
            <v>7410..7442</v>
          </cell>
          <cell r="G351">
            <v>-17607.18</v>
          </cell>
          <cell r="H351">
            <v>-657829.24</v>
          </cell>
          <cell r="I351">
            <v>-657829.24</v>
          </cell>
        </row>
        <row r="352">
          <cell r="A352">
            <v>7443</v>
          </cell>
          <cell r="B352" t="str">
            <v>Ann. Lve Loading</v>
          </cell>
          <cell r="C352" t="str">
            <v>Balance Sheet</v>
          </cell>
          <cell r="D352" t="str">
            <v>No</v>
          </cell>
          <cell r="E352" t="str">
            <v xml:space="preserve"> </v>
          </cell>
        </row>
        <row r="353">
          <cell r="A353">
            <v>7445</v>
          </cell>
          <cell r="B353" t="str">
            <v>Prov. for Annual Leave Loading</v>
          </cell>
          <cell r="C353" t="str">
            <v>Balance Sheet</v>
          </cell>
          <cell r="D353" t="str">
            <v>Yes</v>
          </cell>
          <cell r="E353" t="str">
            <v xml:space="preserve"> </v>
          </cell>
        </row>
        <row r="354">
          <cell r="A354">
            <v>7450</v>
          </cell>
          <cell r="B354" t="str">
            <v>Annual Leave Loading Recovered</v>
          </cell>
          <cell r="C354" t="str">
            <v>Balance Sheet</v>
          </cell>
          <cell r="D354" t="str">
            <v>Yes</v>
          </cell>
          <cell r="E354" t="str">
            <v xml:space="preserve"> </v>
          </cell>
        </row>
        <row r="355">
          <cell r="A355">
            <v>7455</v>
          </cell>
          <cell r="B355" t="str">
            <v>Ann. Leave Loading Recvrd Tran</v>
          </cell>
          <cell r="C355" t="str">
            <v>Balance Sheet</v>
          </cell>
          <cell r="D355" t="str">
            <v>Yes</v>
          </cell>
          <cell r="E355" t="str">
            <v xml:space="preserve"> </v>
          </cell>
        </row>
        <row r="356">
          <cell r="A356">
            <v>7460</v>
          </cell>
          <cell r="B356" t="str">
            <v>Annual Leave Loading Paid</v>
          </cell>
          <cell r="C356" t="str">
            <v>Balance Sheet</v>
          </cell>
          <cell r="D356" t="str">
            <v>Yes</v>
          </cell>
          <cell r="E356" t="str">
            <v xml:space="preserve"> </v>
          </cell>
          <cell r="G356">
            <v>217.77</v>
          </cell>
          <cell r="H356">
            <v>217.77</v>
          </cell>
          <cell r="I356">
            <v>217.77</v>
          </cell>
        </row>
        <row r="357">
          <cell r="A357">
            <v>7465</v>
          </cell>
          <cell r="B357" t="str">
            <v>Ann. Leave Loading Paid Transf</v>
          </cell>
          <cell r="C357" t="str">
            <v>Balance Sheet</v>
          </cell>
          <cell r="D357" t="str">
            <v>Yes</v>
          </cell>
          <cell r="E357" t="str">
            <v xml:space="preserve"> </v>
          </cell>
        </row>
        <row r="358">
          <cell r="A358">
            <v>7472</v>
          </cell>
          <cell r="B358" t="str">
            <v>Total Ann. Lve Loading</v>
          </cell>
          <cell r="C358" t="str">
            <v>Balance Sheet</v>
          </cell>
          <cell r="D358" t="str">
            <v>No</v>
          </cell>
          <cell r="E358" t="str">
            <v xml:space="preserve"> </v>
          </cell>
          <cell r="F358" t="str">
            <v>7443..7472</v>
          </cell>
          <cell r="G358">
            <v>217.77</v>
          </cell>
          <cell r="H358">
            <v>217.77</v>
          </cell>
          <cell r="I358">
            <v>217.77</v>
          </cell>
        </row>
        <row r="359">
          <cell r="A359">
            <v>7473</v>
          </cell>
          <cell r="B359" t="str">
            <v>Long Svce Leave</v>
          </cell>
          <cell r="C359" t="str">
            <v>Balance Sheet</v>
          </cell>
          <cell r="D359" t="str">
            <v>No</v>
          </cell>
          <cell r="E359" t="str">
            <v xml:space="preserve"> </v>
          </cell>
        </row>
        <row r="360">
          <cell r="A360">
            <v>7475</v>
          </cell>
          <cell r="B360" t="str">
            <v>Prov. for Long Service Leave</v>
          </cell>
          <cell r="C360" t="str">
            <v>Balance Sheet</v>
          </cell>
          <cell r="D360" t="str">
            <v>Yes</v>
          </cell>
          <cell r="E360" t="str">
            <v xml:space="preserve"> </v>
          </cell>
          <cell r="H360">
            <v>-104354</v>
          </cell>
          <cell r="I360">
            <v>-104354</v>
          </cell>
        </row>
        <row r="361">
          <cell r="A361">
            <v>7480</v>
          </cell>
          <cell r="B361" t="str">
            <v>Long Service Leave Recovered</v>
          </cell>
          <cell r="C361" t="str">
            <v>Balance Sheet</v>
          </cell>
          <cell r="D361" t="str">
            <v>Yes</v>
          </cell>
          <cell r="E361" t="str">
            <v xml:space="preserve"> </v>
          </cell>
          <cell r="G361">
            <v>-17070.439999999999</v>
          </cell>
          <cell r="H361">
            <v>-113617.49</v>
          </cell>
          <cell r="I361">
            <v>-113617.49</v>
          </cell>
        </row>
        <row r="362">
          <cell r="A362">
            <v>7485</v>
          </cell>
          <cell r="B362" t="str">
            <v>Long Service Leave Recvrd Tran</v>
          </cell>
          <cell r="C362" t="str">
            <v>Balance Sheet</v>
          </cell>
          <cell r="D362" t="str">
            <v>Yes</v>
          </cell>
          <cell r="E362" t="str">
            <v xml:space="preserve"> </v>
          </cell>
        </row>
        <row r="363">
          <cell r="A363">
            <v>7490</v>
          </cell>
          <cell r="B363" t="str">
            <v>Long Service Leave Paid</v>
          </cell>
          <cell r="C363" t="str">
            <v>Balance Sheet</v>
          </cell>
          <cell r="D363" t="str">
            <v>Yes</v>
          </cell>
          <cell r="E363" t="str">
            <v xml:space="preserve"> </v>
          </cell>
        </row>
        <row r="364">
          <cell r="A364">
            <v>7495</v>
          </cell>
          <cell r="B364" t="str">
            <v>Long Service Leave Paid Transf</v>
          </cell>
          <cell r="C364" t="str">
            <v>Balance Sheet</v>
          </cell>
          <cell r="D364" t="str">
            <v>Yes</v>
          </cell>
          <cell r="E364" t="str">
            <v xml:space="preserve"> </v>
          </cell>
        </row>
        <row r="365">
          <cell r="A365">
            <v>7502</v>
          </cell>
          <cell r="B365" t="str">
            <v>Total Long Svce Leave</v>
          </cell>
          <cell r="C365" t="str">
            <v>Balance Sheet</v>
          </cell>
          <cell r="D365" t="str">
            <v>No</v>
          </cell>
          <cell r="E365" t="str">
            <v xml:space="preserve"> </v>
          </cell>
          <cell r="F365" t="str">
            <v>7473..7502</v>
          </cell>
          <cell r="G365">
            <v>-17070.439999999999</v>
          </cell>
          <cell r="H365">
            <v>-217971.49</v>
          </cell>
          <cell r="I365">
            <v>-217971.49</v>
          </cell>
        </row>
        <row r="366">
          <cell r="A366">
            <v>7503</v>
          </cell>
          <cell r="B366" t="str">
            <v>Public Holidays</v>
          </cell>
          <cell r="C366" t="str">
            <v>Balance Sheet</v>
          </cell>
          <cell r="D366" t="str">
            <v>No</v>
          </cell>
          <cell r="E366" t="str">
            <v xml:space="preserve"> </v>
          </cell>
        </row>
        <row r="367">
          <cell r="A367">
            <v>7505</v>
          </cell>
          <cell r="B367" t="str">
            <v>Prov. for Public Holidays</v>
          </cell>
          <cell r="C367" t="str">
            <v>Balance Sheet</v>
          </cell>
          <cell r="D367" t="str">
            <v>Yes</v>
          </cell>
          <cell r="E367" t="str">
            <v xml:space="preserve"> </v>
          </cell>
        </row>
        <row r="368">
          <cell r="A368">
            <v>7510</v>
          </cell>
          <cell r="B368" t="str">
            <v>Public Holidays Recovered</v>
          </cell>
          <cell r="C368" t="str">
            <v>Balance Sheet</v>
          </cell>
          <cell r="D368" t="str">
            <v>Yes</v>
          </cell>
          <cell r="E368" t="str">
            <v xml:space="preserve"> </v>
          </cell>
          <cell r="G368">
            <v>-16665.38</v>
          </cell>
          <cell r="H368">
            <v>-109979.81</v>
          </cell>
          <cell r="I368">
            <v>-109979.81</v>
          </cell>
        </row>
        <row r="369">
          <cell r="A369">
            <v>7515</v>
          </cell>
          <cell r="B369" t="str">
            <v>Public Holidays Recovered Trsf</v>
          </cell>
          <cell r="C369" t="str">
            <v>Balance Sheet</v>
          </cell>
          <cell r="D369" t="str">
            <v>Yes</v>
          </cell>
          <cell r="E369" t="str">
            <v xml:space="preserve"> </v>
          </cell>
        </row>
        <row r="370">
          <cell r="A370">
            <v>7520</v>
          </cell>
          <cell r="B370" t="str">
            <v>Public Holidays Paid</v>
          </cell>
          <cell r="C370" t="str">
            <v>Balance Sheet</v>
          </cell>
          <cell r="D370" t="str">
            <v>Yes</v>
          </cell>
          <cell r="E370" t="str">
            <v xml:space="preserve"> </v>
          </cell>
          <cell r="G370">
            <v>25514.560000000001</v>
          </cell>
          <cell r="H370">
            <v>47720.79</v>
          </cell>
          <cell r="I370">
            <v>48500.53</v>
          </cell>
        </row>
        <row r="371">
          <cell r="A371">
            <v>7525</v>
          </cell>
          <cell r="B371" t="str">
            <v>Public Holidays Paid Transf.</v>
          </cell>
          <cell r="C371" t="str">
            <v>Balance Sheet</v>
          </cell>
          <cell r="D371" t="str">
            <v>Yes</v>
          </cell>
          <cell r="E371" t="str">
            <v xml:space="preserve"> </v>
          </cell>
        </row>
        <row r="372">
          <cell r="A372">
            <v>7532</v>
          </cell>
          <cell r="B372" t="str">
            <v>Total Public Holidays</v>
          </cell>
          <cell r="C372" t="str">
            <v>Balance Sheet</v>
          </cell>
          <cell r="D372" t="str">
            <v>No</v>
          </cell>
          <cell r="E372" t="str">
            <v xml:space="preserve"> </v>
          </cell>
          <cell r="F372" t="str">
            <v>7503..7532</v>
          </cell>
          <cell r="G372">
            <v>8849.18</v>
          </cell>
          <cell r="H372">
            <v>-62259.02</v>
          </cell>
          <cell r="I372">
            <v>-61479.28</v>
          </cell>
        </row>
        <row r="373">
          <cell r="A373">
            <v>7533</v>
          </cell>
          <cell r="B373" t="str">
            <v>Super Defined Benefits</v>
          </cell>
          <cell r="C373" t="str">
            <v>Balance Sheet</v>
          </cell>
          <cell r="D373" t="str">
            <v>No</v>
          </cell>
          <cell r="E373" t="str">
            <v xml:space="preserve"> </v>
          </cell>
        </row>
        <row r="374">
          <cell r="A374">
            <v>7535</v>
          </cell>
          <cell r="B374" t="str">
            <v>Prov. for Super Def Ben</v>
          </cell>
          <cell r="C374" t="str">
            <v>Balance Sheet</v>
          </cell>
          <cell r="D374" t="str">
            <v>Yes</v>
          </cell>
          <cell r="E374" t="str">
            <v xml:space="preserve"> </v>
          </cell>
        </row>
        <row r="375">
          <cell r="A375">
            <v>7540</v>
          </cell>
          <cell r="B375" t="str">
            <v>Super Def Ben Recovered</v>
          </cell>
          <cell r="C375" t="str">
            <v>Balance Sheet</v>
          </cell>
          <cell r="D375" t="str">
            <v>Yes</v>
          </cell>
          <cell r="E375" t="str">
            <v xml:space="preserve"> </v>
          </cell>
        </row>
        <row r="376">
          <cell r="A376">
            <v>7545</v>
          </cell>
          <cell r="B376" t="str">
            <v>Super Def Ben Rcvd Trsfd</v>
          </cell>
          <cell r="C376" t="str">
            <v>Balance Sheet</v>
          </cell>
          <cell r="D376" t="str">
            <v>Yes</v>
          </cell>
          <cell r="E376" t="str">
            <v xml:space="preserve"> </v>
          </cell>
        </row>
        <row r="377">
          <cell r="A377">
            <v>7550</v>
          </cell>
          <cell r="B377" t="str">
            <v>Super Def Ben Paid</v>
          </cell>
          <cell r="C377" t="str">
            <v>Balance Sheet</v>
          </cell>
          <cell r="D377" t="str">
            <v>Yes</v>
          </cell>
          <cell r="E377" t="str">
            <v xml:space="preserve"> </v>
          </cell>
        </row>
        <row r="378">
          <cell r="A378">
            <v>7555</v>
          </cell>
          <cell r="B378" t="str">
            <v>Super Def Ben Paid Trnsfd</v>
          </cell>
          <cell r="C378" t="str">
            <v>Balance Sheet</v>
          </cell>
          <cell r="D378" t="str">
            <v>Yes</v>
          </cell>
          <cell r="E378" t="str">
            <v xml:space="preserve"> </v>
          </cell>
        </row>
        <row r="379">
          <cell r="A379">
            <v>7556</v>
          </cell>
          <cell r="B379" t="str">
            <v>Int. Chg to Sup DB Prov Trnsfd</v>
          </cell>
          <cell r="C379" t="str">
            <v>Balance Sheet</v>
          </cell>
          <cell r="D379" t="str">
            <v>Yes</v>
          </cell>
          <cell r="E379" t="str">
            <v xml:space="preserve"> </v>
          </cell>
        </row>
        <row r="380">
          <cell r="A380">
            <v>7557</v>
          </cell>
          <cell r="B380" t="str">
            <v>Super Def Ben Interest</v>
          </cell>
          <cell r="C380" t="str">
            <v>Balance Sheet</v>
          </cell>
          <cell r="D380" t="str">
            <v>Yes</v>
          </cell>
          <cell r="E380" t="str">
            <v xml:space="preserve"> </v>
          </cell>
        </row>
        <row r="381">
          <cell r="A381">
            <v>7562</v>
          </cell>
          <cell r="B381" t="str">
            <v>Total Super Defined Benefits</v>
          </cell>
          <cell r="C381" t="str">
            <v>Balance Sheet</v>
          </cell>
          <cell r="D381" t="str">
            <v>No</v>
          </cell>
          <cell r="E381" t="str">
            <v xml:space="preserve"> </v>
          </cell>
          <cell r="F381" t="str">
            <v>7533..7562</v>
          </cell>
        </row>
        <row r="382">
          <cell r="A382">
            <v>7563</v>
          </cell>
          <cell r="B382" t="str">
            <v>Super Accumulation Fund</v>
          </cell>
          <cell r="C382" t="str">
            <v>Balance Sheet</v>
          </cell>
          <cell r="D382" t="str">
            <v>No</v>
          </cell>
          <cell r="E382" t="str">
            <v xml:space="preserve"> </v>
          </cell>
        </row>
        <row r="383">
          <cell r="A383">
            <v>7565</v>
          </cell>
          <cell r="B383" t="str">
            <v>Prov for Super Accumm Fund</v>
          </cell>
          <cell r="C383" t="str">
            <v>Balance Sheet</v>
          </cell>
          <cell r="D383" t="str">
            <v>Yes</v>
          </cell>
          <cell r="E383" t="str">
            <v xml:space="preserve"> </v>
          </cell>
          <cell r="H383">
            <v>-61954.78</v>
          </cell>
          <cell r="I383">
            <v>-61954.78</v>
          </cell>
        </row>
        <row r="384">
          <cell r="A384">
            <v>7570</v>
          </cell>
          <cell r="B384" t="str">
            <v>Superann Accmln Fund Recovered</v>
          </cell>
          <cell r="C384" t="str">
            <v>Balance Sheet</v>
          </cell>
          <cell r="D384" t="str">
            <v>Yes</v>
          </cell>
          <cell r="E384" t="str">
            <v xml:space="preserve"> </v>
          </cell>
          <cell r="G384">
            <v>-23596.89</v>
          </cell>
          <cell r="H384">
            <v>-158951.38</v>
          </cell>
          <cell r="I384">
            <v>-159473.97</v>
          </cell>
        </row>
        <row r="385">
          <cell r="A385">
            <v>7575</v>
          </cell>
          <cell r="B385" t="str">
            <v>Superann Accmln Fund Rcvd Tsf</v>
          </cell>
          <cell r="C385" t="str">
            <v>Balance Sheet</v>
          </cell>
          <cell r="D385" t="str">
            <v>Yes</v>
          </cell>
          <cell r="E385" t="str">
            <v xml:space="preserve"> </v>
          </cell>
        </row>
        <row r="386">
          <cell r="A386">
            <v>7580</v>
          </cell>
          <cell r="B386" t="str">
            <v>Superann Accmln Fund Paid</v>
          </cell>
          <cell r="C386" t="str">
            <v>Balance Sheet</v>
          </cell>
          <cell r="D386" t="str">
            <v>Yes</v>
          </cell>
          <cell r="E386" t="str">
            <v xml:space="preserve"> </v>
          </cell>
          <cell r="G386">
            <v>23448.43</v>
          </cell>
          <cell r="H386">
            <v>184758.68</v>
          </cell>
          <cell r="I386">
            <v>186235.29</v>
          </cell>
        </row>
        <row r="387">
          <cell r="A387">
            <v>7585</v>
          </cell>
          <cell r="B387" t="str">
            <v>Superann Accmln Fund Paid Tsf</v>
          </cell>
          <cell r="C387" t="str">
            <v>Balance Sheet</v>
          </cell>
          <cell r="D387" t="str">
            <v>Yes</v>
          </cell>
          <cell r="E387" t="str">
            <v xml:space="preserve"> </v>
          </cell>
        </row>
        <row r="388">
          <cell r="A388">
            <v>7592</v>
          </cell>
          <cell r="B388" t="str">
            <v>Total Super Accumulation Fund</v>
          </cell>
          <cell r="C388" t="str">
            <v>Balance Sheet</v>
          </cell>
          <cell r="D388" t="str">
            <v>No</v>
          </cell>
          <cell r="E388" t="str">
            <v xml:space="preserve"> </v>
          </cell>
          <cell r="F388" t="str">
            <v>7563..7592</v>
          </cell>
          <cell r="G388">
            <v>-148.46</v>
          </cell>
          <cell r="H388">
            <v>-36147.480000000003</v>
          </cell>
          <cell r="I388">
            <v>-35193.46</v>
          </cell>
        </row>
        <row r="389">
          <cell r="A389">
            <v>7593</v>
          </cell>
          <cell r="B389" t="str">
            <v>Sick Leave</v>
          </cell>
          <cell r="C389" t="str">
            <v>Balance Sheet</v>
          </cell>
          <cell r="D389" t="str">
            <v>No</v>
          </cell>
          <cell r="E389" t="str">
            <v xml:space="preserve"> </v>
          </cell>
        </row>
        <row r="390">
          <cell r="A390">
            <v>7595</v>
          </cell>
          <cell r="B390" t="str">
            <v>Prov. for Sick Leave</v>
          </cell>
          <cell r="C390" t="str">
            <v>Balance Sheet</v>
          </cell>
          <cell r="D390" t="str">
            <v>Yes</v>
          </cell>
          <cell r="E390" t="str">
            <v xml:space="preserve"> </v>
          </cell>
        </row>
        <row r="391">
          <cell r="A391">
            <v>7600</v>
          </cell>
          <cell r="B391" t="str">
            <v>Sick Leave Recovered</v>
          </cell>
          <cell r="C391" t="str">
            <v>Balance Sheet</v>
          </cell>
          <cell r="D391" t="str">
            <v>Yes</v>
          </cell>
          <cell r="E391" t="str">
            <v xml:space="preserve"> </v>
          </cell>
          <cell r="G391">
            <v>-12072.37</v>
          </cell>
          <cell r="H391">
            <v>-83104.679999999993</v>
          </cell>
          <cell r="I391">
            <v>-83104.679999999993</v>
          </cell>
        </row>
        <row r="392">
          <cell r="A392">
            <v>7605</v>
          </cell>
          <cell r="B392" t="str">
            <v>Sick Leave Recovered Transfrd</v>
          </cell>
          <cell r="C392" t="str">
            <v>Balance Sheet</v>
          </cell>
          <cell r="D392" t="str">
            <v>Yes</v>
          </cell>
          <cell r="E392" t="str">
            <v xml:space="preserve"> </v>
          </cell>
        </row>
        <row r="393">
          <cell r="A393">
            <v>7610</v>
          </cell>
          <cell r="B393" t="str">
            <v>Sick Leave Paid</v>
          </cell>
          <cell r="C393" t="str">
            <v>Balance Sheet</v>
          </cell>
          <cell r="D393" t="str">
            <v>Yes</v>
          </cell>
          <cell r="E393" t="str">
            <v xml:space="preserve"> </v>
          </cell>
          <cell r="G393">
            <v>1726.02</v>
          </cell>
          <cell r="H393">
            <v>4746.38</v>
          </cell>
          <cell r="I393">
            <v>4746.38</v>
          </cell>
        </row>
        <row r="394">
          <cell r="A394">
            <v>7615</v>
          </cell>
          <cell r="B394" t="str">
            <v>Sick Leave Paid Transferred</v>
          </cell>
          <cell r="C394" t="str">
            <v>Balance Sheet</v>
          </cell>
          <cell r="D394" t="str">
            <v>Yes</v>
          </cell>
          <cell r="E394" t="str">
            <v xml:space="preserve"> </v>
          </cell>
        </row>
        <row r="395">
          <cell r="A395">
            <v>7622</v>
          </cell>
          <cell r="B395" t="str">
            <v>Total Sick Leave</v>
          </cell>
          <cell r="C395" t="str">
            <v>Balance Sheet</v>
          </cell>
          <cell r="D395" t="str">
            <v>No</v>
          </cell>
          <cell r="E395" t="str">
            <v xml:space="preserve"> </v>
          </cell>
          <cell r="F395" t="str">
            <v>7593..7622</v>
          </cell>
          <cell r="G395">
            <v>-10346.35</v>
          </cell>
          <cell r="H395">
            <v>-78358.3</v>
          </cell>
          <cell r="I395">
            <v>-78358.3</v>
          </cell>
        </row>
        <row r="396">
          <cell r="A396">
            <v>7623</v>
          </cell>
          <cell r="B396" t="str">
            <v>Timebank</v>
          </cell>
          <cell r="C396" t="str">
            <v>Balance Sheet</v>
          </cell>
          <cell r="D396" t="str">
            <v>No</v>
          </cell>
          <cell r="E396" t="str">
            <v xml:space="preserve"> </v>
          </cell>
        </row>
        <row r="397">
          <cell r="A397">
            <v>7625</v>
          </cell>
          <cell r="B397" t="str">
            <v>Provision for Timebank</v>
          </cell>
          <cell r="C397" t="str">
            <v>Balance Sheet</v>
          </cell>
          <cell r="D397" t="str">
            <v>Yes</v>
          </cell>
          <cell r="E397" t="str">
            <v xml:space="preserve"> </v>
          </cell>
        </row>
        <row r="398">
          <cell r="A398">
            <v>7630</v>
          </cell>
          <cell r="B398" t="str">
            <v>Timebank Recovered</v>
          </cell>
          <cell r="C398" t="str">
            <v>Balance Sheet</v>
          </cell>
          <cell r="D398" t="str">
            <v>Yes</v>
          </cell>
          <cell r="E398" t="str">
            <v xml:space="preserve"> </v>
          </cell>
        </row>
        <row r="399">
          <cell r="A399">
            <v>7635</v>
          </cell>
          <cell r="B399" t="str">
            <v>Timebank Recovered Transferred</v>
          </cell>
          <cell r="C399" t="str">
            <v>Balance Sheet</v>
          </cell>
          <cell r="D399" t="str">
            <v>Yes</v>
          </cell>
          <cell r="E399" t="str">
            <v xml:space="preserve"> </v>
          </cell>
        </row>
        <row r="400">
          <cell r="A400">
            <v>7640</v>
          </cell>
          <cell r="B400" t="str">
            <v>Timebank Paid</v>
          </cell>
          <cell r="C400" t="str">
            <v>Balance Sheet</v>
          </cell>
          <cell r="D400" t="str">
            <v>Yes</v>
          </cell>
          <cell r="E400" t="str">
            <v xml:space="preserve"> </v>
          </cell>
        </row>
        <row r="401">
          <cell r="A401">
            <v>7645</v>
          </cell>
          <cell r="B401" t="str">
            <v>Timebank Paid Transferred</v>
          </cell>
          <cell r="C401" t="str">
            <v>Balance Sheet</v>
          </cell>
          <cell r="D401" t="str">
            <v>Yes</v>
          </cell>
          <cell r="E401" t="str">
            <v xml:space="preserve"> </v>
          </cell>
        </row>
        <row r="402">
          <cell r="A402">
            <v>7652</v>
          </cell>
          <cell r="B402" t="str">
            <v>Total Timebank</v>
          </cell>
          <cell r="C402" t="str">
            <v>Balance Sheet</v>
          </cell>
          <cell r="D402" t="str">
            <v>No</v>
          </cell>
          <cell r="E402" t="str">
            <v xml:space="preserve"> </v>
          </cell>
          <cell r="F402" t="str">
            <v>7623..7652</v>
          </cell>
        </row>
        <row r="403">
          <cell r="A403">
            <v>7653</v>
          </cell>
          <cell r="B403" t="str">
            <v>Workers Comp</v>
          </cell>
          <cell r="C403" t="str">
            <v>Balance Sheet</v>
          </cell>
          <cell r="D403" t="str">
            <v>No</v>
          </cell>
          <cell r="E403" t="str">
            <v xml:space="preserve"> </v>
          </cell>
        </row>
        <row r="404">
          <cell r="A404">
            <v>7655</v>
          </cell>
          <cell r="B404" t="str">
            <v>Prov. for Workers Compensation</v>
          </cell>
          <cell r="C404" t="str">
            <v>Balance Sheet</v>
          </cell>
          <cell r="D404" t="str">
            <v>Yes</v>
          </cell>
          <cell r="E404" t="str">
            <v xml:space="preserve"> </v>
          </cell>
        </row>
        <row r="405">
          <cell r="A405">
            <v>7660</v>
          </cell>
          <cell r="B405" t="str">
            <v>Workers Compensation Recovered</v>
          </cell>
          <cell r="C405" t="str">
            <v>Balance Sheet</v>
          </cell>
          <cell r="D405" t="str">
            <v>Yes</v>
          </cell>
          <cell r="E405" t="str">
            <v xml:space="preserve"> </v>
          </cell>
          <cell r="G405">
            <v>-4186.67</v>
          </cell>
          <cell r="H405">
            <v>-27350.3</v>
          </cell>
          <cell r="I405">
            <v>-27350.3</v>
          </cell>
        </row>
        <row r="406">
          <cell r="A406">
            <v>7665</v>
          </cell>
          <cell r="B406" t="str">
            <v>Workers Compensation Rcvd Tsfd</v>
          </cell>
          <cell r="C406" t="str">
            <v>Balance Sheet</v>
          </cell>
          <cell r="D406" t="str">
            <v>Yes</v>
          </cell>
          <cell r="E406" t="str">
            <v xml:space="preserve"> </v>
          </cell>
        </row>
        <row r="407">
          <cell r="A407">
            <v>7670</v>
          </cell>
          <cell r="B407" t="str">
            <v>Workers Compensation Paid</v>
          </cell>
          <cell r="C407" t="str">
            <v>Balance Sheet</v>
          </cell>
          <cell r="D407" t="str">
            <v>Yes</v>
          </cell>
          <cell r="E407" t="str">
            <v xml:space="preserve"> </v>
          </cell>
        </row>
        <row r="408">
          <cell r="A408">
            <v>7675</v>
          </cell>
          <cell r="B408" t="str">
            <v>Workers Compensation Paid Tsfd</v>
          </cell>
          <cell r="C408" t="str">
            <v>Balance Sheet</v>
          </cell>
          <cell r="D408" t="str">
            <v>Yes</v>
          </cell>
          <cell r="E408" t="str">
            <v xml:space="preserve"> </v>
          </cell>
        </row>
        <row r="409">
          <cell r="A409">
            <v>7682</v>
          </cell>
          <cell r="B409" t="str">
            <v>Total Workers Comp</v>
          </cell>
          <cell r="C409" t="str">
            <v>Balance Sheet</v>
          </cell>
          <cell r="D409" t="str">
            <v>No</v>
          </cell>
          <cell r="E409" t="str">
            <v xml:space="preserve"> </v>
          </cell>
          <cell r="F409" t="str">
            <v>7653..7682</v>
          </cell>
          <cell r="G409">
            <v>-4186.67</v>
          </cell>
          <cell r="H409">
            <v>-27350.3</v>
          </cell>
          <cell r="I409">
            <v>-27350.3</v>
          </cell>
        </row>
        <row r="410">
          <cell r="A410">
            <v>7683</v>
          </cell>
          <cell r="B410" t="str">
            <v>Payroll Tax</v>
          </cell>
          <cell r="C410" t="str">
            <v>Balance Sheet</v>
          </cell>
          <cell r="D410" t="str">
            <v>No</v>
          </cell>
          <cell r="E410" t="str">
            <v xml:space="preserve"> </v>
          </cell>
        </row>
        <row r="411">
          <cell r="A411">
            <v>7685</v>
          </cell>
          <cell r="B411" t="str">
            <v>Payroll Tax Recovered</v>
          </cell>
          <cell r="C411" t="str">
            <v>Balance Sheet</v>
          </cell>
          <cell r="D411" t="str">
            <v>Yes</v>
          </cell>
          <cell r="E411" t="str">
            <v xml:space="preserve"> </v>
          </cell>
          <cell r="G411">
            <v>-22014.16</v>
          </cell>
          <cell r="H411">
            <v>-141821.1</v>
          </cell>
          <cell r="I411">
            <v>-141821.1</v>
          </cell>
        </row>
        <row r="412">
          <cell r="A412">
            <v>7686</v>
          </cell>
          <cell r="B412" t="str">
            <v>Payroll Tax Recvrd Transferred</v>
          </cell>
          <cell r="C412" t="str">
            <v>Balance Sheet</v>
          </cell>
          <cell r="D412" t="str">
            <v>Yes</v>
          </cell>
          <cell r="E412" t="str">
            <v xml:space="preserve"> </v>
          </cell>
        </row>
        <row r="413">
          <cell r="A413">
            <v>7687</v>
          </cell>
          <cell r="B413" t="str">
            <v>Payroll Tax Paid</v>
          </cell>
          <cell r="C413" t="str">
            <v>Balance Sheet</v>
          </cell>
          <cell r="D413" t="str">
            <v>Yes</v>
          </cell>
          <cell r="E413" t="str">
            <v xml:space="preserve"> </v>
          </cell>
          <cell r="G413">
            <v>20330.39</v>
          </cell>
          <cell r="H413">
            <v>134079.17000000001</v>
          </cell>
          <cell r="I413">
            <v>156106.13</v>
          </cell>
        </row>
        <row r="414">
          <cell r="A414">
            <v>7688</v>
          </cell>
          <cell r="B414" t="str">
            <v>Payroll Tax Paid Transferred</v>
          </cell>
          <cell r="C414" t="str">
            <v>Balance Sheet</v>
          </cell>
          <cell r="D414" t="str">
            <v>Yes</v>
          </cell>
          <cell r="E414" t="str">
            <v xml:space="preserve"> </v>
          </cell>
        </row>
        <row r="415">
          <cell r="A415">
            <v>7689</v>
          </cell>
          <cell r="B415" t="str">
            <v>Prov. for Payroll Tax - C</v>
          </cell>
          <cell r="C415" t="str">
            <v>Balance Sheet</v>
          </cell>
          <cell r="D415" t="str">
            <v>Yes</v>
          </cell>
          <cell r="E415" t="str">
            <v xml:space="preserve"> </v>
          </cell>
          <cell r="H415">
            <v>-37187.550000000003</v>
          </cell>
          <cell r="I415">
            <v>-37187.550000000003</v>
          </cell>
        </row>
        <row r="416">
          <cell r="A416">
            <v>7690</v>
          </cell>
          <cell r="B416" t="str">
            <v>Total Payroll Tax</v>
          </cell>
          <cell r="C416" t="str">
            <v>Balance Sheet</v>
          </cell>
          <cell r="D416" t="str">
            <v>No</v>
          </cell>
          <cell r="E416" t="str">
            <v xml:space="preserve"> </v>
          </cell>
          <cell r="F416" t="str">
            <v>7683..7690</v>
          </cell>
          <cell r="G416">
            <v>-1683.77</v>
          </cell>
          <cell r="H416">
            <v>-44929.48</v>
          </cell>
          <cell r="I416">
            <v>-22902.52</v>
          </cell>
        </row>
        <row r="417">
          <cell r="A417">
            <v>7697</v>
          </cell>
          <cell r="B417" t="str">
            <v>Total Employee Provisions</v>
          </cell>
          <cell r="C417" t="str">
            <v>Balance Sheet</v>
          </cell>
          <cell r="D417" t="str">
            <v>No</v>
          </cell>
          <cell r="E417" t="str">
            <v xml:space="preserve"> </v>
          </cell>
          <cell r="F417" t="str">
            <v>7402..7697</v>
          </cell>
          <cell r="G417">
            <v>-41975.92</v>
          </cell>
          <cell r="H417">
            <v>-1124627.54</v>
          </cell>
          <cell r="I417">
            <v>-1100866.82</v>
          </cell>
        </row>
        <row r="418">
          <cell r="A418">
            <v>7802</v>
          </cell>
          <cell r="B418" t="str">
            <v>Oth. Current Liabilities</v>
          </cell>
          <cell r="C418" t="str">
            <v>Balance Sheet</v>
          </cell>
          <cell r="D418" t="str">
            <v>No</v>
          </cell>
          <cell r="E418" t="str">
            <v xml:space="preserve"> </v>
          </cell>
        </row>
        <row r="419">
          <cell r="A419">
            <v>7810</v>
          </cell>
          <cell r="B419" t="str">
            <v>Derivative at FV through P&amp;L</v>
          </cell>
          <cell r="C419" t="str">
            <v>Balance Sheet</v>
          </cell>
          <cell r="D419" t="str">
            <v>Yes</v>
          </cell>
          <cell r="E419" t="str">
            <v xml:space="preserve"> </v>
          </cell>
        </row>
        <row r="420">
          <cell r="A420">
            <v>7815</v>
          </cell>
          <cell r="B420" t="str">
            <v>FV Designated Derivative CL</v>
          </cell>
          <cell r="C420" t="str">
            <v>Balance Sheet</v>
          </cell>
          <cell r="D420" t="str">
            <v>Yes</v>
          </cell>
          <cell r="E420" t="str">
            <v xml:space="preserve"> </v>
          </cell>
        </row>
        <row r="421">
          <cell r="A421">
            <v>7830</v>
          </cell>
          <cell r="B421" t="str">
            <v>Payroll Other Deductions Susp.</v>
          </cell>
          <cell r="C421" t="str">
            <v>Balance Sheet</v>
          </cell>
          <cell r="D421" t="str">
            <v>Yes</v>
          </cell>
          <cell r="E421" t="str">
            <v xml:space="preserve"> </v>
          </cell>
          <cell r="H421">
            <v>-19499.38</v>
          </cell>
          <cell r="I421">
            <v>-19499.38</v>
          </cell>
        </row>
        <row r="422">
          <cell r="A422">
            <v>7835</v>
          </cell>
          <cell r="B422" t="str">
            <v>Workplace Giving Susp.</v>
          </cell>
          <cell r="C422" t="str">
            <v>Balance Sheet</v>
          </cell>
          <cell r="D422" t="str">
            <v>Yes</v>
          </cell>
          <cell r="E422" t="str">
            <v xml:space="preserve"> </v>
          </cell>
        </row>
        <row r="423">
          <cell r="A423">
            <v>7845</v>
          </cell>
          <cell r="B423" t="str">
            <v>Income in Advance</v>
          </cell>
          <cell r="C423" t="str">
            <v>Balance Sheet</v>
          </cell>
          <cell r="D423" t="str">
            <v>Yes</v>
          </cell>
          <cell r="E423" t="str">
            <v xml:space="preserve"> </v>
          </cell>
        </row>
        <row r="424">
          <cell r="A424">
            <v>7865</v>
          </cell>
          <cell r="B424" t="str">
            <v>EPAC Clearing Acc.</v>
          </cell>
          <cell r="C424" t="str">
            <v>Balance Sheet</v>
          </cell>
          <cell r="D424" t="str">
            <v>Yes</v>
          </cell>
          <cell r="E424" t="str">
            <v xml:space="preserve"> </v>
          </cell>
          <cell r="H424">
            <v>-38.46</v>
          </cell>
          <cell r="I424">
            <v>-38.46</v>
          </cell>
        </row>
        <row r="425">
          <cell r="A425">
            <v>7872</v>
          </cell>
          <cell r="B425" t="str">
            <v>Accnts. Pay. Reject. Clearing</v>
          </cell>
          <cell r="C425" t="str">
            <v>Balance Sheet</v>
          </cell>
          <cell r="D425" t="str">
            <v>Yes</v>
          </cell>
          <cell r="E425" t="str">
            <v xml:space="preserve"> </v>
          </cell>
        </row>
        <row r="426">
          <cell r="A426">
            <v>7875</v>
          </cell>
          <cell r="B426" t="str">
            <v>Internal Sal. Deduct. Clearing</v>
          </cell>
          <cell r="C426" t="str">
            <v>Balance Sheet</v>
          </cell>
          <cell r="D426" t="str">
            <v>Yes</v>
          </cell>
          <cell r="E426" t="str">
            <v xml:space="preserve"> </v>
          </cell>
        </row>
        <row r="427">
          <cell r="A427">
            <v>7885</v>
          </cell>
          <cell r="B427" t="str">
            <v>Gas Supply Contracts</v>
          </cell>
          <cell r="C427" t="str">
            <v>Balance Sheet</v>
          </cell>
          <cell r="D427" t="str">
            <v>Yes</v>
          </cell>
          <cell r="E427" t="str">
            <v xml:space="preserve"> </v>
          </cell>
          <cell r="G427">
            <v>46318</v>
          </cell>
          <cell r="H427">
            <v>-277902</v>
          </cell>
          <cell r="I427">
            <v>-277902</v>
          </cell>
        </row>
        <row r="428">
          <cell r="A428">
            <v>7897</v>
          </cell>
          <cell r="B428" t="str">
            <v>Total Oth. Current Liabilities</v>
          </cell>
          <cell r="C428" t="str">
            <v>Balance Sheet</v>
          </cell>
          <cell r="D428" t="str">
            <v>No</v>
          </cell>
          <cell r="E428" t="str">
            <v xml:space="preserve"> </v>
          </cell>
          <cell r="F428" t="str">
            <v>7802..7897</v>
          </cell>
          <cell r="G428">
            <v>46318</v>
          </cell>
          <cell r="H428">
            <v>-297439.84000000003</v>
          </cell>
          <cell r="I428">
            <v>-297439.84000000003</v>
          </cell>
        </row>
        <row r="429">
          <cell r="A429">
            <v>7902</v>
          </cell>
          <cell r="B429" t="str">
            <v>Borrowings</v>
          </cell>
          <cell r="C429" t="str">
            <v>Balance Sheet</v>
          </cell>
          <cell r="D429" t="str">
            <v>No</v>
          </cell>
          <cell r="E429" t="str">
            <v xml:space="preserve"> </v>
          </cell>
        </row>
        <row r="430">
          <cell r="A430">
            <v>7910</v>
          </cell>
          <cell r="B430" t="str">
            <v>Short Term Borrowings</v>
          </cell>
          <cell r="C430" t="str">
            <v>Balance Sheet</v>
          </cell>
          <cell r="D430" t="str">
            <v>Yes</v>
          </cell>
          <cell r="E430" t="str">
            <v xml:space="preserve"> </v>
          </cell>
        </row>
        <row r="431">
          <cell r="A431">
            <v>7925</v>
          </cell>
          <cell r="B431" t="str">
            <v>Provision for Income Tax</v>
          </cell>
          <cell r="C431" t="str">
            <v>Balance Sheet</v>
          </cell>
          <cell r="D431" t="str">
            <v>Yes</v>
          </cell>
          <cell r="E431" t="str">
            <v xml:space="preserve"> </v>
          </cell>
          <cell r="G431">
            <v>289770</v>
          </cell>
          <cell r="H431">
            <v>3572669</v>
          </cell>
          <cell r="I431">
            <v>3572669</v>
          </cell>
        </row>
        <row r="432">
          <cell r="A432">
            <v>7930</v>
          </cell>
          <cell r="B432" t="str">
            <v>Provision for Dividend</v>
          </cell>
          <cell r="C432" t="str">
            <v>Balance Sheet</v>
          </cell>
          <cell r="D432" t="str">
            <v>Yes</v>
          </cell>
          <cell r="E432" t="str">
            <v xml:space="preserve"> </v>
          </cell>
        </row>
        <row r="433">
          <cell r="A433">
            <v>7951</v>
          </cell>
          <cell r="B433" t="str">
            <v>Total Other Provisions</v>
          </cell>
          <cell r="C433" t="str">
            <v>Balance Sheet</v>
          </cell>
          <cell r="D433" t="str">
            <v>No</v>
          </cell>
          <cell r="E433" t="str">
            <v xml:space="preserve"> </v>
          </cell>
          <cell r="F433" t="str">
            <v>7922..7951</v>
          </cell>
          <cell r="G433">
            <v>289770</v>
          </cell>
          <cell r="H433">
            <v>3572669</v>
          </cell>
          <cell r="I433">
            <v>3572669</v>
          </cell>
        </row>
        <row r="434">
          <cell r="A434">
            <v>7952</v>
          </cell>
          <cell r="B434" t="str">
            <v xml:space="preserve">Intra Comp Liabilities </v>
          </cell>
          <cell r="C434" t="str">
            <v>Balance Sheet</v>
          </cell>
          <cell r="D434" t="str">
            <v>No</v>
          </cell>
          <cell r="E434" t="str">
            <v xml:space="preserve"> </v>
          </cell>
        </row>
        <row r="435">
          <cell r="A435">
            <v>7967</v>
          </cell>
          <cell r="B435" t="str">
            <v>Total Intra Co. Liabilities</v>
          </cell>
          <cell r="C435" t="str">
            <v>Balance Sheet</v>
          </cell>
          <cell r="D435" t="str">
            <v>No</v>
          </cell>
          <cell r="E435" t="str">
            <v xml:space="preserve"> </v>
          </cell>
          <cell r="F435" t="str">
            <v>7952..7967</v>
          </cell>
        </row>
        <row r="436">
          <cell r="A436">
            <v>7972</v>
          </cell>
          <cell r="B436" t="str">
            <v>Inter Co. Liabilities</v>
          </cell>
          <cell r="C436" t="str">
            <v>Balance Sheet</v>
          </cell>
          <cell r="D436" t="str">
            <v>No</v>
          </cell>
          <cell r="E436" t="str">
            <v xml:space="preserve"> </v>
          </cell>
        </row>
        <row r="437">
          <cell r="A437">
            <v>7975</v>
          </cell>
          <cell r="B437" t="str">
            <v>Inter Co. Clearing Acc. Pay</v>
          </cell>
          <cell r="C437" t="str">
            <v>Balance Sheet</v>
          </cell>
          <cell r="D437" t="str">
            <v>Yes</v>
          </cell>
          <cell r="E437" t="str">
            <v xml:space="preserve"> </v>
          </cell>
          <cell r="H437">
            <v>-982.9</v>
          </cell>
          <cell r="I437">
            <v>-982.9</v>
          </cell>
        </row>
        <row r="438">
          <cell r="A438">
            <v>7980</v>
          </cell>
          <cell r="B438" t="str">
            <v>Inter Co. A Pay to Ezikey</v>
          </cell>
          <cell r="C438" t="str">
            <v>Balance Sheet</v>
          </cell>
          <cell r="D438" t="str">
            <v>Yes</v>
          </cell>
          <cell r="E438" t="str">
            <v xml:space="preserve"> </v>
          </cell>
        </row>
        <row r="439">
          <cell r="A439">
            <v>7985</v>
          </cell>
          <cell r="B439" t="str">
            <v>Inter Co. AETV Liab from Parnt</v>
          </cell>
          <cell r="C439" t="str">
            <v>Balance Sheet</v>
          </cell>
          <cell r="D439" t="str">
            <v>Yes</v>
          </cell>
          <cell r="E439" t="str">
            <v xml:space="preserve"> </v>
          </cell>
          <cell r="G439">
            <v>-13689577.779999999</v>
          </cell>
          <cell r="H439">
            <v>-65464245.450000003</v>
          </cell>
          <cell r="I439">
            <v>-65464245.450000003</v>
          </cell>
        </row>
        <row r="440">
          <cell r="A440">
            <v>7997</v>
          </cell>
          <cell r="B440" t="str">
            <v>Total Inter Co. Liabilities</v>
          </cell>
          <cell r="C440" t="str">
            <v>Balance Sheet</v>
          </cell>
          <cell r="D440" t="str">
            <v>No</v>
          </cell>
          <cell r="E440" t="str">
            <v xml:space="preserve"> </v>
          </cell>
          <cell r="F440" t="str">
            <v>7972..7997</v>
          </cell>
          <cell r="G440">
            <v>-13689577.779999999</v>
          </cell>
          <cell r="H440">
            <v>-65465228.350000001</v>
          </cell>
          <cell r="I440">
            <v>-65465228.350000001</v>
          </cell>
        </row>
        <row r="441">
          <cell r="A441">
            <v>7998</v>
          </cell>
          <cell r="B441" t="str">
            <v>Total Current Liabilities</v>
          </cell>
          <cell r="C441" t="str">
            <v>Balance Sheet</v>
          </cell>
          <cell r="D441" t="str">
            <v>No</v>
          </cell>
          <cell r="E441" t="str">
            <v xml:space="preserve"> </v>
          </cell>
          <cell r="F441" t="str">
            <v>7001..7998</v>
          </cell>
          <cell r="G441">
            <v>-15040978.5</v>
          </cell>
          <cell r="H441">
            <v>-75606670.409999996</v>
          </cell>
          <cell r="I441">
            <v>-74554581.120000005</v>
          </cell>
        </row>
        <row r="442">
          <cell r="A442">
            <v>8001</v>
          </cell>
          <cell r="B442" t="str">
            <v>Non Current Liabilities</v>
          </cell>
          <cell r="C442" t="str">
            <v>Balance Sheet</v>
          </cell>
          <cell r="D442" t="str">
            <v>No</v>
          </cell>
          <cell r="E442" t="str">
            <v xml:space="preserve"> </v>
          </cell>
        </row>
        <row r="443">
          <cell r="A443">
            <v>8002</v>
          </cell>
          <cell r="B443" t="str">
            <v>Borrowings</v>
          </cell>
          <cell r="C443" t="str">
            <v>Balance Sheet</v>
          </cell>
          <cell r="D443" t="str">
            <v>No</v>
          </cell>
          <cell r="E443" t="str">
            <v xml:space="preserve"> </v>
          </cell>
        </row>
        <row r="444">
          <cell r="A444">
            <v>8015</v>
          </cell>
          <cell r="B444" t="str">
            <v>Fixed Rate Long Term Loans</v>
          </cell>
          <cell r="C444" t="str">
            <v>Balance Sheet</v>
          </cell>
          <cell r="D444" t="str">
            <v>Yes</v>
          </cell>
          <cell r="E444" t="str">
            <v xml:space="preserve"> </v>
          </cell>
        </row>
        <row r="445">
          <cell r="A445">
            <v>8020</v>
          </cell>
          <cell r="B445" t="str">
            <v>Floating Rate Long Term Loans</v>
          </cell>
          <cell r="C445" t="str">
            <v>Balance Sheet</v>
          </cell>
          <cell r="D445" t="str">
            <v>Yes</v>
          </cell>
          <cell r="E445" t="str">
            <v xml:space="preserve"> </v>
          </cell>
        </row>
        <row r="446">
          <cell r="A446">
            <v>8097</v>
          </cell>
          <cell r="B446" t="str">
            <v>Total Borrowings</v>
          </cell>
          <cell r="C446" t="str">
            <v>Balance Sheet</v>
          </cell>
          <cell r="D446" t="str">
            <v>No</v>
          </cell>
          <cell r="E446" t="str">
            <v xml:space="preserve"> </v>
          </cell>
          <cell r="F446" t="str">
            <v>8002..8097</v>
          </cell>
        </row>
        <row r="447">
          <cell r="A447">
            <v>8102</v>
          </cell>
          <cell r="B447" t="str">
            <v>Provisions</v>
          </cell>
          <cell r="C447" t="str">
            <v>Balance Sheet</v>
          </cell>
          <cell r="D447" t="str">
            <v>No</v>
          </cell>
          <cell r="E447" t="str">
            <v xml:space="preserve"> </v>
          </cell>
        </row>
        <row r="448">
          <cell r="A448">
            <v>8105</v>
          </cell>
          <cell r="B448" t="str">
            <v>Prov. for Deferred Income Tax</v>
          </cell>
          <cell r="C448" t="str">
            <v>Balance Sheet</v>
          </cell>
          <cell r="D448" t="str">
            <v>Yes</v>
          </cell>
          <cell r="E448" t="str">
            <v xml:space="preserve"> </v>
          </cell>
          <cell r="H448">
            <v>-659610</v>
          </cell>
          <cell r="I448">
            <v>-659610</v>
          </cell>
        </row>
        <row r="449">
          <cell r="A449">
            <v>8107</v>
          </cell>
          <cell r="B449" t="str">
            <v>Prov. for Annual Leave NC</v>
          </cell>
          <cell r="C449" t="str">
            <v>Balance Sheet</v>
          </cell>
          <cell r="D449" t="str">
            <v>Yes</v>
          </cell>
          <cell r="E449" t="str">
            <v xml:space="preserve"> </v>
          </cell>
        </row>
        <row r="450">
          <cell r="A450">
            <v>8110</v>
          </cell>
          <cell r="B450" t="str">
            <v>Prov for Long Service Leave NC</v>
          </cell>
          <cell r="C450" t="str">
            <v>Balance Sheet</v>
          </cell>
          <cell r="D450" t="str">
            <v>Yes</v>
          </cell>
          <cell r="E450" t="str">
            <v xml:space="preserve"> </v>
          </cell>
          <cell r="H450">
            <v>-280247</v>
          </cell>
          <cell r="I450">
            <v>-280247</v>
          </cell>
        </row>
        <row r="451">
          <cell r="A451">
            <v>8115</v>
          </cell>
          <cell r="B451" t="str">
            <v>Prov for Retirement Benefit NC</v>
          </cell>
          <cell r="C451" t="str">
            <v>Balance Sheet</v>
          </cell>
          <cell r="D451" t="str">
            <v>Yes</v>
          </cell>
          <cell r="E451" t="str">
            <v xml:space="preserve"> </v>
          </cell>
        </row>
        <row r="452">
          <cell r="A452">
            <v>8120</v>
          </cell>
          <cell r="B452" t="str">
            <v>Prov for Superannuation NC</v>
          </cell>
          <cell r="C452" t="str">
            <v>Balance Sheet</v>
          </cell>
          <cell r="D452" t="str">
            <v>Yes</v>
          </cell>
          <cell r="E452" t="str">
            <v xml:space="preserve"> </v>
          </cell>
          <cell r="H452">
            <v>-25222.23</v>
          </cell>
          <cell r="I452">
            <v>-25222.23</v>
          </cell>
        </row>
        <row r="453">
          <cell r="A453">
            <v>8125</v>
          </cell>
          <cell r="B453" t="str">
            <v>Provision for Payroll Tax - NC</v>
          </cell>
          <cell r="C453" t="str">
            <v>Balance Sheet</v>
          </cell>
          <cell r="D453" t="str">
            <v>Yes</v>
          </cell>
          <cell r="E453" t="str">
            <v xml:space="preserve"> </v>
          </cell>
          <cell r="H453">
            <v>-17095.07</v>
          </cell>
          <cell r="I453">
            <v>-17095.07</v>
          </cell>
        </row>
        <row r="454">
          <cell r="A454">
            <v>8130</v>
          </cell>
          <cell r="B454" t="str">
            <v>Prov for Decommisioning Costs</v>
          </cell>
          <cell r="C454" t="str">
            <v>Balance Sheet</v>
          </cell>
          <cell r="D454" t="str">
            <v>Yes</v>
          </cell>
          <cell r="E454" t="str">
            <v xml:space="preserve"> </v>
          </cell>
          <cell r="G454">
            <v>-5000</v>
          </cell>
          <cell r="H454">
            <v>-1086500</v>
          </cell>
          <cell r="I454">
            <v>-1086500</v>
          </cell>
        </row>
        <row r="455">
          <cell r="A455">
            <v>8200</v>
          </cell>
          <cell r="B455" t="str">
            <v>FV Designated Derivative NCL</v>
          </cell>
          <cell r="C455" t="str">
            <v>Balance Sheet</v>
          </cell>
          <cell r="D455" t="str">
            <v>Yes</v>
          </cell>
          <cell r="E455" t="str">
            <v xml:space="preserve"> </v>
          </cell>
        </row>
        <row r="456">
          <cell r="A456">
            <v>8205</v>
          </cell>
          <cell r="B456" t="str">
            <v>Gas Supply Contracts</v>
          </cell>
          <cell r="C456" t="str">
            <v>Balance Sheet</v>
          </cell>
          <cell r="D456" t="str">
            <v>Yes</v>
          </cell>
          <cell r="E456" t="str">
            <v xml:space="preserve"> </v>
          </cell>
          <cell r="H456">
            <v>-4446482</v>
          </cell>
          <cell r="I456">
            <v>-4446482</v>
          </cell>
        </row>
        <row r="457">
          <cell r="A457">
            <v>8297</v>
          </cell>
          <cell r="B457" t="str">
            <v>Total Provisions</v>
          </cell>
          <cell r="C457" t="str">
            <v>Balance Sheet</v>
          </cell>
          <cell r="D457" t="str">
            <v>No</v>
          </cell>
          <cell r="E457" t="str">
            <v xml:space="preserve"> </v>
          </cell>
          <cell r="F457" t="str">
            <v>8102..8297</v>
          </cell>
          <cell r="G457">
            <v>-5000</v>
          </cell>
          <cell r="H457">
            <v>-6515156.2999999998</v>
          </cell>
          <cell r="I457">
            <v>-6515156.2999999998</v>
          </cell>
        </row>
        <row r="458">
          <cell r="A458">
            <v>8302</v>
          </cell>
          <cell r="B458" t="str">
            <v>Intra Co. Borrowings</v>
          </cell>
          <cell r="C458" t="str">
            <v>Balance Sheet</v>
          </cell>
          <cell r="D458" t="str">
            <v>No</v>
          </cell>
          <cell r="E458" t="str">
            <v xml:space="preserve"> </v>
          </cell>
        </row>
        <row r="459">
          <cell r="A459">
            <v>8402</v>
          </cell>
          <cell r="B459" t="str">
            <v>Inter Co. Borrowings</v>
          </cell>
          <cell r="C459" t="str">
            <v>Balance Sheet</v>
          </cell>
          <cell r="D459" t="str">
            <v>No</v>
          </cell>
          <cell r="E459" t="str">
            <v xml:space="preserve"> </v>
          </cell>
        </row>
        <row r="460">
          <cell r="A460">
            <v>8405</v>
          </cell>
          <cell r="B460" t="str">
            <v>AETV Inter Co. Borrowings</v>
          </cell>
          <cell r="C460" t="str">
            <v>Balance Sheet</v>
          </cell>
          <cell r="D460" t="str">
            <v>Yes</v>
          </cell>
          <cell r="E460" t="str">
            <v xml:space="preserve"> </v>
          </cell>
          <cell r="G460">
            <v>6300000</v>
          </cell>
          <cell r="H460">
            <v>-239000000</v>
          </cell>
          <cell r="I460">
            <v>-239000000</v>
          </cell>
        </row>
        <row r="461">
          <cell r="A461">
            <v>8447</v>
          </cell>
          <cell r="B461" t="str">
            <v>Total Inter Co. Borrowings</v>
          </cell>
          <cell r="C461" t="str">
            <v>Balance Sheet</v>
          </cell>
          <cell r="D461" t="str">
            <v>No</v>
          </cell>
          <cell r="E461" t="str">
            <v xml:space="preserve"> </v>
          </cell>
          <cell r="F461" t="str">
            <v>8402..8447</v>
          </cell>
          <cell r="G461">
            <v>6300000</v>
          </cell>
          <cell r="H461">
            <v>-239000000</v>
          </cell>
          <cell r="I461">
            <v>-239000000</v>
          </cell>
        </row>
        <row r="462">
          <cell r="A462">
            <v>8998</v>
          </cell>
          <cell r="B462" t="str">
            <v>Total Non Current Liabilities</v>
          </cell>
          <cell r="C462" t="str">
            <v>Balance Sheet</v>
          </cell>
          <cell r="D462" t="str">
            <v>No</v>
          </cell>
          <cell r="E462" t="str">
            <v xml:space="preserve"> </v>
          </cell>
          <cell r="F462" t="str">
            <v>8001..8998</v>
          </cell>
          <cell r="G462">
            <v>6295000</v>
          </cell>
          <cell r="H462">
            <v>-245515156.30000001</v>
          </cell>
          <cell r="I462">
            <v>-245515156.30000001</v>
          </cell>
        </row>
        <row r="463">
          <cell r="A463">
            <v>8999</v>
          </cell>
          <cell r="B463" t="str">
            <v>Total Liabilities</v>
          </cell>
          <cell r="C463" t="str">
            <v>Balance Sheet</v>
          </cell>
          <cell r="D463" t="str">
            <v>No</v>
          </cell>
          <cell r="E463" t="str">
            <v xml:space="preserve"> </v>
          </cell>
          <cell r="F463" t="str">
            <v>7000..8999</v>
          </cell>
          <cell r="G463">
            <v>-8745978.5</v>
          </cell>
          <cell r="H463">
            <v>-321121826.70999998</v>
          </cell>
          <cell r="I463">
            <v>-320069737.42000002</v>
          </cell>
        </row>
        <row r="464">
          <cell r="A464">
            <v>9000</v>
          </cell>
          <cell r="B464" t="str">
            <v>Net Assets</v>
          </cell>
          <cell r="C464" t="str">
            <v>Balance Sheet</v>
          </cell>
          <cell r="D464" t="str">
            <v>No</v>
          </cell>
          <cell r="E464" t="str">
            <v xml:space="preserve"> </v>
          </cell>
          <cell r="F464" t="str">
            <v>5000..8999</v>
          </cell>
          <cell r="G464">
            <v>-676129.45</v>
          </cell>
          <cell r="H464">
            <v>90854425.599999994</v>
          </cell>
          <cell r="I464">
            <v>82084712.450000003</v>
          </cell>
        </row>
        <row r="465">
          <cell r="A465">
            <v>9001</v>
          </cell>
          <cell r="B465" t="str">
            <v>Equity</v>
          </cell>
          <cell r="C465" t="str">
            <v>Balance Sheet</v>
          </cell>
          <cell r="D465" t="str">
            <v>No</v>
          </cell>
          <cell r="E465" t="str">
            <v xml:space="preserve"> </v>
          </cell>
        </row>
        <row r="466">
          <cell r="A466">
            <v>9005</v>
          </cell>
          <cell r="B466" t="str">
            <v>Issued Fully Paid Ord. Shares</v>
          </cell>
          <cell r="C466" t="str">
            <v>Balance Sheet</v>
          </cell>
          <cell r="D466" t="str">
            <v>Yes</v>
          </cell>
          <cell r="E466" t="str">
            <v xml:space="preserve"> </v>
          </cell>
          <cell r="H466">
            <v>-2</v>
          </cell>
          <cell r="I466">
            <v>-2</v>
          </cell>
        </row>
        <row r="467">
          <cell r="A467">
            <v>9020</v>
          </cell>
          <cell r="B467" t="str">
            <v>Asset Revaluation Reserve</v>
          </cell>
          <cell r="C467" t="str">
            <v>Balance Sheet</v>
          </cell>
          <cell r="D467" t="str">
            <v>Yes</v>
          </cell>
          <cell r="E467" t="str">
            <v xml:space="preserve"> </v>
          </cell>
        </row>
        <row r="468">
          <cell r="A468">
            <v>9040</v>
          </cell>
          <cell r="B468" t="str">
            <v>Cash Flow Hedge Reserve</v>
          </cell>
          <cell r="C468" t="str">
            <v>Balance Sheet</v>
          </cell>
          <cell r="D468" t="str">
            <v>Yes</v>
          </cell>
          <cell r="E468" t="str">
            <v xml:space="preserve"> </v>
          </cell>
        </row>
        <row r="469">
          <cell r="A469">
            <v>9060</v>
          </cell>
          <cell r="B469" t="str">
            <v>Accumulated Profits &amp; Losses</v>
          </cell>
          <cell r="C469" t="str">
            <v>Balance Sheet</v>
          </cell>
          <cell r="D469" t="str">
            <v>Yes</v>
          </cell>
          <cell r="E469" t="str">
            <v xml:space="preserve"> </v>
          </cell>
          <cell r="H469">
            <v>-90385100.040000007</v>
          </cell>
          <cell r="I469">
            <v>-90385100.040000007</v>
          </cell>
        </row>
        <row r="470">
          <cell r="A470">
            <v>9080</v>
          </cell>
          <cell r="B470" t="str">
            <v xml:space="preserve">Intra Co. Equity Acc. </v>
          </cell>
          <cell r="C470" t="str">
            <v>Balance Sheet</v>
          </cell>
          <cell r="D470" t="str">
            <v>Yes</v>
          </cell>
          <cell r="E470" t="str">
            <v xml:space="preserve"> </v>
          </cell>
        </row>
        <row r="471">
          <cell r="A471">
            <v>9100</v>
          </cell>
          <cell r="B471" t="str">
            <v>Current Period Profit &amp; Loss</v>
          </cell>
          <cell r="C471" t="str">
            <v>Balance Sheet</v>
          </cell>
          <cell r="D471" t="str">
            <v>No</v>
          </cell>
          <cell r="E471" t="str">
            <v xml:space="preserve"> </v>
          </cell>
          <cell r="F471" t="str">
            <v>1000..4999</v>
          </cell>
          <cell r="G471">
            <v>676129.45</v>
          </cell>
          <cell r="H471">
            <v>-469323.56</v>
          </cell>
          <cell r="I471">
            <v>8300389.5899999999</v>
          </cell>
        </row>
        <row r="472">
          <cell r="A472">
            <v>9199</v>
          </cell>
          <cell r="B472" t="str">
            <v>Total Equity</v>
          </cell>
          <cell r="C472" t="str">
            <v>Balance Sheet</v>
          </cell>
          <cell r="D472" t="str">
            <v>No</v>
          </cell>
          <cell r="E472" t="str">
            <v xml:space="preserve"> </v>
          </cell>
          <cell r="F472" t="str">
            <v>9001..9199</v>
          </cell>
          <cell r="H472">
            <v>-90385102.040000007</v>
          </cell>
          <cell r="I472">
            <v>-90385102.040000007</v>
          </cell>
        </row>
        <row r="473">
          <cell r="A473">
            <v>9503</v>
          </cell>
          <cell r="B473" t="str">
            <v>Total Contract &amp; Tariff Sales</v>
          </cell>
          <cell r="C473" t="str">
            <v>Income Statement</v>
          </cell>
          <cell r="D473" t="str">
            <v>No</v>
          </cell>
          <cell r="E473" t="str">
            <v xml:space="preserve"> </v>
          </cell>
          <cell r="F473" t="str">
            <v>1002..1097</v>
          </cell>
          <cell r="G473">
            <v>-8938054.3699999992</v>
          </cell>
          <cell r="H473">
            <v>-37783437.420000002</v>
          </cell>
          <cell r="I473">
            <v>-35090125.460000001</v>
          </cell>
        </row>
        <row r="474">
          <cell r="A474">
            <v>9505</v>
          </cell>
          <cell r="B474" t="str">
            <v>Wholesale Energy Purchases</v>
          </cell>
          <cell r="C474" t="str">
            <v>Income Statement</v>
          </cell>
          <cell r="D474" t="str">
            <v>No</v>
          </cell>
          <cell r="E474" t="str">
            <v xml:space="preserve"> </v>
          </cell>
          <cell r="F474" t="str">
            <v>2002..2097</v>
          </cell>
          <cell r="G474">
            <v>5353455.3899999997</v>
          </cell>
          <cell r="H474">
            <v>24108275.559999999</v>
          </cell>
          <cell r="I474">
            <v>32378946.170000002</v>
          </cell>
        </row>
        <row r="475">
          <cell r="A475">
            <v>9515</v>
          </cell>
          <cell r="B475" t="str">
            <v>Gross Margin Energy Retailing</v>
          </cell>
          <cell r="C475" t="str">
            <v>Income Statement</v>
          </cell>
          <cell r="D475" t="str">
            <v>No</v>
          </cell>
          <cell r="E475" t="str">
            <v xml:space="preserve"> </v>
          </cell>
          <cell r="F475" t="str">
            <v>1002..1097|2002..2097|2350</v>
          </cell>
          <cell r="G475">
            <v>-3584598.98</v>
          </cell>
          <cell r="H475">
            <v>-13675161.859999999</v>
          </cell>
          <cell r="I475">
            <v>-2711179.29</v>
          </cell>
        </row>
        <row r="476">
          <cell r="A476">
            <v>9530</v>
          </cell>
          <cell r="B476" t="str">
            <v>Gross Margin</v>
          </cell>
          <cell r="C476" t="str">
            <v>Income Statement</v>
          </cell>
          <cell r="D476" t="str">
            <v>No</v>
          </cell>
          <cell r="E476" t="str">
            <v xml:space="preserve"> </v>
          </cell>
          <cell r="F476" t="str">
            <v>1000..1497|1701..2397</v>
          </cell>
          <cell r="G476">
            <v>-3416604.13</v>
          </cell>
          <cell r="H476">
            <v>-13458471.23</v>
          </cell>
          <cell r="I476">
            <v>-2494488.65</v>
          </cell>
        </row>
        <row r="477">
          <cell r="A477">
            <v>9535</v>
          </cell>
          <cell r="B477" t="str">
            <v>Other Expenses (Ex Redundancy)</v>
          </cell>
          <cell r="C477" t="str">
            <v>Income Statement</v>
          </cell>
          <cell r="D477" t="str">
            <v>No</v>
          </cell>
          <cell r="E477" t="str">
            <v xml:space="preserve"> </v>
          </cell>
          <cell r="F477" t="str">
            <v>2701..2759|2901..4397</v>
          </cell>
          <cell r="G477">
            <v>3322648.87</v>
          </cell>
          <cell r="H477">
            <v>31018432.469999999</v>
          </cell>
          <cell r="I477">
            <v>28812090.039999999</v>
          </cell>
        </row>
        <row r="478">
          <cell r="A478">
            <v>9540</v>
          </cell>
          <cell r="B478" t="str">
            <v>Total Operating Expenses</v>
          </cell>
          <cell r="C478" t="str">
            <v>Income Statement</v>
          </cell>
          <cell r="D478" t="str">
            <v>No</v>
          </cell>
          <cell r="E478" t="str">
            <v xml:space="preserve"> </v>
          </cell>
          <cell r="F478" t="str">
            <v>2401..2759|2801..4397|4801..4999</v>
          </cell>
          <cell r="G478">
            <v>2237689.34</v>
          </cell>
          <cell r="H478">
            <v>3864727.16</v>
          </cell>
          <cell r="I478">
            <v>1670457.73</v>
          </cell>
        </row>
        <row r="479">
          <cell r="A479">
            <v>9550</v>
          </cell>
          <cell r="B479" t="str">
            <v>EBITDA</v>
          </cell>
          <cell r="C479" t="str">
            <v>Income Statement</v>
          </cell>
          <cell r="D479" t="str">
            <v>No</v>
          </cell>
          <cell r="E479" t="str">
            <v xml:space="preserve"> </v>
          </cell>
          <cell r="F479" t="str">
            <v>1000..1497|1701..2759|2766..4397|4801..4999</v>
          </cell>
          <cell r="G479">
            <v>-1178914.79</v>
          </cell>
          <cell r="H479">
            <v>-9593744.0700000003</v>
          </cell>
          <cell r="I479">
            <v>-824030.92</v>
          </cell>
        </row>
        <row r="480">
          <cell r="A480">
            <v>9555</v>
          </cell>
          <cell r="B480" t="str">
            <v>Operating EBIT</v>
          </cell>
          <cell r="C480" t="str">
            <v>Income Statement</v>
          </cell>
          <cell r="D480" t="str">
            <v>No</v>
          </cell>
          <cell r="E480" t="str">
            <v xml:space="preserve"> </v>
          </cell>
          <cell r="F480" t="str">
            <v>1000..1497|1701..2759|2766..4497|4801..4999</v>
          </cell>
          <cell r="G480">
            <v>-40381.79</v>
          </cell>
          <cell r="H480">
            <v>-5197132.07</v>
          </cell>
          <cell r="I480">
            <v>3572581.08</v>
          </cell>
        </row>
        <row r="481">
          <cell r="A481">
            <v>9560</v>
          </cell>
          <cell r="B481" t="str">
            <v>Abnormal Items</v>
          </cell>
          <cell r="C481" t="str">
            <v>Income Statement</v>
          </cell>
          <cell r="D481" t="str">
            <v>No</v>
          </cell>
          <cell r="E481" t="str">
            <v xml:space="preserve"> </v>
          </cell>
          <cell r="F481" t="str">
            <v>2760|2765|4601..4697</v>
          </cell>
        </row>
        <row r="482">
          <cell r="A482">
            <v>9565</v>
          </cell>
          <cell r="B482" t="str">
            <v>Operat Net Profit Before Tax</v>
          </cell>
          <cell r="C482" t="str">
            <v>Income Statement</v>
          </cell>
          <cell r="D482" t="str">
            <v>No</v>
          </cell>
          <cell r="E482" t="str">
            <v xml:space="preserve"> </v>
          </cell>
          <cell r="F482" t="str">
            <v>1000..1497|1701..4497|4601..4697|4801..4999</v>
          </cell>
          <cell r="G482">
            <v>-40381.79</v>
          </cell>
          <cell r="H482">
            <v>-5197132.07</v>
          </cell>
          <cell r="I482">
            <v>3572581.08</v>
          </cell>
        </row>
        <row r="483">
          <cell r="A483">
            <v>9570</v>
          </cell>
          <cell r="B483" t="str">
            <v>Other EBIT</v>
          </cell>
          <cell r="C483" t="str">
            <v>Income Statement</v>
          </cell>
          <cell r="D483" t="str">
            <v>No</v>
          </cell>
          <cell r="E483" t="str">
            <v xml:space="preserve"> </v>
          </cell>
          <cell r="F483" t="str">
            <v>1601..1697</v>
          </cell>
          <cell r="G483">
            <v>-592760</v>
          </cell>
          <cell r="H483">
            <v>-3556560</v>
          </cell>
          <cell r="I483">
            <v>-3556560</v>
          </cell>
        </row>
        <row r="484">
          <cell r="A484">
            <v>9575</v>
          </cell>
          <cell r="B484" t="str">
            <v>Total Net Profit Before Tax</v>
          </cell>
          <cell r="C484" t="str">
            <v>Income Statement</v>
          </cell>
          <cell r="D484" t="str">
            <v>No</v>
          </cell>
          <cell r="E484" t="str">
            <v xml:space="preserve"> </v>
          </cell>
          <cell r="F484" t="str">
            <v>1000..1497|1701..4497|4500..4600|4601..4697|1601..1697|4801..4999</v>
          </cell>
          <cell r="G484">
            <v>965899.45</v>
          </cell>
          <cell r="H484">
            <v>-670851.56000000006</v>
          </cell>
          <cell r="I484">
            <v>8098861.5899999999</v>
          </cell>
        </row>
        <row r="485">
          <cell r="A485">
            <v>9580</v>
          </cell>
          <cell r="B485" t="str">
            <v>Total Net Profit After Tax</v>
          </cell>
          <cell r="C485" t="str">
            <v>Income Statement</v>
          </cell>
          <cell r="D485" t="str">
            <v>No</v>
          </cell>
          <cell r="E485" t="str">
            <v xml:space="preserve"> </v>
          </cell>
          <cell r="F485" t="str">
            <v>1000..1497|1701..4497|4500..4600|4601..4697|1602..1697|4705|4801..4999</v>
          </cell>
          <cell r="G485">
            <v>676129.45</v>
          </cell>
          <cell r="H485">
            <v>-469323.56</v>
          </cell>
          <cell r="I485">
            <v>8300389.5899999999</v>
          </cell>
        </row>
        <row r="486">
          <cell r="A486">
            <v>9590</v>
          </cell>
          <cell r="B486" t="str">
            <v>Total Reserves</v>
          </cell>
          <cell r="C486" t="str">
            <v>Balance Sheet</v>
          </cell>
          <cell r="D486" t="str">
            <v>No</v>
          </cell>
          <cell r="E486" t="str">
            <v xml:space="preserve"> </v>
          </cell>
          <cell r="F486" t="str">
            <v>9020|9040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lowchart"/>
      <sheetName val="Retail and WED 0910"/>
      <sheetName val="Telco"/>
      <sheetName val="Corporate"/>
      <sheetName val="Fleet and Supply Recoveries"/>
      <sheetName val="Supply Chain"/>
      <sheetName val="Cont Serv"/>
      <sheetName val="Network Services"/>
      <sheetName val="Distribution by Work Category"/>
    </sheetNames>
    <sheetDataSet>
      <sheetData sheetId="0">
        <row r="15">
          <cell r="D15">
            <v>-657396.93281164905</v>
          </cell>
        </row>
      </sheetData>
      <sheetData sheetId="1">
        <row r="11">
          <cell r="G11">
            <v>1104133036.0576999</v>
          </cell>
        </row>
      </sheetData>
      <sheetData sheetId="2">
        <row r="6">
          <cell r="C6">
            <v>0</v>
          </cell>
        </row>
      </sheetData>
      <sheetData sheetId="3">
        <row r="7">
          <cell r="E7">
            <v>-945028.88</v>
          </cell>
        </row>
      </sheetData>
      <sheetData sheetId="4"/>
      <sheetData sheetId="5">
        <row r="6">
          <cell r="C6">
            <v>0</v>
          </cell>
        </row>
      </sheetData>
      <sheetData sheetId="6"/>
      <sheetData sheetId="7">
        <row r="9">
          <cell r="C9">
            <v>16159552.960000001</v>
          </cell>
        </row>
      </sheetData>
      <sheetData sheetId="8">
        <row r="9">
          <cell r="R9" t="str">
            <v>Sum of Amount</v>
          </cell>
        </row>
        <row r="10">
          <cell r="R10" t="str">
            <v>Work category Code</v>
          </cell>
          <cell r="S10" t="str">
            <v>Total</v>
          </cell>
        </row>
        <row r="11">
          <cell r="R11" t="str">
            <v>ADMET</v>
          </cell>
          <cell r="S11">
            <v>45144.68</v>
          </cell>
          <cell r="T11" t="str">
            <v>Y</v>
          </cell>
        </row>
        <row r="12">
          <cell r="R12" t="str">
            <v>AIANC</v>
          </cell>
          <cell r="S12">
            <v>-15120.35</v>
          </cell>
          <cell r="T12" t="str">
            <v>Y</v>
          </cell>
        </row>
        <row r="13">
          <cell r="R13" t="str">
            <v>AIDSM</v>
          </cell>
          <cell r="S13">
            <v>315966.96000000002</v>
          </cell>
          <cell r="T13" t="str">
            <v>Y</v>
          </cell>
        </row>
        <row r="14">
          <cell r="R14" t="str">
            <v>AIGRE</v>
          </cell>
          <cell r="S14">
            <v>133168.51</v>
          </cell>
          <cell r="T14" t="str">
            <v>Y</v>
          </cell>
        </row>
        <row r="15">
          <cell r="R15" t="str">
            <v>AILTX</v>
          </cell>
          <cell r="S15">
            <v>39585.64</v>
          </cell>
          <cell r="T15" t="str">
            <v>Y</v>
          </cell>
        </row>
        <row r="16">
          <cell r="R16" t="str">
            <v>AIMCM</v>
          </cell>
          <cell r="S16">
            <v>28887.52</v>
          </cell>
          <cell r="T16" t="str">
            <v>Y</v>
          </cell>
        </row>
        <row r="17">
          <cell r="R17" t="str">
            <v>AIOFD</v>
          </cell>
          <cell r="S17">
            <v>9020.16</v>
          </cell>
          <cell r="T17" t="str">
            <v>Y</v>
          </cell>
        </row>
        <row r="18">
          <cell r="R18" t="str">
            <v>AIOHS</v>
          </cell>
          <cell r="S18">
            <v>4146939.9</v>
          </cell>
          <cell r="T18" t="str">
            <v>Y</v>
          </cell>
        </row>
        <row r="19">
          <cell r="R19" t="str">
            <v>AIOSW</v>
          </cell>
          <cell r="S19">
            <v>33923.699999999997</v>
          </cell>
          <cell r="T19" t="str">
            <v>Y</v>
          </cell>
        </row>
        <row r="20">
          <cell r="R20" t="str">
            <v>AIOTX</v>
          </cell>
          <cell r="S20">
            <v>24059.24</v>
          </cell>
          <cell r="T20" t="str">
            <v>Y</v>
          </cell>
        </row>
        <row r="21">
          <cell r="R21" t="str">
            <v>AIQMO</v>
          </cell>
          <cell r="S21">
            <v>980442.47</v>
          </cell>
          <cell r="T21" t="str">
            <v>Y</v>
          </cell>
        </row>
        <row r="22">
          <cell r="R22" t="str">
            <v>AIUCT</v>
          </cell>
          <cell r="S22">
            <v>1952.19</v>
          </cell>
          <cell r="T22" t="str">
            <v>Y</v>
          </cell>
        </row>
        <row r="23">
          <cell r="R23" t="str">
            <v>AIUOS</v>
          </cell>
          <cell r="S23">
            <v>46125.15</v>
          </cell>
          <cell r="T23" t="str">
            <v>Y</v>
          </cell>
        </row>
        <row r="24">
          <cell r="R24" t="str">
            <v>AIUSU</v>
          </cell>
          <cell r="S24">
            <v>458.55</v>
          </cell>
          <cell r="T24" t="str">
            <v>Y</v>
          </cell>
        </row>
        <row r="25">
          <cell r="R25" t="str">
            <v>AIZSM</v>
          </cell>
          <cell r="S25">
            <v>72995.14</v>
          </cell>
          <cell r="T25" t="str">
            <v>Y</v>
          </cell>
        </row>
        <row r="26">
          <cell r="R26" t="str">
            <v>AMBPI</v>
          </cell>
          <cell r="S26">
            <v>221764.65</v>
          </cell>
          <cell r="T26" t="str">
            <v>Y</v>
          </cell>
        </row>
        <row r="27">
          <cell r="R27" t="str">
            <v>AMDAM</v>
          </cell>
          <cell r="S27">
            <v>3537.64</v>
          </cell>
          <cell r="T27" t="str">
            <v>Y</v>
          </cell>
        </row>
        <row r="28">
          <cell r="R28" t="str">
            <v>ARANC</v>
          </cell>
          <cell r="S28">
            <v>98396.31</v>
          </cell>
          <cell r="T28" t="str">
            <v>Y</v>
          </cell>
        </row>
        <row r="29">
          <cell r="R29" t="str">
            <v>ARDEC</v>
          </cell>
          <cell r="S29">
            <v>502517.94</v>
          </cell>
          <cell r="T29" t="str">
            <v>Y</v>
          </cell>
        </row>
        <row r="30">
          <cell r="R30" t="str">
            <v>ARDSR</v>
          </cell>
          <cell r="S30">
            <v>356876.59</v>
          </cell>
          <cell r="T30" t="str">
            <v>Y</v>
          </cell>
        </row>
        <row r="31">
          <cell r="R31" t="str">
            <v>ARFIR</v>
          </cell>
          <cell r="S31">
            <v>110457.55</v>
          </cell>
          <cell r="T31" t="str">
            <v>Y</v>
          </cell>
        </row>
        <row r="32">
          <cell r="R32" t="str">
            <v>ARMCM</v>
          </cell>
          <cell r="S32">
            <v>62591.59</v>
          </cell>
          <cell r="T32" t="str">
            <v>Y</v>
          </cell>
        </row>
        <row r="33">
          <cell r="R33" t="str">
            <v>ARMER</v>
          </cell>
          <cell r="S33">
            <v>371087.38</v>
          </cell>
          <cell r="T33" t="str">
            <v>Y</v>
          </cell>
        </row>
        <row r="34">
          <cell r="R34" t="str">
            <v>AROCO</v>
          </cell>
          <cell r="S34">
            <v>2040505.46</v>
          </cell>
          <cell r="T34" t="str">
            <v>Y</v>
          </cell>
        </row>
        <row r="35">
          <cell r="R35" t="str">
            <v>AROIL</v>
          </cell>
          <cell r="S35">
            <v>732829.99</v>
          </cell>
          <cell r="T35" t="str">
            <v>Y</v>
          </cell>
        </row>
        <row r="36">
          <cell r="R36" t="str">
            <v>AROLC</v>
          </cell>
          <cell r="S36">
            <v>284548.73</v>
          </cell>
          <cell r="T36" t="str">
            <v>Y</v>
          </cell>
        </row>
        <row r="37">
          <cell r="R37" t="str">
            <v>AROSW</v>
          </cell>
          <cell r="S37">
            <v>140425.66</v>
          </cell>
          <cell r="T37" t="str">
            <v>Y</v>
          </cell>
        </row>
        <row r="38">
          <cell r="R38" t="str">
            <v>ARPAY</v>
          </cell>
          <cell r="S38">
            <v>1747077.64</v>
          </cell>
          <cell r="T38" t="str">
            <v>Y</v>
          </cell>
        </row>
        <row r="39">
          <cell r="R39" t="str">
            <v>ARUCA</v>
          </cell>
          <cell r="S39">
            <v>370457.54</v>
          </cell>
          <cell r="T39" t="str">
            <v>Y</v>
          </cell>
        </row>
        <row r="40">
          <cell r="R40" t="str">
            <v>ARURE</v>
          </cell>
          <cell r="S40">
            <v>84831.52</v>
          </cell>
          <cell r="T40" t="str">
            <v>Y</v>
          </cell>
        </row>
        <row r="41">
          <cell r="R41" t="str">
            <v>ARZSR</v>
          </cell>
          <cell r="S41">
            <v>39213.269999999997</v>
          </cell>
          <cell r="T41" t="str">
            <v>Y</v>
          </cell>
        </row>
        <row r="42">
          <cell r="R42" t="str">
            <v>CAEGC</v>
          </cell>
          <cell r="S42">
            <v>751.58</v>
          </cell>
          <cell r="T42" t="str">
            <v>Y</v>
          </cell>
        </row>
        <row r="43">
          <cell r="R43" t="str">
            <v>CAHVF</v>
          </cell>
          <cell r="S43">
            <v>9225663.0799999908</v>
          </cell>
          <cell r="T43" t="str">
            <v>Y</v>
          </cell>
        </row>
        <row r="44">
          <cell r="R44" t="str">
            <v>CALVF</v>
          </cell>
          <cell r="S44">
            <v>365209.36</v>
          </cell>
          <cell r="T44" t="str">
            <v>Y</v>
          </cell>
        </row>
        <row r="45">
          <cell r="R45" t="str">
            <v>CASWE</v>
          </cell>
          <cell r="S45">
            <v>1080662.55</v>
          </cell>
          <cell r="T45" t="str">
            <v>Y</v>
          </cell>
        </row>
        <row r="46">
          <cell r="R46" t="str">
            <v>CASYS</v>
          </cell>
          <cell r="S46">
            <v>1546.47</v>
          </cell>
          <cell r="T46" t="str">
            <v>Y</v>
          </cell>
        </row>
        <row r="47">
          <cell r="R47" t="str">
            <v>CATSC</v>
          </cell>
          <cell r="S47">
            <v>675.56</v>
          </cell>
          <cell r="T47" t="str">
            <v>Y</v>
          </cell>
        </row>
        <row r="48">
          <cell r="R48" t="str">
            <v>CATXU</v>
          </cell>
          <cell r="S48">
            <v>4396459.4000000004</v>
          </cell>
          <cell r="T48" t="str">
            <v>Y</v>
          </cell>
        </row>
        <row r="49">
          <cell r="R49" t="str">
            <v>CAZNC</v>
          </cell>
          <cell r="S49">
            <v>3314171.79</v>
          </cell>
          <cell r="T49" t="str">
            <v>Y</v>
          </cell>
        </row>
        <row r="50">
          <cell r="R50" t="str">
            <v>CCPPS</v>
          </cell>
          <cell r="S50">
            <v>51427</v>
          </cell>
          <cell r="T50" t="str">
            <v>Y</v>
          </cell>
        </row>
        <row r="51">
          <cell r="R51" t="str">
            <v>CSMIN</v>
          </cell>
          <cell r="S51">
            <v>7800</v>
          </cell>
          <cell r="T51" t="str">
            <v>Y</v>
          </cell>
        </row>
        <row r="52">
          <cell r="R52" t="str">
            <v>DESDB</v>
          </cell>
          <cell r="S52">
            <v>106500.64</v>
          </cell>
          <cell r="T52" t="str">
            <v>Y</v>
          </cell>
        </row>
        <row r="53">
          <cell r="R53" t="str">
            <v>EMMAJ</v>
          </cell>
          <cell r="S53">
            <v>777.76</v>
          </cell>
          <cell r="T53" t="str">
            <v>Y</v>
          </cell>
        </row>
        <row r="54">
          <cell r="R54" t="str">
            <v>EMRES</v>
          </cell>
          <cell r="S54">
            <v>17286179.210000012</v>
          </cell>
          <cell r="T54" t="str">
            <v>Y</v>
          </cell>
        </row>
        <row r="55">
          <cell r="R55" t="str">
            <v>ESINS</v>
          </cell>
          <cell r="S55">
            <v>711044.6</v>
          </cell>
          <cell r="T55" t="str">
            <v>Y</v>
          </cell>
        </row>
        <row r="56">
          <cell r="R56" t="str">
            <v>ICMCM</v>
          </cell>
          <cell r="S56">
            <v>13375.43</v>
          </cell>
          <cell r="T56" t="str">
            <v>Y</v>
          </cell>
        </row>
        <row r="57">
          <cell r="R57" t="str">
            <v>INMCM</v>
          </cell>
          <cell r="S57">
            <v>5076.1099999999997</v>
          </cell>
          <cell r="T57" t="str">
            <v>Y</v>
          </cell>
        </row>
        <row r="58">
          <cell r="R58" t="str">
            <v>INPGM</v>
          </cell>
          <cell r="S58">
            <v>38280</v>
          </cell>
          <cell r="T58" t="str">
            <v>Y</v>
          </cell>
        </row>
        <row r="59">
          <cell r="R59" t="str">
            <v>INRCM</v>
          </cell>
          <cell r="S59">
            <v>591961.48</v>
          </cell>
          <cell r="T59" t="str">
            <v>Y</v>
          </cell>
        </row>
        <row r="60">
          <cell r="R60" t="str">
            <v>LOHVR</v>
          </cell>
          <cell r="S60">
            <v>753997.56</v>
          </cell>
          <cell r="T60" t="str">
            <v>Y</v>
          </cell>
        </row>
        <row r="61">
          <cell r="R61" t="str">
            <v>MDSMR</v>
          </cell>
          <cell r="S61">
            <v>3193051.34</v>
          </cell>
          <cell r="T61" t="str">
            <v>Y</v>
          </cell>
        </row>
        <row r="62">
          <cell r="R62" t="str">
            <v>MENIN</v>
          </cell>
          <cell r="S62">
            <v>499679.55</v>
          </cell>
          <cell r="T62" t="str">
            <v>Y</v>
          </cell>
        </row>
        <row r="63">
          <cell r="R63" t="str">
            <v>MEREP</v>
          </cell>
          <cell r="S63">
            <v>2307705.85</v>
          </cell>
          <cell r="T63" t="str">
            <v>Y</v>
          </cell>
        </row>
        <row r="64">
          <cell r="R64" t="str">
            <v>NBNOP</v>
          </cell>
          <cell r="S64">
            <v>231027.72</v>
          </cell>
          <cell r="T64" t="str">
            <v>Y</v>
          </cell>
        </row>
        <row r="65">
          <cell r="R65" t="str">
            <v>PQCAP</v>
          </cell>
          <cell r="S65">
            <v>24217.99</v>
          </cell>
          <cell r="T65" t="str">
            <v>Y</v>
          </cell>
        </row>
        <row r="66">
          <cell r="R66" t="str">
            <v>PQHVV</v>
          </cell>
          <cell r="S66">
            <v>233458.14</v>
          </cell>
          <cell r="T66" t="str">
            <v>Y</v>
          </cell>
        </row>
        <row r="67">
          <cell r="R67" t="str">
            <v>PQLVV</v>
          </cell>
          <cell r="S67">
            <v>552812.67000000004</v>
          </cell>
          <cell r="T67" t="str">
            <v>Y</v>
          </cell>
        </row>
        <row r="68">
          <cell r="R68" t="str">
            <v>PQMET</v>
          </cell>
          <cell r="S68">
            <v>376492.36</v>
          </cell>
          <cell r="T68" t="str">
            <v>Y</v>
          </cell>
        </row>
        <row r="69">
          <cell r="R69" t="str">
            <v>PQRIV</v>
          </cell>
          <cell r="S69">
            <v>660133.37</v>
          </cell>
          <cell r="T69" t="str">
            <v>Y</v>
          </cell>
        </row>
        <row r="70">
          <cell r="R70" t="str">
            <v>PQTXV</v>
          </cell>
          <cell r="S70">
            <v>3009344.66</v>
          </cell>
          <cell r="T70" t="str">
            <v>Y</v>
          </cell>
        </row>
        <row r="71">
          <cell r="R71" t="str">
            <v>PRHCC</v>
          </cell>
          <cell r="S71">
            <v>4549.16</v>
          </cell>
          <cell r="T71" t="str">
            <v>Y</v>
          </cell>
        </row>
        <row r="72">
          <cell r="R72" t="str">
            <v>PRHOS</v>
          </cell>
          <cell r="S72">
            <v>143994.99</v>
          </cell>
          <cell r="T72" t="str">
            <v>Y</v>
          </cell>
        </row>
        <row r="73">
          <cell r="R73" t="str">
            <v>PRHVR</v>
          </cell>
          <cell r="S73">
            <v>5604658.3900000015</v>
          </cell>
          <cell r="T73" t="str">
            <v>Y</v>
          </cell>
        </row>
        <row r="74">
          <cell r="R74" t="str">
            <v>PRIFI</v>
          </cell>
          <cell r="S74">
            <v>7471.08</v>
          </cell>
          <cell r="T74" t="str">
            <v>Y</v>
          </cell>
        </row>
        <row r="75">
          <cell r="R75" t="str">
            <v>PRILA</v>
          </cell>
          <cell r="S75">
            <v>44606.71</v>
          </cell>
          <cell r="T75" t="str">
            <v>Y</v>
          </cell>
        </row>
        <row r="76">
          <cell r="R76" t="str">
            <v>PRLVR</v>
          </cell>
          <cell r="S76">
            <v>892462.31</v>
          </cell>
          <cell r="T76" t="str">
            <v>Y</v>
          </cell>
        </row>
        <row r="77">
          <cell r="R77" t="str">
            <v>PRREH</v>
          </cell>
          <cell r="S77">
            <v>305879.12</v>
          </cell>
          <cell r="T77" t="str">
            <v>Y</v>
          </cell>
        </row>
        <row r="78">
          <cell r="R78" t="str">
            <v>PRSPT</v>
          </cell>
          <cell r="S78">
            <v>167056.85999999999</v>
          </cell>
          <cell r="T78" t="str">
            <v>Y</v>
          </cell>
        </row>
        <row r="79">
          <cell r="R79" t="str">
            <v>PRTXI</v>
          </cell>
          <cell r="S79">
            <v>427438.15</v>
          </cell>
          <cell r="T79" t="str">
            <v>Y</v>
          </cell>
        </row>
        <row r="80">
          <cell r="R80" t="str">
            <v>RECBA</v>
          </cell>
          <cell r="S80">
            <v>87128.44</v>
          </cell>
          <cell r="T80" t="str">
            <v>Y</v>
          </cell>
        </row>
        <row r="81">
          <cell r="R81" t="str">
            <v>REGMS</v>
          </cell>
          <cell r="S81">
            <v>4016986.3</v>
          </cell>
          <cell r="T81" t="str">
            <v>Y</v>
          </cell>
        </row>
        <row r="82">
          <cell r="R82" t="str">
            <v>REHCR</v>
          </cell>
          <cell r="S82">
            <v>613902.73</v>
          </cell>
          <cell r="T82" t="str">
            <v>Y</v>
          </cell>
        </row>
        <row r="83">
          <cell r="R83" t="str">
            <v>REHIN</v>
          </cell>
          <cell r="S83">
            <v>90983.38</v>
          </cell>
          <cell r="T83" t="str">
            <v>Y</v>
          </cell>
        </row>
        <row r="84">
          <cell r="R84" t="str">
            <v>REHSA</v>
          </cell>
          <cell r="S84">
            <v>1441810.44</v>
          </cell>
          <cell r="T84" t="str">
            <v>Y</v>
          </cell>
        </row>
        <row r="85">
          <cell r="R85" t="str">
            <v>RELCL</v>
          </cell>
          <cell r="S85">
            <v>88167.31</v>
          </cell>
          <cell r="T85" t="str">
            <v>Y</v>
          </cell>
        </row>
        <row r="86">
          <cell r="R86" t="str">
            <v>RELCR</v>
          </cell>
          <cell r="S86">
            <v>2002240.2</v>
          </cell>
          <cell r="T86" t="str">
            <v>Y</v>
          </cell>
        </row>
        <row r="87">
          <cell r="R87" t="str">
            <v>RELSA</v>
          </cell>
          <cell r="S87">
            <v>1269586.47</v>
          </cell>
          <cell r="T87" t="str">
            <v>Y</v>
          </cell>
        </row>
        <row r="88">
          <cell r="R88" t="str">
            <v>RELSF</v>
          </cell>
          <cell r="S88">
            <v>6151.32</v>
          </cell>
          <cell r="T88" t="str">
            <v>Y</v>
          </cell>
        </row>
        <row r="89">
          <cell r="R89" t="str">
            <v>RELSW</v>
          </cell>
          <cell r="S89">
            <v>3698.92</v>
          </cell>
          <cell r="T89" t="str">
            <v>Y</v>
          </cell>
        </row>
        <row r="90">
          <cell r="R90" t="str">
            <v>REMCM</v>
          </cell>
          <cell r="S90">
            <v>8215.7199999999993</v>
          </cell>
          <cell r="T90" t="str">
            <v>Y</v>
          </cell>
        </row>
        <row r="91">
          <cell r="R91" t="str">
            <v>REMGI</v>
          </cell>
          <cell r="S91">
            <v>1091333.04</v>
          </cell>
          <cell r="T91" t="str">
            <v>Y</v>
          </cell>
        </row>
        <row r="92">
          <cell r="R92" t="str">
            <v>REOHS</v>
          </cell>
          <cell r="S92">
            <v>283957.28999999998</v>
          </cell>
          <cell r="T92" t="str">
            <v>Y</v>
          </cell>
        </row>
        <row r="93">
          <cell r="R93" t="str">
            <v>REPOA</v>
          </cell>
          <cell r="S93">
            <v>642026.93000000005</v>
          </cell>
          <cell r="T93" t="str">
            <v>Y</v>
          </cell>
        </row>
        <row r="94">
          <cell r="R94" t="str">
            <v>REPOB</v>
          </cell>
          <cell r="S94">
            <v>91604.39</v>
          </cell>
          <cell r="T94" t="str">
            <v>Y</v>
          </cell>
        </row>
        <row r="95">
          <cell r="R95" t="str">
            <v>REPOL</v>
          </cell>
          <cell r="S95">
            <v>7657087.879999999</v>
          </cell>
          <cell r="T95" t="str">
            <v>Y</v>
          </cell>
        </row>
        <row r="96">
          <cell r="R96" t="str">
            <v>RERER</v>
          </cell>
          <cell r="S96">
            <v>90680.21</v>
          </cell>
          <cell r="T96" t="str">
            <v>Y</v>
          </cell>
        </row>
        <row r="97">
          <cell r="R97" t="str">
            <v>RERUZ</v>
          </cell>
          <cell r="S97">
            <v>67352.289999999994</v>
          </cell>
          <cell r="T97" t="str">
            <v>Y</v>
          </cell>
        </row>
        <row r="98">
          <cell r="R98" t="str">
            <v>RESSC</v>
          </cell>
          <cell r="S98">
            <v>1263272.8500000001</v>
          </cell>
          <cell r="T98" t="str">
            <v>Y</v>
          </cell>
        </row>
        <row r="99">
          <cell r="R99" t="str">
            <v>RESTE</v>
          </cell>
          <cell r="S99">
            <v>22250.42</v>
          </cell>
          <cell r="T99" t="str">
            <v>Y</v>
          </cell>
        </row>
        <row r="100">
          <cell r="R100" t="str">
            <v>RESTK</v>
          </cell>
          <cell r="S100">
            <v>1720092.24</v>
          </cell>
          <cell r="T100" t="str">
            <v>Y</v>
          </cell>
        </row>
        <row r="101">
          <cell r="R101" t="str">
            <v>RESWG</v>
          </cell>
          <cell r="S101">
            <v>2820679.22</v>
          </cell>
          <cell r="T101" t="str">
            <v>Y</v>
          </cell>
        </row>
        <row r="102">
          <cell r="R102" t="str">
            <v>RETXE</v>
          </cell>
          <cell r="S102">
            <v>34593.01</v>
          </cell>
          <cell r="T102" t="str">
            <v>Y</v>
          </cell>
        </row>
        <row r="103">
          <cell r="R103" t="str">
            <v>RETXH</v>
          </cell>
          <cell r="S103">
            <v>54673.37</v>
          </cell>
          <cell r="T103" t="str">
            <v>Y</v>
          </cell>
        </row>
        <row r="104">
          <cell r="R104" t="str">
            <v>RETXL</v>
          </cell>
          <cell r="S104">
            <v>3011686.08</v>
          </cell>
          <cell r="T104" t="str">
            <v>Y</v>
          </cell>
        </row>
        <row r="105">
          <cell r="R105" t="str">
            <v>REUCS</v>
          </cell>
          <cell r="S105">
            <v>1475950.91</v>
          </cell>
          <cell r="T105" t="str">
            <v>Y</v>
          </cell>
        </row>
        <row r="106">
          <cell r="R106" t="str">
            <v>REUCZ</v>
          </cell>
          <cell r="S106">
            <v>75165.289999999994</v>
          </cell>
          <cell r="T106" t="str">
            <v>Y</v>
          </cell>
        </row>
        <row r="107">
          <cell r="R107" t="str">
            <v>REUGC</v>
          </cell>
          <cell r="S107">
            <v>52439.3</v>
          </cell>
          <cell r="T107" t="str">
            <v>Y</v>
          </cell>
        </row>
        <row r="108">
          <cell r="R108" t="str">
            <v>REUGF</v>
          </cell>
          <cell r="S108">
            <v>227783.87</v>
          </cell>
          <cell r="T108" t="str">
            <v>Y</v>
          </cell>
        </row>
        <row r="109">
          <cell r="R109" t="str">
            <v>REURG</v>
          </cell>
          <cell r="S109">
            <v>148667.42000000001</v>
          </cell>
          <cell r="T109" t="str">
            <v>Y</v>
          </cell>
        </row>
        <row r="110">
          <cell r="R110" t="str">
            <v>RLBLR</v>
          </cell>
          <cell r="S110">
            <v>1049694.6299999999</v>
          </cell>
          <cell r="T110" t="str">
            <v>Y</v>
          </cell>
        </row>
        <row r="111">
          <cell r="R111" t="str">
            <v>RLICM</v>
          </cell>
          <cell r="S111">
            <v>40352.019999999997</v>
          </cell>
          <cell r="T111" t="str">
            <v>Y</v>
          </cell>
        </row>
        <row r="112">
          <cell r="R112" t="str">
            <v>RLMAJ</v>
          </cell>
          <cell r="S112">
            <v>799938.99</v>
          </cell>
          <cell r="T112" t="str">
            <v>Y</v>
          </cell>
        </row>
        <row r="113">
          <cell r="R113" t="str">
            <v>RLMIN</v>
          </cell>
          <cell r="S113">
            <v>868007.99</v>
          </cell>
          <cell r="T113" t="str">
            <v>Y</v>
          </cell>
        </row>
        <row r="114">
          <cell r="R114" t="str">
            <v>RLOLI</v>
          </cell>
          <cell r="S114">
            <v>966374.63</v>
          </cell>
          <cell r="T114" t="str">
            <v>Y</v>
          </cell>
        </row>
        <row r="115">
          <cell r="R115" t="str">
            <v>RLREM</v>
          </cell>
          <cell r="S115">
            <v>1281537.3799999999</v>
          </cell>
          <cell r="T115" t="str">
            <v>Y</v>
          </cell>
        </row>
        <row r="116">
          <cell r="R116" t="str">
            <v>RLREP</v>
          </cell>
          <cell r="S116">
            <v>55204.86</v>
          </cell>
          <cell r="T116" t="str">
            <v>Y</v>
          </cell>
        </row>
        <row r="117">
          <cell r="R117" t="str">
            <v>RLWBP</v>
          </cell>
          <cell r="S117">
            <v>150173.17000000001</v>
          </cell>
          <cell r="T117" t="str">
            <v>Y</v>
          </cell>
        </row>
        <row r="118">
          <cell r="R118" t="str">
            <v>RMDSR</v>
          </cell>
          <cell r="S118">
            <v>1015151.82</v>
          </cell>
          <cell r="T118" t="str">
            <v>Y</v>
          </cell>
        </row>
        <row r="119">
          <cell r="R119" t="str">
            <v>RMGRE</v>
          </cell>
          <cell r="S119">
            <v>84755.22</v>
          </cell>
          <cell r="T119" t="str">
            <v>Y</v>
          </cell>
        </row>
        <row r="120">
          <cell r="R120" t="str">
            <v>RMOHS</v>
          </cell>
          <cell r="S120">
            <v>258.39</v>
          </cell>
          <cell r="T120" t="str">
            <v>Y</v>
          </cell>
        </row>
        <row r="121">
          <cell r="R121" t="str">
            <v>RMOIW</v>
          </cell>
          <cell r="S121">
            <v>252.59</v>
          </cell>
          <cell r="T121" t="str">
            <v>Y</v>
          </cell>
        </row>
        <row r="122">
          <cell r="R122" t="str">
            <v>RMORE</v>
          </cell>
          <cell r="S122">
            <v>54481.42</v>
          </cell>
          <cell r="T122" t="str">
            <v>Y</v>
          </cell>
        </row>
        <row r="123">
          <cell r="R123" t="str">
            <v>RMSSM</v>
          </cell>
          <cell r="S123">
            <v>5966.57</v>
          </cell>
          <cell r="T123" t="str">
            <v>Y</v>
          </cell>
        </row>
        <row r="124">
          <cell r="R124" t="str">
            <v>RMZSR</v>
          </cell>
          <cell r="S124">
            <v>84740.78</v>
          </cell>
          <cell r="T124" t="str">
            <v>Y</v>
          </cell>
        </row>
        <row r="125">
          <cell r="R125" t="str">
            <v>RQRCM</v>
          </cell>
          <cell r="S125">
            <v>404199.93</v>
          </cell>
          <cell r="T125" t="str">
            <v>Y</v>
          </cell>
        </row>
        <row r="126">
          <cell r="R126" t="str">
            <v>SCCVT</v>
          </cell>
          <cell r="S126">
            <v>176849.32</v>
          </cell>
          <cell r="T126" t="str">
            <v>Y</v>
          </cell>
        </row>
        <row r="127">
          <cell r="R127" t="str">
            <v>SCMPA</v>
          </cell>
          <cell r="S127">
            <v>147000</v>
          </cell>
          <cell r="T127" t="str">
            <v>Y</v>
          </cell>
        </row>
        <row r="128">
          <cell r="R128" t="str">
            <v>SCNEW</v>
          </cell>
          <cell r="S128">
            <v>1926236.1599999999</v>
          </cell>
          <cell r="T128" t="str">
            <v>Y</v>
          </cell>
        </row>
        <row r="129">
          <cell r="R129" t="str">
            <v>SCNVT</v>
          </cell>
          <cell r="S129">
            <v>28294.36</v>
          </cell>
          <cell r="T129" t="str">
            <v>Y</v>
          </cell>
        </row>
        <row r="130">
          <cell r="R130" t="str">
            <v>SCSRE</v>
          </cell>
          <cell r="S130">
            <v>2391217.59</v>
          </cell>
          <cell r="T130" t="str">
            <v>Y</v>
          </cell>
        </row>
        <row r="131">
          <cell r="R131" t="str">
            <v>SIFIR</v>
          </cell>
          <cell r="S131">
            <v>940857.45</v>
          </cell>
          <cell r="T131" t="str">
            <v>Y</v>
          </cell>
        </row>
        <row r="132">
          <cell r="R132" t="str">
            <v>SIPRE</v>
          </cell>
          <cell r="S132">
            <v>123065.44</v>
          </cell>
          <cell r="T132" t="str">
            <v>Y</v>
          </cell>
        </row>
        <row r="133">
          <cell r="R133" t="str">
            <v>SIUSA</v>
          </cell>
          <cell r="S133">
            <v>108416.11</v>
          </cell>
          <cell r="T133" t="str">
            <v>Y</v>
          </cell>
        </row>
        <row r="134">
          <cell r="R134" t="str">
            <v>SIWES</v>
          </cell>
          <cell r="S134">
            <v>148085.28</v>
          </cell>
          <cell r="T134" t="str">
            <v>Y</v>
          </cell>
        </row>
        <row r="135">
          <cell r="R135" t="str">
            <v>SOGSC</v>
          </cell>
          <cell r="S135">
            <v>358157.92</v>
          </cell>
          <cell r="T135" t="str">
            <v>Y</v>
          </cell>
        </row>
        <row r="136">
          <cell r="R136" t="str">
            <v>SOGSI</v>
          </cell>
          <cell r="S136">
            <v>3690962.96</v>
          </cell>
          <cell r="T136" t="str">
            <v>Y</v>
          </cell>
        </row>
        <row r="137">
          <cell r="R137" t="str">
            <v>SOIRC</v>
          </cell>
          <cell r="S137">
            <v>526219.38</v>
          </cell>
          <cell r="T137" t="str">
            <v>Y</v>
          </cell>
        </row>
        <row r="138">
          <cell r="R138" t="str">
            <v>SOIRR</v>
          </cell>
          <cell r="S138">
            <v>2643613.7599999998</v>
          </cell>
          <cell r="T138" t="str">
            <v>Y</v>
          </cell>
        </row>
        <row r="139">
          <cell r="R139" t="str">
            <v>SOLCI</v>
          </cell>
          <cell r="S139">
            <v>41640.94</v>
          </cell>
          <cell r="T139" t="str">
            <v>Y</v>
          </cell>
        </row>
        <row r="140">
          <cell r="R140" t="str">
            <v>SOLCP</v>
          </cell>
          <cell r="S140">
            <v>2068112.43</v>
          </cell>
          <cell r="T140" t="str">
            <v>Y</v>
          </cell>
        </row>
        <row r="141">
          <cell r="R141" t="str">
            <v>SOMPR</v>
          </cell>
          <cell r="S141">
            <v>4038024.76</v>
          </cell>
          <cell r="T141" t="str">
            <v>Y</v>
          </cell>
        </row>
        <row r="142">
          <cell r="R142" t="str">
            <v>SOPOC</v>
          </cell>
          <cell r="S142">
            <v>587380</v>
          </cell>
          <cell r="T142" t="str">
            <v>Y</v>
          </cell>
        </row>
        <row r="143">
          <cell r="R143" t="str">
            <v>SOPOR</v>
          </cell>
          <cell r="S143">
            <v>5484766.4299999997</v>
          </cell>
          <cell r="T143" t="str">
            <v>Y</v>
          </cell>
        </row>
        <row r="144">
          <cell r="R144" t="str">
            <v>SOSCR</v>
          </cell>
          <cell r="S144">
            <v>1785610.14</v>
          </cell>
          <cell r="T144" t="str">
            <v>Y</v>
          </cell>
        </row>
        <row r="145">
          <cell r="R145" t="str">
            <v>SOSDC</v>
          </cell>
          <cell r="S145">
            <v>43562.25</v>
          </cell>
          <cell r="T145" t="str">
            <v>Y</v>
          </cell>
        </row>
        <row r="146">
          <cell r="R146" t="str">
            <v>SOSDI</v>
          </cell>
          <cell r="S146">
            <v>760464.55</v>
          </cell>
          <cell r="T146" t="str">
            <v>Y</v>
          </cell>
        </row>
        <row r="147">
          <cell r="R147" t="str">
            <v>SOSRE</v>
          </cell>
          <cell r="S147">
            <v>237020.44</v>
          </cell>
          <cell r="T147" t="str">
            <v>Y</v>
          </cell>
        </row>
        <row r="148">
          <cell r="R148" t="str">
            <v>SOSSC</v>
          </cell>
          <cell r="S148">
            <v>322.95999999999998</v>
          </cell>
          <cell r="T148" t="str">
            <v>Y</v>
          </cell>
        </row>
        <row r="149">
          <cell r="R149" t="str">
            <v>SUGSI</v>
          </cell>
          <cell r="S149">
            <v>9647711.0299999975</v>
          </cell>
          <cell r="T149" t="str">
            <v>Y</v>
          </cell>
        </row>
        <row r="150">
          <cell r="R150" t="str">
            <v>SUMPR</v>
          </cell>
          <cell r="S150">
            <v>3329009.91</v>
          </cell>
          <cell r="T150" t="str">
            <v>Y</v>
          </cell>
        </row>
        <row r="151">
          <cell r="R151" t="str">
            <v>SUPOR</v>
          </cell>
          <cell r="S151">
            <v>2847137.54</v>
          </cell>
          <cell r="T151" t="str">
            <v>Y</v>
          </cell>
        </row>
        <row r="152">
          <cell r="R152" t="str">
            <v>SUSBD</v>
          </cell>
          <cell r="S152">
            <v>7911921.75</v>
          </cell>
          <cell r="T152" t="str">
            <v>Y</v>
          </cell>
        </row>
        <row r="153">
          <cell r="R153" t="str">
            <v>SUSUB</v>
          </cell>
          <cell r="S153">
            <v>66680.789999999994</v>
          </cell>
          <cell r="T153" t="str">
            <v>Y</v>
          </cell>
        </row>
        <row r="154">
          <cell r="R154" t="str">
            <v>VEGEM</v>
          </cell>
          <cell r="S154">
            <v>362457.88</v>
          </cell>
          <cell r="T154" t="str">
            <v>Y</v>
          </cell>
        </row>
        <row r="155">
          <cell r="R155" t="str">
            <v>Grand Total</v>
          </cell>
          <cell r="S155">
            <v>159410326.08000001</v>
          </cell>
          <cell r="T155" t="str">
            <v>Y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lowchart"/>
      <sheetName val="Profit &amp; Loss"/>
      <sheetName val="Retail and WED 1112"/>
      <sheetName val="Telco"/>
      <sheetName val="Corporate"/>
      <sheetName val="Fleet and Supply Recoveries"/>
      <sheetName val="Supply Chain"/>
      <sheetName val="Network Services"/>
      <sheetName val="Distribution by Work Category"/>
      <sheetName val="Network WIP 2012"/>
      <sheetName val="NSD charges"/>
      <sheetName val="OUTPUT - ICAM Summary by Year"/>
      <sheetName val="Budgeted ICAM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K4" t="str">
            <v>AMBPI</v>
          </cell>
          <cell r="L4">
            <v>-3435.8100000002328</v>
          </cell>
          <cell r="M4">
            <v>157821.04</v>
          </cell>
          <cell r="N4">
            <v>0</v>
          </cell>
          <cell r="O4">
            <v>154385.22999999978</v>
          </cell>
        </row>
        <row r="5">
          <cell r="K5" t="str">
            <v>AMDAM</v>
          </cell>
          <cell r="L5">
            <v>-606</v>
          </cell>
          <cell r="M5">
            <v>207.42</v>
          </cell>
          <cell r="N5">
            <v>0</v>
          </cell>
          <cell r="O5">
            <v>-398.58000000000004</v>
          </cell>
        </row>
        <row r="6">
          <cell r="K6" t="str">
            <v>AMITS</v>
          </cell>
          <cell r="L6">
            <v>-40669.590000000004</v>
          </cell>
          <cell r="M6">
            <v>29467</v>
          </cell>
          <cell r="N6">
            <v>29467</v>
          </cell>
          <cell r="O6">
            <v>-40669.590000000004</v>
          </cell>
        </row>
        <row r="7">
          <cell r="K7" t="str">
            <v>AMMAT</v>
          </cell>
          <cell r="L7">
            <v>-17421</v>
          </cell>
          <cell r="M7">
            <v>2090069.1699999997</v>
          </cell>
          <cell r="N7">
            <v>1422068.41</v>
          </cell>
          <cell r="O7">
            <v>650579.76</v>
          </cell>
        </row>
        <row r="8">
          <cell r="K8" t="str">
            <v>CAEGC</v>
          </cell>
          <cell r="L8">
            <v>751.58</v>
          </cell>
          <cell r="M8">
            <v>622629.06000000006</v>
          </cell>
          <cell r="N8">
            <v>622629.06000000006</v>
          </cell>
          <cell r="O8">
            <v>751.58</v>
          </cell>
        </row>
        <row r="9">
          <cell r="K9" t="str">
            <v>CAHVF</v>
          </cell>
          <cell r="L9">
            <v>2203270.1399999992</v>
          </cell>
          <cell r="M9">
            <v>5167359.5100000016</v>
          </cell>
          <cell r="N9">
            <v>3637298.6300000004</v>
          </cell>
          <cell r="O9">
            <v>3733331.0200000005</v>
          </cell>
        </row>
        <row r="10">
          <cell r="K10" t="str">
            <v>CALVF</v>
          </cell>
          <cell r="L10">
            <v>250.48999999991634</v>
          </cell>
          <cell r="M10">
            <v>138222.91</v>
          </cell>
          <cell r="N10">
            <v>138222.90000000002</v>
          </cell>
          <cell r="O10">
            <v>250.49999999989654</v>
          </cell>
        </row>
        <row r="11">
          <cell r="K11" t="str">
            <v>CASWE</v>
          </cell>
          <cell r="L11">
            <v>6756.55</v>
          </cell>
          <cell r="M11">
            <v>6682.72</v>
          </cell>
          <cell r="N11">
            <v>1526.76</v>
          </cell>
          <cell r="O11">
            <v>11912.51</v>
          </cell>
        </row>
        <row r="12">
          <cell r="K12" t="str">
            <v>CASYS</v>
          </cell>
          <cell r="L12">
            <v>-2.0000000069558155E-2</v>
          </cell>
          <cell r="M12">
            <v>-13640.839999999997</v>
          </cell>
          <cell r="N12">
            <v>41999.16</v>
          </cell>
          <cell r="O12">
            <v>-55640.02000000007</v>
          </cell>
        </row>
        <row r="13">
          <cell r="K13" t="str">
            <v>CATSC</v>
          </cell>
          <cell r="L13">
            <v>337529.80000000005</v>
          </cell>
          <cell r="M13">
            <v>1988911.69</v>
          </cell>
          <cell r="N13">
            <v>0</v>
          </cell>
          <cell r="O13">
            <v>2326441.4899999998</v>
          </cell>
        </row>
        <row r="14">
          <cell r="K14" t="str">
            <v>CATXU</v>
          </cell>
          <cell r="L14">
            <v>1837739.8899999997</v>
          </cell>
          <cell r="M14">
            <v>2284260.21</v>
          </cell>
          <cell r="N14">
            <v>3799317.3199999989</v>
          </cell>
          <cell r="O14">
            <v>322682.78000000026</v>
          </cell>
        </row>
        <row r="15">
          <cell r="K15" t="str">
            <v>CAZNC</v>
          </cell>
          <cell r="L15">
            <v>2019410.59</v>
          </cell>
          <cell r="M15">
            <v>5718222.1499999994</v>
          </cell>
          <cell r="N15">
            <v>440642.65</v>
          </cell>
          <cell r="O15">
            <v>7296990.0899999999</v>
          </cell>
        </row>
        <row r="16">
          <cell r="K16" t="str">
            <v>CAZPC</v>
          </cell>
          <cell r="L16">
            <v>0</v>
          </cell>
          <cell r="M16">
            <v>343592.55</v>
          </cell>
          <cell r="N16">
            <v>343592.55</v>
          </cell>
          <cell r="O16">
            <v>0</v>
          </cell>
        </row>
        <row r="17">
          <cell r="K17" t="str">
            <v>COLAB</v>
          </cell>
          <cell r="L17">
            <v>0</v>
          </cell>
          <cell r="M17">
            <v>1742.7200000000003</v>
          </cell>
          <cell r="N17">
            <v>0</v>
          </cell>
          <cell r="O17">
            <v>1742.7200000000003</v>
          </cell>
        </row>
        <row r="18">
          <cell r="K18" t="str">
            <v>CSBLD</v>
          </cell>
          <cell r="L18">
            <v>726.53</v>
          </cell>
          <cell r="M18">
            <v>0</v>
          </cell>
          <cell r="N18">
            <v>0</v>
          </cell>
          <cell r="O18">
            <v>726.53</v>
          </cell>
        </row>
        <row r="19">
          <cell r="K19" t="str">
            <v>CSEAS</v>
          </cell>
          <cell r="L19">
            <v>0</v>
          </cell>
          <cell r="M19">
            <v>-180.32</v>
          </cell>
          <cell r="N19">
            <v>0</v>
          </cell>
          <cell r="O19">
            <v>-180.32</v>
          </cell>
        </row>
        <row r="20">
          <cell r="K20" t="str">
            <v>CSMBT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K21" t="str">
            <v>CSMIN</v>
          </cell>
          <cell r="L21">
            <v>892.12000000000091</v>
          </cell>
          <cell r="M21">
            <v>310744.36</v>
          </cell>
          <cell r="N21">
            <v>310744.36</v>
          </cell>
          <cell r="O21">
            <v>892.12000000000091</v>
          </cell>
        </row>
        <row r="22">
          <cell r="K22" t="str">
            <v>DESDB</v>
          </cell>
          <cell r="L22">
            <v>3.0000000013387762E-2</v>
          </cell>
          <cell r="M22">
            <v>69166.81</v>
          </cell>
          <cell r="N22">
            <v>0</v>
          </cell>
          <cell r="O22">
            <v>69166.840000000011</v>
          </cell>
        </row>
        <row r="23">
          <cell r="K23" t="str">
            <v>ICMCM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K24" t="str">
            <v>INMCM</v>
          </cell>
          <cell r="L24">
            <v>0</v>
          </cell>
          <cell r="M24">
            <v>16731.48</v>
          </cell>
          <cell r="N24">
            <v>16731.48</v>
          </cell>
          <cell r="O24">
            <v>0</v>
          </cell>
        </row>
        <row r="25">
          <cell r="K25" t="str">
            <v>INPGM</v>
          </cell>
          <cell r="L25">
            <v>0</v>
          </cell>
          <cell r="M25">
            <v>10437.030000000001</v>
          </cell>
          <cell r="N25">
            <v>10437.030000000001</v>
          </cell>
          <cell r="O25">
            <v>0</v>
          </cell>
        </row>
        <row r="26">
          <cell r="K26" t="str">
            <v>INRCM</v>
          </cell>
          <cell r="L26">
            <v>0</v>
          </cell>
          <cell r="M26">
            <v>335158.53000000003</v>
          </cell>
          <cell r="N26">
            <v>335158.53000000003</v>
          </cell>
          <cell r="O26">
            <v>0</v>
          </cell>
        </row>
        <row r="27">
          <cell r="K27" t="str">
            <v>LOHVR</v>
          </cell>
          <cell r="L27">
            <v>0</v>
          </cell>
          <cell r="M27">
            <v>403337.01</v>
          </cell>
          <cell r="N27">
            <v>403337.01</v>
          </cell>
          <cell r="O27">
            <v>0</v>
          </cell>
        </row>
        <row r="28">
          <cell r="K28" t="str">
            <v>MENIN</v>
          </cell>
          <cell r="L28">
            <v>636.42000000000007</v>
          </cell>
          <cell r="M28">
            <v>3492407.47</v>
          </cell>
          <cell r="N28">
            <v>3492407.4699999997</v>
          </cell>
          <cell r="O28">
            <v>636.42000000000007</v>
          </cell>
        </row>
        <row r="29">
          <cell r="K29" t="str">
            <v>MEREP</v>
          </cell>
          <cell r="L29">
            <v>-3976.5299999995341</v>
          </cell>
          <cell r="M29">
            <v>5062248.92</v>
          </cell>
          <cell r="N29">
            <v>5062001.6900000004</v>
          </cell>
          <cell r="O29">
            <v>-3729.2999999993017</v>
          </cell>
        </row>
        <row r="30">
          <cell r="K30" t="str">
            <v>MEWIN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K31" t="str">
            <v>MFCGO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K32" t="str">
            <v>MFCGU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K33" t="str">
            <v>MFCPY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K34" t="str">
            <v>MFNDR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K35" t="str">
            <v>MFNPQ</v>
          </cell>
          <cell r="L35">
            <v>-1.0000000009313226E-2</v>
          </cell>
          <cell r="M35">
            <v>0</v>
          </cell>
          <cell r="N35">
            <v>0</v>
          </cell>
          <cell r="O35">
            <v>-1.0000000009313226E-2</v>
          </cell>
        </row>
        <row r="36">
          <cell r="K36" t="str">
            <v>MFSPR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K37" t="str">
            <v>NEMCA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K38" t="str">
            <v>NEMFR</v>
          </cell>
          <cell r="L38">
            <v>-1836.0399999999997</v>
          </cell>
          <cell r="M38">
            <v>2671631.12</v>
          </cell>
          <cell r="N38">
            <v>2684064.14</v>
          </cell>
          <cell r="O38">
            <v>-14269.059999999998</v>
          </cell>
        </row>
        <row r="39">
          <cell r="K39" t="str">
            <v>PQCAP</v>
          </cell>
          <cell r="L39">
            <v>0</v>
          </cell>
          <cell r="M39">
            <v>60532.54</v>
          </cell>
          <cell r="N39">
            <v>0</v>
          </cell>
          <cell r="O39">
            <v>60532.54</v>
          </cell>
        </row>
        <row r="40">
          <cell r="K40" t="str">
            <v>PQHVV</v>
          </cell>
          <cell r="L40">
            <v>2.9103830456733704E-11</v>
          </cell>
          <cell r="M40">
            <v>0</v>
          </cell>
          <cell r="N40">
            <v>0</v>
          </cell>
          <cell r="O40">
            <v>2.9103830456733704E-11</v>
          </cell>
        </row>
        <row r="41">
          <cell r="K41" t="str">
            <v>PQLVV</v>
          </cell>
          <cell r="L41">
            <v>-1.0000000009313226E-2</v>
          </cell>
          <cell r="M41">
            <v>263866</v>
          </cell>
          <cell r="N41">
            <v>263866</v>
          </cell>
          <cell r="O41">
            <v>-1.0000000009313226E-2</v>
          </cell>
        </row>
        <row r="42">
          <cell r="K42" t="str">
            <v>PQMET</v>
          </cell>
          <cell r="L42">
            <v>400816.28</v>
          </cell>
          <cell r="M42">
            <v>165163.62</v>
          </cell>
          <cell r="N42">
            <v>0</v>
          </cell>
          <cell r="O42">
            <v>565979.89999999991</v>
          </cell>
        </row>
        <row r="43">
          <cell r="K43" t="str">
            <v>PQRIV</v>
          </cell>
          <cell r="L43">
            <v>201.32999999999998</v>
          </cell>
          <cell r="M43">
            <v>5374.27</v>
          </cell>
          <cell r="N43">
            <v>0</v>
          </cell>
          <cell r="O43">
            <v>5575.6</v>
          </cell>
        </row>
        <row r="44">
          <cell r="K44" t="str">
            <v>PQRUV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K45" t="str">
            <v>PQTXV</v>
          </cell>
          <cell r="L45">
            <v>9.9999997764825821E-3</v>
          </cell>
          <cell r="M45">
            <v>750557.66</v>
          </cell>
          <cell r="N45">
            <v>750557.65</v>
          </cell>
          <cell r="O45">
            <v>1.9999999785795808E-2</v>
          </cell>
        </row>
        <row r="46">
          <cell r="K46" t="str">
            <v>PRHCC</v>
          </cell>
          <cell r="L46">
            <v>27445.87</v>
          </cell>
          <cell r="M46">
            <v>56291.58</v>
          </cell>
          <cell r="N46">
            <v>26852.57</v>
          </cell>
          <cell r="O46">
            <v>56884.88</v>
          </cell>
        </row>
        <row r="47">
          <cell r="K47" t="str">
            <v>PRHOS</v>
          </cell>
          <cell r="L47">
            <v>162580.97</v>
          </cell>
          <cell r="M47">
            <v>116570.63</v>
          </cell>
          <cell r="N47">
            <v>279151.62</v>
          </cell>
          <cell r="O47">
            <v>-2.0000000018626451E-2</v>
          </cell>
        </row>
        <row r="48">
          <cell r="K48" t="str">
            <v>PRHVR</v>
          </cell>
          <cell r="L48">
            <v>1370560.0099999998</v>
          </cell>
          <cell r="M48">
            <v>591429.6399999999</v>
          </cell>
          <cell r="N48">
            <v>1860150.8900000001</v>
          </cell>
          <cell r="O48">
            <v>101838.75999999978</v>
          </cell>
        </row>
        <row r="49">
          <cell r="K49" t="str">
            <v>PRIFI</v>
          </cell>
          <cell r="L49">
            <v>6642.83</v>
          </cell>
          <cell r="M49">
            <v>9074.02</v>
          </cell>
          <cell r="N49">
            <v>3599.52</v>
          </cell>
          <cell r="O49">
            <v>12117.33</v>
          </cell>
        </row>
        <row r="50">
          <cell r="K50" t="str">
            <v>PRILA</v>
          </cell>
          <cell r="L50">
            <v>73088.38</v>
          </cell>
          <cell r="M50">
            <v>92503.67</v>
          </cell>
          <cell r="N50">
            <v>168592.05</v>
          </cell>
          <cell r="O50">
            <v>-2999.9999999999927</v>
          </cell>
        </row>
        <row r="51">
          <cell r="K51" t="str">
            <v>PRINC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K52" t="str">
            <v>PRLVR</v>
          </cell>
          <cell r="L52">
            <v>132457.80000000002</v>
          </cell>
          <cell r="M52">
            <v>910440.86999999988</v>
          </cell>
          <cell r="N52">
            <v>363837.77999999997</v>
          </cell>
          <cell r="O52">
            <v>679060.8899999999</v>
          </cell>
        </row>
        <row r="53">
          <cell r="K53" t="str">
            <v>PRREH</v>
          </cell>
          <cell r="L53">
            <v>0</v>
          </cell>
          <cell r="M53">
            <v>21141.88</v>
          </cell>
          <cell r="N53">
            <v>21141.88</v>
          </cell>
          <cell r="O53">
            <v>0</v>
          </cell>
        </row>
        <row r="54">
          <cell r="K54" t="str">
            <v>PRSPT</v>
          </cell>
          <cell r="L54">
            <v>54571.43</v>
          </cell>
          <cell r="M54">
            <v>254389.58</v>
          </cell>
          <cell r="N54">
            <v>308961.01</v>
          </cell>
          <cell r="O54">
            <v>0</v>
          </cell>
        </row>
        <row r="55">
          <cell r="K55" t="str">
            <v>PRTXI</v>
          </cell>
          <cell r="L55">
            <v>0</v>
          </cell>
          <cell r="M55">
            <v>31469.72</v>
          </cell>
          <cell r="N55">
            <v>31469.72</v>
          </cell>
          <cell r="O55">
            <v>0</v>
          </cell>
        </row>
        <row r="56">
          <cell r="K56" t="str">
            <v>PRZPC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K57" t="str">
            <v>RECBA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K58" t="str">
            <v>REGMS</v>
          </cell>
          <cell r="L58">
            <v>1366756.8499999999</v>
          </cell>
          <cell r="M58">
            <v>2322264.7899999996</v>
          </cell>
          <cell r="N58">
            <v>3182571.9699999997</v>
          </cell>
          <cell r="O58">
            <v>506449.66999999987</v>
          </cell>
        </row>
        <row r="59">
          <cell r="K59" t="str">
            <v>REHCR</v>
          </cell>
          <cell r="L59">
            <v>0</v>
          </cell>
          <cell r="M59">
            <v>620692.27</v>
          </cell>
          <cell r="N59">
            <v>620692.27</v>
          </cell>
          <cell r="O59">
            <v>0</v>
          </cell>
        </row>
        <row r="60">
          <cell r="K60" t="str">
            <v>REHIN</v>
          </cell>
          <cell r="L60">
            <v>0</v>
          </cell>
          <cell r="M60">
            <v>22512.37</v>
          </cell>
          <cell r="N60">
            <v>22512.37</v>
          </cell>
          <cell r="O60">
            <v>0</v>
          </cell>
        </row>
        <row r="61">
          <cell r="K61" t="str">
            <v>REHSA</v>
          </cell>
          <cell r="L61">
            <v>171276.91000000003</v>
          </cell>
          <cell r="M61">
            <v>1544381.7299999995</v>
          </cell>
          <cell r="N61">
            <v>1308135.2</v>
          </cell>
          <cell r="O61">
            <v>407523.44000000006</v>
          </cell>
        </row>
        <row r="62">
          <cell r="K62" t="str">
            <v>RELCL</v>
          </cell>
          <cell r="L62">
            <v>9304.16</v>
          </cell>
          <cell r="M62">
            <v>331894.73</v>
          </cell>
          <cell r="N62">
            <v>210753.59999999998</v>
          </cell>
          <cell r="O62">
            <v>130445.29000000001</v>
          </cell>
        </row>
        <row r="63">
          <cell r="K63" t="str">
            <v>RELCR</v>
          </cell>
          <cell r="L63">
            <v>0</v>
          </cell>
          <cell r="M63">
            <v>1560129.2799999998</v>
          </cell>
          <cell r="N63">
            <v>1560129.2799999998</v>
          </cell>
          <cell r="O63">
            <v>0</v>
          </cell>
        </row>
        <row r="64">
          <cell r="K64" t="str">
            <v>RELSA</v>
          </cell>
          <cell r="L64">
            <v>33635.059999999983</v>
          </cell>
          <cell r="M64">
            <v>547056.44000000006</v>
          </cell>
          <cell r="N64">
            <v>580691.52</v>
          </cell>
          <cell r="O64">
            <v>-2.0000000027948772E-2</v>
          </cell>
        </row>
        <row r="65">
          <cell r="K65" t="str">
            <v>RELSF</v>
          </cell>
          <cell r="L65">
            <v>-2.0000000000436557E-2</v>
          </cell>
          <cell r="M65">
            <v>0</v>
          </cell>
          <cell r="N65">
            <v>0</v>
          </cell>
          <cell r="O65">
            <v>-2.0000000000436557E-2</v>
          </cell>
        </row>
        <row r="66">
          <cell r="K66" t="str">
            <v>RELSW</v>
          </cell>
          <cell r="L66">
            <v>89564.07</v>
          </cell>
          <cell r="M66">
            <v>53836.66</v>
          </cell>
          <cell r="N66">
            <v>142573.44</v>
          </cell>
          <cell r="O66">
            <v>827.29</v>
          </cell>
        </row>
        <row r="67">
          <cell r="K67" t="str">
            <v>REMCM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K68" t="str">
            <v>REMGI</v>
          </cell>
          <cell r="L68">
            <v>190259.06000000003</v>
          </cell>
          <cell r="M68">
            <v>804874.34000000008</v>
          </cell>
          <cell r="N68">
            <v>925943.76</v>
          </cell>
          <cell r="O68">
            <v>69189.640000000043</v>
          </cell>
        </row>
        <row r="69">
          <cell r="K69" t="str">
            <v>REOHS</v>
          </cell>
          <cell r="L69">
            <v>284.92000000000502</v>
          </cell>
          <cell r="M69">
            <v>427103.45999999996</v>
          </cell>
          <cell r="N69">
            <v>427103.45999999996</v>
          </cell>
          <cell r="O69">
            <v>284.92000000000502</v>
          </cell>
        </row>
        <row r="70">
          <cell r="K70" t="str">
            <v>REPOA</v>
          </cell>
          <cell r="L70">
            <v>-11595.859999999988</v>
          </cell>
          <cell r="M70">
            <v>444318.12</v>
          </cell>
          <cell r="N70">
            <v>409241.3</v>
          </cell>
          <cell r="O70">
            <v>23480.96000000001</v>
          </cell>
        </row>
        <row r="71">
          <cell r="K71" t="str">
            <v>REPOB</v>
          </cell>
          <cell r="L71">
            <v>265.97000000000003</v>
          </cell>
          <cell r="M71">
            <v>12969.76</v>
          </cell>
          <cell r="N71">
            <v>9464.61</v>
          </cell>
          <cell r="O71">
            <v>3771.12</v>
          </cell>
        </row>
        <row r="72">
          <cell r="K72" t="str">
            <v>REPOL</v>
          </cell>
          <cell r="L72">
            <v>-0.43999999978579596</v>
          </cell>
          <cell r="M72">
            <v>7631805.9499999993</v>
          </cell>
          <cell r="N72">
            <v>7631805.9300000006</v>
          </cell>
          <cell r="O72">
            <v>-0.42000000081490735</v>
          </cell>
        </row>
        <row r="73">
          <cell r="K73" t="str">
            <v>RERER</v>
          </cell>
          <cell r="L73">
            <v>239.92000000000522</v>
          </cell>
          <cell r="M73">
            <v>0</v>
          </cell>
          <cell r="N73">
            <v>0</v>
          </cell>
          <cell r="O73">
            <v>239.92000000000522</v>
          </cell>
        </row>
        <row r="74">
          <cell r="K74" t="str">
            <v>RERUZ</v>
          </cell>
          <cell r="L74">
            <v>110049.37999999999</v>
          </cell>
          <cell r="M74">
            <v>521.13</v>
          </cell>
          <cell r="N74">
            <v>0</v>
          </cell>
          <cell r="O74">
            <v>110570.51</v>
          </cell>
        </row>
        <row r="75">
          <cell r="K75" t="str">
            <v>RESSC</v>
          </cell>
          <cell r="L75">
            <v>-0.01</v>
          </cell>
          <cell r="M75">
            <v>1184032.53</v>
          </cell>
          <cell r="N75">
            <v>1184032.53</v>
          </cell>
          <cell r="O75">
            <v>-0.01</v>
          </cell>
        </row>
        <row r="76">
          <cell r="K76" t="str">
            <v>RESTE</v>
          </cell>
          <cell r="L76">
            <v>-1.0000000002037268E-2</v>
          </cell>
          <cell r="M76">
            <v>817.38</v>
          </cell>
          <cell r="N76">
            <v>0</v>
          </cell>
          <cell r="O76">
            <v>817.36999999999796</v>
          </cell>
        </row>
        <row r="77">
          <cell r="K77" t="str">
            <v>RESTK</v>
          </cell>
          <cell r="L77">
            <v>-2.0000000251457095E-2</v>
          </cell>
          <cell r="M77">
            <v>2049476.73</v>
          </cell>
          <cell r="N77">
            <v>2048973.4299999997</v>
          </cell>
          <cell r="O77">
            <v>503.27999999999071</v>
          </cell>
        </row>
        <row r="78">
          <cell r="K78" t="str">
            <v>RESWG</v>
          </cell>
          <cell r="L78">
            <v>814977.29</v>
          </cell>
          <cell r="M78">
            <v>2094029.3499999992</v>
          </cell>
          <cell r="N78">
            <v>2216834.4100000006</v>
          </cell>
          <cell r="O78">
            <v>692172.23000000021</v>
          </cell>
        </row>
        <row r="79">
          <cell r="K79" t="str">
            <v>RETXE</v>
          </cell>
          <cell r="L79">
            <v>0</v>
          </cell>
          <cell r="M79">
            <v>6309.07</v>
          </cell>
          <cell r="N79">
            <v>6309.0599999999995</v>
          </cell>
          <cell r="O79">
            <v>1.0000000000218279E-2</v>
          </cell>
        </row>
        <row r="80">
          <cell r="K80" t="str">
            <v>RETXH</v>
          </cell>
          <cell r="L80">
            <v>-9.9999999802093953E-3</v>
          </cell>
          <cell r="M80">
            <v>69299.03</v>
          </cell>
          <cell r="N80">
            <v>69299.039999999994</v>
          </cell>
          <cell r="O80">
            <v>-1.9999999974970706E-2</v>
          </cell>
        </row>
        <row r="81">
          <cell r="K81" t="str">
            <v>RETXL</v>
          </cell>
          <cell r="L81">
            <v>1.0000000009313226E-2</v>
          </cell>
          <cell r="M81">
            <v>2359213.2599999998</v>
          </cell>
          <cell r="N81">
            <v>2359213.2399999998</v>
          </cell>
          <cell r="O81">
            <v>3.000000001884473E-2</v>
          </cell>
        </row>
        <row r="82">
          <cell r="K82" t="str">
            <v>REUCS</v>
          </cell>
          <cell r="L82">
            <v>155119.47</v>
          </cell>
          <cell r="M82">
            <v>392699.52</v>
          </cell>
          <cell r="N82">
            <v>417236.37</v>
          </cell>
          <cell r="O82">
            <v>130582.62</v>
          </cell>
        </row>
        <row r="83">
          <cell r="K83" t="str">
            <v>REUCZ</v>
          </cell>
          <cell r="L83">
            <v>461656.12999999995</v>
          </cell>
          <cell r="M83">
            <v>72364.899999999994</v>
          </cell>
          <cell r="N83">
            <v>495919.91000000003</v>
          </cell>
          <cell r="O83">
            <v>38101.119999999995</v>
          </cell>
        </row>
        <row r="84">
          <cell r="K84" t="str">
            <v>REUGC</v>
          </cell>
          <cell r="L84">
            <v>81064.25</v>
          </cell>
          <cell r="M84">
            <v>851414.03999999992</v>
          </cell>
          <cell r="N84">
            <v>932478.32</v>
          </cell>
          <cell r="O84">
            <v>-2.9999999953361112E-2</v>
          </cell>
        </row>
        <row r="85">
          <cell r="K85" t="str">
            <v>REUGF</v>
          </cell>
          <cell r="L85">
            <v>36235.020000000004</v>
          </cell>
          <cell r="M85">
            <v>313431.46000000002</v>
          </cell>
          <cell r="N85">
            <v>291468.2</v>
          </cell>
          <cell r="O85">
            <v>58198.279999999992</v>
          </cell>
        </row>
        <row r="86">
          <cell r="K86" t="str">
            <v>REURG</v>
          </cell>
          <cell r="L86">
            <v>13513.429999999998</v>
          </cell>
          <cell r="M86">
            <v>103231.01</v>
          </cell>
          <cell r="N86">
            <v>30303.759999999998</v>
          </cell>
          <cell r="O86">
            <v>86440.680000000008</v>
          </cell>
        </row>
        <row r="87">
          <cell r="K87" t="str">
            <v>RLMAJ</v>
          </cell>
          <cell r="L87">
            <v>0</v>
          </cell>
          <cell r="M87">
            <v>475764.99</v>
          </cell>
          <cell r="N87">
            <v>475764.99</v>
          </cell>
          <cell r="O87">
            <v>0</v>
          </cell>
        </row>
        <row r="88">
          <cell r="K88" t="str">
            <v>RLMIN</v>
          </cell>
          <cell r="L88">
            <v>0</v>
          </cell>
          <cell r="M88">
            <v>484764.07</v>
          </cell>
          <cell r="N88">
            <v>484764.07</v>
          </cell>
          <cell r="O88">
            <v>0</v>
          </cell>
        </row>
        <row r="89">
          <cell r="K89" t="str">
            <v>RLOLI</v>
          </cell>
          <cell r="L89">
            <v>0</v>
          </cell>
          <cell r="M89">
            <v>385108.61</v>
          </cell>
          <cell r="N89">
            <v>385108.61</v>
          </cell>
          <cell r="O89">
            <v>0</v>
          </cell>
        </row>
        <row r="90">
          <cell r="K90" t="str">
            <v>RLREL</v>
          </cell>
          <cell r="L90">
            <v>0</v>
          </cell>
          <cell r="M90">
            <v>601.48</v>
          </cell>
          <cell r="N90">
            <v>0</v>
          </cell>
          <cell r="O90">
            <v>601.48</v>
          </cell>
        </row>
        <row r="91">
          <cell r="K91" t="str">
            <v>RLREP</v>
          </cell>
          <cell r="L91">
            <v>0</v>
          </cell>
          <cell r="M91">
            <v>8098.38</v>
          </cell>
          <cell r="N91">
            <v>8098.38</v>
          </cell>
          <cell r="O91">
            <v>0</v>
          </cell>
        </row>
        <row r="92">
          <cell r="K92" t="str">
            <v>RLWBP</v>
          </cell>
          <cell r="L92">
            <v>0</v>
          </cell>
          <cell r="M92">
            <v>43337.74</v>
          </cell>
          <cell r="N92">
            <v>43337.74</v>
          </cell>
          <cell r="O92">
            <v>0</v>
          </cell>
        </row>
        <row r="93">
          <cell r="K93" t="str">
            <v>SAFTY</v>
          </cell>
          <cell r="L93">
            <v>-66.359999999883584</v>
          </cell>
          <cell r="M93">
            <v>318923.99</v>
          </cell>
          <cell r="N93">
            <v>318923.99</v>
          </cell>
          <cell r="O93">
            <v>-66.359999999883584</v>
          </cell>
        </row>
        <row r="94">
          <cell r="K94" t="str">
            <v>SCCVT</v>
          </cell>
          <cell r="L94">
            <v>0</v>
          </cell>
          <cell r="M94">
            <v>155853.93</v>
          </cell>
          <cell r="N94">
            <v>155853.93</v>
          </cell>
          <cell r="O94">
            <v>0</v>
          </cell>
        </row>
        <row r="95">
          <cell r="K95" t="str">
            <v>SCMPA</v>
          </cell>
          <cell r="L95">
            <v>211393.97</v>
          </cell>
          <cell r="M95">
            <v>905669.84</v>
          </cell>
          <cell r="N95">
            <v>512234.55000000005</v>
          </cell>
          <cell r="O95">
            <v>604829.26</v>
          </cell>
        </row>
        <row r="96">
          <cell r="K96" t="str">
            <v>SCNEW</v>
          </cell>
          <cell r="L96">
            <v>-0.01</v>
          </cell>
          <cell r="M96">
            <v>985537.34</v>
          </cell>
          <cell r="N96">
            <v>985537.33000000007</v>
          </cell>
          <cell r="O96">
            <v>-1.0710209628894685E-10</v>
          </cell>
        </row>
        <row r="97">
          <cell r="K97" t="str">
            <v>SCNVT</v>
          </cell>
          <cell r="L97">
            <v>0</v>
          </cell>
          <cell r="M97">
            <v>4774.9399999999996</v>
          </cell>
          <cell r="N97">
            <v>4774.9399999999996</v>
          </cell>
          <cell r="O97">
            <v>0</v>
          </cell>
        </row>
        <row r="98">
          <cell r="K98" t="str">
            <v>SCSRE</v>
          </cell>
          <cell r="L98">
            <v>-3.0000000033396645E-2</v>
          </cell>
          <cell r="M98">
            <v>2238597.5100000002</v>
          </cell>
          <cell r="N98">
            <v>2238597.5100000002</v>
          </cell>
          <cell r="O98">
            <v>-3.0000000029758667E-2</v>
          </cell>
        </row>
        <row r="99">
          <cell r="K99" t="str">
            <v>SCTSW</v>
          </cell>
          <cell r="L99">
            <v>0</v>
          </cell>
          <cell r="M99">
            <v>42245.95</v>
          </cell>
          <cell r="N99">
            <v>42245.95</v>
          </cell>
          <cell r="O99">
            <v>0</v>
          </cell>
        </row>
        <row r="100">
          <cell r="K100" t="str">
            <v>SIFIR</v>
          </cell>
          <cell r="L100">
            <v>12948.270000000022</v>
          </cell>
          <cell r="M100">
            <v>301422.28000000003</v>
          </cell>
          <cell r="N100">
            <v>6124.7199999999993</v>
          </cell>
          <cell r="O100">
            <v>308245.82999999996</v>
          </cell>
        </row>
        <row r="101">
          <cell r="K101" t="str">
            <v>SIINS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K102" t="str">
            <v>SIPRE</v>
          </cell>
          <cell r="L102">
            <v>0</v>
          </cell>
          <cell r="M102">
            <v>77833.240000000005</v>
          </cell>
          <cell r="N102">
            <v>77833.240000000005</v>
          </cell>
          <cell r="O102">
            <v>0</v>
          </cell>
        </row>
        <row r="103">
          <cell r="K103" t="str">
            <v>SIPRU</v>
          </cell>
          <cell r="L103">
            <v>2756.61</v>
          </cell>
          <cell r="M103">
            <v>0</v>
          </cell>
          <cell r="N103">
            <v>0</v>
          </cell>
          <cell r="O103">
            <v>2756.61</v>
          </cell>
        </row>
        <row r="104">
          <cell r="K104" t="str">
            <v>SIUSA</v>
          </cell>
          <cell r="L104">
            <v>-1.9999999974970706E-2</v>
          </cell>
          <cell r="M104">
            <v>0</v>
          </cell>
          <cell r="N104">
            <v>0</v>
          </cell>
          <cell r="O104">
            <v>-1.9999999974970706E-2</v>
          </cell>
        </row>
        <row r="105">
          <cell r="K105" t="str">
            <v>SIWES</v>
          </cell>
          <cell r="L105">
            <v>0</v>
          </cell>
          <cell r="M105">
            <v>66999.64</v>
          </cell>
          <cell r="N105">
            <v>66999.64</v>
          </cell>
          <cell r="O105">
            <v>0</v>
          </cell>
        </row>
        <row r="106">
          <cell r="K106" t="str">
            <v>SOGSC</v>
          </cell>
          <cell r="L106">
            <v>-3.9999999935389496E-2</v>
          </cell>
          <cell r="M106">
            <v>415605.97</v>
          </cell>
          <cell r="N106">
            <v>415605.98</v>
          </cell>
          <cell r="O106">
            <v>-4.9999999893771019E-2</v>
          </cell>
        </row>
        <row r="107">
          <cell r="K107" t="str">
            <v>SOGSI</v>
          </cell>
          <cell r="L107">
            <v>-1.0000000707805157E-2</v>
          </cell>
          <cell r="M107">
            <v>4032222.54</v>
          </cell>
          <cell r="N107">
            <v>4032222.5300000003</v>
          </cell>
          <cell r="O107">
            <v>0</v>
          </cell>
        </row>
        <row r="108">
          <cell r="K108" t="str">
            <v>SOIRC</v>
          </cell>
          <cell r="L108">
            <v>0</v>
          </cell>
          <cell r="M108">
            <v>491676.67000000004</v>
          </cell>
          <cell r="N108">
            <v>491676.67000000004</v>
          </cell>
          <cell r="O108">
            <v>0</v>
          </cell>
        </row>
        <row r="109">
          <cell r="K109" t="str">
            <v>SOIRR</v>
          </cell>
          <cell r="L109">
            <v>0</v>
          </cell>
          <cell r="M109">
            <v>2226871.61</v>
          </cell>
          <cell r="N109">
            <v>2226871.61</v>
          </cell>
          <cell r="O109">
            <v>0</v>
          </cell>
        </row>
        <row r="110">
          <cell r="K110" t="str">
            <v>SOLCI</v>
          </cell>
          <cell r="L110">
            <v>0</v>
          </cell>
          <cell r="M110">
            <v>12193.08</v>
          </cell>
          <cell r="N110">
            <v>0</v>
          </cell>
          <cell r="O110">
            <v>12193.08</v>
          </cell>
        </row>
        <row r="111">
          <cell r="K111" t="str">
            <v>SOLCP</v>
          </cell>
          <cell r="L111">
            <v>-1.0000000242143869E-2</v>
          </cell>
          <cell r="M111">
            <v>1868471.8</v>
          </cell>
          <cell r="N111">
            <v>1868471.8</v>
          </cell>
          <cell r="O111">
            <v>-1.0000000242143869E-2</v>
          </cell>
        </row>
        <row r="112">
          <cell r="K112" t="str">
            <v>SOMPR</v>
          </cell>
          <cell r="L112">
            <v>-54188.39</v>
          </cell>
          <cell r="M112">
            <v>2886911.36</v>
          </cell>
          <cell r="N112">
            <v>2886911.36</v>
          </cell>
          <cell r="O112">
            <v>-54188.39</v>
          </cell>
        </row>
        <row r="113">
          <cell r="K113" t="str">
            <v>SOPOC</v>
          </cell>
          <cell r="L113">
            <v>-2.0000000135041773E-2</v>
          </cell>
          <cell r="M113">
            <v>640337.08000000007</v>
          </cell>
          <cell r="N113">
            <v>640337.10000000009</v>
          </cell>
          <cell r="O113">
            <v>-4.0000000144573278E-2</v>
          </cell>
        </row>
        <row r="114">
          <cell r="K114" t="str">
            <v>SOPOR</v>
          </cell>
          <cell r="L114">
            <v>0</v>
          </cell>
          <cell r="M114">
            <v>4366018.4400000004</v>
          </cell>
          <cell r="N114">
            <v>4366018.4399999995</v>
          </cell>
          <cell r="O114">
            <v>0</v>
          </cell>
        </row>
        <row r="115">
          <cell r="K115" t="str">
            <v>SOSDC</v>
          </cell>
          <cell r="L115">
            <v>86865.329999999987</v>
          </cell>
          <cell r="M115">
            <v>71592.02</v>
          </cell>
          <cell r="N115">
            <v>158457.38</v>
          </cell>
          <cell r="O115">
            <v>-2.9999999998835847E-2</v>
          </cell>
        </row>
        <row r="116">
          <cell r="K116" t="str">
            <v>SOSDI</v>
          </cell>
          <cell r="L116">
            <v>-1.0000000009313226E-2</v>
          </cell>
          <cell r="M116">
            <v>742971.63</v>
          </cell>
          <cell r="N116">
            <v>742971.64</v>
          </cell>
          <cell r="O116">
            <v>-2.0000000018626451E-2</v>
          </cell>
        </row>
        <row r="117">
          <cell r="K117" t="str">
            <v>SUGSI</v>
          </cell>
          <cell r="L117">
            <v>-92972.42</v>
          </cell>
          <cell r="M117">
            <v>6544412.4100000001</v>
          </cell>
          <cell r="N117">
            <v>6544412.4100000001</v>
          </cell>
          <cell r="O117">
            <v>-92972.42</v>
          </cell>
        </row>
        <row r="118">
          <cell r="K118" t="str">
            <v>SUMPR</v>
          </cell>
          <cell r="L118">
            <v>-62437.95</v>
          </cell>
          <cell r="M118">
            <v>1133606.54</v>
          </cell>
          <cell r="N118">
            <v>1133606.54</v>
          </cell>
          <cell r="O118">
            <v>-62437.95</v>
          </cell>
        </row>
        <row r="119">
          <cell r="K119" t="str">
            <v>SUPOR</v>
          </cell>
          <cell r="L119">
            <v>-1.0000000242143869E-2</v>
          </cell>
          <cell r="M119">
            <v>1857042.24</v>
          </cell>
          <cell r="N119">
            <v>1857042.24</v>
          </cell>
          <cell r="O119">
            <v>-1.0000000242143869E-2</v>
          </cell>
        </row>
        <row r="120">
          <cell r="K120" t="str">
            <v>SUSBD</v>
          </cell>
          <cell r="L120">
            <v>0</v>
          </cell>
          <cell r="M120">
            <v>7829706.4400000004</v>
          </cell>
          <cell r="N120">
            <v>7829706.4399999995</v>
          </cell>
          <cell r="O120">
            <v>0</v>
          </cell>
        </row>
        <row r="121">
          <cell r="K121" t="str">
            <v>SUSCA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K122" t="str">
            <v>SUSUB</v>
          </cell>
          <cell r="L122">
            <v>0</v>
          </cell>
          <cell r="M122">
            <v>179682.71000000002</v>
          </cell>
          <cell r="N122">
            <v>179682.71000000002</v>
          </cell>
          <cell r="O122">
            <v>0</v>
          </cell>
        </row>
      </sheetData>
      <sheetData sheetId="10">
        <row r="4">
          <cell r="A4" t="str">
            <v>Sum of Amount</v>
          </cell>
          <cell r="F4" t="str">
            <v>Sum of Amount</v>
          </cell>
        </row>
        <row r="5">
          <cell r="A5" t="str">
            <v>Work category Code</v>
          </cell>
          <cell r="B5" t="str">
            <v>Total</v>
          </cell>
          <cell r="F5" t="str">
            <v>Work category Code</v>
          </cell>
          <cell r="G5" t="str">
            <v>Total</v>
          </cell>
        </row>
        <row r="6">
          <cell r="A6" t="str">
            <v>ADMET</v>
          </cell>
          <cell r="B6">
            <v>205945.69</v>
          </cell>
          <cell r="F6" t="str">
            <v>AMMAT</v>
          </cell>
          <cell r="G6">
            <v>-6993.1399999999994</v>
          </cell>
        </row>
        <row r="7">
          <cell r="A7" t="str">
            <v>AIANC</v>
          </cell>
          <cell r="B7">
            <v>30048.52</v>
          </cell>
          <cell r="F7" t="str">
            <v>CAHVF</v>
          </cell>
          <cell r="G7">
            <v>4798037.6499999976</v>
          </cell>
        </row>
        <row r="8">
          <cell r="A8" t="str">
            <v>AIDSM</v>
          </cell>
          <cell r="B8">
            <v>169841.4</v>
          </cell>
          <cell r="F8" t="str">
            <v>CALVF</v>
          </cell>
          <cell r="G8">
            <v>138222.91</v>
          </cell>
        </row>
        <row r="9">
          <cell r="A9" t="str">
            <v>AIGRE</v>
          </cell>
          <cell r="B9">
            <v>74117.56</v>
          </cell>
          <cell r="F9" t="str">
            <v>CASWE</v>
          </cell>
          <cell r="G9">
            <v>6682.7199999999993</v>
          </cell>
        </row>
        <row r="10">
          <cell r="A10" t="str">
            <v>AILTX</v>
          </cell>
          <cell r="B10">
            <v>38515.170000000006</v>
          </cell>
          <cell r="F10" t="str">
            <v>CATSC</v>
          </cell>
          <cell r="G10">
            <v>1861192.1</v>
          </cell>
        </row>
        <row r="11">
          <cell r="A11" t="str">
            <v>AIMCM</v>
          </cell>
          <cell r="B11">
            <v>107237.52999999998</v>
          </cell>
          <cell r="F11" t="str">
            <v>CATXU</v>
          </cell>
          <cell r="G11">
            <v>2172900.6500000013</v>
          </cell>
        </row>
        <row r="12">
          <cell r="A12" t="str">
            <v>AIMET</v>
          </cell>
          <cell r="B12">
            <v>5894.4</v>
          </cell>
          <cell r="F12" t="str">
            <v>CAZNC</v>
          </cell>
          <cell r="G12">
            <v>6670328.6399999997</v>
          </cell>
        </row>
        <row r="13">
          <cell r="A13" t="str">
            <v>AIOCI</v>
          </cell>
          <cell r="B13">
            <v>44448.89</v>
          </cell>
          <cell r="F13" t="str">
            <v>CSMIN</v>
          </cell>
          <cell r="G13">
            <v>0</v>
          </cell>
        </row>
        <row r="14">
          <cell r="A14" t="str">
            <v>AIOFD</v>
          </cell>
          <cell r="B14">
            <v>20425.009999999998</v>
          </cell>
          <cell r="F14" t="str">
            <v>DESDB</v>
          </cell>
          <cell r="G14">
            <v>69166.81</v>
          </cell>
        </row>
        <row r="15">
          <cell r="A15" t="str">
            <v>AIOHS</v>
          </cell>
          <cell r="B15">
            <v>3925651.3199999994</v>
          </cell>
          <cell r="F15" t="str">
            <v>ICMCM</v>
          </cell>
          <cell r="G15">
            <v>1.8189894035458565E-12</v>
          </cell>
        </row>
        <row r="16">
          <cell r="A16" t="str">
            <v>AIOSW</v>
          </cell>
          <cell r="B16">
            <v>826.75</v>
          </cell>
          <cell r="F16" t="str">
            <v>INMCM</v>
          </cell>
          <cell r="G16">
            <v>16731.48</v>
          </cell>
        </row>
        <row r="17">
          <cell r="A17" t="str">
            <v>AIOTX</v>
          </cell>
          <cell r="B17">
            <v>16805.87</v>
          </cell>
          <cell r="F17" t="str">
            <v>INPGM</v>
          </cell>
          <cell r="G17">
            <v>10437.030000000002</v>
          </cell>
        </row>
        <row r="18">
          <cell r="A18" t="str">
            <v>AIQMO</v>
          </cell>
          <cell r="B18">
            <v>656092.9800000001</v>
          </cell>
          <cell r="F18" t="str">
            <v>INRCM</v>
          </cell>
          <cell r="G18">
            <v>208357.23</v>
          </cell>
        </row>
        <row r="19">
          <cell r="A19" t="str">
            <v>AIUCT</v>
          </cell>
          <cell r="B19">
            <v>12401.84</v>
          </cell>
          <cell r="F19" t="str">
            <v>LOHVR</v>
          </cell>
          <cell r="G19">
            <v>392395.83999999997</v>
          </cell>
        </row>
        <row r="20">
          <cell r="A20" t="str">
            <v>AIUOS</v>
          </cell>
          <cell r="B20">
            <v>41052.97</v>
          </cell>
          <cell r="F20" t="str">
            <v>MENIN</v>
          </cell>
          <cell r="G20">
            <v>1873321.6500000004</v>
          </cell>
        </row>
        <row r="21">
          <cell r="A21" t="str">
            <v>AIUSU</v>
          </cell>
          <cell r="B21">
            <v>18026.05</v>
          </cell>
          <cell r="F21" t="str">
            <v>MEREP</v>
          </cell>
          <cell r="G21">
            <v>267310.57999999996</v>
          </cell>
        </row>
        <row r="22">
          <cell r="A22" t="str">
            <v>AIZSM</v>
          </cell>
          <cell r="B22">
            <v>33053.719999999994</v>
          </cell>
          <cell r="F22" t="str">
            <v>PQCAP</v>
          </cell>
          <cell r="G22">
            <v>54351.020000000004</v>
          </cell>
        </row>
        <row r="23">
          <cell r="A23" t="str">
            <v>ARANC</v>
          </cell>
          <cell r="B23">
            <v>3830.190000000001</v>
          </cell>
          <cell r="F23" t="str">
            <v>PQLVV</v>
          </cell>
          <cell r="G23">
            <v>254556.69</v>
          </cell>
        </row>
        <row r="24">
          <cell r="A24" t="str">
            <v>ARDEC</v>
          </cell>
          <cell r="B24">
            <v>332778.25000000006</v>
          </cell>
          <cell r="F24" t="str">
            <v>PQMET</v>
          </cell>
          <cell r="G24">
            <v>165163.62</v>
          </cell>
        </row>
        <row r="25">
          <cell r="A25" t="str">
            <v>ARDSR</v>
          </cell>
          <cell r="B25">
            <v>211324.22</v>
          </cell>
          <cell r="F25" t="str">
            <v>PQRIV</v>
          </cell>
          <cell r="G25">
            <v>5374.2699999999995</v>
          </cell>
        </row>
        <row r="26">
          <cell r="A26" t="str">
            <v>ARFIR</v>
          </cell>
          <cell r="B26">
            <v>105802.56999999999</v>
          </cell>
          <cell r="F26" t="str">
            <v>PQTXV</v>
          </cell>
          <cell r="G26">
            <v>701347.49</v>
          </cell>
        </row>
        <row r="27">
          <cell r="A27" t="str">
            <v>ARMCM</v>
          </cell>
          <cell r="B27">
            <v>216292.45</v>
          </cell>
          <cell r="F27" t="str">
            <v>PRHCC</v>
          </cell>
          <cell r="G27">
            <v>56140.94</v>
          </cell>
        </row>
        <row r="28">
          <cell r="A28" t="str">
            <v>ARMER</v>
          </cell>
          <cell r="B28">
            <v>178140.23000000004</v>
          </cell>
          <cell r="F28" t="str">
            <v>PRHOS</v>
          </cell>
          <cell r="G28">
            <v>112234.64000000001</v>
          </cell>
        </row>
        <row r="29">
          <cell r="A29" t="str">
            <v>AROCO</v>
          </cell>
          <cell r="B29">
            <v>1596544.1899999995</v>
          </cell>
          <cell r="F29" t="str">
            <v>PRHVR</v>
          </cell>
          <cell r="G29">
            <v>579269.6100000001</v>
          </cell>
        </row>
        <row r="30">
          <cell r="A30" t="str">
            <v>AROIL</v>
          </cell>
          <cell r="B30">
            <v>766137.02</v>
          </cell>
          <cell r="F30" t="str">
            <v>PRIFI</v>
          </cell>
          <cell r="G30">
            <v>2736.02</v>
          </cell>
        </row>
        <row r="31">
          <cell r="A31" t="str">
            <v>AROLC</v>
          </cell>
          <cell r="B31">
            <v>243144.04999999996</v>
          </cell>
          <cell r="F31" t="str">
            <v>PRILA</v>
          </cell>
          <cell r="G31">
            <v>92503.670000000013</v>
          </cell>
        </row>
        <row r="32">
          <cell r="A32" t="str">
            <v>ARORE</v>
          </cell>
          <cell r="B32">
            <v>3302.1800000000003</v>
          </cell>
          <cell r="F32" t="str">
            <v>PRLVR</v>
          </cell>
          <cell r="G32">
            <v>708363.34000000008</v>
          </cell>
        </row>
        <row r="33">
          <cell r="A33" t="str">
            <v>AROSW</v>
          </cell>
          <cell r="B33">
            <v>194803.91999999995</v>
          </cell>
          <cell r="F33" t="str">
            <v>PRREH</v>
          </cell>
          <cell r="G33">
            <v>21141.88</v>
          </cell>
        </row>
        <row r="34">
          <cell r="A34" t="str">
            <v>ARPAY</v>
          </cell>
          <cell r="B34">
            <v>871061.45000000007</v>
          </cell>
          <cell r="F34" t="str">
            <v>PRSPT</v>
          </cell>
          <cell r="G34">
            <v>230928.12999999998</v>
          </cell>
        </row>
        <row r="35">
          <cell r="A35" t="str">
            <v>ARRRS</v>
          </cell>
          <cell r="B35">
            <v>128556.68000000002</v>
          </cell>
          <cell r="F35" t="str">
            <v>PRTXI</v>
          </cell>
          <cell r="G35">
            <v>31469.72</v>
          </cell>
        </row>
        <row r="36">
          <cell r="A36" t="str">
            <v>ARUCA</v>
          </cell>
          <cell r="B36">
            <v>504583.60000000003</v>
          </cell>
          <cell r="F36" t="str">
            <v>REGMS</v>
          </cell>
          <cell r="G36">
            <v>2251233.7199999993</v>
          </cell>
        </row>
        <row r="37">
          <cell r="A37" t="str">
            <v>ARURE</v>
          </cell>
          <cell r="B37">
            <v>3046.24</v>
          </cell>
          <cell r="F37" t="str">
            <v>REHCR</v>
          </cell>
          <cell r="G37">
            <v>594922.43999999994</v>
          </cell>
        </row>
        <row r="38">
          <cell r="A38" t="str">
            <v>ARZSR</v>
          </cell>
          <cell r="B38">
            <v>28491.53</v>
          </cell>
          <cell r="F38" t="str">
            <v>REHIN</v>
          </cell>
          <cell r="G38">
            <v>22512.37</v>
          </cell>
        </row>
        <row r="39">
          <cell r="A39" t="str">
            <v>CCPPS</v>
          </cell>
          <cell r="B39">
            <v>45088.369999999995</v>
          </cell>
          <cell r="F39" t="str">
            <v>REHSA</v>
          </cell>
          <cell r="G39">
            <v>1474705.7700000003</v>
          </cell>
        </row>
        <row r="40">
          <cell r="A40" t="str">
            <v>EMDAA</v>
          </cell>
          <cell r="B40">
            <v>1051480.42</v>
          </cell>
          <cell r="F40" t="str">
            <v>RELCL</v>
          </cell>
          <cell r="G40">
            <v>322560.12000000005</v>
          </cell>
        </row>
        <row r="41">
          <cell r="A41" t="str">
            <v>EMMAJ</v>
          </cell>
          <cell r="B41">
            <v>4881878.4899999993</v>
          </cell>
          <cell r="F41" t="str">
            <v>RELCR</v>
          </cell>
          <cell r="G41">
            <v>1412762.79</v>
          </cell>
        </row>
        <row r="42">
          <cell r="A42" t="str">
            <v>EMRES</v>
          </cell>
          <cell r="B42">
            <v>8518418.9900000002</v>
          </cell>
          <cell r="F42" t="str">
            <v>RELSA</v>
          </cell>
          <cell r="G42">
            <v>522258.27</v>
          </cell>
        </row>
        <row r="43">
          <cell r="A43" t="str">
            <v>ESINS</v>
          </cell>
          <cell r="B43">
            <v>279131.62</v>
          </cell>
          <cell r="F43" t="str">
            <v>RELSW</v>
          </cell>
          <cell r="G43">
            <v>53836.659999999996</v>
          </cell>
        </row>
        <row r="44">
          <cell r="A44" t="str">
            <v>MDSMR</v>
          </cell>
          <cell r="B44">
            <v>3655040.8200000003</v>
          </cell>
          <cell r="F44" t="str">
            <v>REMCM</v>
          </cell>
          <cell r="G44">
            <v>0</v>
          </cell>
        </row>
        <row r="45">
          <cell r="A45" t="str">
            <v>NBNOP</v>
          </cell>
          <cell r="B45">
            <v>73575.539999999994</v>
          </cell>
          <cell r="F45" t="str">
            <v>REMGI</v>
          </cell>
          <cell r="G45">
            <v>788666.5900000002</v>
          </cell>
        </row>
        <row r="46">
          <cell r="A46" t="str">
            <v>OTHAA</v>
          </cell>
          <cell r="B46">
            <v>252627.90000000002</v>
          </cell>
          <cell r="F46" t="str">
            <v>REOHS</v>
          </cell>
          <cell r="G46">
            <v>286945.43</v>
          </cell>
        </row>
        <row r="47">
          <cell r="A47" t="str">
            <v>RLBLR</v>
          </cell>
          <cell r="B47">
            <v>1034728.0999999999</v>
          </cell>
          <cell r="F47" t="str">
            <v>REPOA</v>
          </cell>
          <cell r="G47">
            <v>439998.91000000015</v>
          </cell>
        </row>
        <row r="48">
          <cell r="A48" t="str">
            <v>RLICM</v>
          </cell>
          <cell r="B48">
            <v>2106.4999999999709</v>
          </cell>
          <cell r="F48" t="str">
            <v>REPOB</v>
          </cell>
          <cell r="G48">
            <v>12969.76</v>
          </cell>
        </row>
        <row r="49">
          <cell r="A49" t="str">
            <v>RLREM</v>
          </cell>
          <cell r="B49">
            <v>1247232.1700000002</v>
          </cell>
          <cell r="F49" t="str">
            <v>REPOL</v>
          </cell>
          <cell r="G49">
            <v>6878865.6300000008</v>
          </cell>
        </row>
        <row r="50">
          <cell r="A50" t="str">
            <v>RMDSR</v>
          </cell>
          <cell r="B50">
            <v>671455.66</v>
          </cell>
          <cell r="F50" t="str">
            <v>RERUZ</v>
          </cell>
          <cell r="G50">
            <v>521.13</v>
          </cell>
        </row>
        <row r="51">
          <cell r="A51" t="str">
            <v>RMGRE</v>
          </cell>
          <cell r="B51">
            <v>82476.42</v>
          </cell>
          <cell r="F51" t="str">
            <v>RESSC</v>
          </cell>
          <cell r="G51">
            <v>1059091.2199999997</v>
          </cell>
        </row>
        <row r="52">
          <cell r="A52" t="str">
            <v>RMOIW</v>
          </cell>
          <cell r="B52">
            <v>4506.18</v>
          </cell>
          <cell r="F52" t="str">
            <v>RESTE</v>
          </cell>
          <cell r="G52">
            <v>817.38</v>
          </cell>
        </row>
        <row r="53">
          <cell r="A53" t="str">
            <v>RMORE</v>
          </cell>
          <cell r="B53">
            <v>112880.75000000001</v>
          </cell>
          <cell r="F53" t="str">
            <v>RESTK</v>
          </cell>
          <cell r="G53">
            <v>1830503.22</v>
          </cell>
        </row>
        <row r="54">
          <cell r="A54" t="str">
            <v>RMOTC</v>
          </cell>
          <cell r="B54">
            <v>9000</v>
          </cell>
          <cell r="F54" t="str">
            <v>RESWG</v>
          </cell>
          <cell r="G54">
            <v>2074941.5200000026</v>
          </cell>
        </row>
        <row r="55">
          <cell r="A55" t="str">
            <v>RMOTS</v>
          </cell>
          <cell r="B55">
            <v>999.76</v>
          </cell>
          <cell r="F55" t="str">
            <v>RETXE</v>
          </cell>
          <cell r="G55">
            <v>6309.07</v>
          </cell>
        </row>
        <row r="56">
          <cell r="A56" t="str">
            <v>RMSSM</v>
          </cell>
          <cell r="B56">
            <v>3636.87</v>
          </cell>
          <cell r="F56" t="str">
            <v>RETXH</v>
          </cell>
          <cell r="G56">
            <v>69299.030000000013</v>
          </cell>
        </row>
        <row r="57">
          <cell r="A57" t="str">
            <v>RMZSR</v>
          </cell>
          <cell r="B57">
            <v>301337.02999999997</v>
          </cell>
          <cell r="F57" t="str">
            <v>RETXL</v>
          </cell>
          <cell r="G57">
            <v>2137607.12</v>
          </cell>
        </row>
        <row r="58">
          <cell r="A58" t="str">
            <v>RQRCM</v>
          </cell>
          <cell r="B58">
            <v>16560.259999999998</v>
          </cell>
          <cell r="F58" t="str">
            <v>REUCS</v>
          </cell>
          <cell r="G58">
            <v>379347.93</v>
          </cell>
        </row>
        <row r="59">
          <cell r="A59" t="str">
            <v>SOSCR</v>
          </cell>
          <cell r="B59">
            <v>2404803.46</v>
          </cell>
          <cell r="F59" t="str">
            <v>REUCZ</v>
          </cell>
          <cell r="G59">
            <v>46835.1</v>
          </cell>
        </row>
        <row r="60">
          <cell r="A60" t="str">
            <v>SOSRE</v>
          </cell>
          <cell r="B60">
            <v>262234.79000000004</v>
          </cell>
          <cell r="F60" t="str">
            <v>REUGC</v>
          </cell>
          <cell r="G60">
            <v>800290.06</v>
          </cell>
        </row>
        <row r="61">
          <cell r="A61" t="str">
            <v>SOSSC</v>
          </cell>
          <cell r="B61">
            <v>238.61</v>
          </cell>
          <cell r="F61" t="str">
            <v>REUGF</v>
          </cell>
          <cell r="G61">
            <v>313431.46000000002</v>
          </cell>
        </row>
        <row r="62">
          <cell r="A62" t="str">
            <v>VEGEM</v>
          </cell>
          <cell r="B62">
            <v>8033762.3899999997</v>
          </cell>
          <cell r="F62" t="str">
            <v>REURG</v>
          </cell>
          <cell r="G62">
            <v>103231.01000000002</v>
          </cell>
        </row>
        <row r="63">
          <cell r="A63" t="str">
            <v>Grand Total</v>
          </cell>
          <cell r="B63">
            <v>43733425.539999999</v>
          </cell>
          <cell r="F63" t="str">
            <v>RLMAJ</v>
          </cell>
          <cell r="G63">
            <v>475764.99</v>
          </cell>
        </row>
        <row r="64">
          <cell r="F64" t="str">
            <v>RLMIN</v>
          </cell>
          <cell r="G64">
            <v>471861.60999999993</v>
          </cell>
        </row>
        <row r="65">
          <cell r="F65" t="str">
            <v>RLOLI</v>
          </cell>
          <cell r="G65">
            <v>380811.65</v>
          </cell>
        </row>
        <row r="66">
          <cell r="F66" t="str">
            <v>RLREL</v>
          </cell>
          <cell r="G66">
            <v>601.48</v>
          </cell>
        </row>
        <row r="67">
          <cell r="F67" t="str">
            <v>RLREP</v>
          </cell>
          <cell r="G67">
            <v>8098.3799999999992</v>
          </cell>
        </row>
        <row r="68">
          <cell r="F68" t="str">
            <v>RLWBP</v>
          </cell>
          <cell r="G68">
            <v>43337.740000000005</v>
          </cell>
        </row>
        <row r="69">
          <cell r="F69" t="str">
            <v>SCCVT</v>
          </cell>
          <cell r="G69">
            <v>35192.67</v>
          </cell>
        </row>
        <row r="70">
          <cell r="F70" t="str">
            <v>SCMPA</v>
          </cell>
          <cell r="G70">
            <v>362459.41</v>
          </cell>
        </row>
        <row r="71">
          <cell r="F71" t="str">
            <v>SCNEW</v>
          </cell>
          <cell r="G71">
            <v>892606.6100000001</v>
          </cell>
        </row>
        <row r="72">
          <cell r="F72" t="str">
            <v>SCNVT</v>
          </cell>
          <cell r="G72">
            <v>4774.9400000000023</v>
          </cell>
        </row>
        <row r="73">
          <cell r="F73" t="str">
            <v>SCSRE</v>
          </cell>
          <cell r="G73">
            <v>2070867.55</v>
          </cell>
        </row>
        <row r="74">
          <cell r="F74" t="str">
            <v>SIFIR</v>
          </cell>
          <cell r="G74">
            <v>281593.52999999991</v>
          </cell>
        </row>
        <row r="75">
          <cell r="F75" t="str">
            <v>SIPRE</v>
          </cell>
          <cell r="G75">
            <v>72886.080000000002</v>
          </cell>
        </row>
        <row r="76">
          <cell r="F76" t="str">
            <v>SIWES</v>
          </cell>
          <cell r="G76">
            <v>66999.64</v>
          </cell>
        </row>
        <row r="77">
          <cell r="F77" t="str">
            <v>SOGSC</v>
          </cell>
          <cell r="G77">
            <v>355888.45</v>
          </cell>
        </row>
        <row r="78">
          <cell r="F78" t="str">
            <v>SOGSI</v>
          </cell>
          <cell r="G78">
            <v>3624317.1899999995</v>
          </cell>
        </row>
        <row r="79">
          <cell r="F79" t="str">
            <v>SOIRC</v>
          </cell>
          <cell r="G79">
            <v>396825.32000000007</v>
          </cell>
        </row>
        <row r="80">
          <cell r="F80" t="str">
            <v>SOIRR</v>
          </cell>
          <cell r="G80">
            <v>1984501.7499999998</v>
          </cell>
        </row>
        <row r="81">
          <cell r="F81" t="str">
            <v>SOLCI</v>
          </cell>
          <cell r="G81">
            <v>12193.08</v>
          </cell>
        </row>
        <row r="82">
          <cell r="F82" t="str">
            <v>SOLCP</v>
          </cell>
          <cell r="G82">
            <v>1651948.2600000002</v>
          </cell>
        </row>
        <row r="83">
          <cell r="F83" t="str">
            <v>SOMPR</v>
          </cell>
          <cell r="G83">
            <v>2584669.9899999998</v>
          </cell>
        </row>
        <row r="84">
          <cell r="F84" t="str">
            <v>SOPOC</v>
          </cell>
          <cell r="G84">
            <v>572247.79999999993</v>
          </cell>
        </row>
        <row r="85">
          <cell r="F85" t="str">
            <v>SOPOR</v>
          </cell>
          <cell r="G85">
            <v>3885256.8399999994</v>
          </cell>
        </row>
        <row r="86">
          <cell r="F86" t="str">
            <v>SOSDC</v>
          </cell>
          <cell r="G86">
            <v>71592.02</v>
          </cell>
        </row>
        <row r="87">
          <cell r="F87" t="str">
            <v>SOSDI</v>
          </cell>
          <cell r="G87">
            <v>695482.21</v>
          </cell>
        </row>
        <row r="88">
          <cell r="F88" t="str">
            <v>SUGSI</v>
          </cell>
          <cell r="G88">
            <v>5803850.4300000006</v>
          </cell>
        </row>
        <row r="89">
          <cell r="F89" t="str">
            <v>SUMPR</v>
          </cell>
          <cell r="G89">
            <v>1052653.55</v>
          </cell>
        </row>
        <row r="90">
          <cell r="F90" t="str">
            <v>SUPOR</v>
          </cell>
          <cell r="G90">
            <v>1645870.58</v>
          </cell>
        </row>
        <row r="91">
          <cell r="F91" t="str">
            <v>SUSBD</v>
          </cell>
          <cell r="G91">
            <v>6943596.3699999992</v>
          </cell>
        </row>
        <row r="92">
          <cell r="F92" t="str">
            <v>SUSUB</v>
          </cell>
          <cell r="G92">
            <v>163203.93999999997</v>
          </cell>
        </row>
        <row r="93">
          <cell r="F93" t="str">
            <v>Grand Total</v>
          </cell>
          <cell r="G93">
            <v>81990090.959999993</v>
          </cell>
        </row>
      </sheetData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new categories"/>
      <sheetName val="summary"/>
      <sheetName val="02-03"/>
      <sheetName val="03-04"/>
      <sheetName val="04-05"/>
      <sheetName val="05-06"/>
      <sheetName val="06-07"/>
      <sheetName val="07-08"/>
      <sheetName val="08-09"/>
      <sheetName val="09-10"/>
      <sheetName val="10-11"/>
      <sheetName val="11-12"/>
      <sheetName val="cat lookup"/>
      <sheetName val="work cat name"/>
      <sheetName val="overheads"/>
      <sheetName val="cpi"/>
      <sheetName val="special tables"/>
      <sheetName val="forms of control s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Code</v>
          </cell>
          <cell r="B1" t="str">
            <v>Name</v>
          </cell>
        </row>
        <row r="2">
          <cell r="A2" t="str">
            <v>ADMET</v>
          </cell>
          <cell r="B2" t="str">
            <v>Metering Equipment removal &amp; disposal</v>
          </cell>
        </row>
        <row r="3">
          <cell r="A3" t="str">
            <v>AIAER</v>
          </cell>
          <cell r="B3" t="str">
            <v>OH System Aerial Audits</v>
          </cell>
        </row>
        <row r="4">
          <cell r="A4" t="str">
            <v>AIANC</v>
          </cell>
          <cell r="B4" t="str">
            <v>Meter Ancillary Equipment Inspection</v>
          </cell>
        </row>
        <row r="5">
          <cell r="A5" t="str">
            <v>AIDSM</v>
          </cell>
          <cell r="B5" t="str">
            <v>Dist Subs Inspection &amp; load monitoring</v>
          </cell>
        </row>
        <row r="6">
          <cell r="A6" t="str">
            <v>AIFIR</v>
          </cell>
          <cell r="B6" t="str">
            <v>Fire Mitigation inspection &amp; auditing</v>
          </cell>
        </row>
        <row r="7">
          <cell r="A7" t="str">
            <v>AIGRE</v>
          </cell>
          <cell r="B7" t="str">
            <v>Regulators Grd Inspection &amp; monitoring</v>
          </cell>
        </row>
        <row r="8">
          <cell r="A8" t="str">
            <v>AILTX</v>
          </cell>
          <cell r="B8" t="str">
            <v>OH Transformers load &amp; voltage monitoring</v>
          </cell>
        </row>
        <row r="9">
          <cell r="A9" t="str">
            <v>AIMCM</v>
          </cell>
          <cell r="B9" t="str">
            <v>Test Market Customer Meters</v>
          </cell>
        </row>
        <row r="10">
          <cell r="A10" t="str">
            <v>AIMET</v>
          </cell>
          <cell r="B10" t="str">
            <v>Metering Equipment Auditing &amp; Testing</v>
          </cell>
        </row>
        <row r="11">
          <cell r="A11" t="str">
            <v>AIOCI</v>
          </cell>
          <cell r="B11" t="str">
            <v>OH Conductor condition inspection</v>
          </cell>
        </row>
        <row r="12">
          <cell r="A12" t="str">
            <v>AIOFD</v>
          </cell>
          <cell r="B12" t="str">
            <v xml:space="preserve">OH Fdr ground auditing &amp; inspection </v>
          </cell>
        </row>
        <row r="13">
          <cell r="A13" t="str">
            <v>AIOHL</v>
          </cell>
          <cell r="B13" t="str">
            <v>OH Fdr high vehicle load auditing &amp; inspection</v>
          </cell>
        </row>
        <row r="14">
          <cell r="A14" t="str">
            <v>AIOHS</v>
          </cell>
          <cell r="B14" t="str">
            <v>OH Structures inspection &amp; monitoring</v>
          </cell>
        </row>
        <row r="15">
          <cell r="A15" t="str">
            <v>AIORE</v>
          </cell>
          <cell r="B15" t="str">
            <v>Regulators OH inspections &amp; monitoring</v>
          </cell>
        </row>
        <row r="16">
          <cell r="A16" t="str">
            <v>AIOSW</v>
          </cell>
          <cell r="B16" t="str">
            <v>OH switchgear inspection &amp; monitoring</v>
          </cell>
        </row>
        <row r="17">
          <cell r="A17" t="str">
            <v>AIOTI</v>
          </cell>
          <cell r="B17" t="str">
            <v>OH System Thermal Inspection</v>
          </cell>
        </row>
        <row r="18">
          <cell r="A18" t="str">
            <v>AIOTX</v>
          </cell>
          <cell r="B18" t="str">
            <v>OH Transformers inspection &amp; monitoring</v>
          </cell>
        </row>
        <row r="19">
          <cell r="A19" t="str">
            <v>AIPAY</v>
          </cell>
          <cell r="B19" t="str">
            <v>Test PAYG Meters</v>
          </cell>
        </row>
        <row r="20">
          <cell r="A20" t="str">
            <v>AIQMO</v>
          </cell>
          <cell r="B20" t="str">
            <v>PQ monitoring &amp; investigations</v>
          </cell>
        </row>
        <row r="21">
          <cell r="A21" t="str">
            <v>AIRCM</v>
          </cell>
          <cell r="B21" t="str">
            <v>Test Retail Contestable Meters</v>
          </cell>
        </row>
        <row r="22">
          <cell r="A22" t="str">
            <v>AIUCT</v>
          </cell>
          <cell r="B22" t="str">
            <v>UG cable inspection &amp; monitoring</v>
          </cell>
        </row>
        <row r="23">
          <cell r="A23" t="str">
            <v>AIUOS</v>
          </cell>
          <cell r="B23" t="str">
            <v>Oil-filled cable inspection &amp; monitoring</v>
          </cell>
        </row>
        <row r="24">
          <cell r="A24" t="str">
            <v>AIUSU</v>
          </cell>
          <cell r="B24" t="str">
            <v>Submarine cable inspection &amp; monitoring</v>
          </cell>
        </row>
        <row r="25">
          <cell r="A25" t="str">
            <v>AIZSM</v>
          </cell>
          <cell r="B25" t="str">
            <v>Zone Subs inspections &amp; monitoring</v>
          </cell>
        </row>
        <row r="26">
          <cell r="A26" t="str">
            <v>AMBPI</v>
          </cell>
          <cell r="B26" t="str">
            <v>Business Process Improvements</v>
          </cell>
        </row>
        <row r="27">
          <cell r="A27" t="str">
            <v>AMDAM</v>
          </cell>
          <cell r="B27" t="str">
            <v>Data Acquision &amp; Mgt</v>
          </cell>
        </row>
        <row r="28">
          <cell r="A28" t="str">
            <v>AMGSL</v>
          </cell>
          <cell r="B28" t="str">
            <v>GSL System</v>
          </cell>
        </row>
        <row r="29">
          <cell r="A29" t="str">
            <v>AMITS</v>
          </cell>
          <cell r="B29" t="str">
            <v>IT Software - General</v>
          </cell>
        </row>
        <row r="30">
          <cell r="A30" t="str">
            <v>AMMAT</v>
          </cell>
          <cell r="B30" t="str">
            <v>Asset Mgt Analysis tools</v>
          </cell>
        </row>
        <row r="31">
          <cell r="A31" t="str">
            <v>ARANC</v>
          </cell>
          <cell r="B31" t="str">
            <v>Meter Ancillary Equipment Repair</v>
          </cell>
        </row>
        <row r="32">
          <cell r="A32" t="str">
            <v>ARDEC</v>
          </cell>
          <cell r="B32" t="str">
            <v>Decommission Assets</v>
          </cell>
        </row>
        <row r="33">
          <cell r="A33" t="str">
            <v>ARDEM</v>
          </cell>
          <cell r="B33" t="str">
            <v>Remove Meter Ancillary Equipment</v>
          </cell>
        </row>
        <row r="34">
          <cell r="A34" t="str">
            <v>ARDSR</v>
          </cell>
          <cell r="B34" t="str">
            <v>Distribution Substations asset repair</v>
          </cell>
        </row>
        <row r="35">
          <cell r="A35" t="str">
            <v>ARFIR</v>
          </cell>
          <cell r="B35" t="str">
            <v>Asset Repair - Fire Mit</v>
          </cell>
        </row>
        <row r="36">
          <cell r="A36" t="str">
            <v>ARMCM</v>
          </cell>
          <cell r="B36" t="str">
            <v>Repair Market Customer Meters</v>
          </cell>
        </row>
        <row r="37">
          <cell r="A37" t="str">
            <v>ARMER</v>
          </cell>
          <cell r="B37" t="str">
            <v>Metering Equipment Repairs</v>
          </cell>
        </row>
        <row r="38">
          <cell r="A38" t="str">
            <v>ARMGT</v>
          </cell>
          <cell r="B38" t="str">
            <v>Management Fee - Asset Repair</v>
          </cell>
        </row>
        <row r="39">
          <cell r="A39" t="str">
            <v>AROCO</v>
          </cell>
          <cell r="B39" t="str">
            <v>OH System asset repair</v>
          </cell>
        </row>
        <row r="40">
          <cell r="A40" t="str">
            <v>AROIL</v>
          </cell>
          <cell r="B40" t="str">
            <v>Oil Management</v>
          </cell>
        </row>
        <row r="41">
          <cell r="A41" t="str">
            <v>AROLC</v>
          </cell>
          <cell r="B41" t="str">
            <v>OH System Low Conductor Clearance</v>
          </cell>
        </row>
        <row r="42">
          <cell r="A42" t="str">
            <v>ARORE</v>
          </cell>
          <cell r="B42" t="str">
            <v>Repair Reclosers / Fault Indicators</v>
          </cell>
        </row>
        <row r="43">
          <cell r="A43" t="str">
            <v>AROSW</v>
          </cell>
          <cell r="B43" t="str">
            <v>OH Switchgear asset repair</v>
          </cell>
        </row>
        <row r="44">
          <cell r="A44" t="str">
            <v>AROTX</v>
          </cell>
          <cell r="B44" t="str">
            <v>OH Transformers asset repair</v>
          </cell>
        </row>
        <row r="45">
          <cell r="A45" t="str">
            <v>ARPAY</v>
          </cell>
          <cell r="B45" t="str">
            <v>Maintain and Repair PAYG Meters</v>
          </cell>
        </row>
        <row r="46">
          <cell r="A46" t="str">
            <v>ARRCM</v>
          </cell>
          <cell r="B46" t="str">
            <v>Repair Retail Contestable Meters</v>
          </cell>
        </row>
        <row r="47">
          <cell r="A47" t="str">
            <v>ARRRS</v>
          </cell>
          <cell r="B47" t="str">
            <v>Remove Redundant Services</v>
          </cell>
        </row>
        <row r="48">
          <cell r="A48" t="str">
            <v>ARUCA</v>
          </cell>
          <cell r="B48" t="str">
            <v>UG System asset repair</v>
          </cell>
        </row>
        <row r="49">
          <cell r="A49" t="str">
            <v>ARURE</v>
          </cell>
          <cell r="B49" t="str">
            <v>Regulators Ground Mounted Asset Repair</v>
          </cell>
        </row>
        <row r="50">
          <cell r="A50" t="str">
            <v>ARZSR</v>
          </cell>
          <cell r="B50" t="str">
            <v>Zone Substations asset repair</v>
          </cell>
        </row>
        <row r="51">
          <cell r="A51" t="str">
            <v>ASCAA</v>
          </cell>
          <cell r="B51" t="str">
            <v>Aurora Services Charges, eg vehicles</v>
          </cell>
        </row>
        <row r="52">
          <cell r="A52" t="str">
            <v>ASCAC</v>
          </cell>
          <cell r="B52" t="str">
            <v>Aurora Services Charges, eg vehicles</v>
          </cell>
        </row>
        <row r="53">
          <cell r="A53" t="str">
            <v>ASCAD</v>
          </cell>
          <cell r="B53" t="str">
            <v>Aurora Services Charges, eg vehicles</v>
          </cell>
        </row>
        <row r="54">
          <cell r="A54" t="str">
            <v>ASCAE</v>
          </cell>
          <cell r="B54" t="str">
            <v>Aurora Services Charges, eg vehicles</v>
          </cell>
        </row>
        <row r="55">
          <cell r="A55" t="str">
            <v>ASCAF</v>
          </cell>
          <cell r="B55" t="str">
            <v>Aurora Services Charges, eg vehicles</v>
          </cell>
        </row>
        <row r="56">
          <cell r="A56" t="str">
            <v>ASCAG</v>
          </cell>
          <cell r="B56" t="str">
            <v>Aurora Services Charges, eg vehicles</v>
          </cell>
        </row>
        <row r="57">
          <cell r="A57" t="str">
            <v>ASCAH</v>
          </cell>
          <cell r="B57" t="str">
            <v>Aurora Services Charges, eg vehicles</v>
          </cell>
        </row>
        <row r="58">
          <cell r="A58" t="str">
            <v>ASCAI</v>
          </cell>
          <cell r="B58" t="str">
            <v>Aurora Services Charges, eg vehicles</v>
          </cell>
        </row>
        <row r="59">
          <cell r="A59" t="str">
            <v>ASCAL</v>
          </cell>
          <cell r="B59" t="str">
            <v>Aurora Services Charges, eg vehicles</v>
          </cell>
        </row>
        <row r="60">
          <cell r="A60" t="str">
            <v>ASCAO</v>
          </cell>
          <cell r="B60" t="str">
            <v>Aurora Services Charges, eg vehicles</v>
          </cell>
        </row>
        <row r="61">
          <cell r="A61" t="str">
            <v>ASCAS</v>
          </cell>
          <cell r="B61" t="str">
            <v>Aurora Services Charges, eg vehicles</v>
          </cell>
        </row>
        <row r="62">
          <cell r="A62" t="str">
            <v>CAEGC</v>
          </cell>
          <cell r="B62" t="str">
            <v>Install Embedded Generation Connections</v>
          </cell>
        </row>
        <row r="63">
          <cell r="A63" t="str">
            <v>CAHVF</v>
          </cell>
          <cell r="B63" t="str">
            <v>Upgrade HV Fdrs (Capacity)</v>
          </cell>
        </row>
        <row r="64">
          <cell r="A64" t="str">
            <v>CALVF</v>
          </cell>
          <cell r="B64" t="str">
            <v>Upgrade LV Fdrs (Capacity)</v>
          </cell>
        </row>
        <row r="65">
          <cell r="A65" t="str">
            <v>CASWE</v>
          </cell>
          <cell r="B65" t="str">
            <v>Upgrade SWER lines</v>
          </cell>
        </row>
        <row r="66">
          <cell r="A66" t="str">
            <v>CASYS</v>
          </cell>
          <cell r="B66" t="str">
            <v>System Studies</v>
          </cell>
        </row>
        <row r="67">
          <cell r="A67" t="str">
            <v>CATSC</v>
          </cell>
          <cell r="B67" t="str">
            <v>Install Terminal Station Fdr Connections</v>
          </cell>
        </row>
        <row r="68">
          <cell r="A68" t="str">
            <v>CATXU</v>
          </cell>
          <cell r="B68" t="str">
            <v>Transformer Upgrades - Capacity</v>
          </cell>
        </row>
        <row r="69">
          <cell r="A69" t="str">
            <v>CAZNC</v>
          </cell>
          <cell r="B69" t="str">
            <v>Upgrade Zone Substation (Capacity)</v>
          </cell>
        </row>
        <row r="70">
          <cell r="A70" t="str">
            <v>CAZPC</v>
          </cell>
          <cell r="B70" t="str">
            <v>Install Zone Protection, Control &amp; Comms</v>
          </cell>
        </row>
        <row r="71">
          <cell r="A71" t="str">
            <v>CCPPS</v>
          </cell>
          <cell r="B71" t="str">
            <v>Private  Pole Safety (Assets)</v>
          </cell>
        </row>
        <row r="72">
          <cell r="A72" t="str">
            <v>CLOAC</v>
          </cell>
          <cell r="B72" t="str">
            <v>Clothing (OLD)</v>
          </cell>
        </row>
        <row r="73">
          <cell r="A73" t="str">
            <v>CLOAD</v>
          </cell>
          <cell r="B73" t="str">
            <v>Clothing (OLD)</v>
          </cell>
        </row>
        <row r="74">
          <cell r="A74" t="str">
            <v>CLOAE</v>
          </cell>
          <cell r="B74" t="str">
            <v>Clothing (OLD)</v>
          </cell>
        </row>
        <row r="75">
          <cell r="A75" t="str">
            <v>CLOAF</v>
          </cell>
          <cell r="B75" t="str">
            <v>Clothing (OLD)</v>
          </cell>
        </row>
        <row r="76">
          <cell r="A76" t="str">
            <v>CLOAG</v>
          </cell>
          <cell r="B76" t="str">
            <v>Clothing (OLD)</v>
          </cell>
        </row>
        <row r="77">
          <cell r="A77" t="str">
            <v>CLOAH</v>
          </cell>
          <cell r="B77" t="str">
            <v>Clothing (OLD)</v>
          </cell>
        </row>
        <row r="78">
          <cell r="A78" t="str">
            <v>CLOAI</v>
          </cell>
          <cell r="B78" t="str">
            <v>Corporate Clothing</v>
          </cell>
        </row>
        <row r="79">
          <cell r="A79" t="str">
            <v>CLOAK</v>
          </cell>
          <cell r="B79" t="str">
            <v>Corporate Clothing</v>
          </cell>
        </row>
        <row r="80">
          <cell r="A80" t="str">
            <v>CLOAL</v>
          </cell>
          <cell r="B80" t="str">
            <v>Corporate Clothing</v>
          </cell>
        </row>
        <row r="81">
          <cell r="A81" t="str">
            <v>CLOAM</v>
          </cell>
          <cell r="B81" t="str">
            <v>Clothing (OLD)</v>
          </cell>
        </row>
        <row r="82">
          <cell r="A82" t="str">
            <v>CLOAO</v>
          </cell>
          <cell r="B82" t="str">
            <v>Corporate Clothing</v>
          </cell>
        </row>
        <row r="83">
          <cell r="A83" t="str">
            <v>CLOAP</v>
          </cell>
          <cell r="B83" t="str">
            <v>Corporate Clothing</v>
          </cell>
        </row>
        <row r="84">
          <cell r="A84" t="str">
            <v>CLOAR</v>
          </cell>
          <cell r="B84" t="str">
            <v>Corporate Clothing</v>
          </cell>
        </row>
        <row r="85">
          <cell r="A85" t="str">
            <v>CLOAS</v>
          </cell>
          <cell r="B85" t="str">
            <v>Corporate Clothing</v>
          </cell>
        </row>
        <row r="86">
          <cell r="A86" t="str">
            <v>COLAB</v>
          </cell>
          <cell r="B86" t="str">
            <v>Zone Substation Land Purchase</v>
          </cell>
        </row>
        <row r="87">
          <cell r="A87" t="str">
            <v>COMCM</v>
          </cell>
          <cell r="B87" t="str">
            <v>Market Customer Meter Comms Chargess</v>
          </cell>
        </row>
        <row r="88">
          <cell r="A88" t="str">
            <v>CONAC</v>
          </cell>
          <cell r="B88" t="str">
            <v>Consultants</v>
          </cell>
        </row>
        <row r="89">
          <cell r="A89" t="str">
            <v>CONAD</v>
          </cell>
          <cell r="B89" t="str">
            <v>Consultants</v>
          </cell>
        </row>
        <row r="90">
          <cell r="A90" t="str">
            <v>CONAE</v>
          </cell>
          <cell r="B90" t="str">
            <v>Consultants</v>
          </cell>
        </row>
        <row r="91">
          <cell r="A91" t="str">
            <v>CONAH</v>
          </cell>
          <cell r="B91" t="str">
            <v>Consultants</v>
          </cell>
        </row>
        <row r="92">
          <cell r="A92" t="str">
            <v>CONAJ</v>
          </cell>
          <cell r="B92" t="str">
            <v>Consultants</v>
          </cell>
        </row>
        <row r="93">
          <cell r="A93" t="str">
            <v>CONAL</v>
          </cell>
          <cell r="B93" t="str">
            <v>Consultants</v>
          </cell>
        </row>
        <row r="94">
          <cell r="A94" t="str">
            <v>CONAM</v>
          </cell>
          <cell r="B94" t="str">
            <v>Consultants</v>
          </cell>
        </row>
        <row r="95">
          <cell r="A95" t="str">
            <v>CONAN</v>
          </cell>
          <cell r="B95" t="str">
            <v>Consultants</v>
          </cell>
        </row>
        <row r="96">
          <cell r="A96" t="str">
            <v>CONAO</v>
          </cell>
          <cell r="B96" t="str">
            <v>Consultants</v>
          </cell>
        </row>
        <row r="97">
          <cell r="A97" t="str">
            <v>CONAR</v>
          </cell>
          <cell r="B97" t="str">
            <v>Consultants</v>
          </cell>
        </row>
        <row r="98">
          <cell r="A98" t="str">
            <v>CONAS</v>
          </cell>
          <cell r="B98" t="str">
            <v>Consultants - Retail Competition</v>
          </cell>
        </row>
        <row r="99">
          <cell r="A99" t="str">
            <v>CORAA</v>
          </cell>
          <cell r="B99" t="str">
            <v>Corporate Overheads - General</v>
          </cell>
        </row>
        <row r="100">
          <cell r="A100" t="str">
            <v>CORAB</v>
          </cell>
          <cell r="B100" t="str">
            <v>Corporate Overheads - NEM</v>
          </cell>
        </row>
        <row r="101">
          <cell r="A101" t="str">
            <v>CORAC</v>
          </cell>
          <cell r="B101" t="str">
            <v>Corporate Overheads - Metering</v>
          </cell>
        </row>
        <row r="102">
          <cell r="A102" t="str">
            <v>CORAD</v>
          </cell>
          <cell r="B102" t="str">
            <v>Corporate Overheads - Road Lighting</v>
          </cell>
        </row>
        <row r="103">
          <cell r="A103" t="str">
            <v>CORAF</v>
          </cell>
          <cell r="B103" t="str">
            <v>OCEO Charges - Retail Competition</v>
          </cell>
        </row>
        <row r="104">
          <cell r="A104" t="str">
            <v>CORAG</v>
          </cell>
          <cell r="B104" t="str">
            <v>Road Lighting OCEO Charges</v>
          </cell>
        </row>
        <row r="105">
          <cell r="A105" t="str">
            <v>CORCM</v>
          </cell>
          <cell r="B105" t="str">
            <v>Retail Contestable Meter Comms Charges</v>
          </cell>
        </row>
        <row r="106">
          <cell r="A106" t="str">
            <v>CORDD</v>
          </cell>
          <cell r="B106" t="str">
            <v>Corporate Rolldown - Depreciation</v>
          </cell>
        </row>
        <row r="107">
          <cell r="A107" t="str">
            <v>CSBLD</v>
          </cell>
          <cell r="B107" t="str">
            <v>Building Alterations</v>
          </cell>
        </row>
        <row r="108">
          <cell r="A108" t="str">
            <v>CSEAS</v>
          </cell>
          <cell r="B108" t="str">
            <v>Wayleaves &amp; Easements</v>
          </cell>
        </row>
        <row r="109">
          <cell r="A109" t="str">
            <v>CSMBT</v>
          </cell>
          <cell r="B109" t="str">
            <v>Major Tools &amp; Equipment (&lt;$50k ea)</v>
          </cell>
        </row>
        <row r="110">
          <cell r="A110" t="str">
            <v>CSMFC</v>
          </cell>
          <cell r="B110" t="str">
            <v>Minor sets - Field Computers</v>
          </cell>
        </row>
        <row r="111">
          <cell r="A111" t="str">
            <v>CSMIN</v>
          </cell>
          <cell r="B111" t="str">
            <v>Minor Assets</v>
          </cell>
        </row>
        <row r="112">
          <cell r="A112" t="str">
            <v>CSMLT</v>
          </cell>
          <cell r="B112" t="str">
            <v>Minor Tools &amp; Equipment (&lt;$50k ea)</v>
          </cell>
        </row>
        <row r="113">
          <cell r="A113" t="str">
            <v>CSMOC</v>
          </cell>
          <cell r="B113" t="str">
            <v>Minor sets - Office Computers</v>
          </cell>
        </row>
        <row r="114">
          <cell r="A114" t="str">
            <v>CSMVF</v>
          </cell>
          <cell r="B114" t="str">
            <v>Motor vehicle fleet services</v>
          </cell>
        </row>
        <row r="115">
          <cell r="A115" t="str">
            <v>DESDB</v>
          </cell>
          <cell r="B115" t="str">
            <v>Preliminary drive by design (Retail)</v>
          </cell>
        </row>
        <row r="116">
          <cell r="A116" t="str">
            <v>EGSYS</v>
          </cell>
          <cell r="B116" t="str">
            <v>System Studies</v>
          </cell>
        </row>
        <row r="117">
          <cell r="A117" t="str">
            <v>EMDAA</v>
          </cell>
          <cell r="B117" t="str">
            <v>Emergency Management - Cust Damage to Aurora Asset</v>
          </cell>
        </row>
        <row r="118">
          <cell r="A118" t="str">
            <v>EMMAJ</v>
          </cell>
          <cell r="B118" t="str">
            <v>Emergency Response - Major Event</v>
          </cell>
        </row>
        <row r="119">
          <cell r="A119" t="str">
            <v>EMRES</v>
          </cell>
          <cell r="B119" t="str">
            <v>Emergency Response &amp; repairs</v>
          </cell>
        </row>
        <row r="120">
          <cell r="A120" t="str">
            <v>ESINS</v>
          </cell>
          <cell r="B120" t="str">
            <v>Electrical Safety &amp; Inspection</v>
          </cell>
        </row>
        <row r="121">
          <cell r="A121" t="str">
            <v>EXTAA</v>
          </cell>
          <cell r="B121" t="str">
            <v>Construct Private Asset</v>
          </cell>
        </row>
        <row r="122">
          <cell r="A122" t="str">
            <v>EXTAB</v>
          </cell>
          <cell r="B122" t="str">
            <v>Chargeable Street Light Components</v>
          </cell>
        </row>
        <row r="123">
          <cell r="A123" t="str">
            <v>EXTAC</v>
          </cell>
          <cell r="B123" t="str">
            <v>Locate Aurora Network Asset</v>
          </cell>
        </row>
        <row r="124">
          <cell r="A124" t="str">
            <v>EXTAD</v>
          </cell>
          <cell r="B124" t="str">
            <v>Operate, Test, Locate Private Asset</v>
          </cell>
        </row>
        <row r="125">
          <cell r="A125" t="str">
            <v>EXTAE</v>
          </cell>
          <cell r="B125" t="str">
            <v>Other non-grouped customer work</v>
          </cell>
        </row>
        <row r="126">
          <cell r="A126" t="str">
            <v>EXTAF</v>
          </cell>
          <cell r="B126" t="str">
            <v>Relocate Network Asset</v>
          </cell>
        </row>
        <row r="127">
          <cell r="A127" t="str">
            <v>EXTAG</v>
          </cell>
          <cell r="B127" t="str">
            <v>Repair Damaged Network Asset</v>
          </cell>
        </row>
        <row r="128">
          <cell r="A128" t="str">
            <v>FUEAA</v>
          </cell>
          <cell r="B128" t="str">
            <v>Fuel</v>
          </cell>
        </row>
        <row r="129">
          <cell r="A129" t="str">
            <v>FUEAC</v>
          </cell>
          <cell r="B129" t="str">
            <v>Fuel</v>
          </cell>
        </row>
        <row r="130">
          <cell r="A130" t="str">
            <v>FUEAD</v>
          </cell>
          <cell r="B130" t="str">
            <v>Fuel</v>
          </cell>
        </row>
        <row r="131">
          <cell r="A131" t="str">
            <v>FUEAE</v>
          </cell>
          <cell r="B131" t="str">
            <v>Fuel</v>
          </cell>
        </row>
        <row r="132">
          <cell r="A132" t="str">
            <v>FUEAG</v>
          </cell>
          <cell r="B132" t="str">
            <v>Fuel</v>
          </cell>
        </row>
        <row r="133">
          <cell r="A133" t="str">
            <v>FUEAH</v>
          </cell>
          <cell r="B133" t="str">
            <v>Fuel</v>
          </cell>
        </row>
        <row r="134">
          <cell r="A134" t="str">
            <v>FUEAI</v>
          </cell>
          <cell r="B134" t="str">
            <v>Fuel</v>
          </cell>
        </row>
        <row r="135">
          <cell r="A135" t="str">
            <v>FUEAL</v>
          </cell>
          <cell r="B135" t="str">
            <v>Fuel</v>
          </cell>
        </row>
        <row r="136">
          <cell r="A136" t="str">
            <v>FUEAO</v>
          </cell>
          <cell r="B136" t="str">
            <v>Fuel</v>
          </cell>
        </row>
        <row r="137">
          <cell r="A137" t="str">
            <v>GSLAA</v>
          </cell>
          <cell r="B137" t="str">
            <v>Other Costs</v>
          </cell>
        </row>
        <row r="138">
          <cell r="A138" t="str">
            <v>GSLAB</v>
          </cell>
          <cell r="B138" t="str">
            <v>Labour</v>
          </cell>
        </row>
        <row r="139">
          <cell r="A139" t="str">
            <v>ICMCM</v>
          </cell>
          <cell r="B139" t="str">
            <v>Install Comms for Market Customer Metering</v>
          </cell>
        </row>
        <row r="140">
          <cell r="A140" t="str">
            <v>ICRCM</v>
          </cell>
          <cell r="B140" t="str">
            <v>Install Comms for Contestable Retail Meters</v>
          </cell>
        </row>
        <row r="141">
          <cell r="A141" t="str">
            <v>INMCM</v>
          </cell>
          <cell r="B141" t="str">
            <v>Install Market Customer Metering</v>
          </cell>
        </row>
        <row r="142">
          <cell r="A142" t="str">
            <v>INPGM</v>
          </cell>
          <cell r="B142" t="str">
            <v>Install PAYG Meters</v>
          </cell>
        </row>
        <row r="143">
          <cell r="A143" t="str">
            <v>INRCM</v>
          </cell>
          <cell r="B143" t="str">
            <v>Install Contestable Retail Meters</v>
          </cell>
        </row>
        <row r="144">
          <cell r="A144" t="str">
            <v>LABAA</v>
          </cell>
          <cell r="B144" t="str">
            <v>General Labour</v>
          </cell>
        </row>
        <row r="145">
          <cell r="A145" t="str">
            <v>LABAB</v>
          </cell>
          <cell r="B145" t="str">
            <v>General Labour</v>
          </cell>
        </row>
        <row r="146">
          <cell r="A146" t="str">
            <v>LABAC</v>
          </cell>
          <cell r="B146" t="str">
            <v>General Labour</v>
          </cell>
        </row>
        <row r="147">
          <cell r="A147" t="str">
            <v>LABAD</v>
          </cell>
          <cell r="B147" t="str">
            <v>General Labour</v>
          </cell>
        </row>
        <row r="148">
          <cell r="A148" t="str">
            <v>LABAE</v>
          </cell>
          <cell r="B148" t="str">
            <v>General Labour</v>
          </cell>
        </row>
        <row r="149">
          <cell r="A149" t="str">
            <v>LABAF</v>
          </cell>
          <cell r="B149" t="str">
            <v>General Labour</v>
          </cell>
        </row>
        <row r="150">
          <cell r="A150" t="str">
            <v>LABAG</v>
          </cell>
          <cell r="B150" t="str">
            <v>General Labour</v>
          </cell>
        </row>
        <row r="151">
          <cell r="A151" t="str">
            <v>LABAH</v>
          </cell>
          <cell r="B151" t="str">
            <v>General Labour</v>
          </cell>
        </row>
        <row r="152">
          <cell r="A152" t="str">
            <v>LABAI</v>
          </cell>
          <cell r="B152" t="str">
            <v>General Labour</v>
          </cell>
        </row>
        <row r="153">
          <cell r="A153" t="str">
            <v>LABAJ</v>
          </cell>
          <cell r="B153" t="str">
            <v>General Labour</v>
          </cell>
        </row>
        <row r="154">
          <cell r="A154" t="str">
            <v>LABAK</v>
          </cell>
          <cell r="B154" t="str">
            <v>General Labour</v>
          </cell>
        </row>
        <row r="155">
          <cell r="A155" t="str">
            <v>LABAL</v>
          </cell>
          <cell r="B155" t="str">
            <v>General Labour</v>
          </cell>
        </row>
        <row r="156">
          <cell r="A156" t="str">
            <v>LABAM</v>
          </cell>
          <cell r="B156" t="str">
            <v>General Labour</v>
          </cell>
        </row>
        <row r="157">
          <cell r="A157" t="str">
            <v>LABAN</v>
          </cell>
          <cell r="B157" t="str">
            <v>General Labour</v>
          </cell>
        </row>
        <row r="158">
          <cell r="A158" t="str">
            <v>LABAO</v>
          </cell>
          <cell r="B158" t="str">
            <v>General Labour</v>
          </cell>
        </row>
        <row r="159">
          <cell r="A159" t="str">
            <v>LABAQ</v>
          </cell>
          <cell r="B159" t="str">
            <v>General Labour</v>
          </cell>
        </row>
        <row r="160">
          <cell r="A160" t="str">
            <v>LABAR</v>
          </cell>
          <cell r="B160" t="str">
            <v>General Labour</v>
          </cell>
        </row>
        <row r="161">
          <cell r="A161" t="str">
            <v>LABAS</v>
          </cell>
          <cell r="B161" t="str">
            <v>General Labour</v>
          </cell>
        </row>
        <row r="162">
          <cell r="A162" t="str">
            <v>LABAT</v>
          </cell>
          <cell r="B162" t="str">
            <v>Road Lighting Labour</v>
          </cell>
        </row>
        <row r="163">
          <cell r="A163" t="str">
            <v>LABAU</v>
          </cell>
          <cell r="B163" t="str">
            <v>Full Retail Competition</v>
          </cell>
        </row>
        <row r="164">
          <cell r="A164" t="str">
            <v>LABAV</v>
          </cell>
          <cell r="B164" t="str">
            <v>Road Lighting Labour</v>
          </cell>
        </row>
        <row r="165">
          <cell r="A165" t="str">
            <v>LABAW</v>
          </cell>
          <cell r="B165" t="str">
            <v>Road Lighting Labour</v>
          </cell>
        </row>
        <row r="166">
          <cell r="A166" t="str">
            <v>LABAX</v>
          </cell>
          <cell r="B166" t="str">
            <v>Labour</v>
          </cell>
        </row>
        <row r="167">
          <cell r="A167" t="str">
            <v>LABAY</v>
          </cell>
          <cell r="B167" t="str">
            <v>Labour</v>
          </cell>
        </row>
        <row r="168">
          <cell r="A168" t="str">
            <v>LABOR</v>
          </cell>
          <cell r="B168" t="str">
            <v>Labour</v>
          </cell>
        </row>
        <row r="169">
          <cell r="A169" t="str">
            <v>LOHVR</v>
          </cell>
          <cell r="B169" t="str">
            <v>HV Feeder Upgrade - Local Reliability</v>
          </cell>
        </row>
        <row r="170">
          <cell r="A170" t="str">
            <v>LPGEN</v>
          </cell>
          <cell r="B170" t="str">
            <v>Large Scale Portable Generation</v>
          </cell>
        </row>
        <row r="171">
          <cell r="A171" t="str">
            <v>MATAA</v>
          </cell>
          <cell r="B171" t="str">
            <v>General Materials</v>
          </cell>
        </row>
        <row r="172">
          <cell r="A172" t="str">
            <v>MATAF</v>
          </cell>
          <cell r="B172" t="str">
            <v>General Materials</v>
          </cell>
        </row>
        <row r="173">
          <cell r="A173" t="str">
            <v>MATAG</v>
          </cell>
          <cell r="B173" t="str">
            <v>General Materials</v>
          </cell>
        </row>
        <row r="174">
          <cell r="A174" t="str">
            <v>MATAM</v>
          </cell>
          <cell r="B174" t="str">
            <v>General Materials</v>
          </cell>
        </row>
        <row r="175">
          <cell r="A175" t="str">
            <v>MATAO</v>
          </cell>
          <cell r="B175" t="str">
            <v>General Materials</v>
          </cell>
        </row>
        <row r="176">
          <cell r="A176" t="str">
            <v>MATAQ</v>
          </cell>
          <cell r="B176" t="str">
            <v>General Materials</v>
          </cell>
        </row>
        <row r="177">
          <cell r="A177" t="str">
            <v>MDSCR</v>
          </cell>
          <cell r="B177" t="str">
            <v>Connections &amp; Reconnections</v>
          </cell>
        </row>
        <row r="178">
          <cell r="A178" t="str">
            <v>MDSMR</v>
          </cell>
          <cell r="B178" t="str">
            <v>Meter Reading &amp; Special Meter Reading</v>
          </cell>
        </row>
        <row r="179">
          <cell r="A179" t="str">
            <v>MENIN</v>
          </cell>
          <cell r="B179" t="str">
            <v>Install Metering equipment (New Installations)</v>
          </cell>
        </row>
        <row r="180">
          <cell r="A180" t="str">
            <v>MENIR</v>
          </cell>
          <cell r="B180" t="str">
            <v>Replace Metering Equipment</v>
          </cell>
        </row>
        <row r="181">
          <cell r="A181" t="str">
            <v>MEREP</v>
          </cell>
          <cell r="B181" t="str">
            <v>Replace Metering Equipment</v>
          </cell>
        </row>
        <row r="182">
          <cell r="A182" t="str">
            <v>MEWIN</v>
          </cell>
          <cell r="B182" t="str">
            <v>Install Metering equipment (Wholesale)</v>
          </cell>
        </row>
        <row r="183">
          <cell r="A183" t="str">
            <v>MFCGO</v>
          </cell>
          <cell r="B183" t="str">
            <v>Mgt Fees - CustomerConnections OH</v>
          </cell>
        </row>
        <row r="184">
          <cell r="A184" t="str">
            <v>MFCGU</v>
          </cell>
          <cell r="B184" t="str">
            <v>Mgt Fees - Customer Connection UG</v>
          </cell>
        </row>
        <row r="185">
          <cell r="A185" t="str">
            <v>MFCPY</v>
          </cell>
          <cell r="B185" t="str">
            <v>Mgt Fees - Capacity</v>
          </cell>
        </row>
        <row r="186">
          <cell r="A186" t="str">
            <v>MFEFR</v>
          </cell>
          <cell r="B186" t="str">
            <v>Mgt Fees - Emergency &amp; Fault</v>
          </cell>
        </row>
        <row r="187">
          <cell r="A187" t="str">
            <v>MFNDR</v>
          </cell>
          <cell r="B187" t="str">
            <v>Mgt Fees - Non-Demand Replacement</v>
          </cell>
        </row>
        <row r="188">
          <cell r="A188" t="str">
            <v>MFNPQ</v>
          </cell>
          <cell r="B188" t="str">
            <v>Mgt Fees - System Performance (Quality)</v>
          </cell>
        </row>
        <row r="189">
          <cell r="A189" t="str">
            <v>MFSCO</v>
          </cell>
          <cell r="B189" t="str">
            <v>Mgt Fees - Service Connections</v>
          </cell>
        </row>
        <row r="190">
          <cell r="A190" t="str">
            <v>MFSPR</v>
          </cell>
          <cell r="B190" t="str">
            <v>Mgt Fees - System Performance (Reliability)</v>
          </cell>
        </row>
        <row r="191">
          <cell r="A191" t="str">
            <v>MMETR</v>
          </cell>
          <cell r="B191" t="str">
            <v>Mgt Fees - Metering</v>
          </cell>
        </row>
        <row r="192">
          <cell r="A192" t="str">
            <v>MTGAA</v>
          </cell>
          <cell r="B192" t="str">
            <v>Meetings Workshops &amp; Travel Expenses</v>
          </cell>
        </row>
        <row r="193">
          <cell r="A193" t="str">
            <v>MTGAC</v>
          </cell>
          <cell r="B193" t="str">
            <v>Meetings Workshops &amp; Travel Expenses</v>
          </cell>
        </row>
        <row r="194">
          <cell r="A194" t="str">
            <v>MTGAD</v>
          </cell>
          <cell r="B194" t="str">
            <v>Meetings Workshops &amp; Travel Expenses</v>
          </cell>
        </row>
        <row r="195">
          <cell r="A195" t="str">
            <v>MTGAE</v>
          </cell>
          <cell r="B195" t="str">
            <v>Meetings Workshops &amp; Travel Expenses</v>
          </cell>
        </row>
        <row r="196">
          <cell r="A196" t="str">
            <v>MTGAF</v>
          </cell>
          <cell r="B196" t="str">
            <v>Meetings Workshops &amp; Travel Expenses</v>
          </cell>
        </row>
        <row r="197">
          <cell r="A197" t="str">
            <v>MTGAG</v>
          </cell>
          <cell r="B197" t="str">
            <v>Meetings Workshops &amp; Travel Expenses</v>
          </cell>
        </row>
        <row r="198">
          <cell r="A198" t="str">
            <v>MTGAH</v>
          </cell>
          <cell r="B198" t="str">
            <v>Meetings Workshops &amp; Travel Expenses</v>
          </cell>
        </row>
        <row r="199">
          <cell r="A199" t="str">
            <v>MTGAI</v>
          </cell>
          <cell r="B199" t="str">
            <v>Meetings Workshops &amp; Travel Expenses</v>
          </cell>
        </row>
        <row r="200">
          <cell r="A200" t="str">
            <v>MTGAK</v>
          </cell>
          <cell r="B200" t="str">
            <v>Meetings Workshops &amp; Travel Expenses</v>
          </cell>
        </row>
        <row r="201">
          <cell r="A201" t="str">
            <v>MTGAL</v>
          </cell>
          <cell r="B201" t="str">
            <v>Meetings Workshops &amp; Travel Expenses</v>
          </cell>
        </row>
        <row r="202">
          <cell r="A202" t="str">
            <v>MTGAM</v>
          </cell>
          <cell r="B202" t="str">
            <v>Meetings Workshops &amp; Travel Expenses</v>
          </cell>
        </row>
        <row r="203">
          <cell r="A203" t="str">
            <v>MTGAO</v>
          </cell>
          <cell r="B203" t="str">
            <v>Meetings Workshops &amp; Travel Expenses</v>
          </cell>
        </row>
        <row r="204">
          <cell r="A204" t="str">
            <v>MTGAP</v>
          </cell>
          <cell r="B204" t="str">
            <v>Meetings Workshops &amp; Travel Expenses</v>
          </cell>
        </row>
        <row r="205">
          <cell r="A205" t="str">
            <v>MTGAS</v>
          </cell>
          <cell r="B205" t="str">
            <v>Meetings Workshops &amp; Travel Expenses</v>
          </cell>
        </row>
        <row r="206">
          <cell r="A206" t="str">
            <v>NBNOP</v>
          </cell>
          <cell r="B206" t="str">
            <v>Work for NBN (Maintenance)</v>
          </cell>
        </row>
        <row r="207">
          <cell r="A207" t="str">
            <v>NEMCA</v>
          </cell>
          <cell r="B207" t="str">
            <v>NEM Entry Capex Network</v>
          </cell>
        </row>
        <row r="208">
          <cell r="A208" t="str">
            <v>NEMFC</v>
          </cell>
          <cell r="B208" t="str">
            <v>Full Retail Competion Opex</v>
          </cell>
        </row>
        <row r="209">
          <cell r="A209" t="str">
            <v>NEMFR</v>
          </cell>
          <cell r="B209" t="str">
            <v>Full Retail Competion Capex</v>
          </cell>
        </row>
        <row r="210">
          <cell r="A210" t="str">
            <v>NEMOP</v>
          </cell>
          <cell r="B210" t="str">
            <v>NEM Entry Opex</v>
          </cell>
        </row>
        <row r="211">
          <cell r="A211" t="str">
            <v>OTHAA</v>
          </cell>
          <cell r="B211" t="str">
            <v>Other Costs</v>
          </cell>
        </row>
        <row r="212">
          <cell r="A212" t="str">
            <v>OTHAC</v>
          </cell>
          <cell r="B212" t="str">
            <v>Other Costs</v>
          </cell>
        </row>
        <row r="213">
          <cell r="A213" t="str">
            <v>OTHAD</v>
          </cell>
          <cell r="B213" t="str">
            <v>Other Costs</v>
          </cell>
        </row>
        <row r="214">
          <cell r="A214" t="str">
            <v>OTHAE</v>
          </cell>
          <cell r="B214" t="str">
            <v>Other Costs</v>
          </cell>
        </row>
        <row r="215">
          <cell r="A215" t="str">
            <v>OTHAF</v>
          </cell>
          <cell r="B215" t="str">
            <v>Other Costs</v>
          </cell>
        </row>
        <row r="216">
          <cell r="A216" t="str">
            <v>OTHAG</v>
          </cell>
          <cell r="B216" t="str">
            <v>Other Costs</v>
          </cell>
        </row>
        <row r="217">
          <cell r="A217" t="str">
            <v>OTHAH</v>
          </cell>
          <cell r="B217" t="str">
            <v>Other Costs</v>
          </cell>
        </row>
        <row r="218">
          <cell r="A218" t="str">
            <v>OTHAI</v>
          </cell>
          <cell r="B218" t="str">
            <v>Other Costs</v>
          </cell>
        </row>
        <row r="219">
          <cell r="A219" t="str">
            <v>OTHAJ</v>
          </cell>
          <cell r="B219" t="str">
            <v>Other Costs</v>
          </cell>
        </row>
        <row r="220">
          <cell r="A220" t="str">
            <v>OTHAK</v>
          </cell>
          <cell r="B220" t="str">
            <v>Other Costs</v>
          </cell>
        </row>
        <row r="221">
          <cell r="A221" t="str">
            <v>OTHAL</v>
          </cell>
          <cell r="B221" t="str">
            <v>Other Costs</v>
          </cell>
        </row>
        <row r="222">
          <cell r="A222" t="str">
            <v>OTHAM</v>
          </cell>
          <cell r="B222" t="str">
            <v>Other Costs</v>
          </cell>
        </row>
        <row r="223">
          <cell r="A223" t="str">
            <v>OTHAN</v>
          </cell>
          <cell r="B223" t="str">
            <v>Other Costs</v>
          </cell>
        </row>
        <row r="224">
          <cell r="A224" t="str">
            <v>OTHAO</v>
          </cell>
          <cell r="B224" t="str">
            <v>Other Costs</v>
          </cell>
        </row>
        <row r="225">
          <cell r="A225" t="str">
            <v>OTHAP</v>
          </cell>
          <cell r="B225" t="str">
            <v>Other team costs GSL - network Division</v>
          </cell>
        </row>
        <row r="226">
          <cell r="A226" t="str">
            <v>OTHAR</v>
          </cell>
          <cell r="B226" t="str">
            <v>Other Costs</v>
          </cell>
        </row>
        <row r="227">
          <cell r="A227" t="str">
            <v>OTHAS</v>
          </cell>
          <cell r="B227" t="str">
            <v>Other Costs</v>
          </cell>
        </row>
        <row r="228">
          <cell r="A228" t="str">
            <v>OTHAT</v>
          </cell>
          <cell r="B228" t="str">
            <v>Road Lighting Other Costs</v>
          </cell>
        </row>
        <row r="229">
          <cell r="A229" t="str">
            <v>OTHAV</v>
          </cell>
          <cell r="B229" t="str">
            <v>Other Costs - FRC</v>
          </cell>
        </row>
        <row r="230">
          <cell r="A230" t="str">
            <v>OTHAW</v>
          </cell>
          <cell r="B230" t="str">
            <v>Other Costs</v>
          </cell>
        </row>
        <row r="231">
          <cell r="A231" t="str">
            <v>PQCAP</v>
          </cell>
          <cell r="B231" t="str">
            <v>Install Polemounted Capacitors</v>
          </cell>
        </row>
        <row r="232">
          <cell r="A232" t="str">
            <v>PQHVV</v>
          </cell>
          <cell r="B232" t="str">
            <v>Upgrade HV Fdrs (Voltage Regulation)</v>
          </cell>
        </row>
        <row r="233">
          <cell r="A233" t="str">
            <v>PQLDC</v>
          </cell>
          <cell r="B233" t="str">
            <v>Install Line Drop Compensation</v>
          </cell>
        </row>
        <row r="234">
          <cell r="A234" t="str">
            <v>PQLVV</v>
          </cell>
          <cell r="B234" t="str">
            <v>Upgrade LV Fdrs (Voltage Regulation)</v>
          </cell>
        </row>
        <row r="235">
          <cell r="A235" t="str">
            <v>PQMET</v>
          </cell>
          <cell r="B235" t="str">
            <v xml:space="preserve">Install Power Quality metering </v>
          </cell>
        </row>
        <row r="236">
          <cell r="A236" t="str">
            <v>PQRIV</v>
          </cell>
          <cell r="B236" t="str">
            <v>Install Regulators</v>
          </cell>
        </row>
        <row r="237">
          <cell r="A237" t="str">
            <v>PQRUV</v>
          </cell>
          <cell r="B237" t="str">
            <v>Upgrade Regulators</v>
          </cell>
        </row>
        <row r="238">
          <cell r="A238" t="str">
            <v>PQTXV</v>
          </cell>
          <cell r="B238" t="str">
            <v>Upgrade Transformer (Voltage Regulation)</v>
          </cell>
        </row>
        <row r="239">
          <cell r="A239" t="str">
            <v>PQUAA</v>
          </cell>
          <cell r="B239" t="str">
            <v>Power Quality</v>
          </cell>
        </row>
        <row r="240">
          <cell r="A240" t="str">
            <v>PRFTS</v>
          </cell>
          <cell r="B240" t="str">
            <v>Feeder Trunk Strategy</v>
          </cell>
        </row>
        <row r="241">
          <cell r="A241" t="str">
            <v>PRHCC</v>
          </cell>
          <cell r="B241" t="str">
            <v>Install HV Fdr Control, DA &amp; Comms</v>
          </cell>
        </row>
        <row r="242">
          <cell r="A242" t="str">
            <v>PRHGS</v>
          </cell>
          <cell r="B242" t="str">
            <v>Install Switchgear Ground Mtd</v>
          </cell>
        </row>
        <row r="243">
          <cell r="A243" t="str">
            <v>PRHOS</v>
          </cell>
          <cell r="B243" t="str">
            <v>Install HV Switchgear OH</v>
          </cell>
        </row>
        <row r="244">
          <cell r="A244" t="str">
            <v>PRHVR</v>
          </cell>
          <cell r="B244" t="str">
            <v>Upgrade HV Fdrs (Reliability)</v>
          </cell>
        </row>
        <row r="245">
          <cell r="A245" t="str">
            <v>PRIFI</v>
          </cell>
          <cell r="B245" t="str">
            <v>Install Fault Indicators</v>
          </cell>
        </row>
        <row r="246">
          <cell r="A246" t="str">
            <v>PRIGF</v>
          </cell>
          <cell r="B246" t="str">
            <v>Install Group fusing</v>
          </cell>
        </row>
        <row r="247">
          <cell r="A247" t="str">
            <v>PRILA</v>
          </cell>
          <cell r="B247" t="str">
            <v>Install Lightning Arrestors</v>
          </cell>
        </row>
        <row r="248">
          <cell r="A248" t="str">
            <v>PRINC</v>
          </cell>
          <cell r="B248" t="str">
            <v>Install insulator covers</v>
          </cell>
        </row>
        <row r="249">
          <cell r="A249" t="str">
            <v>PRISF</v>
          </cell>
          <cell r="B249" t="str">
            <v>Install Spur fuses</v>
          </cell>
        </row>
        <row r="250">
          <cell r="A250" t="str">
            <v>PRLOS</v>
          </cell>
          <cell r="B250" t="str">
            <v>Install LV Switchgear OH</v>
          </cell>
        </row>
        <row r="251">
          <cell r="A251" t="str">
            <v>PRLRE</v>
          </cell>
          <cell r="B251" t="str">
            <v>Upgrade LV Fdrs (Reliability)</v>
          </cell>
        </row>
        <row r="252">
          <cell r="A252" t="str">
            <v>PRLVR</v>
          </cell>
          <cell r="B252" t="str">
            <v>Install Reclosers</v>
          </cell>
        </row>
        <row r="253">
          <cell r="A253" t="str">
            <v>PRMUF</v>
          </cell>
          <cell r="B253" t="str">
            <v xml:space="preserve">Rectification work minor (eg upgrade fuses) </v>
          </cell>
        </row>
        <row r="254">
          <cell r="A254" t="str">
            <v>PRNMC</v>
          </cell>
          <cell r="B254" t="str">
            <v>Install Network Master Control equipment</v>
          </cell>
        </row>
        <row r="255">
          <cell r="A255" t="str">
            <v>PROCC</v>
          </cell>
          <cell r="B255" t="str">
            <v>Install covered conductor OH</v>
          </cell>
        </row>
        <row r="256">
          <cell r="A256" t="str">
            <v>PRPOS</v>
          </cell>
          <cell r="B256" t="str">
            <v>Install Possum Guards</v>
          </cell>
        </row>
        <row r="257">
          <cell r="A257" t="str">
            <v>PRREH</v>
          </cell>
          <cell r="B257" t="str">
            <v xml:space="preserve">Relocate / Alter HV Fdrs OH </v>
          </cell>
        </row>
        <row r="258">
          <cell r="A258" t="str">
            <v>PRREL</v>
          </cell>
          <cell r="B258" t="str">
            <v xml:space="preserve">Relocate / Alter LV Fdrs OH </v>
          </cell>
        </row>
        <row r="259">
          <cell r="A259" t="str">
            <v>PRSEC</v>
          </cell>
          <cell r="B259" t="str">
            <v>Install Sectionalisers</v>
          </cell>
        </row>
        <row r="260">
          <cell r="A260" t="str">
            <v>PRSPT</v>
          </cell>
          <cell r="B260" t="str">
            <v>Install bird diverters &amp; pole tops reconfigs</v>
          </cell>
        </row>
        <row r="261">
          <cell r="A261" t="str">
            <v>PRTXI</v>
          </cell>
          <cell r="B261" t="str">
            <v>Rectification work multi visit transformers</v>
          </cell>
        </row>
        <row r="262">
          <cell r="A262" t="str">
            <v>PRZPC</v>
          </cell>
          <cell r="B262" t="str">
            <v>Install Zone Protection, Control &amp; Comms</v>
          </cell>
        </row>
        <row r="263">
          <cell r="A263" t="str">
            <v>RCBIS</v>
          </cell>
          <cell r="B263" t="str">
            <v>Remote Control (Bruny Island)</v>
          </cell>
        </row>
        <row r="264">
          <cell r="A264" t="str">
            <v>RCDEL</v>
          </cell>
          <cell r="B264" t="str">
            <v>Remote Control (Deloraine)</v>
          </cell>
        </row>
        <row r="265">
          <cell r="A265" t="str">
            <v>RCMID</v>
          </cell>
          <cell r="B265" t="str">
            <v>Remote Control (Midlands)</v>
          </cell>
        </row>
        <row r="266">
          <cell r="A266" t="str">
            <v>RCTPE</v>
          </cell>
          <cell r="B266" t="str">
            <v>Remote Control (Tasman Peninsula)</v>
          </cell>
        </row>
        <row r="267">
          <cell r="A267" t="str">
            <v>RCTRL</v>
          </cell>
          <cell r="B267" t="str">
            <v>Remote Control</v>
          </cell>
        </row>
        <row r="268">
          <cell r="A268" t="str">
            <v>RCUAA</v>
          </cell>
          <cell r="B268" t="str">
            <v>Customer contribution for Supply</v>
          </cell>
        </row>
        <row r="269">
          <cell r="A269" t="str">
            <v>RCUAB</v>
          </cell>
          <cell r="B269" t="str">
            <v>Location of Network Assets - Cost Recovery</v>
          </cell>
        </row>
        <row r="270">
          <cell r="A270" t="str">
            <v>RCUAC</v>
          </cell>
          <cell r="B270" t="str">
            <v>Relocation of Network Assets - Cost Recovery</v>
          </cell>
        </row>
        <row r="271">
          <cell r="A271" t="str">
            <v>RCUAD</v>
          </cell>
          <cell r="B271" t="str">
            <v>Repair Damaged Network Assets - Cost Recovery</v>
          </cell>
        </row>
        <row r="272">
          <cell r="A272" t="str">
            <v>RCUAE</v>
          </cell>
          <cell r="B272" t="str">
            <v>Meter Services - Cost Recovery</v>
          </cell>
        </row>
        <row r="273">
          <cell r="A273" t="str">
            <v>RCUAF</v>
          </cell>
          <cell r="B273" t="str">
            <v>Customer Contribution - Streetlighting</v>
          </cell>
        </row>
        <row r="274">
          <cell r="A274" t="str">
            <v>RCWYN</v>
          </cell>
          <cell r="B274" t="str">
            <v>Remote Control (Wynyard)</v>
          </cell>
        </row>
        <row r="275">
          <cell r="A275" t="str">
            <v>REABC</v>
          </cell>
          <cell r="B275" t="str">
            <v xml:space="preserve">Replace LV ABC (aged / substandard) </v>
          </cell>
        </row>
        <row r="276">
          <cell r="A276" t="str">
            <v>RECBA</v>
          </cell>
          <cell r="B276" t="str">
            <v>Install anticlimbing barriers / signage</v>
          </cell>
        </row>
        <row r="277">
          <cell r="A277" t="str">
            <v>REGMS</v>
          </cell>
          <cell r="B277" t="str">
            <v>Replace Substation Ground Mtd</v>
          </cell>
        </row>
        <row r="278">
          <cell r="A278" t="str">
            <v>REHCR</v>
          </cell>
          <cell r="B278" t="str">
            <v>Replace/Relocate HV O/H (Low Conductor)</v>
          </cell>
        </row>
        <row r="279">
          <cell r="A279" t="str">
            <v>REHIN</v>
          </cell>
          <cell r="B279" t="str">
            <v>Replace HV insulators</v>
          </cell>
        </row>
        <row r="280">
          <cell r="A280" t="str">
            <v>REHSA</v>
          </cell>
          <cell r="B280" t="str">
            <v xml:space="preserve">Replace HV Fdrs (aged / safety) </v>
          </cell>
        </row>
        <row r="281">
          <cell r="A281" t="str">
            <v>RELCL</v>
          </cell>
          <cell r="B281" t="str">
            <v>Replace / Relocate LV OH (Building Clearances)</v>
          </cell>
        </row>
        <row r="282">
          <cell r="A282" t="str">
            <v>RELCR</v>
          </cell>
          <cell r="B282" t="str">
            <v>Replace / Relocate LV OH (Low Clearance)</v>
          </cell>
        </row>
        <row r="283">
          <cell r="A283" t="str">
            <v>RELSA</v>
          </cell>
          <cell r="B283" t="str">
            <v>Replace LV Fdrs (aged / substandard)</v>
          </cell>
        </row>
        <row r="284">
          <cell r="A284" t="str">
            <v>RELSF</v>
          </cell>
          <cell r="B284" t="str">
            <v xml:space="preserve">Replace LV Fdrs (aged / safety) </v>
          </cell>
        </row>
        <row r="285">
          <cell r="A285" t="str">
            <v>RELSW</v>
          </cell>
          <cell r="B285" t="str">
            <v>Install Ferro Resonance Mitigation</v>
          </cell>
        </row>
        <row r="286">
          <cell r="A286" t="str">
            <v>REMCM</v>
          </cell>
          <cell r="B286" t="str">
            <v>Replace Market Customer Metering</v>
          </cell>
        </row>
        <row r="287">
          <cell r="A287" t="str">
            <v>REMGI</v>
          </cell>
          <cell r="B287" t="str">
            <v>Replace HV 3/12GI conductor</v>
          </cell>
        </row>
        <row r="288">
          <cell r="A288" t="str">
            <v>REOHS</v>
          </cell>
          <cell r="B288" t="str">
            <v>Replace Switchgear OH (aged / safety)</v>
          </cell>
        </row>
        <row r="289">
          <cell r="A289" t="str">
            <v>REORG</v>
          </cell>
          <cell r="B289" t="str">
            <v>Replace Regulators OH</v>
          </cell>
        </row>
        <row r="290">
          <cell r="A290" t="str">
            <v>REPGM</v>
          </cell>
          <cell r="B290" t="str">
            <v>Replace PAYG Meters</v>
          </cell>
        </row>
        <row r="291">
          <cell r="A291" t="str">
            <v>REPOA</v>
          </cell>
          <cell r="B291" t="str">
            <v>Replace Terminations aged 11kV iron potheads</v>
          </cell>
        </row>
        <row r="292">
          <cell r="A292" t="str">
            <v>REPOB</v>
          </cell>
          <cell r="B292" t="str">
            <v>Replace Terminations aged 22kV iron potheads</v>
          </cell>
        </row>
        <row r="293">
          <cell r="A293" t="str">
            <v>REPOL</v>
          </cell>
          <cell r="B293" t="str">
            <v xml:space="preserve">Replace Poles / Structures </v>
          </cell>
        </row>
        <row r="294">
          <cell r="A294" t="str">
            <v>RERCM</v>
          </cell>
          <cell r="B294" t="str">
            <v>Replace Retail Contestable Meters</v>
          </cell>
        </row>
        <row r="295">
          <cell r="A295" t="str">
            <v>RERER</v>
          </cell>
          <cell r="B295" t="str">
            <v>Replace Reclosers</v>
          </cell>
        </row>
        <row r="296">
          <cell r="A296" t="str">
            <v>REREU</v>
          </cell>
          <cell r="B296" t="str">
            <v>Upgrade Reclosers</v>
          </cell>
        </row>
        <row r="297">
          <cell r="A297" t="str">
            <v>RERUZ</v>
          </cell>
          <cell r="B297" t="str">
            <v>Replace Rural Zones</v>
          </cell>
        </row>
        <row r="298">
          <cell r="A298" t="str">
            <v>RESGI</v>
          </cell>
          <cell r="B298" t="str">
            <v>Replace HV No.8 GI conductor</v>
          </cell>
        </row>
        <row r="299">
          <cell r="A299" t="str">
            <v>RESSC</v>
          </cell>
          <cell r="B299" t="str">
            <v xml:space="preserve">Replace HV conductors (aged / substandard) </v>
          </cell>
        </row>
        <row r="300">
          <cell r="A300" t="str">
            <v>RESTE</v>
          </cell>
          <cell r="B300" t="str">
            <v>Replace services on Telstra Poles</v>
          </cell>
        </row>
        <row r="301">
          <cell r="A301" t="str">
            <v>RESTK</v>
          </cell>
          <cell r="B301" t="str">
            <v>Stake Poles</v>
          </cell>
        </row>
        <row r="302">
          <cell r="A302" t="str">
            <v>RESWG</v>
          </cell>
          <cell r="B302" t="str">
            <v>Replace Switchgear Ground Mtd</v>
          </cell>
        </row>
        <row r="303">
          <cell r="A303" t="str">
            <v>RETSC</v>
          </cell>
          <cell r="B303" t="str">
            <v xml:space="preserve">Replace Terminal Sub Fdr Connections </v>
          </cell>
        </row>
        <row r="304">
          <cell r="A304" t="str">
            <v>RETXE</v>
          </cell>
          <cell r="B304" t="str">
            <v>Replace Transformer Earthing</v>
          </cell>
        </row>
        <row r="305">
          <cell r="A305" t="str">
            <v>RETXH</v>
          </cell>
          <cell r="B305" t="str">
            <v>Replace Transformer 'H'-pole structures</v>
          </cell>
        </row>
        <row r="306">
          <cell r="A306" t="str">
            <v>RETXL</v>
          </cell>
          <cell r="B306" t="str">
            <v>Replace Transformers (aged / leaking)</v>
          </cell>
        </row>
        <row r="307">
          <cell r="A307" t="str">
            <v>REUCS</v>
          </cell>
          <cell r="B307" t="str">
            <v>Replace LV cables UG CONSAC</v>
          </cell>
        </row>
        <row r="308">
          <cell r="A308" t="str">
            <v>REUCZ</v>
          </cell>
          <cell r="B308" t="str">
            <v>Replace Urban/CBD Zones</v>
          </cell>
        </row>
        <row r="309">
          <cell r="A309" t="str">
            <v>REUGC</v>
          </cell>
          <cell r="B309" t="str">
            <v>Replace cables UG</v>
          </cell>
        </row>
        <row r="310">
          <cell r="A310" t="str">
            <v>REUGF</v>
          </cell>
          <cell r="B310" t="str">
            <v>Replace UG furniture</v>
          </cell>
        </row>
        <row r="311">
          <cell r="A311" t="str">
            <v>REURG</v>
          </cell>
          <cell r="B311" t="str">
            <v xml:space="preserve">Replace Regulator Ground Mtd  </v>
          </cell>
        </row>
        <row r="312">
          <cell r="A312" t="str">
            <v>RLBLR</v>
          </cell>
          <cell r="B312" t="str">
            <v>Road Lighting Bulk Lamp Replacement</v>
          </cell>
        </row>
        <row r="313">
          <cell r="A313" t="str">
            <v>RLICM</v>
          </cell>
          <cell r="B313" t="str">
            <v>Road lighting inspection &amp; monitoring</v>
          </cell>
        </row>
        <row r="314">
          <cell r="A314" t="str">
            <v>RLMAJ</v>
          </cell>
          <cell r="B314" t="str">
            <v>Replace Major Road Lighting</v>
          </cell>
        </row>
        <row r="315">
          <cell r="A315" t="str">
            <v>RLMGT</v>
          </cell>
          <cell r="B315" t="str">
            <v>Mgt Fee - Road Lighting Maintenance</v>
          </cell>
        </row>
        <row r="316">
          <cell r="A316" t="str">
            <v>RLMIB</v>
          </cell>
          <cell r="B316" t="str">
            <v>Replace Minor Road Lighting Bulk</v>
          </cell>
        </row>
        <row r="317">
          <cell r="A317" t="str">
            <v>RLMIN</v>
          </cell>
          <cell r="B317" t="str">
            <v>Replace Minor Road Lighting</v>
          </cell>
        </row>
        <row r="318">
          <cell r="A318" t="str">
            <v>RLOLI</v>
          </cell>
          <cell r="B318" t="str">
            <v>Install New Roadlighting OH</v>
          </cell>
        </row>
        <row r="319">
          <cell r="A319" t="str">
            <v>RLREL</v>
          </cell>
          <cell r="B319" t="str">
            <v>Replace roadlight control systems</v>
          </cell>
        </row>
        <row r="320">
          <cell r="A320" t="str">
            <v>RLREM</v>
          </cell>
          <cell r="B320" t="str">
            <v>Road lighting repair &amp; maintenance</v>
          </cell>
        </row>
        <row r="321">
          <cell r="A321" t="str">
            <v>RLREP</v>
          </cell>
          <cell r="B321" t="str">
            <v>Replace Road lighing Pole/Columns</v>
          </cell>
        </row>
        <row r="322">
          <cell r="A322" t="str">
            <v>RLULI</v>
          </cell>
          <cell r="B322" t="str">
            <v>Install New Roadlighting UG</v>
          </cell>
        </row>
        <row r="323">
          <cell r="A323" t="str">
            <v>RLWBP</v>
          </cell>
          <cell r="B323" t="str">
            <v>Replace wide based roadlight steel poles</v>
          </cell>
        </row>
        <row r="324">
          <cell r="A324" t="str">
            <v>RMDSR</v>
          </cell>
          <cell r="B324" t="str">
            <v>Dist Substation routine maintenance</v>
          </cell>
        </row>
        <row r="325">
          <cell r="A325" t="str">
            <v>RMGRE</v>
          </cell>
          <cell r="B325" t="str">
            <v>Regulators Ground Mtd maintenance</v>
          </cell>
        </row>
        <row r="326">
          <cell r="A326" t="str">
            <v>RMLBS</v>
          </cell>
          <cell r="B326" t="str">
            <v>Load -break switch maintenance</v>
          </cell>
        </row>
        <row r="327">
          <cell r="A327" t="str">
            <v>RMMGT</v>
          </cell>
          <cell r="B327" t="str">
            <v>Management Fee - Routine Maintenance</v>
          </cell>
        </row>
        <row r="328">
          <cell r="A328" t="str">
            <v>RMOHS</v>
          </cell>
          <cell r="B328" t="str">
            <v>OH Structures maintenance</v>
          </cell>
        </row>
        <row r="329">
          <cell r="A329" t="str">
            <v>RMOIW</v>
          </cell>
          <cell r="B329" t="str">
            <v>Insulator washing &amp; polution mitigation</v>
          </cell>
        </row>
        <row r="330">
          <cell r="A330" t="str">
            <v>RMORE</v>
          </cell>
          <cell r="B330" t="str">
            <v>Regulators OH maintenance</v>
          </cell>
        </row>
        <row r="331">
          <cell r="A331" t="str">
            <v>RMOSI</v>
          </cell>
          <cell r="B331" t="str">
            <v>OH Conductor maintenance - spacers</v>
          </cell>
        </row>
        <row r="332">
          <cell r="A332" t="str">
            <v>RMOTC</v>
          </cell>
          <cell r="B332" t="str">
            <v xml:space="preserve">Access track clearing </v>
          </cell>
        </row>
        <row r="333">
          <cell r="A333" t="str">
            <v>RMOTS</v>
          </cell>
          <cell r="B333" t="str">
            <v>OH T/F maintenance (salt areas)</v>
          </cell>
        </row>
        <row r="334">
          <cell r="A334" t="str">
            <v>RMOTX</v>
          </cell>
          <cell r="B334" t="str">
            <v>OH Transformers maintenance</v>
          </cell>
        </row>
        <row r="335">
          <cell r="A335" t="str">
            <v>RMREC</v>
          </cell>
          <cell r="B335" t="str">
            <v>Reclosers maintenance</v>
          </cell>
        </row>
        <row r="336">
          <cell r="A336" t="str">
            <v>RMSSM</v>
          </cell>
          <cell r="B336" t="str">
            <v>Systems Spares Management</v>
          </cell>
        </row>
        <row r="337">
          <cell r="A337" t="str">
            <v>RMZSR</v>
          </cell>
          <cell r="B337" t="str">
            <v>Zone Substation routine maintenance</v>
          </cell>
        </row>
        <row r="338">
          <cell r="A338" t="str">
            <v>ROTAA</v>
          </cell>
          <cell r="B338" t="str">
            <v>Connection Agreement Income</v>
          </cell>
        </row>
        <row r="339">
          <cell r="A339" t="str">
            <v>ROTAB</v>
          </cell>
          <cell r="B339" t="str">
            <v>Telecommunications Agreement Income</v>
          </cell>
        </row>
        <row r="340">
          <cell r="A340" t="str">
            <v>ROTAC</v>
          </cell>
          <cell r="B340" t="str">
            <v>Disposal of Assets</v>
          </cell>
        </row>
        <row r="341">
          <cell r="A341" t="str">
            <v>ROTAD</v>
          </cell>
          <cell r="B341" t="str">
            <v>Sundry Revenue</v>
          </cell>
        </row>
        <row r="342">
          <cell r="A342" t="str">
            <v>ROTAE</v>
          </cell>
          <cell r="B342" t="str">
            <v>Streetlight Transfer Pricing</v>
          </cell>
        </row>
        <row r="343">
          <cell r="A343" t="str">
            <v>ROTAF</v>
          </cell>
          <cell r="B343" t="str">
            <v>External Retailer Revenue</v>
          </cell>
        </row>
        <row r="344">
          <cell r="A344" t="str">
            <v>RQRCM</v>
          </cell>
          <cell r="B344" t="str">
            <v>Retailer Requested Work</v>
          </cell>
        </row>
        <row r="345">
          <cell r="A345" t="str">
            <v>RREAA</v>
          </cell>
          <cell r="B345" t="str">
            <v>Transfer Pricing</v>
          </cell>
        </row>
        <row r="346">
          <cell r="A346" t="str">
            <v>RREAB</v>
          </cell>
          <cell r="B346" t="str">
            <v>Electrical Inspection Revenue</v>
          </cell>
        </row>
        <row r="347">
          <cell r="A347" t="str">
            <v>RREAC</v>
          </cell>
          <cell r="B347" t="str">
            <v>Metering Transfer Pricing</v>
          </cell>
        </row>
        <row r="348">
          <cell r="A348" t="str">
            <v>RREAD</v>
          </cell>
          <cell r="B348" t="str">
            <v>NEM Transfer Pricing</v>
          </cell>
        </row>
        <row r="349">
          <cell r="A349" t="str">
            <v>SAFTY</v>
          </cell>
          <cell r="B349" t="str">
            <v>Safety</v>
          </cell>
        </row>
        <row r="350">
          <cell r="A350" t="str">
            <v>SCCOM</v>
          </cell>
          <cell r="B350" t="str">
            <v>Metering Communication Equipment</v>
          </cell>
        </row>
        <row r="351">
          <cell r="A351" t="str">
            <v>SCCVT</v>
          </cell>
          <cell r="B351" t="str">
            <v>CT's &amp; VT's</v>
          </cell>
        </row>
        <row r="352">
          <cell r="A352" t="str">
            <v>SCMPA</v>
          </cell>
          <cell r="B352" t="str">
            <v>Meter Panels</v>
          </cell>
        </row>
        <row r="353">
          <cell r="A353" t="str">
            <v>SCNEW</v>
          </cell>
          <cell r="B353" t="str">
            <v>Install Service Connections (New Installations)</v>
          </cell>
        </row>
        <row r="354">
          <cell r="A354" t="str">
            <v>SCNVT</v>
          </cell>
          <cell r="B354" t="str">
            <v>Replace CT's &amp; VT's</v>
          </cell>
        </row>
        <row r="355">
          <cell r="A355" t="str">
            <v>SCSRE</v>
          </cell>
          <cell r="B355" t="str">
            <v>Replace services OH &amp; service fuses</v>
          </cell>
        </row>
        <row r="356">
          <cell r="A356" t="str">
            <v>SCTSW</v>
          </cell>
          <cell r="B356" t="str">
            <v>Time switches &amp; Contactors</v>
          </cell>
        </row>
        <row r="357">
          <cell r="A357" t="str">
            <v>SFTAA</v>
          </cell>
          <cell r="B357" t="str">
            <v>Software &amp; Hardware</v>
          </cell>
        </row>
        <row r="358">
          <cell r="A358" t="str">
            <v>SICUS</v>
          </cell>
          <cell r="B358" t="str">
            <v>Works Inspection/Project Management (Cust related)</v>
          </cell>
        </row>
        <row r="359">
          <cell r="A359" t="str">
            <v>SIEMF</v>
          </cell>
          <cell r="B359" t="str">
            <v>EMF mitigation</v>
          </cell>
        </row>
        <row r="360">
          <cell r="A360" t="str">
            <v>SIFIR</v>
          </cell>
          <cell r="B360" t="str">
            <v>Fire mitigation projects</v>
          </cell>
        </row>
        <row r="361">
          <cell r="A361" t="str">
            <v>SIINS</v>
          </cell>
          <cell r="B361" t="str">
            <v>Works Inspection/Project Management</v>
          </cell>
        </row>
        <row r="362">
          <cell r="A362" t="str">
            <v>SIOIL</v>
          </cell>
          <cell r="B362" t="str">
            <v>Install Oil Bunding</v>
          </cell>
        </row>
        <row r="363">
          <cell r="A363" t="str">
            <v>SIPRE</v>
          </cell>
          <cell r="B363" t="str">
            <v>Preliminary design work - Overhead</v>
          </cell>
        </row>
        <row r="364">
          <cell r="A364" t="str">
            <v>SIPRS</v>
          </cell>
          <cell r="B364" t="str">
            <v>Preliminary design work - Substations</v>
          </cell>
        </row>
        <row r="365">
          <cell r="A365" t="str">
            <v>SIPRU</v>
          </cell>
          <cell r="B365" t="str">
            <v>Preliminary design work - Underground</v>
          </cell>
        </row>
        <row r="366">
          <cell r="A366" t="str">
            <v>SIUSA</v>
          </cell>
          <cell r="B366" t="str">
            <v>Undergrounding of Special Areas</v>
          </cell>
        </row>
        <row r="367">
          <cell r="A367" t="str">
            <v>SIWES</v>
          </cell>
          <cell r="B367" t="str">
            <v>Wildlife endangered species protection</v>
          </cell>
        </row>
        <row r="368">
          <cell r="A368" t="str">
            <v>SOGSC</v>
          </cell>
          <cell r="B368" t="str">
            <v>Supply HV General Supply Inst OH - Contestable Wks</v>
          </cell>
        </row>
        <row r="369">
          <cell r="A369" t="str">
            <v>SOGSI</v>
          </cell>
          <cell r="B369" t="str">
            <v>Supply HV General Supply Installation OH</v>
          </cell>
        </row>
        <row r="370">
          <cell r="A370" t="str">
            <v>SOIRC</v>
          </cell>
          <cell r="B370" t="str">
            <v>Supply HV Irrigation OH - Contestable Works</v>
          </cell>
        </row>
        <row r="371">
          <cell r="A371" t="str">
            <v>SOIRR</v>
          </cell>
          <cell r="B371" t="str">
            <v>Supply HV Irrigation OH</v>
          </cell>
        </row>
        <row r="372">
          <cell r="A372" t="str">
            <v>SOLCC</v>
          </cell>
          <cell r="B372" t="str">
            <v>Supply HV Low Consumption &amp; IORs OH - Contestable</v>
          </cell>
        </row>
        <row r="373">
          <cell r="A373" t="str">
            <v>SOLCI</v>
          </cell>
          <cell r="B373" t="str">
            <v>Supply HV Low Consumption and IORs OH</v>
          </cell>
        </row>
        <row r="374">
          <cell r="A374" t="str">
            <v>SOLCP</v>
          </cell>
          <cell r="B374" t="str">
            <v>Supply LV Ext and Crossover Poles etc OH</v>
          </cell>
        </row>
        <row r="375">
          <cell r="A375" t="str">
            <v>SOMPR</v>
          </cell>
          <cell r="B375" t="str">
            <v>Supply HV OHead Major Project</v>
          </cell>
        </row>
        <row r="376">
          <cell r="A376" t="str">
            <v>SOPOC</v>
          </cell>
          <cell r="B376" t="str">
            <v>Supply HV Perm Occupied Residence OH - Contestable</v>
          </cell>
        </row>
        <row r="377">
          <cell r="A377" t="str">
            <v>SOPOR</v>
          </cell>
          <cell r="B377" t="str">
            <v>Supply HV Perm Occupied Residence OH</v>
          </cell>
        </row>
        <row r="378">
          <cell r="A378" t="str">
            <v>SOPSR</v>
          </cell>
          <cell r="B378" t="str">
            <v>Provision of support resource</v>
          </cell>
        </row>
        <row r="379">
          <cell r="A379" t="str">
            <v>SOSCR</v>
          </cell>
          <cell r="B379" t="str">
            <v>Connections &amp; Reconnections</v>
          </cell>
        </row>
        <row r="380">
          <cell r="A380" t="str">
            <v>SOSDC</v>
          </cell>
          <cell r="B380" t="str">
            <v>Supply Subdivision 5 Lot Min OH - Contestable Wks</v>
          </cell>
        </row>
        <row r="381">
          <cell r="A381" t="str">
            <v>SOSDI</v>
          </cell>
          <cell r="B381" t="str">
            <v>Supply Subdivision 5 Lot Min OH</v>
          </cell>
        </row>
        <row r="382">
          <cell r="A382" t="str">
            <v>SOSRE</v>
          </cell>
          <cell r="B382" t="str">
            <v>System Reconfigurations</v>
          </cell>
        </row>
        <row r="383">
          <cell r="A383" t="str">
            <v>SOSSC</v>
          </cell>
          <cell r="B383" t="str">
            <v>System Status Checks</v>
          </cell>
        </row>
        <row r="384">
          <cell r="A384" t="str">
            <v>SOTMR</v>
          </cell>
          <cell r="B384" t="str">
            <v>System Comms</v>
          </cell>
        </row>
        <row r="385">
          <cell r="A385" t="str">
            <v>SPEAA</v>
          </cell>
          <cell r="B385" t="str">
            <v>Special Projects</v>
          </cell>
        </row>
        <row r="386">
          <cell r="A386" t="str">
            <v>SPSSC</v>
          </cell>
          <cell r="B386" t="str">
            <v>System Studies &amp; Consultancies</v>
          </cell>
        </row>
        <row r="387">
          <cell r="A387" t="str">
            <v>STAAD</v>
          </cell>
          <cell r="B387" t="str">
            <v>Stationary (OLD)</v>
          </cell>
        </row>
        <row r="388">
          <cell r="A388" t="str">
            <v>STAAF</v>
          </cell>
          <cell r="B388" t="str">
            <v>Stationary (OLD)</v>
          </cell>
        </row>
        <row r="389">
          <cell r="A389" t="str">
            <v>STAAG</v>
          </cell>
          <cell r="B389" t="str">
            <v>Stationary (OLD)</v>
          </cell>
        </row>
        <row r="390">
          <cell r="A390" t="str">
            <v>SUGSC</v>
          </cell>
          <cell r="B390" t="str">
            <v>Supply HV General Supply Inst UG - Contestable</v>
          </cell>
        </row>
        <row r="391">
          <cell r="A391" t="str">
            <v>SUGSI</v>
          </cell>
          <cell r="B391" t="str">
            <v>Supply HV General Supply Installation UG</v>
          </cell>
        </row>
        <row r="392">
          <cell r="A392" t="str">
            <v>SUMPR</v>
          </cell>
          <cell r="B392" t="str">
            <v>Supply HV Major Project Ground</v>
          </cell>
        </row>
        <row r="393">
          <cell r="A393" t="str">
            <v>SUPOC</v>
          </cell>
          <cell r="B393" t="str">
            <v>Supply Perm Occupied Residence UG - Contestable</v>
          </cell>
        </row>
        <row r="394">
          <cell r="A394" t="str">
            <v>SUPOR</v>
          </cell>
          <cell r="B394" t="str">
            <v>Supply Perm Occupied Residence UG</v>
          </cell>
        </row>
        <row r="395">
          <cell r="A395" t="str">
            <v>SUSBC</v>
          </cell>
          <cell r="B395" t="str">
            <v>Supply Subdivision n Lots UG - Contestable</v>
          </cell>
        </row>
        <row r="396">
          <cell r="A396" t="str">
            <v>SUSBD</v>
          </cell>
          <cell r="B396" t="str">
            <v>Supply Subdivision n Lots UG</v>
          </cell>
        </row>
        <row r="397">
          <cell r="A397" t="str">
            <v>SUSCA</v>
          </cell>
          <cell r="B397" t="str">
            <v>Supply service cables UG</v>
          </cell>
        </row>
        <row r="398">
          <cell r="A398" t="str">
            <v>SUSUB</v>
          </cell>
          <cell r="B398" t="str">
            <v>Supply Build / Alter Dist Subs</v>
          </cell>
        </row>
        <row r="399">
          <cell r="A399" t="str">
            <v>TMBAA</v>
          </cell>
          <cell r="B399" t="str">
            <v>Team Building</v>
          </cell>
        </row>
        <row r="400">
          <cell r="A400" t="str">
            <v>TMBAC</v>
          </cell>
          <cell r="B400" t="str">
            <v>Team Building</v>
          </cell>
        </row>
        <row r="401">
          <cell r="A401" t="str">
            <v>TMBAE</v>
          </cell>
          <cell r="B401" t="str">
            <v>Team Building</v>
          </cell>
        </row>
        <row r="402">
          <cell r="A402" t="str">
            <v>TMBAG</v>
          </cell>
          <cell r="B402" t="str">
            <v>Team Building</v>
          </cell>
        </row>
        <row r="403">
          <cell r="A403" t="str">
            <v>TMBAH</v>
          </cell>
          <cell r="B403" t="str">
            <v>Team Building</v>
          </cell>
        </row>
        <row r="404">
          <cell r="A404" t="str">
            <v>TMBAI</v>
          </cell>
          <cell r="B404" t="str">
            <v>Team Building</v>
          </cell>
        </row>
        <row r="405">
          <cell r="A405" t="str">
            <v>TMBAK</v>
          </cell>
          <cell r="B405" t="str">
            <v>Team Building</v>
          </cell>
        </row>
        <row r="406">
          <cell r="A406" t="str">
            <v>TMBAL</v>
          </cell>
          <cell r="B406" t="str">
            <v>Team Building</v>
          </cell>
        </row>
        <row r="407">
          <cell r="A407" t="str">
            <v>TMBAR</v>
          </cell>
          <cell r="B407" t="str">
            <v>Team Building</v>
          </cell>
        </row>
        <row r="408">
          <cell r="A408" t="str">
            <v>TRNAA</v>
          </cell>
          <cell r="B408" t="str">
            <v>Training Costs</v>
          </cell>
        </row>
        <row r="409">
          <cell r="A409" t="str">
            <v>TRNAC</v>
          </cell>
          <cell r="B409" t="str">
            <v>Training Costs</v>
          </cell>
        </row>
        <row r="410">
          <cell r="A410" t="str">
            <v>TRNAD</v>
          </cell>
          <cell r="B410" t="str">
            <v>Training Costs</v>
          </cell>
        </row>
        <row r="411">
          <cell r="A411" t="str">
            <v>TRNAE</v>
          </cell>
          <cell r="B411" t="str">
            <v>Training Costs</v>
          </cell>
        </row>
        <row r="412">
          <cell r="A412" t="str">
            <v>TRNAF</v>
          </cell>
          <cell r="B412" t="str">
            <v>Training Costs</v>
          </cell>
        </row>
        <row r="413">
          <cell r="A413" t="str">
            <v>TRNAG</v>
          </cell>
          <cell r="B413" t="str">
            <v>Training Costs</v>
          </cell>
        </row>
        <row r="414">
          <cell r="A414" t="str">
            <v>TRNAH</v>
          </cell>
          <cell r="B414" t="str">
            <v>Training Costs</v>
          </cell>
        </row>
        <row r="415">
          <cell r="A415" t="str">
            <v>TRNAI</v>
          </cell>
          <cell r="B415" t="str">
            <v>Training Costs</v>
          </cell>
        </row>
        <row r="416">
          <cell r="A416" t="str">
            <v>TRNAK</v>
          </cell>
          <cell r="B416" t="str">
            <v>Training Costs</v>
          </cell>
        </row>
        <row r="417">
          <cell r="A417" t="str">
            <v>TRNAL</v>
          </cell>
          <cell r="B417" t="str">
            <v>Training Costs</v>
          </cell>
        </row>
        <row r="418">
          <cell r="A418" t="str">
            <v>TRNAM</v>
          </cell>
          <cell r="B418" t="str">
            <v>Training Costs</v>
          </cell>
        </row>
        <row r="419">
          <cell r="A419" t="str">
            <v>TRNAN</v>
          </cell>
          <cell r="B419" t="str">
            <v>Training Costs</v>
          </cell>
        </row>
        <row r="420">
          <cell r="A420" t="str">
            <v>TRNAO</v>
          </cell>
          <cell r="B420" t="str">
            <v>Training Costs</v>
          </cell>
        </row>
        <row r="421">
          <cell r="A421" t="str">
            <v>TRNAR</v>
          </cell>
          <cell r="B421" t="str">
            <v>Training Costs</v>
          </cell>
        </row>
        <row r="422">
          <cell r="A422" t="str">
            <v>TRNAS</v>
          </cell>
          <cell r="B422" t="str">
            <v>Training Costs</v>
          </cell>
        </row>
        <row r="423">
          <cell r="A423" t="str">
            <v>VEGEM</v>
          </cell>
          <cell r="B423" t="str">
            <v>Vegetation Management</v>
          </cell>
        </row>
        <row r="424">
          <cell r="A424" t="str">
            <v>VEGRE</v>
          </cell>
          <cell r="B424" t="str">
            <v>Vegetation Management for Reliability</v>
          </cell>
        </row>
        <row r="425">
          <cell r="A425" t="str">
            <v>AMBPI</v>
          </cell>
          <cell r="B425" t="str">
            <v>Business Process Improvements</v>
          </cell>
        </row>
        <row r="426">
          <cell r="A426" t="str">
            <v>AMMAT</v>
          </cell>
          <cell r="B426" t="str">
            <v>Asset Mgt Analysis tools</v>
          </cell>
        </row>
        <row r="427">
          <cell r="A427" t="str">
            <v>CASTU</v>
          </cell>
          <cell r="B427" t="str">
            <v>Subtransmission upgrades ug-capacity</v>
          </cell>
        </row>
        <row r="428">
          <cell r="A428" t="str">
            <v>CAZPC</v>
          </cell>
          <cell r="B428" t="str">
            <v>Install Zone Protection, Control &amp; Comms</v>
          </cell>
        </row>
        <row r="429">
          <cell r="A429" t="str">
            <v>COLAB</v>
          </cell>
          <cell r="B429" t="str">
            <v>Zone Substation Land Purchase</v>
          </cell>
        </row>
        <row r="430">
          <cell r="A430" t="str">
            <v>CSBLD</v>
          </cell>
          <cell r="B430" t="str">
            <v>Building Alterations</v>
          </cell>
        </row>
        <row r="431">
          <cell r="A431" t="str">
            <v>CSEAS</v>
          </cell>
          <cell r="B431" t="str">
            <v>Wayleaves &amp; Easements</v>
          </cell>
        </row>
        <row r="432">
          <cell r="A432" t="str">
            <v>CSMIN</v>
          </cell>
          <cell r="B432" t="str">
            <v>Minor Assets</v>
          </cell>
        </row>
        <row r="433">
          <cell r="A433" t="str">
            <v>ICMCM</v>
          </cell>
          <cell r="B433" t="str">
            <v>Install Comms for Market Customer Metering</v>
          </cell>
        </row>
        <row r="434">
          <cell r="A434" t="str">
            <v>INPGM</v>
          </cell>
          <cell r="B434" t="str">
            <v>Install PAYG Meters</v>
          </cell>
        </row>
        <row r="435">
          <cell r="A435" t="str">
            <v>LPGEN</v>
          </cell>
          <cell r="B435" t="str">
            <v>Large Scale Portable Generation</v>
          </cell>
        </row>
        <row r="436">
          <cell r="A436" t="str">
            <v>MFCGO</v>
          </cell>
          <cell r="B436" t="str">
            <v>Mgt Fees - CustomerConnections OH</v>
          </cell>
        </row>
        <row r="437">
          <cell r="A437" t="str">
            <v>MFCGU</v>
          </cell>
          <cell r="B437" t="str">
            <v>Mgt Fees - Customer Connection UG</v>
          </cell>
        </row>
        <row r="438">
          <cell r="A438" t="str">
            <v>MFCPY</v>
          </cell>
          <cell r="B438" t="str">
            <v>Mgt Fees - Capacity</v>
          </cell>
        </row>
        <row r="439">
          <cell r="A439" t="str">
            <v>MFNPQ</v>
          </cell>
          <cell r="B439" t="str">
            <v>Mgt Fees - System Performance (Quality)</v>
          </cell>
        </row>
        <row r="440">
          <cell r="A440" t="str">
            <v>MFSPR</v>
          </cell>
          <cell r="B440" t="str">
            <v>Mgt Fees - System Performance (Reliability)</v>
          </cell>
        </row>
        <row r="441">
          <cell r="A441" t="str">
            <v>NEMCA</v>
          </cell>
          <cell r="B441" t="str">
            <v>NEM Entry Capex Network</v>
          </cell>
        </row>
        <row r="442">
          <cell r="A442" t="str">
            <v>NEMFR</v>
          </cell>
          <cell r="B442" t="str">
            <v>Full Retail Competion Capex</v>
          </cell>
        </row>
        <row r="443">
          <cell r="A443" t="str">
            <v>NEMRC</v>
          </cell>
          <cell r="B443" t="str">
            <v>Full Retail Competion Capex</v>
          </cell>
        </row>
        <row r="444">
          <cell r="A444" t="str">
            <v>PRNMC</v>
          </cell>
          <cell r="B444" t="str">
            <v>Install Network Master Control equipment</v>
          </cell>
        </row>
        <row r="445">
          <cell r="A445" t="str">
            <v>SAFTY</v>
          </cell>
          <cell r="B445" t="str">
            <v>Safety</v>
          </cell>
        </row>
        <row r="446">
          <cell r="A446" t="str">
            <v>SCTSW</v>
          </cell>
          <cell r="B446" t="str">
            <v>Time switches &amp; Contactors</v>
          </cell>
        </row>
        <row r="447">
          <cell r="A447" t="str">
            <v>SIEMF</v>
          </cell>
          <cell r="B447" t="str">
            <v>EMF mitigation</v>
          </cell>
        </row>
        <row r="448">
          <cell r="A448" t="str">
            <v>SIINS</v>
          </cell>
          <cell r="B448" t="str">
            <v>Works Inspection/Project Management</v>
          </cell>
        </row>
        <row r="449">
          <cell r="A449" t="str">
            <v>UPAV4</v>
          </cell>
          <cell r="B449" t="str">
            <v>Upgrade Fdr Protection Avoca 56004</v>
          </cell>
        </row>
        <row r="450">
          <cell r="A450" t="str">
            <v>UPPA3</v>
          </cell>
          <cell r="B450" t="str">
            <v>Upgrade Fdr Protection Palmerston 55003</v>
          </cell>
        </row>
        <row r="451">
          <cell r="A451" t="str">
            <v>UPROT</v>
          </cell>
          <cell r="B451" t="str">
            <v>Upgrade Feeder Protection</v>
          </cell>
        </row>
        <row r="452">
          <cell r="A452" t="str">
            <v>UPS15</v>
          </cell>
          <cell r="B452" t="str">
            <v>Upgrade Fdr Protection Sorell 41515</v>
          </cell>
        </row>
        <row r="453">
          <cell r="A453" t="str">
            <v>UPDB1</v>
          </cell>
          <cell r="B453" t="str">
            <v>Upgrade Fdr Protection Derby 55001</v>
          </cell>
        </row>
        <row r="454">
          <cell r="A454" t="str">
            <v>UPPL3</v>
          </cell>
          <cell r="B454" t="str">
            <v>Upgrade Fdr Protection Port Latha 94003</v>
          </cell>
        </row>
        <row r="455">
          <cell r="A455" t="str">
            <v>UPRA2</v>
          </cell>
          <cell r="B455" t="str">
            <v>Upgrade Fdr Protection Railton 85002</v>
          </cell>
        </row>
        <row r="456">
          <cell r="A456" t="str">
            <v>UPT43</v>
          </cell>
          <cell r="B456" t="str">
            <v>Upgrade Fdr Protection Trevellyn 60143</v>
          </cell>
        </row>
        <row r="457">
          <cell r="A457" t="str">
            <v>UPUL1</v>
          </cell>
          <cell r="B457" t="str">
            <v>Upgrade Fdr Protection Ulverstone 82001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partment Codes"/>
      <sheetName val="Flowchart"/>
      <sheetName val="Ret1 - Account Conversion index"/>
      <sheetName val="Ret 2 - Budget 05-06"/>
      <sheetName val="Ret 3 - Actual Cost 07-08"/>
      <sheetName val="Ret 4 - Reg-Unreg Split"/>
      <sheetName val="Ret 5 - Cost Allocation"/>
      <sheetName val="Corporate"/>
      <sheetName val="Sheet1"/>
      <sheetName val="Logistics"/>
      <sheetName val="Cont Serv"/>
      <sheetName val="Net Serv"/>
      <sheetName val="Distribution by Work Category"/>
      <sheetName val="CRDM Allocation Rules Not Done"/>
      <sheetName val="CRDM detail"/>
      <sheetName val="Income Tax Pro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D36">
            <v>-465033.71510121011</v>
          </cell>
        </row>
        <row r="37">
          <cell r="D37">
            <v>-1462786.3294568942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partment Codes"/>
      <sheetName val="Flowchart"/>
      <sheetName val="Ret1 - Account Conversion index"/>
      <sheetName val="Ret 2 - Budget 05-06"/>
      <sheetName val="Ret 3 - Actual Cost 05-06"/>
      <sheetName val="Ret 4 - Reg-Unreg Split"/>
      <sheetName val="Ret 5 - Cost Allocation"/>
      <sheetName val="Corporate"/>
      <sheetName val="Logistics"/>
      <sheetName val="Cont Serv"/>
      <sheetName val="Net Serv"/>
      <sheetName val="Distribution by Work Category"/>
      <sheetName val="CRDM Allocation Rules 05-06"/>
      <sheetName val="CRDM detail"/>
      <sheetName val="Income Tax Provision"/>
    </sheetNames>
    <sheetDataSet>
      <sheetData sheetId="0"/>
      <sheetData sheetId="1">
        <row r="3">
          <cell r="Z3" t="str">
            <v>Inputs</v>
          </cell>
        </row>
      </sheetData>
      <sheetData sheetId="2"/>
      <sheetData sheetId="3"/>
      <sheetData sheetId="4"/>
      <sheetData sheetId="5"/>
      <sheetData sheetId="6">
        <row r="3">
          <cell r="B3" t="str">
            <v>GL Total</v>
          </cell>
        </row>
      </sheetData>
      <sheetData sheetId="7">
        <row r="16">
          <cell r="E16">
            <v>-1160586.71</v>
          </cell>
        </row>
      </sheetData>
      <sheetData sheetId="8">
        <row r="31">
          <cell r="C31">
            <v>22783.494760220219</v>
          </cell>
        </row>
      </sheetData>
      <sheetData sheetId="9">
        <row r="18">
          <cell r="B18" t="str">
            <v>Revenue - Meters Audit &amp; Accuracy testing</v>
          </cell>
        </row>
      </sheetData>
      <sheetData sheetId="10">
        <row r="10">
          <cell r="C10">
            <v>-1033737.74</v>
          </cell>
        </row>
      </sheetData>
      <sheetData sheetId="11">
        <row r="19">
          <cell r="D19">
            <v>1976340.7</v>
          </cell>
        </row>
      </sheetData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ables"/>
      <sheetName val="Input"/>
      <sheetName val="WACC"/>
      <sheetName val="Assets"/>
      <sheetName val="Analysis"/>
      <sheetName val="Forecast revenues"/>
      <sheetName val="X factor"/>
      <sheetName val="DMIS Adjustment"/>
      <sheetName val="Chart 1-revenues"/>
      <sheetName val="Chart 2-Price path"/>
      <sheetName val="Chart 3-Building blocks"/>
      <sheetName val="Cap Cons %"/>
    </sheetNames>
    <sheetDataSet>
      <sheetData sheetId="0"/>
      <sheetData sheetId="1"/>
      <sheetData sheetId="2"/>
      <sheetData sheetId="3">
        <row r="27">
          <cell r="F27">
            <v>8.276E-2</v>
          </cell>
        </row>
        <row r="28">
          <cell r="F28">
            <v>5.532163742690055E-2</v>
          </cell>
        </row>
      </sheetData>
      <sheetData sheetId="4"/>
      <sheetData sheetId="5"/>
      <sheetData sheetId="6"/>
      <sheetData sheetId="7">
        <row r="31">
          <cell r="E31">
            <v>0.60869347932020901</v>
          </cell>
          <cell r="F31">
            <v>0.02</v>
          </cell>
          <cell r="G31">
            <v>0.02</v>
          </cell>
          <cell r="H31">
            <v>0.02</v>
          </cell>
          <cell r="I31">
            <v>0.02</v>
          </cell>
        </row>
      </sheetData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A"/>
      <sheetName val="activity"/>
      <sheetName val="departments"/>
      <sheetName val="Cust"/>
      <sheetName val="Corporate"/>
      <sheetName val="retail"/>
      <sheetName val="Network"/>
      <sheetName val="Network Services"/>
      <sheetName val="Telco"/>
    </sheetNames>
    <sheetDataSet>
      <sheetData sheetId="0" refreshError="1">
        <row r="1">
          <cell r="A1" t="str">
            <v>_0</v>
          </cell>
          <cell r="B1" t="str">
            <v>A5:AK619</v>
          </cell>
        </row>
        <row r="3">
          <cell r="A3" t="str">
            <v>old acct</v>
          </cell>
          <cell r="B3" t="str">
            <v>Description</v>
          </cell>
          <cell r="E3" t="str">
            <v>new acct</v>
          </cell>
        </row>
        <row r="5">
          <cell r="A5">
            <v>0</v>
          </cell>
          <cell r="B5" t="str">
            <v>Default</v>
          </cell>
        </row>
        <row r="6">
          <cell r="C6" t="str">
            <v>Income</v>
          </cell>
          <cell r="E6">
            <v>1000</v>
          </cell>
        </row>
        <row r="7">
          <cell r="C7" t="str">
            <v>Operating Income</v>
          </cell>
          <cell r="E7">
            <v>1001</v>
          </cell>
        </row>
        <row r="8">
          <cell r="C8" t="str">
            <v>Energy</v>
          </cell>
          <cell r="E8">
            <v>1002</v>
          </cell>
        </row>
        <row r="9">
          <cell r="A9">
            <v>1000</v>
          </cell>
          <cell r="B9" t="str">
            <v>Electricity Sales</v>
          </cell>
          <cell r="D9" t="str">
            <v>Energy Sales Retail</v>
          </cell>
          <cell r="E9">
            <v>1005</v>
          </cell>
        </row>
        <row r="10">
          <cell r="A10">
            <v>1001</v>
          </cell>
          <cell r="B10" t="str">
            <v>Electricity Sales Mainland</v>
          </cell>
          <cell r="D10" t="str">
            <v>Energy Sales Retail</v>
          </cell>
          <cell r="E10">
            <v>1005</v>
          </cell>
        </row>
        <row r="11">
          <cell r="A11">
            <v>1002</v>
          </cell>
          <cell r="B11" t="str">
            <v>Electricity Sales Adjustment</v>
          </cell>
          <cell r="D11" t="str">
            <v>Energy Sales Retail</v>
          </cell>
          <cell r="E11">
            <v>1005</v>
          </cell>
        </row>
        <row r="12">
          <cell r="A12">
            <v>1003</v>
          </cell>
          <cell r="B12" t="str">
            <v>MI Sales</v>
          </cell>
          <cell r="D12" t="str">
            <v>Energy Sales Retail</v>
          </cell>
          <cell r="E12">
            <v>1005</v>
          </cell>
        </row>
        <row r="13">
          <cell r="A13" t="str">
            <v>New Acct</v>
          </cell>
          <cell r="D13" t="str">
            <v>Energy Sales Wholesale</v>
          </cell>
          <cell r="E13">
            <v>1006</v>
          </cell>
        </row>
        <row r="14">
          <cell r="A14" t="str">
            <v>New Acct</v>
          </cell>
          <cell r="D14" t="str">
            <v>Internal Transfer Pricing Energy Income</v>
          </cell>
          <cell r="E14">
            <v>1007</v>
          </cell>
        </row>
        <row r="15">
          <cell r="A15" t="str">
            <v>New Acct</v>
          </cell>
          <cell r="D15" t="str">
            <v>Internal Transfer Pricing Renew Income</v>
          </cell>
          <cell r="E15">
            <v>1008</v>
          </cell>
        </row>
        <row r="16">
          <cell r="A16" t="str">
            <v>New Acct</v>
          </cell>
          <cell r="D16" t="str">
            <v>Ancillary Fees Income</v>
          </cell>
          <cell r="E16">
            <v>1009</v>
          </cell>
        </row>
        <row r="17">
          <cell r="A17">
            <v>1004</v>
          </cell>
          <cell r="B17" t="str">
            <v>Gas Sales Tasmania</v>
          </cell>
          <cell r="D17" t="str">
            <v>Gas Sales</v>
          </cell>
          <cell r="E17">
            <v>1010</v>
          </cell>
        </row>
        <row r="18">
          <cell r="A18">
            <v>1015</v>
          </cell>
          <cell r="B18" t="str">
            <v>Pension Discount</v>
          </cell>
          <cell r="D18" t="str">
            <v>Pension Discount</v>
          </cell>
          <cell r="E18">
            <v>1015</v>
          </cell>
        </row>
        <row r="19">
          <cell r="A19">
            <v>1020</v>
          </cell>
          <cell r="B19" t="str">
            <v>Employee Discount</v>
          </cell>
          <cell r="D19" t="str">
            <v>Employee Discount</v>
          </cell>
          <cell r="E19">
            <v>1020</v>
          </cell>
        </row>
        <row r="20">
          <cell r="A20">
            <v>1025</v>
          </cell>
          <cell r="B20" t="str">
            <v>Life Support Discount</v>
          </cell>
          <cell r="D20" t="str">
            <v>Life Support Discount</v>
          </cell>
          <cell r="E20">
            <v>1025</v>
          </cell>
        </row>
        <row r="21">
          <cell r="A21">
            <v>1027</v>
          </cell>
          <cell r="B21" t="str">
            <v>Curtilage Discount</v>
          </cell>
          <cell r="D21" t="str">
            <v>Curtilage Discount</v>
          </cell>
          <cell r="E21">
            <v>1027</v>
          </cell>
        </row>
        <row r="22">
          <cell r="A22">
            <v>1030</v>
          </cell>
          <cell r="B22" t="str">
            <v>CSO - Pensioner Receipts</v>
          </cell>
          <cell r="D22" t="str">
            <v>CSO - Pensioner Receipts</v>
          </cell>
          <cell r="E22">
            <v>1030</v>
          </cell>
        </row>
        <row r="23">
          <cell r="A23">
            <v>3030</v>
          </cell>
          <cell r="B23" t="str">
            <v>Rounding Expenses</v>
          </cell>
          <cell r="D23" t="str">
            <v>Rounding Adjustments</v>
          </cell>
          <cell r="E23">
            <v>1034</v>
          </cell>
        </row>
        <row r="24">
          <cell r="A24">
            <v>1045</v>
          </cell>
          <cell r="B24" t="str">
            <v>Unbilled Energy</v>
          </cell>
          <cell r="D24" t="str">
            <v>Unbilled Energy Sales</v>
          </cell>
          <cell r="E24">
            <v>1045</v>
          </cell>
        </row>
        <row r="25">
          <cell r="C25" t="str">
            <v>Total Energy</v>
          </cell>
          <cell r="E25">
            <v>1097</v>
          </cell>
        </row>
        <row r="26">
          <cell r="C26" t="str">
            <v xml:space="preserve">External Contracting </v>
          </cell>
          <cell r="E26">
            <v>1102</v>
          </cell>
        </row>
        <row r="27">
          <cell r="A27">
            <v>1275</v>
          </cell>
          <cell r="B27" t="str">
            <v>Sales External Work</v>
          </cell>
          <cell r="D27" t="str">
            <v>External Contracting Sales</v>
          </cell>
          <cell r="E27">
            <v>1105</v>
          </cell>
        </row>
        <row r="28">
          <cell r="C28" t="str">
            <v>Total External Contracting</v>
          </cell>
          <cell r="E28">
            <v>1197</v>
          </cell>
        </row>
        <row r="29">
          <cell r="C29" t="str">
            <v>Regulated Network Income</v>
          </cell>
          <cell r="E29">
            <v>1202</v>
          </cell>
        </row>
        <row r="30">
          <cell r="A30">
            <v>1075</v>
          </cell>
          <cell r="B30" t="str">
            <v>DUOS Fee</v>
          </cell>
          <cell r="D30" t="str">
            <v>UOS Income Internal</v>
          </cell>
          <cell r="E30">
            <v>1280</v>
          </cell>
        </row>
        <row r="31">
          <cell r="A31" t="str">
            <v>New Acct</v>
          </cell>
          <cell r="D31" t="str">
            <v>UOS Income External</v>
          </cell>
          <cell r="E31">
            <v>1285</v>
          </cell>
        </row>
        <row r="32">
          <cell r="C32" t="str">
            <v>Total Regulated Network Income</v>
          </cell>
          <cell r="E32">
            <v>1297</v>
          </cell>
        </row>
        <row r="33">
          <cell r="C33" t="str">
            <v>Unregulated Network Income</v>
          </cell>
          <cell r="E33">
            <v>1302</v>
          </cell>
        </row>
        <row r="34">
          <cell r="A34" t="str">
            <v>New Acct</v>
          </cell>
          <cell r="D34" t="str">
            <v>Meter Provider Income Internal</v>
          </cell>
          <cell r="E34">
            <v>1305</v>
          </cell>
        </row>
        <row r="35">
          <cell r="A35" t="str">
            <v>New Acct</v>
          </cell>
          <cell r="D35" t="str">
            <v>Meter Provider Income External</v>
          </cell>
          <cell r="E35">
            <v>1315</v>
          </cell>
        </row>
        <row r="36">
          <cell r="A36" t="str">
            <v>New Acct</v>
          </cell>
          <cell r="D36" t="str">
            <v>Unregulated Streetlight Income</v>
          </cell>
          <cell r="E36">
            <v>1320</v>
          </cell>
        </row>
        <row r="37">
          <cell r="C37" t="str">
            <v>Total Unregulated Network Income</v>
          </cell>
          <cell r="E37">
            <v>1397</v>
          </cell>
        </row>
        <row r="38">
          <cell r="C38" t="str">
            <v>Other Operating Income</v>
          </cell>
          <cell r="E38">
            <v>1402</v>
          </cell>
        </row>
        <row r="39">
          <cell r="A39">
            <v>1200</v>
          </cell>
          <cell r="B39" t="str">
            <v>Connection &amp; Svc Order fees</v>
          </cell>
          <cell r="D39" t="str">
            <v>Connection &amp; Svc. Order fees</v>
          </cell>
          <cell r="E39">
            <v>1405</v>
          </cell>
        </row>
        <row r="40">
          <cell r="A40">
            <v>1210</v>
          </cell>
          <cell r="B40" t="str">
            <v>Interest on O/due Accounts</v>
          </cell>
          <cell r="D40" t="str">
            <v>Interest on overdue accounts</v>
          </cell>
          <cell r="E40">
            <v>1410</v>
          </cell>
        </row>
        <row r="41">
          <cell r="A41">
            <v>1225</v>
          </cell>
          <cell r="B41" t="str">
            <v>Rental &amp; Lease Income</v>
          </cell>
          <cell r="D41" t="str">
            <v>Rental &amp; Lease Income</v>
          </cell>
          <cell r="E41">
            <v>1425</v>
          </cell>
        </row>
        <row r="42">
          <cell r="D42" t="str">
            <v>Inventory Sold Externally</v>
          </cell>
          <cell r="E42">
            <v>1440</v>
          </cell>
        </row>
        <row r="43">
          <cell r="A43">
            <v>1250</v>
          </cell>
          <cell r="B43" t="str">
            <v>Fixed Assets Sales Income</v>
          </cell>
          <cell r="D43" t="str">
            <v>Fixed Assets Sales External</v>
          </cell>
          <cell r="E43">
            <v>1450</v>
          </cell>
        </row>
        <row r="44">
          <cell r="A44" t="str">
            <v>New Acct</v>
          </cell>
          <cell r="D44" t="str">
            <v>Fixed Assets Sales Internal</v>
          </cell>
          <cell r="E44">
            <v>1451</v>
          </cell>
        </row>
        <row r="45">
          <cell r="A45">
            <v>1255</v>
          </cell>
          <cell r="B45" t="str">
            <v>Scrap Salvage Sales</v>
          </cell>
          <cell r="D45" t="str">
            <v>Scrap Salvage Sales</v>
          </cell>
          <cell r="E45">
            <v>1455</v>
          </cell>
        </row>
        <row r="46">
          <cell r="A46">
            <v>1260</v>
          </cell>
          <cell r="B46" t="str">
            <v>Written Down Value FA</v>
          </cell>
          <cell r="D46" t="str">
            <v>Written Down Value FA</v>
          </cell>
          <cell r="E46">
            <v>1460</v>
          </cell>
        </row>
        <row r="47">
          <cell r="A47">
            <v>1265</v>
          </cell>
          <cell r="B47" t="str">
            <v>Asset disposal Cost</v>
          </cell>
          <cell r="D47" t="str">
            <v>Asset disposal Cost</v>
          </cell>
          <cell r="E47">
            <v>1465</v>
          </cell>
        </row>
        <row r="48">
          <cell r="A48">
            <v>1205</v>
          </cell>
          <cell r="B48" t="str">
            <v>Miscellaneous Income</v>
          </cell>
          <cell r="D48" t="str">
            <v>Sundry Income</v>
          </cell>
          <cell r="E48">
            <v>1470</v>
          </cell>
        </row>
        <row r="49">
          <cell r="A49">
            <v>1240</v>
          </cell>
          <cell r="B49" t="str">
            <v>Non-Electricity Sales</v>
          </cell>
          <cell r="D49" t="str">
            <v>Sundry Income</v>
          </cell>
          <cell r="E49">
            <v>1470</v>
          </cell>
        </row>
        <row r="50">
          <cell r="A50">
            <v>1245</v>
          </cell>
          <cell r="B50" t="str">
            <v>Sundry Income</v>
          </cell>
          <cell r="D50" t="str">
            <v>Sundry Income</v>
          </cell>
          <cell r="E50">
            <v>1470</v>
          </cell>
        </row>
        <row r="51">
          <cell r="A51">
            <v>1248</v>
          </cell>
          <cell r="B51" t="str">
            <v>Sundry Income - Insulation</v>
          </cell>
          <cell r="D51" t="str">
            <v>Sundry Income</v>
          </cell>
          <cell r="E51">
            <v>1470</v>
          </cell>
        </row>
        <row r="52">
          <cell r="A52" t="str">
            <v>New Acct</v>
          </cell>
          <cell r="D52" t="str">
            <v>UoS Fibre Optic</v>
          </cell>
          <cell r="E52">
            <v>1475</v>
          </cell>
        </row>
        <row r="53">
          <cell r="C53" t="str">
            <v>Total Other Operating Income</v>
          </cell>
          <cell r="E53">
            <v>1497</v>
          </cell>
        </row>
        <row r="54">
          <cell r="C54" t="str">
            <v>Total Operating Income</v>
          </cell>
          <cell r="E54">
            <v>1498</v>
          </cell>
        </row>
        <row r="56">
          <cell r="C56" t="str">
            <v>Non Operating Income</v>
          </cell>
          <cell r="E56">
            <v>1601</v>
          </cell>
        </row>
        <row r="57">
          <cell r="A57">
            <v>1070</v>
          </cell>
          <cell r="B57" t="str">
            <v>MTM Gains and Losses</v>
          </cell>
          <cell r="D57" t="str">
            <v>MtM Gains &amp; Losses</v>
          </cell>
          <cell r="E57">
            <v>1605</v>
          </cell>
        </row>
        <row r="58">
          <cell r="A58">
            <v>1270</v>
          </cell>
          <cell r="B58" t="str">
            <v>Customer Contribution Recov.</v>
          </cell>
          <cell r="D58" t="str">
            <v>Customer Contributions Recov.</v>
          </cell>
          <cell r="E58">
            <v>1610</v>
          </cell>
        </row>
        <row r="59">
          <cell r="C59" t="str">
            <v>Total Non Operating Income</v>
          </cell>
          <cell r="E59">
            <v>1698</v>
          </cell>
        </row>
        <row r="61">
          <cell r="C61" t="str">
            <v>Internal Income</v>
          </cell>
          <cell r="E61">
            <v>1701</v>
          </cell>
        </row>
        <row r="62">
          <cell r="A62">
            <v>1105</v>
          </cell>
          <cell r="B62" t="str">
            <v>Network Services Recoveries</v>
          </cell>
          <cell r="D62" t="str">
            <v>Network Serv Internal Income</v>
          </cell>
          <cell r="E62">
            <v>1705</v>
          </cell>
        </row>
        <row r="63">
          <cell r="C63" t="str">
            <v>Total Internal Income</v>
          </cell>
          <cell r="E63">
            <v>1798</v>
          </cell>
        </row>
        <row r="64">
          <cell r="A64">
            <v>999</v>
          </cell>
          <cell r="B64" t="str">
            <v>Income</v>
          </cell>
          <cell r="C64" t="str">
            <v>Total Income</v>
          </cell>
          <cell r="E64">
            <v>1999</v>
          </cell>
        </row>
        <row r="66">
          <cell r="C66" t="str">
            <v>Expenses</v>
          </cell>
          <cell r="E66">
            <v>2000</v>
          </cell>
        </row>
        <row r="67">
          <cell r="C67" t="str">
            <v>Cost of Sales</v>
          </cell>
          <cell r="E67">
            <v>2001</v>
          </cell>
        </row>
        <row r="68">
          <cell r="C68" t="str">
            <v>Energy Cost of Sales</v>
          </cell>
          <cell r="E68">
            <v>2002</v>
          </cell>
        </row>
        <row r="69">
          <cell r="A69">
            <v>2415</v>
          </cell>
          <cell r="B69" t="str">
            <v>System Charges</v>
          </cell>
          <cell r="D69" t="str">
            <v>System Charges</v>
          </cell>
          <cell r="E69">
            <v>2005</v>
          </cell>
        </row>
        <row r="70">
          <cell r="A70">
            <v>1052</v>
          </cell>
          <cell r="B70" t="str">
            <v>Energy Purchases - Gas</v>
          </cell>
          <cell r="D70" t="str">
            <v>Energy Purchases - Gas</v>
          </cell>
          <cell r="E70">
            <v>2006</v>
          </cell>
        </row>
        <row r="71">
          <cell r="A71">
            <v>1050</v>
          </cell>
          <cell r="B71" t="str">
            <v>Customer Connection Costs</v>
          </cell>
          <cell r="D71" t="str">
            <v>Energy Purchases Other</v>
          </cell>
          <cell r="E71">
            <v>2010</v>
          </cell>
        </row>
        <row r="72">
          <cell r="A72">
            <v>1051</v>
          </cell>
          <cell r="B72" t="str">
            <v>Energy Purchases - Mainland</v>
          </cell>
          <cell r="D72" t="str">
            <v>Energy Purchases Other</v>
          </cell>
          <cell r="E72">
            <v>2010</v>
          </cell>
        </row>
        <row r="73">
          <cell r="A73">
            <v>1055</v>
          </cell>
          <cell r="B73" t="str">
            <v>Energy Purchases - Hydro</v>
          </cell>
          <cell r="D73" t="str">
            <v>Energy Purchases Other</v>
          </cell>
          <cell r="E73">
            <v>2010</v>
          </cell>
        </row>
        <row r="74">
          <cell r="A74">
            <v>1060</v>
          </cell>
          <cell r="B74" t="str">
            <v>NEMCO Pool Payments</v>
          </cell>
          <cell r="D74" t="str">
            <v>Energy Purchases Other</v>
          </cell>
          <cell r="E74">
            <v>2010</v>
          </cell>
        </row>
        <row r="75">
          <cell r="D75" t="str">
            <v>Energy Purchases NEMMCO</v>
          </cell>
          <cell r="E75">
            <v>2020</v>
          </cell>
        </row>
        <row r="76">
          <cell r="A76" t="str">
            <v>New Acct</v>
          </cell>
          <cell r="D76" t="str">
            <v>Internal Transfer Pricing Energy Charge</v>
          </cell>
          <cell r="E76">
            <v>2025</v>
          </cell>
        </row>
        <row r="77">
          <cell r="A77" t="str">
            <v>New Acct</v>
          </cell>
          <cell r="D77" t="str">
            <v>Internal Transfer Pricing Renew Charge</v>
          </cell>
          <cell r="E77">
            <v>2026</v>
          </cell>
        </row>
        <row r="78">
          <cell r="A78" t="str">
            <v>New Acct</v>
          </cell>
          <cell r="D78" t="str">
            <v>Tolling Fees</v>
          </cell>
          <cell r="E78">
            <v>2027</v>
          </cell>
        </row>
        <row r="79">
          <cell r="A79">
            <v>1065</v>
          </cell>
          <cell r="B79" t="str">
            <v>Electricity Hedging Cont. Pay.</v>
          </cell>
          <cell r="D79" t="str">
            <v>Hedge Payments</v>
          </cell>
          <cell r="E79">
            <v>2030</v>
          </cell>
        </row>
        <row r="80">
          <cell r="A80">
            <v>1067</v>
          </cell>
          <cell r="B80" t="str">
            <v>Hydro Contracts for Difference</v>
          </cell>
          <cell r="D80" t="str">
            <v>CFD Hydro</v>
          </cell>
          <cell r="E80">
            <v>2040</v>
          </cell>
        </row>
        <row r="81">
          <cell r="A81">
            <v>3040</v>
          </cell>
          <cell r="B81" t="str">
            <v>Meter Data Agent Payments</v>
          </cell>
          <cell r="D81" t="str">
            <v>Meter Data Agent Costs</v>
          </cell>
          <cell r="E81">
            <v>2050</v>
          </cell>
        </row>
        <row r="82">
          <cell r="A82" t="str">
            <v>New Acct</v>
          </cell>
          <cell r="D82" t="str">
            <v>Meter Provider Costs Internal</v>
          </cell>
          <cell r="E82">
            <v>2055</v>
          </cell>
        </row>
        <row r="83">
          <cell r="A83" t="str">
            <v>New Acct</v>
          </cell>
          <cell r="D83" t="str">
            <v>Meter Provider Costs External</v>
          </cell>
          <cell r="E83">
            <v>2060</v>
          </cell>
        </row>
        <row r="84">
          <cell r="A84">
            <v>1074</v>
          </cell>
          <cell r="B84" t="str">
            <v>Renewable Elec Cert Purchases</v>
          </cell>
          <cell r="D84" t="str">
            <v>Renewable Elec Cert Expenses</v>
          </cell>
          <cell r="E84">
            <v>2070</v>
          </cell>
        </row>
        <row r="85">
          <cell r="A85" t="str">
            <v>New Acct</v>
          </cell>
          <cell r="D85" t="str">
            <v>Commission/Brokerage</v>
          </cell>
          <cell r="E85">
            <v>2080</v>
          </cell>
        </row>
        <row r="86">
          <cell r="C86" t="str">
            <v>Total Energy Cost of Sales</v>
          </cell>
          <cell r="E86">
            <v>2097</v>
          </cell>
        </row>
        <row r="87">
          <cell r="C87" t="str">
            <v>Other Cost of Sales</v>
          </cell>
          <cell r="E87">
            <v>2102</v>
          </cell>
        </row>
        <row r="88">
          <cell r="A88" t="str">
            <v>New Acct</v>
          </cell>
          <cell r="D88" t="str">
            <v>Cost of Inventory Sold Ext</v>
          </cell>
          <cell r="E88">
            <v>2105</v>
          </cell>
        </row>
        <row r="89">
          <cell r="A89">
            <v>3205</v>
          </cell>
          <cell r="B89" t="str">
            <v>Cost of External Work</v>
          </cell>
          <cell r="D89" t="str">
            <v>Cost of External Work</v>
          </cell>
          <cell r="E89">
            <v>2110</v>
          </cell>
        </row>
        <row r="90">
          <cell r="C90" t="str">
            <v>Total Other Cost of Sales</v>
          </cell>
          <cell r="E90">
            <v>2197</v>
          </cell>
        </row>
        <row r="91">
          <cell r="C91" t="str">
            <v>UoS</v>
          </cell>
          <cell r="E91">
            <v>2302</v>
          </cell>
        </row>
        <row r="92">
          <cell r="A92">
            <v>1082</v>
          </cell>
          <cell r="B92" t="str">
            <v>Gas Distribution Charges</v>
          </cell>
          <cell r="D92" t="str">
            <v>UOS Charge External</v>
          </cell>
          <cell r="E92">
            <v>2340</v>
          </cell>
        </row>
        <row r="93">
          <cell r="A93">
            <v>1075</v>
          </cell>
          <cell r="D93" t="str">
            <v>UOS Charge Internal</v>
          </cell>
          <cell r="E93">
            <v>2350</v>
          </cell>
        </row>
        <row r="94">
          <cell r="A94" t="str">
            <v>New Acct</v>
          </cell>
          <cell r="D94" t="str">
            <v>TUOS Charge External</v>
          </cell>
          <cell r="E94">
            <v>2355</v>
          </cell>
        </row>
        <row r="95">
          <cell r="A95">
            <v>1080</v>
          </cell>
          <cell r="B95" t="str">
            <v>TUOS Charge</v>
          </cell>
          <cell r="D95" t="str">
            <v>TUOS Charge Internal</v>
          </cell>
          <cell r="E95">
            <v>2360</v>
          </cell>
        </row>
        <row r="96">
          <cell r="C96" t="str">
            <v>Total UoS</v>
          </cell>
          <cell r="E96">
            <v>2397</v>
          </cell>
        </row>
        <row r="98">
          <cell r="C98" t="str">
            <v>Labour</v>
          </cell>
          <cell r="E98">
            <v>2401</v>
          </cell>
        </row>
        <row r="99">
          <cell r="A99">
            <v>1580</v>
          </cell>
          <cell r="B99" t="str">
            <v>On Cost Adjustment</v>
          </cell>
          <cell r="D99" t="str">
            <v>Salaries &amp; Wages</v>
          </cell>
          <cell r="E99">
            <v>2430</v>
          </cell>
        </row>
        <row r="100">
          <cell r="A100">
            <v>2100</v>
          </cell>
          <cell r="B100" t="str">
            <v>Salaries &amp; Wages</v>
          </cell>
          <cell r="D100" t="str">
            <v>Salaries &amp; Wages</v>
          </cell>
          <cell r="E100">
            <v>2430</v>
          </cell>
        </row>
        <row r="101">
          <cell r="A101">
            <v>2120</v>
          </cell>
          <cell r="B101" t="str">
            <v>Labour - WIP OPEX</v>
          </cell>
          <cell r="D101" t="str">
            <v>Salaries &amp; Wages</v>
          </cell>
          <cell r="E101">
            <v>2430</v>
          </cell>
        </row>
        <row r="102">
          <cell r="A102">
            <v>2121</v>
          </cell>
          <cell r="B102" t="str">
            <v>Labour - WIP RPO</v>
          </cell>
          <cell r="D102" t="str">
            <v>Salaries &amp; Wages</v>
          </cell>
          <cell r="E102">
            <v>2430</v>
          </cell>
        </row>
        <row r="103">
          <cell r="A103">
            <v>2125</v>
          </cell>
          <cell r="B103" t="str">
            <v>Job Cost - Labour OPEX</v>
          </cell>
          <cell r="D103" t="str">
            <v>Salaries &amp; Wages</v>
          </cell>
          <cell r="E103">
            <v>2430</v>
          </cell>
        </row>
        <row r="104">
          <cell r="A104">
            <v>2126</v>
          </cell>
          <cell r="B104" t="str">
            <v>Job Cost - Labour RPO</v>
          </cell>
          <cell r="D104" t="str">
            <v>Salaries &amp; Wages</v>
          </cell>
          <cell r="E104">
            <v>2430</v>
          </cell>
        </row>
        <row r="105">
          <cell r="A105" t="str">
            <v>New Acct</v>
          </cell>
          <cell r="D105" t="str">
            <v>Executive Salaries</v>
          </cell>
          <cell r="E105">
            <v>2435</v>
          </cell>
        </row>
        <row r="106">
          <cell r="A106">
            <v>2105</v>
          </cell>
          <cell r="B106" t="str">
            <v>Contract Labour</v>
          </cell>
          <cell r="D106" t="str">
            <v>Contract Labour</v>
          </cell>
          <cell r="E106">
            <v>2450</v>
          </cell>
        </row>
        <row r="107">
          <cell r="A107">
            <v>2099</v>
          </cell>
          <cell r="B107" t="str">
            <v>Labour</v>
          </cell>
          <cell r="C107" t="str">
            <v>Total Labour</v>
          </cell>
          <cell r="E107">
            <v>2498</v>
          </cell>
        </row>
        <row r="109">
          <cell r="C109" t="str">
            <v xml:space="preserve">Employee Related </v>
          </cell>
          <cell r="E109">
            <v>2701</v>
          </cell>
        </row>
        <row r="110">
          <cell r="A110" t="str">
            <v>New Acct</v>
          </cell>
          <cell r="D110" t="str">
            <v>Recruitment fees</v>
          </cell>
          <cell r="E110">
            <v>2705</v>
          </cell>
        </row>
        <row r="111">
          <cell r="A111" t="str">
            <v>New Acct</v>
          </cell>
          <cell r="D111" t="str">
            <v>Relocation costs</v>
          </cell>
          <cell r="E111">
            <v>2710</v>
          </cell>
        </row>
        <row r="112">
          <cell r="A112">
            <v>2535</v>
          </cell>
          <cell r="B112" t="str">
            <v>Conference Registration Fees</v>
          </cell>
          <cell r="D112" t="str">
            <v>Training Course &amp; Conf. Fees</v>
          </cell>
          <cell r="E112">
            <v>2715</v>
          </cell>
        </row>
        <row r="113">
          <cell r="A113">
            <v>2645</v>
          </cell>
          <cell r="B113" t="str">
            <v>Course Fees</v>
          </cell>
          <cell r="D113" t="str">
            <v>Training Course &amp; Conf. Fees</v>
          </cell>
          <cell r="E113">
            <v>2715</v>
          </cell>
        </row>
        <row r="114">
          <cell r="A114">
            <v>2585</v>
          </cell>
          <cell r="B114" t="str">
            <v>HECS Liability Reimbursement</v>
          </cell>
          <cell r="D114" t="str">
            <v>HECS Liability Reimbursement</v>
          </cell>
          <cell r="E114">
            <v>2720</v>
          </cell>
        </row>
        <row r="115">
          <cell r="A115">
            <v>2200</v>
          </cell>
          <cell r="B115" t="str">
            <v>Non-FBT Corporate Clothing</v>
          </cell>
          <cell r="D115" t="str">
            <v>Corporate &amp; Safety Clothing</v>
          </cell>
          <cell r="E115">
            <v>2725</v>
          </cell>
        </row>
        <row r="116">
          <cell r="A116">
            <v>2202</v>
          </cell>
          <cell r="B116" t="str">
            <v>Clothing/Safety - Stock Items</v>
          </cell>
          <cell r="D116" t="str">
            <v>Corporate &amp; Safety Clothing</v>
          </cell>
          <cell r="E116">
            <v>2725</v>
          </cell>
        </row>
        <row r="117">
          <cell r="A117">
            <v>2565</v>
          </cell>
          <cell r="B117" t="str">
            <v>Purchased Services</v>
          </cell>
          <cell r="D117" t="str">
            <v xml:space="preserve">Staff &amp; Associates Gifts </v>
          </cell>
          <cell r="E117">
            <v>2730</v>
          </cell>
        </row>
        <row r="118">
          <cell r="A118">
            <v>2555</v>
          </cell>
          <cell r="B118" t="str">
            <v>Prizes &amp; Awards</v>
          </cell>
          <cell r="D118" t="str">
            <v>Prizes &amp; Awards</v>
          </cell>
          <cell r="E118">
            <v>2735</v>
          </cell>
        </row>
        <row r="119">
          <cell r="A119">
            <v>3065</v>
          </cell>
          <cell r="B119" t="str">
            <v>Gym Re-imbursements</v>
          </cell>
          <cell r="D119" t="str">
            <v>Gym Reimbursements</v>
          </cell>
          <cell r="E119">
            <v>2740</v>
          </cell>
        </row>
        <row r="120">
          <cell r="A120">
            <v>3070</v>
          </cell>
          <cell r="B120" t="str">
            <v>Gym Charges</v>
          </cell>
          <cell r="D120" t="str">
            <v>Gym Equipment Hire</v>
          </cell>
          <cell r="E120">
            <v>2745</v>
          </cell>
        </row>
        <row r="121">
          <cell r="A121">
            <v>2575</v>
          </cell>
          <cell r="B121" t="str">
            <v>Membership Fees</v>
          </cell>
          <cell r="D121" t="str">
            <v>Employee Membership Fees</v>
          </cell>
          <cell r="E121">
            <v>2750</v>
          </cell>
        </row>
        <row r="122">
          <cell r="A122">
            <v>2655</v>
          </cell>
          <cell r="B122" t="str">
            <v>Licence Fees</v>
          </cell>
          <cell r="D122" t="str">
            <v>Employee License Fees</v>
          </cell>
          <cell r="E122">
            <v>2755</v>
          </cell>
        </row>
        <row r="123">
          <cell r="A123">
            <v>3900</v>
          </cell>
          <cell r="B123" t="str">
            <v>Redundancy Expense</v>
          </cell>
          <cell r="D123" t="str">
            <v>Redundancy costs</v>
          </cell>
          <cell r="E123">
            <v>2760</v>
          </cell>
        </row>
        <row r="124">
          <cell r="A124" t="str">
            <v>New Acct</v>
          </cell>
          <cell r="D124" t="str">
            <v>Redundancy support costs</v>
          </cell>
          <cell r="E124">
            <v>2765</v>
          </cell>
        </row>
        <row r="125">
          <cell r="C125" t="str">
            <v>Total Employee Related</v>
          </cell>
          <cell r="E125">
            <v>2798</v>
          </cell>
        </row>
        <row r="127">
          <cell r="C127" t="str">
            <v>Materials</v>
          </cell>
          <cell r="E127">
            <v>2801</v>
          </cell>
        </row>
        <row r="128">
          <cell r="A128">
            <v>2210</v>
          </cell>
          <cell r="B128" t="str">
            <v>Materials</v>
          </cell>
          <cell r="D128" t="str">
            <v>Materials</v>
          </cell>
          <cell r="E128">
            <v>2805</v>
          </cell>
        </row>
        <row r="129">
          <cell r="A129">
            <v>2212</v>
          </cell>
          <cell r="B129" t="str">
            <v>Materials - Stock Items</v>
          </cell>
          <cell r="D129" t="str">
            <v>Inventory Purchases in</v>
          </cell>
          <cell r="E129">
            <v>2810</v>
          </cell>
        </row>
        <row r="130">
          <cell r="A130">
            <v>2225</v>
          </cell>
          <cell r="B130" t="str">
            <v>Stock Variances</v>
          </cell>
          <cell r="D130" t="str">
            <v>Inventory Purchases In</v>
          </cell>
          <cell r="E130">
            <v>2810</v>
          </cell>
        </row>
        <row r="131">
          <cell r="A131" t="str">
            <v>2212, 2210, 2225</v>
          </cell>
          <cell r="D131" t="str">
            <v>Inventory Purchases Transfer</v>
          </cell>
          <cell r="E131">
            <v>2815</v>
          </cell>
        </row>
        <row r="132">
          <cell r="A132">
            <v>2225</v>
          </cell>
          <cell r="D132" t="str">
            <v>Inventory Issues &amp; Adjustments</v>
          </cell>
          <cell r="E132">
            <v>2820</v>
          </cell>
        </row>
        <row r="133">
          <cell r="A133">
            <v>2325</v>
          </cell>
          <cell r="B133" t="str">
            <v>Materials Oncost Recovered</v>
          </cell>
          <cell r="D133" t="str">
            <v>Inventory Oncost Recoveries</v>
          </cell>
          <cell r="E133">
            <v>2825</v>
          </cell>
        </row>
        <row r="134">
          <cell r="A134">
            <v>2215</v>
          </cell>
          <cell r="B134" t="str">
            <v>Meters</v>
          </cell>
          <cell r="D134" t="str">
            <v>Meters</v>
          </cell>
          <cell r="E134">
            <v>2830</v>
          </cell>
        </row>
        <row r="135">
          <cell r="D135" t="str">
            <v>Internal Inventory Purchases</v>
          </cell>
          <cell r="E135">
            <v>2835</v>
          </cell>
        </row>
        <row r="136">
          <cell r="D136" t="str">
            <v>Internal Inventory Issues</v>
          </cell>
          <cell r="E136">
            <v>2840</v>
          </cell>
        </row>
        <row r="137">
          <cell r="D137" t="str">
            <v>Internal Inventory Charges</v>
          </cell>
          <cell r="E137">
            <v>2845</v>
          </cell>
        </row>
        <row r="138">
          <cell r="C138" t="str">
            <v>Total Materials</v>
          </cell>
          <cell r="E138">
            <v>2898</v>
          </cell>
        </row>
        <row r="140">
          <cell r="C140" t="str">
            <v>Services</v>
          </cell>
          <cell r="E140">
            <v>2901</v>
          </cell>
        </row>
        <row r="141">
          <cell r="A141">
            <v>2540</v>
          </cell>
          <cell r="B141" t="str">
            <v>Contracted Services</v>
          </cell>
          <cell r="D141" t="str">
            <v>Subcontractor Services Major</v>
          </cell>
          <cell r="E141">
            <v>2930</v>
          </cell>
        </row>
        <row r="142">
          <cell r="A142">
            <v>2500</v>
          </cell>
          <cell r="D142" t="str">
            <v>Subcontractor Services Minor</v>
          </cell>
          <cell r="E142">
            <v>2935</v>
          </cell>
        </row>
        <row r="143">
          <cell r="A143">
            <v>2650</v>
          </cell>
          <cell r="B143" t="str">
            <v>Consultants Fees</v>
          </cell>
          <cell r="D143" t="str">
            <v>Consultants</v>
          </cell>
          <cell r="E143">
            <v>2945</v>
          </cell>
        </row>
        <row r="144">
          <cell r="A144">
            <v>2620</v>
          </cell>
          <cell r="B144" t="str">
            <v>Plant &amp; Equipment Hire</v>
          </cell>
          <cell r="D144" t="str">
            <v>Plant Hire</v>
          </cell>
          <cell r="E144">
            <v>2950</v>
          </cell>
        </row>
        <row r="145">
          <cell r="A145">
            <v>3185</v>
          </cell>
          <cell r="B145" t="str">
            <v>Electrical Inspectors' Charges</v>
          </cell>
          <cell r="D145" t="str">
            <v>Electrical Inspector Charges</v>
          </cell>
          <cell r="E145">
            <v>2955</v>
          </cell>
        </row>
        <row r="146">
          <cell r="C146" t="str">
            <v>Total Services</v>
          </cell>
          <cell r="E146">
            <v>2998</v>
          </cell>
        </row>
        <row r="148">
          <cell r="C148" t="str">
            <v xml:space="preserve">Fleet </v>
          </cell>
          <cell r="E148">
            <v>3301</v>
          </cell>
        </row>
        <row r="149">
          <cell r="A149">
            <v>2595</v>
          </cell>
          <cell r="B149" t="str">
            <v>MV Reg &amp; 3rd Party Insurance</v>
          </cell>
          <cell r="D149" t="str">
            <v>Fleet Registration</v>
          </cell>
          <cell r="E149">
            <v>3340</v>
          </cell>
        </row>
        <row r="150">
          <cell r="A150">
            <v>2205</v>
          </cell>
          <cell r="B150" t="str">
            <v>Fuels &amp; Lubricants</v>
          </cell>
          <cell r="D150" t="str">
            <v>Fleet Fuel</v>
          </cell>
          <cell r="E150">
            <v>3345</v>
          </cell>
        </row>
        <row r="151">
          <cell r="A151" t="str">
            <v>2540 (part)</v>
          </cell>
          <cell r="D151" t="str">
            <v>Fleet Maintenance</v>
          </cell>
          <cell r="E151">
            <v>3350</v>
          </cell>
        </row>
        <row r="152">
          <cell r="A152" t="str">
            <v>2540 (part)</v>
          </cell>
          <cell r="D152" t="str">
            <v>Fleet Damage</v>
          </cell>
          <cell r="E152">
            <v>3355</v>
          </cell>
        </row>
        <row r="153">
          <cell r="A153">
            <v>3190</v>
          </cell>
          <cell r="B153" t="str">
            <v>Fleet Charges</v>
          </cell>
          <cell r="D153" t="str">
            <v>Fleet Recoveries Hire</v>
          </cell>
          <cell r="E153">
            <v>3360</v>
          </cell>
        </row>
        <row r="154">
          <cell r="D154" t="str">
            <v>Fleet Recoveries Fuel</v>
          </cell>
          <cell r="E154">
            <v>3365</v>
          </cell>
        </row>
        <row r="155">
          <cell r="A155">
            <v>3192</v>
          </cell>
          <cell r="B155" t="str">
            <v>Fleet Charges from NS</v>
          </cell>
          <cell r="D155" t="str">
            <v>Fleet Charges Hire</v>
          </cell>
          <cell r="E155">
            <v>3370</v>
          </cell>
        </row>
        <row r="156">
          <cell r="A156">
            <v>3191</v>
          </cell>
          <cell r="B156" t="str">
            <v>Fuel Costs from Fleet</v>
          </cell>
          <cell r="D156" t="str">
            <v>Fleet Charges Fuel</v>
          </cell>
          <cell r="E156">
            <v>3375</v>
          </cell>
        </row>
        <row r="157">
          <cell r="C157" t="str">
            <v xml:space="preserve">Total Fleet </v>
          </cell>
          <cell r="E157">
            <v>3398</v>
          </cell>
        </row>
        <row r="159">
          <cell r="C159" t="str">
            <v>Comms &amp; IT</v>
          </cell>
          <cell r="E159">
            <v>3401</v>
          </cell>
        </row>
        <row r="160">
          <cell r="A160">
            <v>3075</v>
          </cell>
          <cell r="B160" t="str">
            <v>Telecommunication Charges</v>
          </cell>
          <cell r="D160" t="str">
            <v>Landlines</v>
          </cell>
          <cell r="E160">
            <v>3420</v>
          </cell>
        </row>
        <row r="161">
          <cell r="A161">
            <v>2635</v>
          </cell>
          <cell r="B161" t="str">
            <v>Telephone &amp; Facsimiles</v>
          </cell>
          <cell r="D161" t="str">
            <v>Mobiles</v>
          </cell>
          <cell r="E161">
            <v>3425</v>
          </cell>
        </row>
        <row r="162">
          <cell r="A162">
            <v>3075</v>
          </cell>
          <cell r="D162" t="str">
            <v>Data Comms.</v>
          </cell>
          <cell r="E162">
            <v>3430</v>
          </cell>
        </row>
        <row r="163">
          <cell r="A163">
            <v>2640</v>
          </cell>
          <cell r="B163" t="str">
            <v>Telephone Rental Exps Private</v>
          </cell>
          <cell r="D163" t="str">
            <v xml:space="preserve">Private Telephone </v>
          </cell>
          <cell r="E163">
            <v>3435</v>
          </cell>
        </row>
        <row r="164">
          <cell r="A164">
            <v>3075</v>
          </cell>
          <cell r="D164" t="str">
            <v>Wide Area Network Costs</v>
          </cell>
          <cell r="E164">
            <v>3440</v>
          </cell>
        </row>
        <row r="165">
          <cell r="A165">
            <v>3165</v>
          </cell>
          <cell r="B165" t="str">
            <v>TMR Charges</v>
          </cell>
          <cell r="D165" t="str">
            <v>Trunk Mobile Radio</v>
          </cell>
          <cell r="E165">
            <v>3445</v>
          </cell>
        </row>
        <row r="166">
          <cell r="A166">
            <v>2550</v>
          </cell>
          <cell r="B166" t="str">
            <v>Postage &amp; Couriers</v>
          </cell>
          <cell r="D166" t="str">
            <v>Postage &amp; Couriers</v>
          </cell>
          <cell r="E166">
            <v>3450</v>
          </cell>
        </row>
        <row r="167">
          <cell r="A167">
            <v>2405</v>
          </cell>
          <cell r="B167" t="str">
            <v>IT Service Provider Charges</v>
          </cell>
          <cell r="D167" t="str">
            <v>IT Service Provider Base Fee</v>
          </cell>
          <cell r="E167">
            <v>3455</v>
          </cell>
        </row>
        <row r="168">
          <cell r="A168">
            <v>3460</v>
          </cell>
          <cell r="B168" t="str">
            <v>IT Service Provider Extra Charges</v>
          </cell>
          <cell r="D168" t="str">
            <v>IT Serv Provider Extra Charges</v>
          </cell>
          <cell r="E168">
            <v>3460</v>
          </cell>
        </row>
        <row r="169">
          <cell r="A169">
            <v>2515</v>
          </cell>
          <cell r="B169" t="str">
            <v>Computer Acc/Manuals/Software</v>
          </cell>
          <cell r="D169" t="str">
            <v>Software Maint &amp; Lic. Agree.</v>
          </cell>
          <cell r="E169">
            <v>3465</v>
          </cell>
        </row>
        <row r="170">
          <cell r="A170">
            <v>2540</v>
          </cell>
          <cell r="D170" t="str">
            <v>Software Development Costs</v>
          </cell>
          <cell r="E170">
            <v>3470</v>
          </cell>
        </row>
        <row r="171">
          <cell r="A171">
            <v>2515</v>
          </cell>
          <cell r="D171" t="str">
            <v>Minor IT Costs &lt; $1000</v>
          </cell>
          <cell r="E171">
            <v>3475</v>
          </cell>
        </row>
        <row r="172">
          <cell r="C172" t="str">
            <v>Total Comms &amp; IT</v>
          </cell>
          <cell r="E172">
            <v>3498</v>
          </cell>
        </row>
        <row r="174">
          <cell r="C174" t="str">
            <v>Travel, Ent &amp; Function</v>
          </cell>
          <cell r="E174">
            <v>3501</v>
          </cell>
        </row>
        <row r="175">
          <cell r="A175">
            <v>2600</v>
          </cell>
          <cell r="B175" t="str">
            <v>Travel Expenses - Airfares</v>
          </cell>
          <cell r="D175" t="str">
            <v>Airfares</v>
          </cell>
          <cell r="E175">
            <v>3505</v>
          </cell>
        </row>
        <row r="176">
          <cell r="A176">
            <v>2605</v>
          </cell>
          <cell r="B176" t="str">
            <v>Travel Expenses - Meals &amp; Acc.</v>
          </cell>
          <cell r="D176" t="str">
            <v>Accommodation &amp; Meals</v>
          </cell>
          <cell r="E176">
            <v>3510</v>
          </cell>
        </row>
        <row r="177">
          <cell r="A177">
            <v>2545</v>
          </cell>
          <cell r="B177" t="str">
            <v>Entertainment Meal</v>
          </cell>
          <cell r="D177" t="str">
            <v>Entertainment Meals</v>
          </cell>
          <cell r="E177">
            <v>3515</v>
          </cell>
        </row>
        <row r="178">
          <cell r="D178" t="str">
            <v>Entertainment Non Meals</v>
          </cell>
          <cell r="E178">
            <v>3516</v>
          </cell>
        </row>
        <row r="179">
          <cell r="A179">
            <v>2615</v>
          </cell>
          <cell r="B179" t="str">
            <v>Travel Expenses - Other</v>
          </cell>
          <cell r="D179" t="str">
            <v>Taxi, Car Hire &amp; Gen Fares</v>
          </cell>
          <cell r="E179">
            <v>3520</v>
          </cell>
        </row>
        <row r="180">
          <cell r="A180">
            <v>2525</v>
          </cell>
          <cell r="B180" t="str">
            <v>Catering Expenses</v>
          </cell>
          <cell r="D180" t="str">
            <v xml:space="preserve">Catering </v>
          </cell>
          <cell r="E180">
            <v>3525</v>
          </cell>
        </row>
        <row r="181">
          <cell r="A181">
            <v>2565</v>
          </cell>
          <cell r="D181" t="str">
            <v>Venue Hire</v>
          </cell>
          <cell r="E181">
            <v>3535</v>
          </cell>
        </row>
        <row r="182">
          <cell r="A182">
            <v>2610</v>
          </cell>
          <cell r="B182" t="str">
            <v>Travel Expenses - Spouse</v>
          </cell>
          <cell r="D182" t="str">
            <v>Spouse &amp; Associate Related</v>
          </cell>
          <cell r="E182">
            <v>3550</v>
          </cell>
        </row>
        <row r="183">
          <cell r="C183" t="str">
            <v>Total Travel, Ent &amp; Function</v>
          </cell>
          <cell r="E183">
            <v>3598</v>
          </cell>
        </row>
        <row r="185">
          <cell r="C185" t="str">
            <v>Occupancy Costs</v>
          </cell>
          <cell r="E185">
            <v>3601</v>
          </cell>
        </row>
        <row r="186">
          <cell r="A186">
            <v>2630</v>
          </cell>
          <cell r="B186" t="str">
            <v>Rates &amp; Taxes</v>
          </cell>
          <cell r="D186" t="str">
            <v>Rates &amp; land taxes</v>
          </cell>
          <cell r="E186">
            <v>3605</v>
          </cell>
        </row>
        <row r="187">
          <cell r="A187">
            <v>2905</v>
          </cell>
          <cell r="B187" t="str">
            <v>Land Tax</v>
          </cell>
          <cell r="D187" t="str">
            <v>Rates &amp; land taxes</v>
          </cell>
          <cell r="E187">
            <v>3605</v>
          </cell>
        </row>
        <row r="188">
          <cell r="A188">
            <v>3160</v>
          </cell>
          <cell r="B188" t="str">
            <v>Power Charges</v>
          </cell>
          <cell r="D188" t="str">
            <v xml:space="preserve">Electricity </v>
          </cell>
          <cell r="E188">
            <v>3610</v>
          </cell>
        </row>
        <row r="189">
          <cell r="A189">
            <v>2625</v>
          </cell>
          <cell r="B189" t="str">
            <v>Lease &amp; Rental Expenses</v>
          </cell>
          <cell r="D189" t="str">
            <v>Lease &amp; Rental Buildings</v>
          </cell>
          <cell r="E189">
            <v>3615</v>
          </cell>
        </row>
        <row r="190">
          <cell r="D190" t="str">
            <v>Office Equipment Hire</v>
          </cell>
          <cell r="E190">
            <v>3620</v>
          </cell>
        </row>
        <row r="191">
          <cell r="A191">
            <v>2520</v>
          </cell>
          <cell r="B191" t="str">
            <v>Staff Amenities</v>
          </cell>
          <cell r="D191" t="str">
            <v>Staff Amenities</v>
          </cell>
          <cell r="E191">
            <v>3625</v>
          </cell>
        </row>
        <row r="192">
          <cell r="A192">
            <v>2540</v>
          </cell>
          <cell r="D192" t="str">
            <v>Cleaning &amp; grounds services</v>
          </cell>
          <cell r="E192">
            <v>3630</v>
          </cell>
        </row>
        <row r="193">
          <cell r="A193">
            <v>2540</v>
          </cell>
          <cell r="D193" t="str">
            <v>Building Maintenance</v>
          </cell>
          <cell r="E193">
            <v>3635</v>
          </cell>
        </row>
        <row r="194">
          <cell r="A194">
            <v>2540</v>
          </cell>
          <cell r="D194" t="str">
            <v>Security</v>
          </cell>
          <cell r="E194">
            <v>3640</v>
          </cell>
        </row>
        <row r="195">
          <cell r="C195" t="str">
            <v>Total Occupancy Costs</v>
          </cell>
          <cell r="E195">
            <v>3698</v>
          </cell>
        </row>
        <row r="197">
          <cell r="C197" t="str">
            <v>Insurance</v>
          </cell>
          <cell r="E197">
            <v>3701</v>
          </cell>
        </row>
        <row r="198">
          <cell r="A198">
            <v>2920</v>
          </cell>
          <cell r="B198" t="str">
            <v>Insurance</v>
          </cell>
          <cell r="D198" t="str">
            <v>Insurance Property</v>
          </cell>
          <cell r="E198">
            <v>3755</v>
          </cell>
        </row>
        <row r="199">
          <cell r="A199">
            <v>2920</v>
          </cell>
          <cell r="D199" t="str">
            <v>Insurance Liability</v>
          </cell>
          <cell r="E199">
            <v>3760</v>
          </cell>
        </row>
        <row r="200">
          <cell r="A200">
            <v>2920</v>
          </cell>
          <cell r="D200" t="str">
            <v>Insurance Other</v>
          </cell>
          <cell r="E200">
            <v>3765</v>
          </cell>
        </row>
        <row r="201">
          <cell r="A201">
            <v>2920</v>
          </cell>
          <cell r="D201" t="str">
            <v>Insurance Brokerage</v>
          </cell>
          <cell r="E201">
            <v>3770</v>
          </cell>
        </row>
        <row r="202">
          <cell r="C202" t="str">
            <v>Total Insurance</v>
          </cell>
          <cell r="E202">
            <v>3798</v>
          </cell>
        </row>
        <row r="204">
          <cell r="C204" t="str">
            <v>Advertising &amp; Promotions</v>
          </cell>
          <cell r="E204">
            <v>3801</v>
          </cell>
        </row>
        <row r="205">
          <cell r="A205">
            <v>2500</v>
          </cell>
          <cell r="B205" t="str">
            <v>Advertising</v>
          </cell>
          <cell r="D205" t="str">
            <v>Advertising</v>
          </cell>
          <cell r="E205">
            <v>3855</v>
          </cell>
        </row>
        <row r="206">
          <cell r="A206">
            <v>2565</v>
          </cell>
          <cell r="D206" t="str">
            <v>Promotions</v>
          </cell>
          <cell r="E206">
            <v>3860</v>
          </cell>
        </row>
        <row r="207">
          <cell r="A207">
            <v>3025</v>
          </cell>
          <cell r="B207" t="str">
            <v>Contribution &amp; Subsidies</v>
          </cell>
          <cell r="D207" t="str">
            <v>Sponsorships</v>
          </cell>
          <cell r="E207">
            <v>3865</v>
          </cell>
        </row>
        <row r="208">
          <cell r="C208" t="str">
            <v>Total Advertising &amp; Promotions</v>
          </cell>
          <cell r="E208">
            <v>3898</v>
          </cell>
        </row>
        <row r="210">
          <cell r="C210" t="str">
            <v>POS  Agent Charges</v>
          </cell>
          <cell r="E210">
            <v>3901</v>
          </cell>
        </row>
        <row r="211">
          <cell r="A211">
            <v>2510</v>
          </cell>
          <cell r="B211" t="str">
            <v>Agency Collection fees</v>
          </cell>
          <cell r="D211" t="str">
            <v>POS Agent Charges</v>
          </cell>
          <cell r="E211">
            <v>3965</v>
          </cell>
        </row>
        <row r="212">
          <cell r="C212" t="str">
            <v>Total POS  Agent Charges</v>
          </cell>
          <cell r="E212">
            <v>3998</v>
          </cell>
        </row>
        <row r="214">
          <cell r="C214" t="str">
            <v>Distrib Claims &amp; Paymnts</v>
          </cell>
          <cell r="E214">
            <v>4001</v>
          </cell>
        </row>
        <row r="215">
          <cell r="A215">
            <v>3000</v>
          </cell>
          <cell r="B215" t="str">
            <v>Damage Claims</v>
          </cell>
          <cell r="D215" t="str">
            <v>Damage Claims</v>
          </cell>
          <cell r="E215">
            <v>4005</v>
          </cell>
        </row>
        <row r="216">
          <cell r="A216">
            <v>3005</v>
          </cell>
          <cell r="B216" t="str">
            <v>Customer Charter Claims</v>
          </cell>
          <cell r="D216" t="str">
            <v>Customer Charter Claims</v>
          </cell>
          <cell r="E216">
            <v>4020</v>
          </cell>
        </row>
        <row r="217">
          <cell r="A217">
            <v>3080</v>
          </cell>
          <cell r="B217" t="str">
            <v>Guaranteed Service Level</v>
          </cell>
          <cell r="D217" t="str">
            <v>GSL payments</v>
          </cell>
          <cell r="E217">
            <v>4040</v>
          </cell>
        </row>
        <row r="218">
          <cell r="C218" t="str">
            <v>Total Distrib Claims &amp; Paymnts</v>
          </cell>
          <cell r="E218">
            <v>4098</v>
          </cell>
        </row>
        <row r="220">
          <cell r="C220" t="str">
            <v>Other General</v>
          </cell>
          <cell r="E220">
            <v>4101</v>
          </cell>
        </row>
        <row r="221">
          <cell r="A221" t="str">
            <v>2655, 3045</v>
          </cell>
          <cell r="D221" t="str">
            <v>Co. License Fees</v>
          </cell>
          <cell r="E221">
            <v>4105</v>
          </cell>
        </row>
        <row r="222">
          <cell r="A222">
            <v>2575</v>
          </cell>
          <cell r="D222" t="str">
            <v>Co. Membership Fees</v>
          </cell>
          <cell r="E222">
            <v>4107</v>
          </cell>
        </row>
        <row r="223">
          <cell r="A223">
            <v>2570</v>
          </cell>
          <cell r="B223" t="str">
            <v>Subscriptions</v>
          </cell>
          <cell r="D223" t="str">
            <v>Subscriptions</v>
          </cell>
          <cell r="E223">
            <v>4110</v>
          </cell>
        </row>
        <row r="224">
          <cell r="A224">
            <v>2530</v>
          </cell>
          <cell r="B224" t="str">
            <v>Donations</v>
          </cell>
          <cell r="D224" t="str">
            <v>Donations</v>
          </cell>
          <cell r="E224">
            <v>4113</v>
          </cell>
        </row>
        <row r="225">
          <cell r="A225">
            <v>2900</v>
          </cell>
          <cell r="B225" t="str">
            <v>Fringe Benefits Tax</v>
          </cell>
          <cell r="D225" t="str">
            <v>FBT Expense</v>
          </cell>
          <cell r="E225">
            <v>4115</v>
          </cell>
        </row>
        <row r="226">
          <cell r="A226">
            <v>2590</v>
          </cell>
          <cell r="B226" t="str">
            <v>Freight &amp; Haulage</v>
          </cell>
          <cell r="D226" t="str">
            <v>Freight &amp; Haulage</v>
          </cell>
          <cell r="E226">
            <v>4117</v>
          </cell>
        </row>
        <row r="227">
          <cell r="A227">
            <v>2210</v>
          </cell>
          <cell r="D227" t="str">
            <v>Fuels &amp; Lubricants Machinery</v>
          </cell>
          <cell r="E227">
            <v>4120</v>
          </cell>
        </row>
        <row r="228">
          <cell r="A228">
            <v>2910</v>
          </cell>
          <cell r="B228" t="str">
            <v>Stamp Duty</v>
          </cell>
          <cell r="D228" t="str">
            <v>Input Tax Credits Non Claim</v>
          </cell>
          <cell r="E228">
            <v>4123</v>
          </cell>
        </row>
        <row r="229">
          <cell r="A229">
            <v>2505</v>
          </cell>
          <cell r="B229" t="str">
            <v>Legal Costs</v>
          </cell>
          <cell r="D229" t="str">
            <v>Legal Fees</v>
          </cell>
          <cell r="E229">
            <v>4125</v>
          </cell>
        </row>
        <row r="230">
          <cell r="A230">
            <v>2210</v>
          </cell>
          <cell r="D230" t="str">
            <v>Minor Tools &amp; Equipment</v>
          </cell>
          <cell r="E230">
            <v>4127</v>
          </cell>
        </row>
        <row r="231">
          <cell r="A231">
            <v>2580</v>
          </cell>
          <cell r="B231" t="str">
            <v>Penalties &amp; Fines</v>
          </cell>
          <cell r="D231" t="str">
            <v>Penalties &amp; Fines</v>
          </cell>
          <cell r="E231">
            <v>4130</v>
          </cell>
        </row>
        <row r="232">
          <cell r="A232">
            <v>2220</v>
          </cell>
          <cell r="B232" t="str">
            <v>Stationery</v>
          </cell>
          <cell r="D232" t="str">
            <v>Stationery</v>
          </cell>
          <cell r="E232">
            <v>4133</v>
          </cell>
        </row>
        <row r="233">
          <cell r="D233" t="str">
            <v>Non Contracted Services</v>
          </cell>
          <cell r="E233">
            <v>4135</v>
          </cell>
        </row>
        <row r="234">
          <cell r="A234" t="str">
            <v>New Acct</v>
          </cell>
          <cell r="D234" t="str">
            <v>Debt Facility Fees &amp; Charges</v>
          </cell>
          <cell r="E234">
            <v>4150</v>
          </cell>
        </row>
        <row r="235">
          <cell r="A235">
            <v>3815</v>
          </cell>
          <cell r="B235" t="str">
            <v>Loan Management Expenses</v>
          </cell>
          <cell r="D235" t="str">
            <v>Elect Facility Fees &amp; Charges</v>
          </cell>
          <cell r="E235">
            <v>4153</v>
          </cell>
        </row>
        <row r="236">
          <cell r="A236">
            <v>3825</v>
          </cell>
          <cell r="B236" t="str">
            <v>Cash Management expense</v>
          </cell>
          <cell r="D236" t="str">
            <v>Cash Management Expenses</v>
          </cell>
          <cell r="E236">
            <v>4155</v>
          </cell>
        </row>
        <row r="237">
          <cell r="A237">
            <v>3800</v>
          </cell>
          <cell r="B237" t="str">
            <v>Bank Charges</v>
          </cell>
          <cell r="D237" t="str">
            <v>Bank Charges</v>
          </cell>
          <cell r="E237">
            <v>4157</v>
          </cell>
        </row>
        <row r="238">
          <cell r="A238">
            <v>3810</v>
          </cell>
          <cell r="B238" t="str">
            <v>Bank Overdraft Charges</v>
          </cell>
          <cell r="D238" t="str">
            <v>Bank Overdraft Charges</v>
          </cell>
          <cell r="E238">
            <v>4160</v>
          </cell>
        </row>
        <row r="239">
          <cell r="C239" t="str">
            <v>Total Other General</v>
          </cell>
          <cell r="E239">
            <v>4198</v>
          </cell>
        </row>
        <row r="241">
          <cell r="C241" t="str">
            <v>Bad &amp; Doubtful Debts</v>
          </cell>
          <cell r="E241">
            <v>4201</v>
          </cell>
        </row>
        <row r="242">
          <cell r="A242">
            <v>3150</v>
          </cell>
          <cell r="B242" t="str">
            <v>Bad Debts</v>
          </cell>
          <cell r="D242" t="str">
            <v>Bad Debts</v>
          </cell>
          <cell r="E242">
            <v>4205</v>
          </cell>
        </row>
        <row r="243">
          <cell r="A243">
            <v>3145</v>
          </cell>
          <cell r="B243" t="str">
            <v>Bad Debts Recovered</v>
          </cell>
          <cell r="D243" t="str">
            <v>Bad Debts Recovered</v>
          </cell>
          <cell r="E243">
            <v>4210</v>
          </cell>
        </row>
        <row r="244">
          <cell r="A244">
            <v>2512</v>
          </cell>
          <cell r="B244" t="str">
            <v>Bad Debt Collection Fees</v>
          </cell>
          <cell r="D244" t="str">
            <v>Bad Debt Collection Fees</v>
          </cell>
          <cell r="E244">
            <v>4215</v>
          </cell>
        </row>
        <row r="245">
          <cell r="D245" t="str">
            <v>Doubtful Debts</v>
          </cell>
          <cell r="E245">
            <v>4216</v>
          </cell>
        </row>
        <row r="246">
          <cell r="C246" t="str">
            <v>Total Bad &amp; Doubtful Debts</v>
          </cell>
          <cell r="E246">
            <v>4298</v>
          </cell>
        </row>
        <row r="248">
          <cell r="C248" t="str">
            <v>Internal Recov &amp; Charges</v>
          </cell>
          <cell r="E248">
            <v>4301</v>
          </cell>
        </row>
        <row r="249">
          <cell r="A249">
            <v>3200</v>
          </cell>
          <cell r="B249" t="str">
            <v>Contr Charges from Net Srvs</v>
          </cell>
          <cell r="D249" t="str">
            <v>Internal Charges from Net Serv</v>
          </cell>
          <cell r="E249">
            <v>4305</v>
          </cell>
        </row>
        <row r="250">
          <cell r="A250">
            <v>1086</v>
          </cell>
          <cell r="B250" t="str">
            <v>AETV Recoveries</v>
          </cell>
          <cell r="D250" t="str">
            <v>AETV Recoveries</v>
          </cell>
          <cell r="E250">
            <v>4306</v>
          </cell>
        </row>
        <row r="251">
          <cell r="A251">
            <v>1087</v>
          </cell>
          <cell r="B251" t="str">
            <v>Ezikey Recoveries</v>
          </cell>
          <cell r="D251" t="str">
            <v>Ezikey Recoveries</v>
          </cell>
          <cell r="E251">
            <v>4307</v>
          </cell>
        </row>
        <row r="252">
          <cell r="A252">
            <v>1088</v>
          </cell>
          <cell r="B252" t="str">
            <v>FRC Network Recoveries</v>
          </cell>
        </row>
        <row r="253">
          <cell r="A253">
            <v>2770</v>
          </cell>
          <cell r="B253" t="str">
            <v>Intracompany Employee Discount Charge</v>
          </cell>
          <cell r="D253" t="str">
            <v>Intracompany Employee Discount Charge</v>
          </cell>
          <cell r="E253">
            <v>4308</v>
          </cell>
        </row>
        <row r="254">
          <cell r="A254">
            <v>1090</v>
          </cell>
          <cell r="B254" t="str">
            <v>Contract Services Recoveries</v>
          </cell>
          <cell r="D254" t="str">
            <v>Contract Services Recoveries</v>
          </cell>
          <cell r="E254">
            <v>4309</v>
          </cell>
        </row>
        <row r="255">
          <cell r="A255">
            <v>1085</v>
          </cell>
          <cell r="B255" t="str">
            <v>OCEO Recoveries</v>
          </cell>
          <cell r="D255" t="str">
            <v>ICAM Recoveries</v>
          </cell>
          <cell r="E255">
            <v>4310</v>
          </cell>
        </row>
        <row r="256">
          <cell r="A256">
            <v>3155</v>
          </cell>
          <cell r="B256" t="str">
            <v>OCEO Charges</v>
          </cell>
          <cell r="D256" t="str">
            <v>ICAM Charges</v>
          </cell>
          <cell r="E256">
            <v>4315</v>
          </cell>
        </row>
        <row r="257">
          <cell r="A257">
            <v>1100</v>
          </cell>
          <cell r="B257" t="str">
            <v>Aurora Retail Recoveries</v>
          </cell>
          <cell r="D257" t="str">
            <v>Fault Centre Recoveries</v>
          </cell>
          <cell r="E257">
            <v>4320</v>
          </cell>
        </row>
        <row r="258">
          <cell r="A258">
            <v>3175</v>
          </cell>
          <cell r="B258" t="str">
            <v>Network Charges</v>
          </cell>
          <cell r="D258" t="str">
            <v>Fault Centre Charges</v>
          </cell>
          <cell r="E258">
            <v>4325</v>
          </cell>
        </row>
        <row r="259">
          <cell r="A259">
            <v>1105</v>
          </cell>
          <cell r="D259" t="str">
            <v>Timekeeping Recoveries</v>
          </cell>
          <cell r="E259">
            <v>4330</v>
          </cell>
        </row>
        <row r="260">
          <cell r="D260" t="str">
            <v>Timekeeping Charges</v>
          </cell>
          <cell r="E260">
            <v>4335</v>
          </cell>
        </row>
        <row r="261">
          <cell r="A261" t="str">
            <v>New Acct</v>
          </cell>
          <cell r="D261" t="str">
            <v>Telco Recoveries</v>
          </cell>
          <cell r="E261">
            <v>4340</v>
          </cell>
        </row>
        <row r="262">
          <cell r="A262" t="str">
            <v>New Acct</v>
          </cell>
          <cell r="D262" t="str">
            <v>Telco Charges</v>
          </cell>
          <cell r="E262">
            <v>4345</v>
          </cell>
        </row>
        <row r="263">
          <cell r="C263" t="str">
            <v>Total Internal Recov &amp; Charges</v>
          </cell>
          <cell r="E263">
            <v>4398</v>
          </cell>
        </row>
        <row r="265">
          <cell r="C265" t="str">
            <v>Depreciation &amp; Amort.</v>
          </cell>
          <cell r="E265">
            <v>4401</v>
          </cell>
        </row>
        <row r="266">
          <cell r="A266">
            <v>3330</v>
          </cell>
          <cell r="B266" t="str">
            <v>Depreciation</v>
          </cell>
          <cell r="D266" t="str">
            <v>Depreciation Direct</v>
          </cell>
          <cell r="E266">
            <v>4405</v>
          </cell>
        </row>
        <row r="267">
          <cell r="A267">
            <v>3335</v>
          </cell>
          <cell r="B267" t="str">
            <v>Depreciation - ICAM</v>
          </cell>
          <cell r="D267" t="str">
            <v>Depreciation ICAM</v>
          </cell>
          <cell r="E267">
            <v>4410</v>
          </cell>
        </row>
        <row r="268">
          <cell r="C268" t="str">
            <v>Total Depreciation &amp; Amort.</v>
          </cell>
          <cell r="E268">
            <v>4498</v>
          </cell>
        </row>
        <row r="270">
          <cell r="C270" t="str">
            <v>Net Financing Expenses</v>
          </cell>
          <cell r="E270">
            <v>4501</v>
          </cell>
        </row>
        <row r="271">
          <cell r="C271" t="str">
            <v>Debt Interest</v>
          </cell>
          <cell r="E271">
            <v>4502</v>
          </cell>
        </row>
        <row r="272">
          <cell r="A272">
            <v>3705</v>
          </cell>
          <cell r="B272" t="str">
            <v>Capital Gains/Losses (Debt)</v>
          </cell>
          <cell r="D272" t="str">
            <v>Capital Gains or Loss on Debt</v>
          </cell>
          <cell r="E272">
            <v>4505</v>
          </cell>
        </row>
        <row r="273">
          <cell r="A273">
            <v>3405</v>
          </cell>
          <cell r="B273" t="str">
            <v>Domestic Bank Account Interest</v>
          </cell>
          <cell r="D273" t="str">
            <v>Interest Income Bank Acc.</v>
          </cell>
          <cell r="E273">
            <v>4510</v>
          </cell>
        </row>
        <row r="274">
          <cell r="A274">
            <v>3400</v>
          </cell>
          <cell r="B274" t="str">
            <v>Money Market Interest Income</v>
          </cell>
          <cell r="D274" t="str">
            <v>Interest Income Investments</v>
          </cell>
          <cell r="E274">
            <v>4515</v>
          </cell>
        </row>
        <row r="275">
          <cell r="A275">
            <v>3400</v>
          </cell>
          <cell r="D275" t="str">
            <v>Interest Income Futures</v>
          </cell>
          <cell r="E275">
            <v>4520</v>
          </cell>
        </row>
        <row r="276">
          <cell r="A276">
            <v>3700</v>
          </cell>
          <cell r="B276" t="str">
            <v>Swap Interst Income</v>
          </cell>
          <cell r="D276" t="str">
            <v>Interest Rate Swap Income</v>
          </cell>
          <cell r="E276">
            <v>4525</v>
          </cell>
        </row>
        <row r="277">
          <cell r="A277">
            <v>3715</v>
          </cell>
          <cell r="B277" t="str">
            <v>Floating Rate Interest Expense</v>
          </cell>
          <cell r="D277" t="str">
            <v>Interest Expense Floating</v>
          </cell>
          <cell r="E277">
            <v>4530</v>
          </cell>
        </row>
        <row r="278">
          <cell r="A278">
            <v>3720</v>
          </cell>
          <cell r="B278" t="str">
            <v>Long term Fixed Interest Exp.</v>
          </cell>
          <cell r="D278" t="str">
            <v xml:space="preserve">Interest Expense Fixed Rate </v>
          </cell>
          <cell r="E278">
            <v>4535</v>
          </cell>
        </row>
        <row r="279">
          <cell r="A279">
            <v>3725</v>
          </cell>
          <cell r="B279" t="str">
            <v>Short term Interest Expense</v>
          </cell>
          <cell r="D279" t="str">
            <v>Interest Expense Short Term</v>
          </cell>
          <cell r="E279">
            <v>4540</v>
          </cell>
        </row>
        <row r="280">
          <cell r="A280" t="str">
            <v>New Acct</v>
          </cell>
          <cell r="D280" t="str">
            <v>Interest Expense Overdraft</v>
          </cell>
          <cell r="E280">
            <v>4545</v>
          </cell>
        </row>
        <row r="281">
          <cell r="A281">
            <v>3730</v>
          </cell>
          <cell r="B281" t="str">
            <v>Swap Interest Expense</v>
          </cell>
          <cell r="D281" t="str">
            <v>Interest Rate Swap Expense</v>
          </cell>
          <cell r="E281">
            <v>4550</v>
          </cell>
        </row>
        <row r="282">
          <cell r="A282">
            <v>3820</v>
          </cell>
          <cell r="B282" t="str">
            <v>Government Guarantee Fee</v>
          </cell>
          <cell r="D282" t="str">
            <v>Government Guarantee Fee</v>
          </cell>
          <cell r="E282">
            <v>4555</v>
          </cell>
        </row>
        <row r="283">
          <cell r="A283">
            <v>3835</v>
          </cell>
          <cell r="B283" t="str">
            <v>Cost of Capital - Debt Rec.</v>
          </cell>
          <cell r="D283" t="str">
            <v>Cost of Capital Recoveries</v>
          </cell>
          <cell r="E283">
            <v>4560</v>
          </cell>
        </row>
        <row r="284">
          <cell r="A284">
            <v>3840</v>
          </cell>
          <cell r="B284" t="str">
            <v>Cost of Capital - Debt Chrgs.</v>
          </cell>
          <cell r="D284" t="str">
            <v>Cost of Capital Charges</v>
          </cell>
          <cell r="E284">
            <v>4565</v>
          </cell>
        </row>
        <row r="285">
          <cell r="C285" t="str">
            <v>Total Debt Interest</v>
          </cell>
          <cell r="E285">
            <v>4577</v>
          </cell>
        </row>
        <row r="286">
          <cell r="C286" t="str">
            <v>Notional Interest RBF</v>
          </cell>
          <cell r="E286">
            <v>4582</v>
          </cell>
        </row>
        <row r="287">
          <cell r="A287">
            <v>3830</v>
          </cell>
          <cell r="B287" t="str">
            <v>Interest on RBF Loan</v>
          </cell>
          <cell r="D287" t="str">
            <v>Notional Interest on RBF Loan</v>
          </cell>
          <cell r="E287">
            <v>4585</v>
          </cell>
        </row>
        <row r="288">
          <cell r="C288" t="str">
            <v>Total Net Financing Expenses</v>
          </cell>
          <cell r="E288">
            <v>4598</v>
          </cell>
        </row>
        <row r="290">
          <cell r="C290" t="str">
            <v>Adjustments</v>
          </cell>
          <cell r="E290">
            <v>4601</v>
          </cell>
        </row>
        <row r="291">
          <cell r="A291">
            <v>3905</v>
          </cell>
          <cell r="B291" t="str">
            <v>Impairment Adjustments</v>
          </cell>
          <cell r="D291" t="str">
            <v>Impairment Gains</v>
          </cell>
          <cell r="E291">
            <v>4605</v>
          </cell>
        </row>
        <row r="292">
          <cell r="A292">
            <v>3905</v>
          </cell>
          <cell r="D292" t="str">
            <v>Impairment Losses</v>
          </cell>
          <cell r="E292">
            <v>4610</v>
          </cell>
        </row>
        <row r="293">
          <cell r="A293">
            <v>3910</v>
          </cell>
          <cell r="B293" t="str">
            <v>RBF Actuarial Adjustments</v>
          </cell>
          <cell r="D293" t="str">
            <v>RBF Actuarial Gains</v>
          </cell>
          <cell r="E293">
            <v>4615</v>
          </cell>
        </row>
        <row r="294">
          <cell r="A294">
            <v>3910</v>
          </cell>
          <cell r="D294" t="str">
            <v>RBF Actuarial Losses</v>
          </cell>
          <cell r="E294">
            <v>4620</v>
          </cell>
        </row>
        <row r="295">
          <cell r="C295" t="str">
            <v>Total Adjustments</v>
          </cell>
          <cell r="E295">
            <v>4698</v>
          </cell>
        </row>
        <row r="297">
          <cell r="C297" t="str">
            <v xml:space="preserve">Income Tax Equivalent </v>
          </cell>
          <cell r="E297">
            <v>4701</v>
          </cell>
        </row>
        <row r="298">
          <cell r="A298">
            <v>3950</v>
          </cell>
          <cell r="B298" t="str">
            <v>Equivalent Tax Expense</v>
          </cell>
          <cell r="D298" t="str">
            <v>Income Tax Equivalent Expense</v>
          </cell>
          <cell r="E298">
            <v>4705</v>
          </cell>
        </row>
        <row r="299">
          <cell r="C299" t="str">
            <v xml:space="preserve">Total Income Tax Equivalent </v>
          </cell>
          <cell r="E299">
            <v>4798</v>
          </cell>
        </row>
        <row r="301">
          <cell r="C301" t="str">
            <v>WIP &amp; Job Transfers</v>
          </cell>
          <cell r="E301">
            <v>4801</v>
          </cell>
        </row>
        <row r="302">
          <cell r="A302">
            <v>1541</v>
          </cell>
          <cell r="B302" t="str">
            <v>Job Cost Adj Travel EP</v>
          </cell>
          <cell r="D302" t="str">
            <v>Transfers to WIP</v>
          </cell>
          <cell r="E302">
            <v>4805</v>
          </cell>
        </row>
        <row r="303">
          <cell r="A303">
            <v>1542</v>
          </cell>
          <cell r="B303" t="str">
            <v>Job Cost Adj Finance EP</v>
          </cell>
          <cell r="D303" t="str">
            <v>Transfers to WIP</v>
          </cell>
          <cell r="E303">
            <v>4805</v>
          </cell>
        </row>
        <row r="304">
          <cell r="A304">
            <v>1543</v>
          </cell>
          <cell r="B304" t="str">
            <v>Job Cost Adj Emp Benefits EP</v>
          </cell>
          <cell r="D304" t="str">
            <v>Transfers to WIP</v>
          </cell>
          <cell r="E304">
            <v>4805</v>
          </cell>
        </row>
        <row r="305">
          <cell r="A305">
            <v>1544</v>
          </cell>
          <cell r="B305" t="str">
            <v>Job Cost Adj Contracted Ser EP</v>
          </cell>
          <cell r="D305" t="str">
            <v>Transfers to WIP</v>
          </cell>
          <cell r="E305">
            <v>4805</v>
          </cell>
        </row>
        <row r="306">
          <cell r="A306">
            <v>1545</v>
          </cell>
          <cell r="B306" t="str">
            <v>Job Cost Adj Purchases EP</v>
          </cell>
          <cell r="D306" t="str">
            <v>Transfers to WIP</v>
          </cell>
          <cell r="E306">
            <v>4805</v>
          </cell>
        </row>
        <row r="307">
          <cell r="A307">
            <v>1546</v>
          </cell>
          <cell r="B307" t="str">
            <v>Job Cost Adj Occupancy EP</v>
          </cell>
          <cell r="D307" t="str">
            <v>Transfers to WIP</v>
          </cell>
          <cell r="E307">
            <v>4805</v>
          </cell>
        </row>
        <row r="308">
          <cell r="A308">
            <v>1547</v>
          </cell>
          <cell r="B308" t="str">
            <v>Job Cost Adj Telecomm EP</v>
          </cell>
          <cell r="D308" t="str">
            <v>Transfers to WIP</v>
          </cell>
          <cell r="E308">
            <v>4805</v>
          </cell>
        </row>
        <row r="309">
          <cell r="A309">
            <v>1548</v>
          </cell>
          <cell r="B309" t="str">
            <v>Job Cost Adj Consulting EP</v>
          </cell>
          <cell r="D309" t="str">
            <v>Transfers to WIP</v>
          </cell>
          <cell r="E309">
            <v>4805</v>
          </cell>
        </row>
        <row r="310">
          <cell r="A310">
            <v>1549</v>
          </cell>
          <cell r="B310" t="str">
            <v>Job Cost Adj Pur Services EP</v>
          </cell>
          <cell r="D310" t="str">
            <v>Transfers to WIP</v>
          </cell>
          <cell r="E310">
            <v>4805</v>
          </cell>
        </row>
        <row r="311">
          <cell r="A311">
            <v>1550</v>
          </cell>
          <cell r="B311" t="str">
            <v>Job Cost Adj External Labour</v>
          </cell>
          <cell r="D311" t="str">
            <v>Transfers to WIP</v>
          </cell>
          <cell r="E311">
            <v>4805</v>
          </cell>
        </row>
        <row r="312">
          <cell r="A312">
            <v>1551</v>
          </cell>
          <cell r="B312" t="str">
            <v>Job Cost Adj Employee</v>
          </cell>
          <cell r="D312" t="str">
            <v>Transfers to WIP</v>
          </cell>
          <cell r="E312">
            <v>4805</v>
          </cell>
        </row>
        <row r="313">
          <cell r="A313">
            <v>1553</v>
          </cell>
          <cell r="B313" t="str">
            <v>Job Cost Adj Clothing</v>
          </cell>
          <cell r="D313" t="str">
            <v>Transfers to WIP</v>
          </cell>
          <cell r="E313">
            <v>4805</v>
          </cell>
        </row>
        <row r="314">
          <cell r="A314">
            <v>1554</v>
          </cell>
          <cell r="B314" t="str">
            <v>Job Cost Adj Fuel &amp; Lubricants</v>
          </cell>
          <cell r="D314" t="str">
            <v>Transfers to WIP</v>
          </cell>
          <cell r="E314">
            <v>4805</v>
          </cell>
        </row>
        <row r="315">
          <cell r="A315">
            <v>1555</v>
          </cell>
          <cell r="B315" t="str">
            <v>Job Cost Adj Materials</v>
          </cell>
          <cell r="D315" t="str">
            <v>Transfers to WIP</v>
          </cell>
          <cell r="E315">
            <v>4805</v>
          </cell>
        </row>
        <row r="316">
          <cell r="A316">
            <v>1556</v>
          </cell>
          <cell r="B316" t="str">
            <v>Job Cost Adj Stationery</v>
          </cell>
          <cell r="D316" t="str">
            <v>Transfers to WIP</v>
          </cell>
          <cell r="E316">
            <v>4805</v>
          </cell>
        </row>
        <row r="317">
          <cell r="A317">
            <v>1558</v>
          </cell>
          <cell r="B317" t="str">
            <v>Job Cost Adj Damages</v>
          </cell>
          <cell r="D317" t="str">
            <v>Transfers to WIP</v>
          </cell>
          <cell r="E317">
            <v>4805</v>
          </cell>
        </row>
        <row r="318">
          <cell r="A318">
            <v>1559</v>
          </cell>
          <cell r="B318" t="str">
            <v>Job Cost Adj Electricty</v>
          </cell>
          <cell r="D318" t="str">
            <v>Transfers to WIP</v>
          </cell>
          <cell r="E318">
            <v>4805</v>
          </cell>
        </row>
        <row r="319">
          <cell r="A319">
            <v>1560</v>
          </cell>
          <cell r="B319" t="str">
            <v>Job Cost Adj Elect - Pen</v>
          </cell>
          <cell r="D319" t="str">
            <v>Transfers to WIP</v>
          </cell>
          <cell r="E319">
            <v>4805</v>
          </cell>
        </row>
        <row r="320">
          <cell r="A320">
            <v>1562</v>
          </cell>
          <cell r="B320" t="str">
            <v>Job Cost Adj Finance</v>
          </cell>
          <cell r="D320" t="str">
            <v>Transfers to WIP</v>
          </cell>
          <cell r="E320">
            <v>4805</v>
          </cell>
        </row>
        <row r="321">
          <cell r="A321">
            <v>1563</v>
          </cell>
          <cell r="B321" t="str">
            <v>Job Cost Adj Licenes</v>
          </cell>
          <cell r="D321" t="str">
            <v>Transfers to WIP</v>
          </cell>
          <cell r="E321">
            <v>4805</v>
          </cell>
        </row>
        <row r="322">
          <cell r="A322">
            <v>1564</v>
          </cell>
          <cell r="B322" t="str">
            <v>Job Cost Adj Miscellaneous</v>
          </cell>
          <cell r="D322" t="str">
            <v>Transfers to WIP</v>
          </cell>
          <cell r="E322">
            <v>4805</v>
          </cell>
        </row>
        <row r="323">
          <cell r="A323">
            <v>1565</v>
          </cell>
          <cell r="B323" t="str">
            <v>Job Cost Adj Non - K</v>
          </cell>
          <cell r="D323" t="str">
            <v>Transfers to WIP</v>
          </cell>
          <cell r="E323">
            <v>4805</v>
          </cell>
        </row>
        <row r="324">
          <cell r="A324">
            <v>1566</v>
          </cell>
          <cell r="B324" t="str">
            <v>Job Cost Adj Non - Reg</v>
          </cell>
          <cell r="D324" t="str">
            <v>Transfers to WIP</v>
          </cell>
          <cell r="E324">
            <v>4805</v>
          </cell>
        </row>
        <row r="325">
          <cell r="A325">
            <v>1567</v>
          </cell>
          <cell r="B325" t="str">
            <v>Job Cost Adj Occupancy</v>
          </cell>
          <cell r="D325" t="str">
            <v>Transfers to WIP</v>
          </cell>
          <cell r="E325">
            <v>4805</v>
          </cell>
        </row>
        <row r="326">
          <cell r="A326">
            <v>1568</v>
          </cell>
          <cell r="B326" t="str">
            <v>Job Cost Adj Telecommunication</v>
          </cell>
          <cell r="D326" t="str">
            <v>Transfers to WIP</v>
          </cell>
          <cell r="E326">
            <v>4805</v>
          </cell>
        </row>
        <row r="327">
          <cell r="A327">
            <v>1570</v>
          </cell>
          <cell r="B327" t="str">
            <v>Job Cost Adj P&amp;E</v>
          </cell>
          <cell r="D327" t="str">
            <v>Transfers to WIP</v>
          </cell>
          <cell r="E327">
            <v>4805</v>
          </cell>
        </row>
        <row r="328">
          <cell r="A328">
            <v>1571</v>
          </cell>
          <cell r="B328" t="str">
            <v>Job Cost Adj Vehicles</v>
          </cell>
          <cell r="D328" t="str">
            <v>Transfers to WIP</v>
          </cell>
          <cell r="E328">
            <v>4805</v>
          </cell>
        </row>
        <row r="329">
          <cell r="A329">
            <v>1573</v>
          </cell>
          <cell r="B329" t="str">
            <v>Job Cost Adj Contract Serv</v>
          </cell>
          <cell r="D329" t="str">
            <v>Transfers to WIP</v>
          </cell>
          <cell r="E329">
            <v>4805</v>
          </cell>
        </row>
        <row r="330">
          <cell r="A330">
            <v>1574</v>
          </cell>
          <cell r="B330" t="str">
            <v>Job Cost Adj Corporate</v>
          </cell>
          <cell r="D330" t="str">
            <v>Transfers to WIP</v>
          </cell>
          <cell r="E330">
            <v>4805</v>
          </cell>
        </row>
        <row r="331">
          <cell r="A331">
            <v>1575</v>
          </cell>
          <cell r="B331" t="str">
            <v>Job Cost Adj Network Serv</v>
          </cell>
          <cell r="D331" t="str">
            <v>Transfers to WIP</v>
          </cell>
          <cell r="E331">
            <v>4805</v>
          </cell>
        </row>
        <row r="332">
          <cell r="A332">
            <v>1576</v>
          </cell>
          <cell r="B332" t="str">
            <v>Job Cost Adj Network</v>
          </cell>
          <cell r="D332" t="str">
            <v>Transfers to WIP</v>
          </cell>
          <cell r="E332">
            <v>4805</v>
          </cell>
        </row>
        <row r="333">
          <cell r="A333">
            <v>1577</v>
          </cell>
          <cell r="B333" t="str">
            <v>Job Cost Adj Retail</v>
          </cell>
          <cell r="D333" t="str">
            <v>Transfers to WIP</v>
          </cell>
          <cell r="E333">
            <v>4805</v>
          </cell>
        </row>
        <row r="334">
          <cell r="A334">
            <v>1578</v>
          </cell>
          <cell r="B334" t="str">
            <v>Job Cost Adj Internal</v>
          </cell>
          <cell r="D334" t="str">
            <v>Transfers to WIP</v>
          </cell>
          <cell r="E334">
            <v>4805</v>
          </cell>
        </row>
        <row r="335">
          <cell r="A335">
            <v>2305</v>
          </cell>
          <cell r="B335" t="str">
            <v>Overheads Recovered</v>
          </cell>
          <cell r="D335" t="str">
            <v>Overhead Recoveries</v>
          </cell>
          <cell r="E335">
            <v>4810</v>
          </cell>
        </row>
        <row r="336">
          <cell r="A336">
            <v>2300</v>
          </cell>
          <cell r="B336" t="str">
            <v>Overheads Applied</v>
          </cell>
          <cell r="D336" t="str">
            <v>Overheads Applied</v>
          </cell>
          <cell r="E336">
            <v>4815</v>
          </cell>
        </row>
        <row r="337">
          <cell r="C337" t="str">
            <v>Total WIP &amp; Job Transfers</v>
          </cell>
          <cell r="E337">
            <v>4898</v>
          </cell>
        </row>
        <row r="338">
          <cell r="C338" t="str">
            <v>Total Expenses</v>
          </cell>
          <cell r="E338">
            <v>4999</v>
          </cell>
        </row>
        <row r="340">
          <cell r="C340" t="str">
            <v>Assets</v>
          </cell>
          <cell r="E340">
            <v>5000</v>
          </cell>
        </row>
        <row r="341">
          <cell r="C341" t="str">
            <v>Current Assets</v>
          </cell>
          <cell r="E341">
            <v>5001</v>
          </cell>
        </row>
        <row r="342">
          <cell r="C342" t="str">
            <v>Cash</v>
          </cell>
          <cell r="E342">
            <v>5002</v>
          </cell>
        </row>
        <row r="343">
          <cell r="A343">
            <v>5000</v>
          </cell>
          <cell r="B343" t="str">
            <v>Cash Floats Control</v>
          </cell>
          <cell r="D343" t="str">
            <v>Cash Floats Control</v>
          </cell>
          <cell r="E343">
            <v>5005</v>
          </cell>
        </row>
        <row r="344">
          <cell r="A344">
            <v>7005</v>
          </cell>
          <cell r="B344" t="str">
            <v>WBC Operating Bank Account</v>
          </cell>
          <cell r="D344" t="str">
            <v>WBC Operating Bank Acc.</v>
          </cell>
          <cell r="E344">
            <v>5010</v>
          </cell>
        </row>
        <row r="345">
          <cell r="A345">
            <v>7010</v>
          </cell>
          <cell r="B345" t="str">
            <v>Aurora Energy P/L Bank Account</v>
          </cell>
          <cell r="D345" t="str">
            <v>Aurora Energy P/L Bank Acc.</v>
          </cell>
          <cell r="E345">
            <v>5015</v>
          </cell>
        </row>
        <row r="346">
          <cell r="A346">
            <v>7020</v>
          </cell>
          <cell r="B346" t="str">
            <v>CSFB Futures Market Account</v>
          </cell>
          <cell r="D346" t="str">
            <v>CSFB Futures Market Acc.</v>
          </cell>
          <cell r="E346">
            <v>5020</v>
          </cell>
        </row>
        <row r="347">
          <cell r="A347">
            <v>7030</v>
          </cell>
          <cell r="B347" t="str">
            <v>Tascorp Clearing Account</v>
          </cell>
          <cell r="D347" t="str">
            <v>Tascorp Clearing Acc.</v>
          </cell>
          <cell r="E347">
            <v>5025</v>
          </cell>
        </row>
        <row r="348">
          <cell r="A348">
            <v>4999</v>
          </cell>
          <cell r="B348" t="str">
            <v>Cash</v>
          </cell>
          <cell r="C348" t="str">
            <v>Total Cash</v>
          </cell>
          <cell r="E348">
            <v>5097</v>
          </cell>
        </row>
        <row r="349">
          <cell r="C349" t="str">
            <v>Receivables</v>
          </cell>
          <cell r="E349">
            <v>5102</v>
          </cell>
        </row>
        <row r="350">
          <cell r="A350">
            <v>5105</v>
          </cell>
          <cell r="B350" t="str">
            <v>Cust Billings in Advance</v>
          </cell>
          <cell r="D350" t="str">
            <v>Cust Billings in Advance</v>
          </cell>
          <cell r="E350">
            <v>5105</v>
          </cell>
        </row>
        <row r="351">
          <cell r="A351">
            <v>5106</v>
          </cell>
          <cell r="B351" t="str">
            <v>Cust Billings in Advance - MI</v>
          </cell>
          <cell r="D351" t="str">
            <v>Cust Billings in Advance</v>
          </cell>
          <cell r="E351">
            <v>5105</v>
          </cell>
        </row>
        <row r="352">
          <cell r="A352">
            <v>5110</v>
          </cell>
          <cell r="B352" t="str">
            <v>Frontline Payment Plan Control</v>
          </cell>
          <cell r="D352" t="str">
            <v>Retail Payment Plan Control</v>
          </cell>
          <cell r="E352">
            <v>5110</v>
          </cell>
        </row>
        <row r="353">
          <cell r="A353">
            <v>5115</v>
          </cell>
          <cell r="B353" t="str">
            <v>Frontline Debtors Control</v>
          </cell>
          <cell r="D353" t="str">
            <v>Retail Debtors Control</v>
          </cell>
          <cell r="E353">
            <v>5115</v>
          </cell>
        </row>
        <row r="354">
          <cell r="A354" t="str">
            <v>New Acct</v>
          </cell>
          <cell r="D354" t="str">
            <v>Accrued Revenue</v>
          </cell>
          <cell r="E354">
            <v>5120</v>
          </cell>
        </row>
        <row r="355">
          <cell r="A355">
            <v>5300</v>
          </cell>
          <cell r="B355" t="str">
            <v>Interst Receivable - Treasury</v>
          </cell>
          <cell r="D355" t="str">
            <v>Accrued Interest Bank Acc.</v>
          </cell>
          <cell r="E355">
            <v>5125</v>
          </cell>
        </row>
        <row r="356">
          <cell r="A356" t="str">
            <v>New Acct</v>
          </cell>
          <cell r="D356" t="str">
            <v>Accrued Interest Investments</v>
          </cell>
          <cell r="E356">
            <v>5130</v>
          </cell>
        </row>
        <row r="357">
          <cell r="A357" t="str">
            <v>New Acct</v>
          </cell>
          <cell r="D357" t="str">
            <v>Accrued Interest Futures</v>
          </cell>
          <cell r="E357">
            <v>5135</v>
          </cell>
        </row>
        <row r="358">
          <cell r="A358">
            <v>5150</v>
          </cell>
          <cell r="B358" t="str">
            <v>Provision for Doubtful Debts</v>
          </cell>
          <cell r="D358" t="str">
            <v>Provision for Doubtful Debts</v>
          </cell>
          <cell r="E358">
            <v>5150</v>
          </cell>
        </row>
        <row r="359">
          <cell r="A359">
            <v>5160</v>
          </cell>
          <cell r="B359" t="str">
            <v>Internal Debtors</v>
          </cell>
          <cell r="D359" t="str">
            <v>Internal Debtors</v>
          </cell>
          <cell r="E359">
            <v>5160</v>
          </cell>
        </row>
        <row r="360">
          <cell r="A360">
            <v>5102</v>
          </cell>
          <cell r="B360" t="str">
            <v>Sundry Debtors NPAYG</v>
          </cell>
          <cell r="D360" t="str">
            <v>Retail NPAYG Debtors Control</v>
          </cell>
          <cell r="E360">
            <v>5166</v>
          </cell>
        </row>
        <row r="361">
          <cell r="A361" t="str">
            <v>New Acct - currently in Frontline Debt Control</v>
          </cell>
          <cell r="D361" t="str">
            <v>Navision Debtors Control</v>
          </cell>
          <cell r="E361">
            <v>5168</v>
          </cell>
        </row>
        <row r="362">
          <cell r="A362">
            <v>5099</v>
          </cell>
          <cell r="B362" t="str">
            <v>Receivables</v>
          </cell>
          <cell r="C362" t="str">
            <v>Total Receivables</v>
          </cell>
          <cell r="E362">
            <v>5171</v>
          </cell>
        </row>
        <row r="363">
          <cell r="C363" t="str">
            <v>Unbilled Energy</v>
          </cell>
          <cell r="E363">
            <v>5172</v>
          </cell>
        </row>
        <row r="364">
          <cell r="A364">
            <v>5120</v>
          </cell>
          <cell r="B364" t="str">
            <v>Unbilled Energy</v>
          </cell>
          <cell r="D364" t="str">
            <v>Unbilled Energy</v>
          </cell>
          <cell r="E364">
            <v>5175</v>
          </cell>
        </row>
        <row r="365">
          <cell r="A365" t="str">
            <v>New Acct</v>
          </cell>
          <cell r="D365" t="str">
            <v>Unbilled UOS</v>
          </cell>
          <cell r="E365">
            <v>5180</v>
          </cell>
        </row>
        <row r="366">
          <cell r="C366" t="str">
            <v>Total Unbilled Energy</v>
          </cell>
          <cell r="E366">
            <v>5197</v>
          </cell>
        </row>
        <row r="367">
          <cell r="C367" t="str">
            <v>Inventory</v>
          </cell>
          <cell r="E367">
            <v>5202</v>
          </cell>
        </row>
        <row r="368">
          <cell r="A368">
            <v>5210</v>
          </cell>
          <cell r="B368" t="str">
            <v>Inventory - Group 1</v>
          </cell>
          <cell r="D368" t="str">
            <v>Overhead line &amp; cable/str&amp;</v>
          </cell>
          <cell r="E368">
            <v>5210</v>
          </cell>
        </row>
        <row r="369">
          <cell r="A369">
            <v>5211</v>
          </cell>
          <cell r="B369" t="str">
            <v>Inventory - Group 2</v>
          </cell>
          <cell r="D369" t="str">
            <v>Overhead line materials</v>
          </cell>
          <cell r="E369">
            <v>5211</v>
          </cell>
        </row>
        <row r="370">
          <cell r="A370">
            <v>5212</v>
          </cell>
          <cell r="B370" t="str">
            <v>Inventory - Group 3</v>
          </cell>
          <cell r="D370" t="str">
            <v>Overhead line bolt/nut &amp; screw</v>
          </cell>
          <cell r="E370">
            <v>5212</v>
          </cell>
        </row>
        <row r="371">
          <cell r="A371">
            <v>5213</v>
          </cell>
          <cell r="B371" t="str">
            <v>Inventory - Group 4</v>
          </cell>
          <cell r="D371" t="str">
            <v>Underground cables</v>
          </cell>
          <cell r="E371">
            <v>5213</v>
          </cell>
        </row>
        <row r="372">
          <cell r="A372">
            <v>5214</v>
          </cell>
          <cell r="B372" t="str">
            <v>Inventory - Group 5</v>
          </cell>
          <cell r="D372" t="str">
            <v>Underground materials</v>
          </cell>
          <cell r="E372">
            <v>5214</v>
          </cell>
        </row>
        <row r="373">
          <cell r="A373">
            <v>5215</v>
          </cell>
          <cell r="B373" t="str">
            <v>Inventory - Group 6</v>
          </cell>
          <cell r="D373" t="str">
            <v>Transformers 0-200Kva</v>
          </cell>
          <cell r="E373">
            <v>5215</v>
          </cell>
        </row>
        <row r="374">
          <cell r="A374">
            <v>5216</v>
          </cell>
          <cell r="B374" t="str">
            <v>Inventory - Group 7</v>
          </cell>
          <cell r="D374" t="str">
            <v>Transformers 300Kva up</v>
          </cell>
          <cell r="E374">
            <v>5216</v>
          </cell>
        </row>
        <row r="375">
          <cell r="A375">
            <v>5217</v>
          </cell>
          <cell r="B375" t="str">
            <v>Inventory - Group 8</v>
          </cell>
          <cell r="D375" t="str">
            <v>Substation materials</v>
          </cell>
          <cell r="E375">
            <v>5217</v>
          </cell>
        </row>
        <row r="376">
          <cell r="A376">
            <v>5218</v>
          </cell>
          <cell r="B376" t="str">
            <v>Inventory - Group 9</v>
          </cell>
          <cell r="D376" t="str">
            <v>Fusegear &amp; switchgear</v>
          </cell>
          <cell r="E376">
            <v>5218</v>
          </cell>
        </row>
        <row r="377">
          <cell r="A377">
            <v>5219</v>
          </cell>
          <cell r="B377" t="str">
            <v>Inventory - Group 10</v>
          </cell>
          <cell r="D377" t="str">
            <v>Miscellaneous goods</v>
          </cell>
          <cell r="E377">
            <v>5219</v>
          </cell>
        </row>
        <row r="378">
          <cell r="A378">
            <v>5220</v>
          </cell>
          <cell r="B378" t="str">
            <v>Inventory - Group 12</v>
          </cell>
          <cell r="D378" t="str">
            <v>Relay &amp; instrument</v>
          </cell>
          <cell r="E378">
            <v>5220</v>
          </cell>
        </row>
        <row r="379">
          <cell r="A379">
            <v>5221</v>
          </cell>
          <cell r="B379" t="str">
            <v>Inventory - Group 13</v>
          </cell>
          <cell r="D379" t="str">
            <v>Forms &amp; pamphlets</v>
          </cell>
          <cell r="E379">
            <v>5221</v>
          </cell>
        </row>
        <row r="380">
          <cell r="A380">
            <v>5222</v>
          </cell>
          <cell r="B380" t="str">
            <v>Inventory - Group 14</v>
          </cell>
          <cell r="D380" t="str">
            <v>Protective &amp; safety equipment</v>
          </cell>
          <cell r="E380">
            <v>5222</v>
          </cell>
        </row>
        <row r="381">
          <cell r="A381">
            <v>5223</v>
          </cell>
          <cell r="B381" t="str">
            <v>Inventory - Group 17</v>
          </cell>
          <cell r="D381" t="str">
            <v>Rotable transformers 0-200kva</v>
          </cell>
          <cell r="E381">
            <v>5223</v>
          </cell>
        </row>
        <row r="382">
          <cell r="A382">
            <v>5224</v>
          </cell>
          <cell r="B382" t="str">
            <v>Inventory - Group 18</v>
          </cell>
          <cell r="D382" t="str">
            <v>Rotable transformers 300kva up</v>
          </cell>
          <cell r="E382">
            <v>5224</v>
          </cell>
        </row>
        <row r="383">
          <cell r="A383">
            <v>5225</v>
          </cell>
          <cell r="B383" t="str">
            <v>Inventory - Group 19</v>
          </cell>
          <cell r="D383" t="str">
            <v>Treated Poles</v>
          </cell>
          <cell r="E383">
            <v>5225</v>
          </cell>
        </row>
        <row r="384">
          <cell r="A384">
            <v>5226</v>
          </cell>
          <cell r="B384" t="str">
            <v>Inventory - Group 30</v>
          </cell>
          <cell r="D384" t="str">
            <v>Purchased Services</v>
          </cell>
          <cell r="E384">
            <v>5226</v>
          </cell>
        </row>
        <row r="385">
          <cell r="A385">
            <v>5227</v>
          </cell>
          <cell r="B385" t="str">
            <v>Inventory - Group 35 VOS</v>
          </cell>
          <cell r="D385" t="str">
            <v>Vendor Owned Stock</v>
          </cell>
          <cell r="E385">
            <v>5227</v>
          </cell>
        </row>
        <row r="386">
          <cell r="A386">
            <v>5230</v>
          </cell>
          <cell r="B386" t="str">
            <v>Inventory (Interim) - GP1</v>
          </cell>
          <cell r="D386" t="str">
            <v>O/head line &amp; cable (Interim)</v>
          </cell>
          <cell r="E386">
            <v>5230</v>
          </cell>
        </row>
        <row r="387">
          <cell r="A387">
            <v>5231</v>
          </cell>
          <cell r="B387" t="str">
            <v>Inventory (Interim) - GP2</v>
          </cell>
          <cell r="D387" t="str">
            <v>O/head line material (Interim)</v>
          </cell>
          <cell r="E387">
            <v>5231</v>
          </cell>
        </row>
        <row r="388">
          <cell r="A388">
            <v>5232</v>
          </cell>
          <cell r="B388" t="str">
            <v>Inventory (Interim) - GP3</v>
          </cell>
          <cell r="D388" t="str">
            <v>O/head line bns (Interim)</v>
          </cell>
          <cell r="E388">
            <v>5232</v>
          </cell>
        </row>
        <row r="389">
          <cell r="A389">
            <v>5233</v>
          </cell>
          <cell r="B389" t="str">
            <v>Inventory (Interim) - GP4</v>
          </cell>
          <cell r="D389" t="str">
            <v>Underground cables (Interim)</v>
          </cell>
          <cell r="E389">
            <v>5233</v>
          </cell>
        </row>
        <row r="390">
          <cell r="A390">
            <v>5234</v>
          </cell>
          <cell r="B390" t="str">
            <v>Inventory (Interim) - GP5</v>
          </cell>
          <cell r="D390" t="str">
            <v>Underground material (Interim)</v>
          </cell>
          <cell r="E390">
            <v>5234</v>
          </cell>
        </row>
        <row r="391">
          <cell r="A391">
            <v>5235</v>
          </cell>
          <cell r="B391" t="str">
            <v>Inventory (Interim) - GP6</v>
          </cell>
          <cell r="D391" t="str">
            <v>Transformer 0-200Kva (Interim)</v>
          </cell>
          <cell r="E391">
            <v>5235</v>
          </cell>
        </row>
        <row r="392">
          <cell r="A392">
            <v>5236</v>
          </cell>
          <cell r="B392" t="str">
            <v>Inventory (Interim) - GP7</v>
          </cell>
          <cell r="D392" t="str">
            <v>Transformer &gt; 300Kva (Interim)</v>
          </cell>
          <cell r="E392">
            <v>5236</v>
          </cell>
        </row>
        <row r="393">
          <cell r="A393">
            <v>5237</v>
          </cell>
          <cell r="B393" t="str">
            <v>Inventory (Interim) - GP8</v>
          </cell>
          <cell r="D393" t="str">
            <v>Substation materials (Interim)</v>
          </cell>
          <cell r="E393">
            <v>5237</v>
          </cell>
        </row>
        <row r="394">
          <cell r="A394">
            <v>5238</v>
          </cell>
          <cell r="B394" t="str">
            <v>Inventory (Interim) - GP9</v>
          </cell>
          <cell r="D394" t="str">
            <v>Fuse &amp; switch gear (Interim)</v>
          </cell>
          <cell r="E394">
            <v>5238</v>
          </cell>
        </row>
        <row r="395">
          <cell r="A395">
            <v>5239</v>
          </cell>
          <cell r="B395" t="str">
            <v>Inventory (Interim) - GP10</v>
          </cell>
          <cell r="D395" t="str">
            <v>Miscellaneous goods (Interim)</v>
          </cell>
          <cell r="E395">
            <v>5239</v>
          </cell>
        </row>
        <row r="396">
          <cell r="A396">
            <v>5240</v>
          </cell>
          <cell r="B396" t="str">
            <v>Inventory (Interim) - GP12</v>
          </cell>
          <cell r="D396" t="str">
            <v>Relay &amp; instrument (Interim)</v>
          </cell>
          <cell r="E396">
            <v>5240</v>
          </cell>
        </row>
        <row r="397">
          <cell r="A397">
            <v>5241</v>
          </cell>
          <cell r="B397" t="str">
            <v>Inventory (Interim) - GP13</v>
          </cell>
          <cell r="D397" t="str">
            <v>Forms &amp; pamphlets (Interim)</v>
          </cell>
          <cell r="E397">
            <v>5241</v>
          </cell>
        </row>
        <row r="398">
          <cell r="A398">
            <v>5242</v>
          </cell>
          <cell r="B398" t="str">
            <v>Inventory (Interim) - GP14</v>
          </cell>
          <cell r="D398" t="str">
            <v>Protect &amp; saf equip (Interim)</v>
          </cell>
          <cell r="E398">
            <v>5242</v>
          </cell>
        </row>
        <row r="399">
          <cell r="A399">
            <v>5243</v>
          </cell>
          <cell r="B399" t="str">
            <v>Inventory (Interim) - GP17</v>
          </cell>
          <cell r="D399" t="str">
            <v>Rot trans 0-200kva (Interim)</v>
          </cell>
          <cell r="E399">
            <v>5243</v>
          </cell>
        </row>
        <row r="400">
          <cell r="A400">
            <v>5244</v>
          </cell>
          <cell r="B400" t="str">
            <v>Inventory (Interim) - GP18</v>
          </cell>
          <cell r="D400" t="str">
            <v>Rot trans 300kva up (Interim)</v>
          </cell>
          <cell r="E400">
            <v>5244</v>
          </cell>
        </row>
        <row r="401">
          <cell r="A401">
            <v>5245</v>
          </cell>
          <cell r="B401" t="str">
            <v>Inventory (Interim) - GP19</v>
          </cell>
          <cell r="D401" t="str">
            <v>Treated Poles (Interim)</v>
          </cell>
          <cell r="E401">
            <v>5245</v>
          </cell>
        </row>
        <row r="402">
          <cell r="A402">
            <v>5246</v>
          </cell>
          <cell r="B402" t="str">
            <v>Inventory (Interim) - GP30</v>
          </cell>
          <cell r="D402" t="str">
            <v>Purchased Services (Interim)</v>
          </cell>
          <cell r="E402">
            <v>5246</v>
          </cell>
        </row>
        <row r="403">
          <cell r="A403">
            <v>5247</v>
          </cell>
          <cell r="B403" t="str">
            <v>Inventory (Interim) - GP35 VOS</v>
          </cell>
          <cell r="D403" t="str">
            <v>Vendor Owned Stock (Interim)</v>
          </cell>
          <cell r="E403">
            <v>5247</v>
          </cell>
        </row>
        <row r="404">
          <cell r="A404">
            <v>5250</v>
          </cell>
          <cell r="B404" t="str">
            <v>Proc for Loss on Stores</v>
          </cell>
          <cell r="D404" t="str">
            <v>Prov for Loss on Stores</v>
          </cell>
          <cell r="E404">
            <v>5250</v>
          </cell>
        </row>
        <row r="405">
          <cell r="A405">
            <v>5255</v>
          </cell>
          <cell r="B405" t="str">
            <v>Renewable Energy Certificates</v>
          </cell>
          <cell r="D405" t="str">
            <v>Renewable Energy Certificates</v>
          </cell>
          <cell r="E405">
            <v>5255</v>
          </cell>
        </row>
        <row r="406">
          <cell r="A406">
            <v>5205</v>
          </cell>
          <cell r="B406" t="str">
            <v>Stock in Transit</v>
          </cell>
          <cell r="D406" t="str">
            <v>Stock in Transit</v>
          </cell>
          <cell r="E406">
            <v>5265</v>
          </cell>
        </row>
        <row r="407">
          <cell r="D407" t="str">
            <v>Fibre Optic Cable Stock</v>
          </cell>
          <cell r="E407">
            <v>5270</v>
          </cell>
        </row>
        <row r="408">
          <cell r="A408" t="str">
            <v>New Acct</v>
          </cell>
          <cell r="D408" t="str">
            <v>Inventory On Cost Provision</v>
          </cell>
          <cell r="E408">
            <v>5295</v>
          </cell>
        </row>
        <row r="409">
          <cell r="A409">
            <v>5199</v>
          </cell>
          <cell r="B409" t="str">
            <v>Inventory</v>
          </cell>
          <cell r="C409" t="str">
            <v>Total Inventory</v>
          </cell>
          <cell r="E409">
            <v>5297</v>
          </cell>
        </row>
        <row r="410">
          <cell r="C410" t="str">
            <v>Financial Instruments</v>
          </cell>
          <cell r="E410">
            <v>5302</v>
          </cell>
        </row>
        <row r="411">
          <cell r="A411">
            <v>5305</v>
          </cell>
          <cell r="B411" t="str">
            <v>Hydro Contracts for Difference</v>
          </cell>
          <cell r="D411" t="str">
            <v>Hydro Contracts for Difference</v>
          </cell>
          <cell r="E411">
            <v>5305</v>
          </cell>
        </row>
        <row r="412">
          <cell r="A412">
            <v>5310</v>
          </cell>
          <cell r="B412" t="str">
            <v>FV Designated Derivative CA</v>
          </cell>
          <cell r="D412" t="str">
            <v>FV Designated Derivative CA</v>
          </cell>
          <cell r="E412">
            <v>5310</v>
          </cell>
        </row>
        <row r="413">
          <cell r="A413">
            <v>5315</v>
          </cell>
          <cell r="B413" t="str">
            <v>Derivative at FV through P&amp;L</v>
          </cell>
          <cell r="D413" t="str">
            <v>Derivative at FV through P&amp;L</v>
          </cell>
          <cell r="E413">
            <v>5315</v>
          </cell>
        </row>
        <row r="414">
          <cell r="A414">
            <v>5299</v>
          </cell>
          <cell r="B414" t="str">
            <v>Financial Instruments</v>
          </cell>
          <cell r="C414" t="str">
            <v>Total Financial Instruments</v>
          </cell>
          <cell r="E414">
            <v>5397</v>
          </cell>
        </row>
        <row r="415">
          <cell r="C415" t="str">
            <v>Prepayments</v>
          </cell>
          <cell r="E415">
            <v>5502</v>
          </cell>
        </row>
        <row r="416">
          <cell r="A416">
            <v>5505</v>
          </cell>
          <cell r="B416" t="str">
            <v>Prepayments</v>
          </cell>
          <cell r="D416" t="str">
            <v>Prepayments</v>
          </cell>
          <cell r="E416">
            <v>5505</v>
          </cell>
        </row>
        <row r="417">
          <cell r="A417">
            <v>5510</v>
          </cell>
          <cell r="B417" t="str">
            <v>Employee Travel Advances</v>
          </cell>
          <cell r="D417" t="str">
            <v>Employee Travel Advances</v>
          </cell>
          <cell r="E417">
            <v>5510</v>
          </cell>
        </row>
        <row r="418">
          <cell r="A418">
            <v>5500</v>
          </cell>
          <cell r="B418" t="str">
            <v>Prepayments MV Reg/Rad Lic.</v>
          </cell>
          <cell r="D418" t="str">
            <v>Prepayments MV Reg</v>
          </cell>
          <cell r="E418">
            <v>5515</v>
          </cell>
        </row>
        <row r="419">
          <cell r="A419">
            <v>5499</v>
          </cell>
          <cell r="B419" t="str">
            <v>Prepayments</v>
          </cell>
          <cell r="C419" t="str">
            <v>Total Prepayments</v>
          </cell>
          <cell r="E419">
            <v>5597</v>
          </cell>
        </row>
        <row r="420">
          <cell r="C420" t="str">
            <v>Other Current Assets</v>
          </cell>
          <cell r="E420">
            <v>5602</v>
          </cell>
        </row>
        <row r="421">
          <cell r="A421">
            <v>5405</v>
          </cell>
          <cell r="B421" t="str">
            <v>Salary Sacrifice Suspense</v>
          </cell>
          <cell r="D421" t="str">
            <v>Salary Sacrifice Susp.</v>
          </cell>
          <cell r="E421">
            <v>5605</v>
          </cell>
        </row>
        <row r="422">
          <cell r="A422">
            <v>5410</v>
          </cell>
          <cell r="B422" t="str">
            <v>Frontline Agreements Suspense</v>
          </cell>
          <cell r="D422" t="str">
            <v>Frontline Agreements Susp.</v>
          </cell>
          <cell r="E422">
            <v>5610</v>
          </cell>
        </row>
        <row r="423">
          <cell r="A423">
            <v>5420</v>
          </cell>
          <cell r="B423" t="str">
            <v>BSI Clearing Account</v>
          </cell>
          <cell r="D423" t="str">
            <v>BSI Clearing</v>
          </cell>
          <cell r="E423">
            <v>5620</v>
          </cell>
        </row>
        <row r="424">
          <cell r="A424">
            <v>5425</v>
          </cell>
          <cell r="B424" t="str">
            <v>Error Suspense</v>
          </cell>
          <cell r="D424" t="str">
            <v>Error Susp.</v>
          </cell>
          <cell r="E424">
            <v>5625</v>
          </cell>
        </row>
        <row r="425">
          <cell r="A425">
            <v>5435</v>
          </cell>
          <cell r="B425" t="str">
            <v>Net Pay Clearing</v>
          </cell>
          <cell r="D425" t="str">
            <v>Net Pay Clearing</v>
          </cell>
          <cell r="E425">
            <v>5635</v>
          </cell>
        </row>
        <row r="426">
          <cell r="A426">
            <v>5440</v>
          </cell>
          <cell r="B426" t="str">
            <v>Payroll Clearing</v>
          </cell>
          <cell r="D426" t="str">
            <v>Payroll Clearing</v>
          </cell>
          <cell r="E426">
            <v>5655</v>
          </cell>
        </row>
        <row r="427">
          <cell r="A427">
            <v>5445</v>
          </cell>
          <cell r="B427" t="str">
            <v>Payroll Clearing - Autopay</v>
          </cell>
          <cell r="D427" t="str">
            <v>Payroll Clearing</v>
          </cell>
          <cell r="E427">
            <v>5655</v>
          </cell>
        </row>
        <row r="428">
          <cell r="A428">
            <v>5450</v>
          </cell>
          <cell r="B428" t="str">
            <v>Payroll Clearing - T&amp;A</v>
          </cell>
          <cell r="D428" t="str">
            <v>Payroll Clearing</v>
          </cell>
          <cell r="E428">
            <v>5655</v>
          </cell>
        </row>
        <row r="429">
          <cell r="A429">
            <v>5460</v>
          </cell>
          <cell r="B429" t="str">
            <v>P.A.Y.E. Tax Deductions Susp.</v>
          </cell>
          <cell r="D429" t="str">
            <v>P.A.Y.E. Tax Deductions Susp.</v>
          </cell>
          <cell r="E429">
            <v>5660</v>
          </cell>
        </row>
        <row r="430">
          <cell r="A430">
            <v>5465</v>
          </cell>
          <cell r="B430" t="str">
            <v>Rev. Collectors Receipts Susp.</v>
          </cell>
          <cell r="D430" t="str">
            <v>Rev. Collectors Receipts Susp.</v>
          </cell>
          <cell r="E430">
            <v>5665</v>
          </cell>
        </row>
        <row r="431">
          <cell r="A431">
            <v>5470</v>
          </cell>
          <cell r="B431" t="str">
            <v>Money Market Investments</v>
          </cell>
          <cell r="D431" t="str">
            <v>Money Market Investments</v>
          </cell>
          <cell r="E431">
            <v>5670</v>
          </cell>
        </row>
        <row r="432">
          <cell r="A432">
            <v>5475</v>
          </cell>
          <cell r="B432" t="str">
            <v>Treasury Transaction Suspense</v>
          </cell>
          <cell r="D432" t="str">
            <v>Treasury Transaction Susp.</v>
          </cell>
          <cell r="E432">
            <v>5675</v>
          </cell>
        </row>
        <row r="433">
          <cell r="A433">
            <v>5400</v>
          </cell>
          <cell r="B433" t="str">
            <v>Salaries Advances</v>
          </cell>
          <cell r="D433" t="str">
            <v>Salaries Advances</v>
          </cell>
          <cell r="E433">
            <v>5680</v>
          </cell>
        </row>
        <row r="434">
          <cell r="A434">
            <v>5399</v>
          </cell>
          <cell r="B434" t="str">
            <v>Other Current Assets</v>
          </cell>
          <cell r="C434" t="str">
            <v>Total Other Current Assets</v>
          </cell>
          <cell r="E434">
            <v>5697</v>
          </cell>
        </row>
        <row r="435">
          <cell r="C435" t="str">
            <v>Intra Co. Assets</v>
          </cell>
          <cell r="E435">
            <v>5702</v>
          </cell>
        </row>
        <row r="436">
          <cell r="A436" t="str">
            <v>New Acct</v>
          </cell>
          <cell r="D436" t="str">
            <v>Intra Co. Clear Acc. Rec.</v>
          </cell>
          <cell r="E436">
            <v>5705</v>
          </cell>
        </row>
        <row r="437">
          <cell r="A437" t="str">
            <v>New Acct</v>
          </cell>
          <cell r="D437" t="str">
            <v>Intra Co. Loan Corporate</v>
          </cell>
          <cell r="E437">
            <v>5710</v>
          </cell>
        </row>
        <row r="438">
          <cell r="C438" t="str">
            <v>Total Intra Co. Assets</v>
          </cell>
          <cell r="E438">
            <v>5797</v>
          </cell>
        </row>
        <row r="440">
          <cell r="C440" t="str">
            <v>Total Current Assets</v>
          </cell>
          <cell r="E440">
            <v>5998</v>
          </cell>
        </row>
        <row r="442">
          <cell r="C442" t="str">
            <v>Non Current Assets</v>
          </cell>
          <cell r="E442">
            <v>6001</v>
          </cell>
        </row>
        <row r="443">
          <cell r="C443" t="str">
            <v>Investments</v>
          </cell>
          <cell r="E443">
            <v>6002</v>
          </cell>
        </row>
        <row r="444">
          <cell r="A444">
            <v>6000</v>
          </cell>
          <cell r="B444" t="str">
            <v>Equity Investment</v>
          </cell>
          <cell r="D444" t="str">
            <v>Equity Investment</v>
          </cell>
          <cell r="E444">
            <v>6005</v>
          </cell>
        </row>
        <row r="445">
          <cell r="A445">
            <v>5999</v>
          </cell>
          <cell r="B445" t="str">
            <v>Investments - Non Current</v>
          </cell>
          <cell r="C445" t="str">
            <v>Total Investments</v>
          </cell>
          <cell r="E445">
            <v>6097</v>
          </cell>
        </row>
        <row r="446">
          <cell r="C446" t="str">
            <v>Property, Plant &amp; Equip</v>
          </cell>
          <cell r="E446">
            <v>6102</v>
          </cell>
        </row>
        <row r="447">
          <cell r="A447">
            <v>6105</v>
          </cell>
          <cell r="B447" t="str">
            <v>Zone Substations &amp; Switchyards</v>
          </cell>
          <cell r="D447" t="str">
            <v>Zone Substations &amp; Switchyards</v>
          </cell>
          <cell r="E447">
            <v>6105</v>
          </cell>
        </row>
        <row r="448">
          <cell r="A448">
            <v>6110</v>
          </cell>
          <cell r="B448" t="str">
            <v>Feeders</v>
          </cell>
          <cell r="D448" t="str">
            <v>Feeders</v>
          </cell>
          <cell r="E448">
            <v>6110</v>
          </cell>
        </row>
        <row r="449">
          <cell r="A449">
            <v>6115</v>
          </cell>
          <cell r="B449" t="str">
            <v>Streetlights</v>
          </cell>
          <cell r="D449" t="str">
            <v>Streetlights</v>
          </cell>
          <cell r="E449">
            <v>6115</v>
          </cell>
        </row>
        <row r="450">
          <cell r="A450">
            <v>6120</v>
          </cell>
          <cell r="B450" t="str">
            <v>Meters</v>
          </cell>
          <cell r="D450" t="str">
            <v>Meters</v>
          </cell>
          <cell r="E450">
            <v>6120</v>
          </cell>
        </row>
        <row r="451">
          <cell r="A451">
            <v>6125</v>
          </cell>
          <cell r="B451" t="str">
            <v>Communication Systems</v>
          </cell>
          <cell r="D451" t="str">
            <v>Comms. Systems</v>
          </cell>
          <cell r="E451">
            <v>6125</v>
          </cell>
        </row>
        <row r="452">
          <cell r="A452">
            <v>6130</v>
          </cell>
          <cell r="B452" t="str">
            <v>System Control &amp; Data Acquisit</v>
          </cell>
          <cell r="D452" t="str">
            <v>System Control &amp; Data Acquisit</v>
          </cell>
          <cell r="E452">
            <v>6130</v>
          </cell>
        </row>
        <row r="453">
          <cell r="A453">
            <v>6135</v>
          </cell>
          <cell r="B453" t="str">
            <v>Land &amp; Buildings</v>
          </cell>
          <cell r="D453" t="str">
            <v>Land &amp; Buildings</v>
          </cell>
          <cell r="E453">
            <v>6135</v>
          </cell>
        </row>
        <row r="454">
          <cell r="A454">
            <v>6140</v>
          </cell>
          <cell r="B454" t="str">
            <v>Plant &amp; Machinery</v>
          </cell>
          <cell r="D454" t="str">
            <v>Plant &amp; Machinery</v>
          </cell>
          <cell r="E454">
            <v>6140</v>
          </cell>
        </row>
        <row r="455">
          <cell r="A455">
            <v>6145</v>
          </cell>
          <cell r="B455" t="str">
            <v>Tools &amp; Equipment</v>
          </cell>
          <cell r="D455" t="str">
            <v>Tools &amp; Equipment</v>
          </cell>
          <cell r="E455">
            <v>6145</v>
          </cell>
        </row>
        <row r="456">
          <cell r="A456">
            <v>6150</v>
          </cell>
          <cell r="B456" t="str">
            <v>Office Furniture &amp; Equipment</v>
          </cell>
          <cell r="D456" t="str">
            <v>Office Furniture &amp; Equipment</v>
          </cell>
          <cell r="E456">
            <v>6150</v>
          </cell>
        </row>
        <row r="457">
          <cell r="A457">
            <v>6155</v>
          </cell>
          <cell r="B457" t="str">
            <v>Portable Buildings</v>
          </cell>
          <cell r="D457" t="str">
            <v>Portable Buildings</v>
          </cell>
          <cell r="E457">
            <v>6155</v>
          </cell>
        </row>
        <row r="458">
          <cell r="A458" t="str">
            <v>New Acct</v>
          </cell>
          <cell r="D458" t="str">
            <v>Building Plant</v>
          </cell>
          <cell r="E458">
            <v>6160</v>
          </cell>
        </row>
        <row r="459">
          <cell r="A459">
            <v>6165</v>
          </cell>
          <cell r="B459" t="str">
            <v>Mobile Communications Systems</v>
          </cell>
          <cell r="D459" t="str">
            <v>Mobile Comms. Systems</v>
          </cell>
          <cell r="E459">
            <v>6165</v>
          </cell>
        </row>
        <row r="460">
          <cell r="A460">
            <v>6170</v>
          </cell>
          <cell r="B460" t="str">
            <v>Minor Commnctns Network Equip</v>
          </cell>
          <cell r="D460" t="str">
            <v>Minor Comms. Network Equip</v>
          </cell>
          <cell r="E460">
            <v>6170</v>
          </cell>
        </row>
        <row r="461">
          <cell r="A461">
            <v>6180</v>
          </cell>
          <cell r="B461" t="str">
            <v>Corp Comptr &amp; Ancillary Equip</v>
          </cell>
          <cell r="D461" t="str">
            <v>Corp Comp. &amp; Ancillary Equip</v>
          </cell>
          <cell r="E461">
            <v>6180</v>
          </cell>
        </row>
        <row r="462">
          <cell r="A462">
            <v>6185</v>
          </cell>
          <cell r="B462" t="str">
            <v>Corp Comptr &amp; Ancillary Sftwre</v>
          </cell>
          <cell r="D462" t="str">
            <v>Corp Comp. &amp; Ancillary Sftwre</v>
          </cell>
          <cell r="E462">
            <v>6185</v>
          </cell>
        </row>
        <row r="463">
          <cell r="A463">
            <v>6190</v>
          </cell>
          <cell r="B463" t="str">
            <v>Computing End-User Equipment</v>
          </cell>
          <cell r="D463" t="str">
            <v>Computing End-User Equipment</v>
          </cell>
          <cell r="E463">
            <v>6190</v>
          </cell>
        </row>
        <row r="464">
          <cell r="A464">
            <v>6195</v>
          </cell>
          <cell r="B464" t="str">
            <v>Application Systems</v>
          </cell>
          <cell r="D464" t="str">
            <v>Application Systems</v>
          </cell>
          <cell r="E464">
            <v>6195</v>
          </cell>
        </row>
        <row r="465">
          <cell r="A465">
            <v>6200</v>
          </cell>
          <cell r="B465" t="str">
            <v>Minor assets suspense</v>
          </cell>
          <cell r="D465" t="str">
            <v>Minor assets suspense</v>
          </cell>
          <cell r="E465">
            <v>6200</v>
          </cell>
        </row>
        <row r="466">
          <cell r="A466">
            <v>6205</v>
          </cell>
          <cell r="B466" t="str">
            <v>Motor Vehicles</v>
          </cell>
          <cell r="D466" t="str">
            <v>Motor Vehicles</v>
          </cell>
          <cell r="E466">
            <v>6205</v>
          </cell>
        </row>
        <row r="467">
          <cell r="A467">
            <v>6210</v>
          </cell>
          <cell r="B467" t="str">
            <v>Fibre Optic</v>
          </cell>
          <cell r="D467" t="str">
            <v>Fibre Optic</v>
          </cell>
          <cell r="E467">
            <v>6210</v>
          </cell>
        </row>
        <row r="468">
          <cell r="A468">
            <v>6100</v>
          </cell>
          <cell r="B468" t="str">
            <v>Distribution Lines</v>
          </cell>
          <cell r="D468" t="str">
            <v>Distrib. Lines</v>
          </cell>
          <cell r="E468">
            <v>6215</v>
          </cell>
        </row>
        <row r="469">
          <cell r="A469">
            <v>6099</v>
          </cell>
          <cell r="B469" t="str">
            <v>Plant, Property &amp; Equipment</v>
          </cell>
          <cell r="C469" t="str">
            <v>Total Plant, Property &amp; Equip</v>
          </cell>
          <cell r="E469">
            <v>6297</v>
          </cell>
        </row>
        <row r="470">
          <cell r="C470" t="str">
            <v>Depreciation</v>
          </cell>
          <cell r="E470">
            <v>6302</v>
          </cell>
        </row>
        <row r="471">
          <cell r="A471">
            <v>6310</v>
          </cell>
          <cell r="B471" t="str">
            <v>Prov for Dep Zone SS/Swtyd</v>
          </cell>
          <cell r="D471" t="str">
            <v>Prov for Dep Zone SS/Swtyd</v>
          </cell>
          <cell r="E471">
            <v>6310</v>
          </cell>
        </row>
        <row r="472">
          <cell r="A472">
            <v>6315</v>
          </cell>
          <cell r="B472" t="str">
            <v>Prov for Dep Feeders</v>
          </cell>
          <cell r="D472" t="str">
            <v>Prov for Dep Feeders</v>
          </cell>
          <cell r="E472">
            <v>6315</v>
          </cell>
        </row>
        <row r="473">
          <cell r="A473">
            <v>6320</v>
          </cell>
          <cell r="B473" t="str">
            <v>Prov for Dep Streetlights</v>
          </cell>
          <cell r="D473" t="str">
            <v>Prov for Dep Streetlights</v>
          </cell>
          <cell r="E473">
            <v>6320</v>
          </cell>
        </row>
        <row r="474">
          <cell r="A474">
            <v>6325</v>
          </cell>
          <cell r="B474" t="str">
            <v>Prov for Dep Meters</v>
          </cell>
          <cell r="D474" t="str">
            <v>Prov for Dep Meters</v>
          </cell>
          <cell r="E474">
            <v>6325</v>
          </cell>
        </row>
        <row r="475">
          <cell r="A475">
            <v>6330</v>
          </cell>
          <cell r="B475" t="str">
            <v>Prov for Dep Communciation Sys</v>
          </cell>
          <cell r="D475" t="str">
            <v>Prov for Dep Comms. Sys</v>
          </cell>
          <cell r="E475">
            <v>6330</v>
          </cell>
        </row>
        <row r="476">
          <cell r="A476">
            <v>6335</v>
          </cell>
          <cell r="B476" t="str">
            <v>Prov for Dep Sys Ctl &amp; Data Ac</v>
          </cell>
          <cell r="D476" t="str">
            <v>Prov for Dep Sys Ctl &amp; Data Ac</v>
          </cell>
          <cell r="E476">
            <v>6335</v>
          </cell>
        </row>
        <row r="477">
          <cell r="A477">
            <v>6340</v>
          </cell>
          <cell r="B477" t="str">
            <v>Prov for Dep Land &amp; Buildings</v>
          </cell>
          <cell r="D477" t="str">
            <v>Prov for Dep Land &amp; Buildings</v>
          </cell>
          <cell r="E477">
            <v>6340</v>
          </cell>
        </row>
        <row r="478">
          <cell r="A478">
            <v>6355</v>
          </cell>
          <cell r="B478" t="str">
            <v>Prov for Dep Plant &amp; Machinery</v>
          </cell>
          <cell r="D478" t="str">
            <v>Prov for Dep Plant &amp; Machinery</v>
          </cell>
          <cell r="E478">
            <v>6355</v>
          </cell>
        </row>
        <row r="479">
          <cell r="A479">
            <v>6360</v>
          </cell>
          <cell r="B479" t="str">
            <v>Prov for Dep Tools &amp; Equipment</v>
          </cell>
          <cell r="D479" t="str">
            <v>Prov for Dep Tools &amp; Equipment</v>
          </cell>
          <cell r="E479">
            <v>6360</v>
          </cell>
        </row>
        <row r="480">
          <cell r="A480">
            <v>6365</v>
          </cell>
          <cell r="B480" t="str">
            <v>Prov for Dep Offc Furn &amp; Equip</v>
          </cell>
          <cell r="D480" t="str">
            <v>Prov for Dep Offc Furn &amp; Equip</v>
          </cell>
          <cell r="E480">
            <v>6365</v>
          </cell>
        </row>
        <row r="481">
          <cell r="A481">
            <v>6370</v>
          </cell>
          <cell r="B481" t="str">
            <v>Prov for Dep Portable Building</v>
          </cell>
          <cell r="D481" t="str">
            <v>Prov for Dep Portable Building</v>
          </cell>
          <cell r="E481">
            <v>6370</v>
          </cell>
        </row>
        <row r="482">
          <cell r="A482" t="str">
            <v>New Acct</v>
          </cell>
          <cell r="D482" t="str">
            <v>Prov for Dep Building Plant</v>
          </cell>
          <cell r="E482">
            <v>6375</v>
          </cell>
        </row>
        <row r="483">
          <cell r="A483">
            <v>6380</v>
          </cell>
          <cell r="B483" t="str">
            <v>Prov for Dep Mobl Commnctn Sys</v>
          </cell>
          <cell r="D483" t="str">
            <v>Prov for Dep Mobl Comms. Sys</v>
          </cell>
          <cell r="E483">
            <v>6380</v>
          </cell>
        </row>
        <row r="484">
          <cell r="A484">
            <v>6390</v>
          </cell>
          <cell r="B484" t="str">
            <v>Prov for Dep Mnr Comm Netwk Eq</v>
          </cell>
          <cell r="D484" t="str">
            <v>Prov for Dep Mnr Comms. Nwk Eq</v>
          </cell>
          <cell r="E484">
            <v>6382</v>
          </cell>
        </row>
        <row r="485">
          <cell r="A485">
            <v>6385</v>
          </cell>
          <cell r="B485" t="str">
            <v>Prov for Dep Corp Comp Ntwrk</v>
          </cell>
          <cell r="D485" t="str">
            <v>Prov for Dep Corp Comp. Ntwrk</v>
          </cell>
          <cell r="E485">
            <v>6385</v>
          </cell>
        </row>
        <row r="486">
          <cell r="A486">
            <v>6395</v>
          </cell>
          <cell r="B486" t="str">
            <v>Prov for Dep Corp C&amp;A Equipmnt</v>
          </cell>
          <cell r="D486" t="str">
            <v>Prov for Dep Corp C&amp;A Equip</v>
          </cell>
          <cell r="E486">
            <v>6395</v>
          </cell>
        </row>
        <row r="487">
          <cell r="A487">
            <v>6400</v>
          </cell>
          <cell r="B487" t="str">
            <v>Prov for Dep Corp C&amp;A Software</v>
          </cell>
          <cell r="D487" t="str">
            <v>Prov for Dep Corp C&amp;A Software</v>
          </cell>
          <cell r="E487">
            <v>6400</v>
          </cell>
        </row>
        <row r="488">
          <cell r="A488">
            <v>6405</v>
          </cell>
          <cell r="B488" t="str">
            <v>Prov for Dep Comp End-user Eqt</v>
          </cell>
          <cell r="D488" t="str">
            <v>Prov for Dep Comp End-user Eqt</v>
          </cell>
          <cell r="E488">
            <v>6405</v>
          </cell>
        </row>
        <row r="489">
          <cell r="A489">
            <v>6410</v>
          </cell>
          <cell r="B489" t="str">
            <v>Prov for Dep Applicn Systems</v>
          </cell>
          <cell r="D489" t="str">
            <v>Prov for Dep Applicn Systems</v>
          </cell>
          <cell r="E489">
            <v>6410</v>
          </cell>
        </row>
        <row r="490">
          <cell r="A490">
            <v>6350</v>
          </cell>
          <cell r="B490" t="str">
            <v>Prov for Dep Motor Vehicles</v>
          </cell>
          <cell r="D490" t="str">
            <v>Prov for Dep Motor Vehicles</v>
          </cell>
          <cell r="E490">
            <v>6411</v>
          </cell>
        </row>
        <row r="491">
          <cell r="A491">
            <v>6412</v>
          </cell>
          <cell r="B491" t="str">
            <v>Prov for Dep Fibre Optic</v>
          </cell>
          <cell r="D491" t="str">
            <v>Prov for Dep Fibre Optic</v>
          </cell>
          <cell r="E491">
            <v>6412</v>
          </cell>
        </row>
        <row r="492">
          <cell r="A492">
            <v>6305</v>
          </cell>
          <cell r="B492" t="str">
            <v>Prov for Dep Distribution Line</v>
          </cell>
          <cell r="D492" t="str">
            <v>Prov for Dep Distrib. Line</v>
          </cell>
          <cell r="E492">
            <v>6413</v>
          </cell>
        </row>
        <row r="493">
          <cell r="A493">
            <v>6415</v>
          </cell>
          <cell r="B493" t="str">
            <v>Revaluation - Depn Adjustment</v>
          </cell>
          <cell r="D493" t="str">
            <v>Revaluation - Depn Adjustment</v>
          </cell>
          <cell r="E493">
            <v>6480</v>
          </cell>
        </row>
        <row r="494">
          <cell r="A494">
            <v>6300</v>
          </cell>
          <cell r="B494" t="str">
            <v>Revaluation - Cost Adjustment</v>
          </cell>
          <cell r="D494" t="str">
            <v>Revaluation - Cost Adjustment</v>
          </cell>
          <cell r="E494">
            <v>6485</v>
          </cell>
        </row>
        <row r="495">
          <cell r="A495">
            <v>6299</v>
          </cell>
          <cell r="B495" t="str">
            <v>Depreciation</v>
          </cell>
          <cell r="C495" t="str">
            <v>Total Depreciation</v>
          </cell>
          <cell r="E495">
            <v>6497</v>
          </cell>
        </row>
        <row r="496">
          <cell r="C496" t="str">
            <v>WIP Capex</v>
          </cell>
          <cell r="E496">
            <v>6502</v>
          </cell>
        </row>
        <row r="497">
          <cell r="A497">
            <v>6510</v>
          </cell>
          <cell r="B497" t="str">
            <v>Capital WIP Cost (Materials)</v>
          </cell>
          <cell r="D497" t="str">
            <v>Capital WIP Cost (Materials)</v>
          </cell>
          <cell r="E497">
            <v>6510</v>
          </cell>
        </row>
        <row r="498">
          <cell r="A498">
            <v>6515</v>
          </cell>
          <cell r="B498" t="str">
            <v>Job Cost (Materials)</v>
          </cell>
          <cell r="D498" t="str">
            <v>Capital WIP Cost (Ohd Applied)</v>
          </cell>
          <cell r="E498">
            <v>6520</v>
          </cell>
        </row>
        <row r="499">
          <cell r="A499">
            <v>6520</v>
          </cell>
          <cell r="B499" t="str">
            <v>Capital WIP Cost (Other)</v>
          </cell>
          <cell r="D499" t="str">
            <v>Capital WIP Cost (Labour)</v>
          </cell>
          <cell r="E499">
            <v>6530</v>
          </cell>
        </row>
        <row r="500">
          <cell r="A500">
            <v>6525</v>
          </cell>
          <cell r="B500" t="str">
            <v>Job Cost (Other)</v>
          </cell>
          <cell r="D500" t="str">
            <v>Capital WIP Cost (Equipment)</v>
          </cell>
          <cell r="E500">
            <v>6540</v>
          </cell>
        </row>
        <row r="501">
          <cell r="A501">
            <v>6530</v>
          </cell>
          <cell r="B501" t="str">
            <v>Capital WIP Cost (Labour)</v>
          </cell>
          <cell r="D501" t="str">
            <v>Capital WIP Cost (Subcontract)</v>
          </cell>
          <cell r="E501">
            <v>6550</v>
          </cell>
        </row>
        <row r="502">
          <cell r="A502">
            <v>6499</v>
          </cell>
          <cell r="B502" t="str">
            <v>WIP Capex</v>
          </cell>
          <cell r="C502" t="str">
            <v>Total WIP Capex</v>
          </cell>
          <cell r="E502">
            <v>6597</v>
          </cell>
        </row>
        <row r="503">
          <cell r="C503" t="str">
            <v>Other Non Current Assets</v>
          </cell>
          <cell r="E503">
            <v>6602</v>
          </cell>
        </row>
        <row r="504">
          <cell r="A504">
            <v>6605</v>
          </cell>
          <cell r="B504" t="str">
            <v>Appropriation</v>
          </cell>
          <cell r="D504" t="str">
            <v>Appropriation</v>
          </cell>
          <cell r="E504">
            <v>6605</v>
          </cell>
        </row>
        <row r="505">
          <cell r="A505">
            <v>6700</v>
          </cell>
          <cell r="B505" t="str">
            <v>FV Designated Derivative NCA</v>
          </cell>
          <cell r="D505" t="str">
            <v>FV Designated Derivative NCA</v>
          </cell>
          <cell r="E505">
            <v>6615</v>
          </cell>
        </row>
        <row r="506">
          <cell r="A506">
            <v>6600</v>
          </cell>
          <cell r="B506" t="str">
            <v>Future Income Tax Benefit</v>
          </cell>
          <cell r="D506" t="str">
            <v>Future Income Tax Benefit</v>
          </cell>
          <cell r="E506">
            <v>6620</v>
          </cell>
        </row>
        <row r="507">
          <cell r="A507">
            <v>6599</v>
          </cell>
          <cell r="B507" t="str">
            <v>Other Non-Current Assets</v>
          </cell>
          <cell r="C507" t="str">
            <v>Total Other Non Current Assets</v>
          </cell>
          <cell r="E507">
            <v>6697</v>
          </cell>
        </row>
        <row r="508">
          <cell r="C508" t="str">
            <v>Intra Coy Assets</v>
          </cell>
          <cell r="E508">
            <v>6702</v>
          </cell>
        </row>
        <row r="509">
          <cell r="A509" t="str">
            <v>New Acct</v>
          </cell>
          <cell r="D509" t="str">
            <v>Intra Co. Loan - Network</v>
          </cell>
          <cell r="E509">
            <v>6705</v>
          </cell>
        </row>
        <row r="510">
          <cell r="A510" t="str">
            <v>New Acct</v>
          </cell>
          <cell r="D510" t="str">
            <v>Intra Co. Loan - Net Serv</v>
          </cell>
          <cell r="E510">
            <v>6710</v>
          </cell>
        </row>
        <row r="511">
          <cell r="A511" t="str">
            <v>New Acct</v>
          </cell>
          <cell r="D511" t="str">
            <v>Intra Co. Loan - Telco</v>
          </cell>
          <cell r="E511">
            <v>6715</v>
          </cell>
        </row>
        <row r="512">
          <cell r="A512" t="str">
            <v>New Acct</v>
          </cell>
          <cell r="D512" t="str">
            <v>Intra Co. Loan - Retail</v>
          </cell>
          <cell r="E512">
            <v>6720</v>
          </cell>
        </row>
        <row r="513">
          <cell r="A513" t="str">
            <v>New Acct</v>
          </cell>
          <cell r="D513" t="str">
            <v>Intra Co. Loan - Ezikey</v>
          </cell>
          <cell r="E513">
            <v>6725</v>
          </cell>
        </row>
        <row r="514">
          <cell r="C514" t="str">
            <v>Total Intra Coy Assets</v>
          </cell>
          <cell r="E514">
            <v>6797</v>
          </cell>
        </row>
        <row r="515">
          <cell r="C515" t="str">
            <v>Total Non Current Assets</v>
          </cell>
          <cell r="E515">
            <v>6998</v>
          </cell>
        </row>
        <row r="516">
          <cell r="C516" t="str">
            <v>Total Assets</v>
          </cell>
          <cell r="E516">
            <v>6999</v>
          </cell>
        </row>
        <row r="518">
          <cell r="C518" t="str">
            <v>Liabilities</v>
          </cell>
          <cell r="E518">
            <v>7000</v>
          </cell>
        </row>
        <row r="519">
          <cell r="C519" t="str">
            <v>Current Liabilities</v>
          </cell>
          <cell r="E519">
            <v>7001</v>
          </cell>
        </row>
        <row r="520">
          <cell r="C520" t="str">
            <v>Payables</v>
          </cell>
          <cell r="E520">
            <v>7002</v>
          </cell>
        </row>
        <row r="521">
          <cell r="A521">
            <v>7110</v>
          </cell>
          <cell r="B521" t="str">
            <v>Month End Creditors Accruals</v>
          </cell>
          <cell r="D521" t="str">
            <v>Month End Creditors Accruals</v>
          </cell>
          <cell r="E521">
            <v>7110</v>
          </cell>
        </row>
        <row r="522">
          <cell r="A522">
            <v>7112</v>
          </cell>
          <cell r="B522" t="str">
            <v>Month End Job Ledger Accruals</v>
          </cell>
          <cell r="D522" t="str">
            <v>Month End Job Ledger Accruals</v>
          </cell>
          <cell r="E522">
            <v>7112</v>
          </cell>
        </row>
        <row r="523">
          <cell r="A523">
            <v>7113</v>
          </cell>
          <cell r="B523" t="str">
            <v>NEMMCO Accruals</v>
          </cell>
          <cell r="D523" t="str">
            <v>NEMMCO Accruals</v>
          </cell>
          <cell r="E523">
            <v>7113</v>
          </cell>
        </row>
        <row r="524">
          <cell r="A524" t="str">
            <v>New Acct</v>
          </cell>
          <cell r="D524" t="str">
            <v>Internal Creditors</v>
          </cell>
          <cell r="E524">
            <v>7114</v>
          </cell>
        </row>
        <row r="525">
          <cell r="A525">
            <v>7115</v>
          </cell>
          <cell r="B525" t="str">
            <v>Creditors Control</v>
          </cell>
          <cell r="D525" t="str">
            <v>Creditors Control</v>
          </cell>
          <cell r="E525">
            <v>7115</v>
          </cell>
        </row>
        <row r="526">
          <cell r="A526">
            <v>7116</v>
          </cell>
          <cell r="B526" t="str">
            <v>Acc. Cred. - Contracted Staff</v>
          </cell>
          <cell r="D526" t="str">
            <v>Acc. Cred. - Contracted Staff</v>
          </cell>
          <cell r="E526">
            <v>7116</v>
          </cell>
        </row>
        <row r="527">
          <cell r="A527">
            <v>7120</v>
          </cell>
          <cell r="B527" t="str">
            <v>Accrued Creditors - Stores Pur</v>
          </cell>
          <cell r="D527" t="str">
            <v>Accrued Creditors - Stores Pur</v>
          </cell>
          <cell r="E527">
            <v>7120</v>
          </cell>
        </row>
        <row r="528">
          <cell r="A528">
            <v>7121</v>
          </cell>
          <cell r="B528" t="str">
            <v>Accrued Renewable Energy Cert</v>
          </cell>
          <cell r="D528" t="str">
            <v>Accrued Renewable Energy Cert</v>
          </cell>
          <cell r="E528">
            <v>7121</v>
          </cell>
        </row>
        <row r="529">
          <cell r="A529">
            <v>7130</v>
          </cell>
          <cell r="B529" t="str">
            <v>Customer Unclaimed Monies</v>
          </cell>
          <cell r="D529" t="str">
            <v>Customer Unclaimed Monies</v>
          </cell>
          <cell r="E529">
            <v>7130</v>
          </cell>
        </row>
        <row r="530">
          <cell r="A530">
            <v>7135</v>
          </cell>
          <cell r="B530" t="str">
            <v>Credit Card Suspense</v>
          </cell>
          <cell r="D530" t="str">
            <v>Credit Card Susp.</v>
          </cell>
          <cell r="E530">
            <v>7135</v>
          </cell>
        </row>
        <row r="531">
          <cell r="A531" t="str">
            <v>New Acct</v>
          </cell>
          <cell r="D531" t="str">
            <v>Creditors Clearing</v>
          </cell>
          <cell r="E531">
            <v>7136</v>
          </cell>
        </row>
        <row r="532">
          <cell r="A532">
            <v>7140</v>
          </cell>
          <cell r="B532" t="str">
            <v>Tender Deposits</v>
          </cell>
          <cell r="D532" t="str">
            <v>Tender Deposits</v>
          </cell>
          <cell r="E532">
            <v>7140</v>
          </cell>
        </row>
        <row r="533">
          <cell r="A533">
            <v>7145</v>
          </cell>
          <cell r="B533" t="str">
            <v>Retention Deposits</v>
          </cell>
          <cell r="D533" t="str">
            <v>Security Deposits</v>
          </cell>
          <cell r="E533">
            <v>7145</v>
          </cell>
        </row>
        <row r="534">
          <cell r="A534">
            <v>7150</v>
          </cell>
          <cell r="B534" t="str">
            <v>Grants Suspense</v>
          </cell>
          <cell r="D534" t="str">
            <v>Grants Susp.</v>
          </cell>
          <cell r="E534">
            <v>7150</v>
          </cell>
        </row>
        <row r="535">
          <cell r="A535">
            <v>7200</v>
          </cell>
          <cell r="B535" t="str">
            <v>Payroll Tax Liabilitity Susp.</v>
          </cell>
          <cell r="D535" t="str">
            <v>Payroll Tax Liability Susp.</v>
          </cell>
          <cell r="E535">
            <v>7200</v>
          </cell>
        </row>
        <row r="536">
          <cell r="A536">
            <v>7205</v>
          </cell>
          <cell r="B536" t="str">
            <v>Exec Expense Benefit Suspense</v>
          </cell>
          <cell r="D536" t="str">
            <v>Exec Expense Benefit Susp.</v>
          </cell>
          <cell r="E536">
            <v>7205</v>
          </cell>
        </row>
        <row r="537">
          <cell r="A537">
            <v>7210</v>
          </cell>
          <cell r="B537" t="str">
            <v>Accrued Government Surcharge</v>
          </cell>
          <cell r="D537" t="str">
            <v>State Government Levy Clearing</v>
          </cell>
          <cell r="E537">
            <v>7210</v>
          </cell>
        </row>
        <row r="538">
          <cell r="A538">
            <v>7215</v>
          </cell>
          <cell r="B538" t="str">
            <v>Accrued Fringe Benefits Tax</v>
          </cell>
          <cell r="D538" t="str">
            <v>Accrued Fringe Benefits Tax</v>
          </cell>
          <cell r="E538">
            <v>7215</v>
          </cell>
        </row>
        <row r="539">
          <cell r="A539">
            <v>7220</v>
          </cell>
          <cell r="B539" t="str">
            <v>Accrued Salaries &amp; Allwncs</v>
          </cell>
          <cell r="D539" t="str">
            <v>Accrued Salaries &amp; Allwncs</v>
          </cell>
          <cell r="E539">
            <v>7220</v>
          </cell>
        </row>
        <row r="540">
          <cell r="A540">
            <v>7225</v>
          </cell>
          <cell r="B540" t="str">
            <v>Excess Cash</v>
          </cell>
          <cell r="D540" t="str">
            <v>Excess Cash</v>
          </cell>
          <cell r="E540">
            <v>7225</v>
          </cell>
        </row>
        <row r="541">
          <cell r="A541">
            <v>7230</v>
          </cell>
          <cell r="B541" t="str">
            <v>GST on Sales</v>
          </cell>
          <cell r="D541" t="str">
            <v>GST on Sales</v>
          </cell>
          <cell r="E541">
            <v>7230</v>
          </cell>
        </row>
        <row r="542">
          <cell r="A542">
            <v>7231</v>
          </cell>
          <cell r="B542" t="str">
            <v>GST Tax Input Credits</v>
          </cell>
          <cell r="D542" t="str">
            <v>GST Tax Input Credits</v>
          </cell>
          <cell r="E542">
            <v>7231</v>
          </cell>
        </row>
        <row r="543">
          <cell r="A543" t="str">
            <v>New Acct</v>
          </cell>
          <cell r="D543" t="str">
            <v>Full GST</v>
          </cell>
          <cell r="E543">
            <v>7232</v>
          </cell>
        </row>
        <row r="544">
          <cell r="A544">
            <v>7260</v>
          </cell>
          <cell r="B544" t="str">
            <v>Salaries Suspense</v>
          </cell>
          <cell r="D544" t="str">
            <v>Salaries Susp.</v>
          </cell>
          <cell r="E544">
            <v>7260</v>
          </cell>
        </row>
        <row r="545">
          <cell r="A545">
            <v>7275</v>
          </cell>
          <cell r="B545" t="str">
            <v>Exec. Motor Vehicle Susp. Liab</v>
          </cell>
          <cell r="D545" t="str">
            <v>Exec. Motor Vehicle Susp. Liab</v>
          </cell>
          <cell r="E545">
            <v>7275</v>
          </cell>
        </row>
        <row r="546">
          <cell r="A546">
            <v>7280</v>
          </cell>
          <cell r="B546" t="str">
            <v>Exec. Car Parking Benefit Susp</v>
          </cell>
          <cell r="D546" t="str">
            <v>Exec. Car Parking Benefit Susp</v>
          </cell>
          <cell r="E546">
            <v>7280</v>
          </cell>
        </row>
        <row r="547">
          <cell r="A547">
            <v>7285</v>
          </cell>
          <cell r="B547" t="str">
            <v>Withholding Tax</v>
          </cell>
          <cell r="D547" t="str">
            <v>Withholding Tax</v>
          </cell>
          <cell r="E547">
            <v>7285</v>
          </cell>
        </row>
        <row r="548">
          <cell r="A548">
            <v>7100</v>
          </cell>
          <cell r="B548" t="str">
            <v>Unclaimed Salaries &amp; Allwncs</v>
          </cell>
          <cell r="D548" t="str">
            <v>Unclaimed Salaries &amp; Allwncs</v>
          </cell>
          <cell r="E548">
            <v>7290</v>
          </cell>
        </row>
        <row r="549">
          <cell r="C549" t="str">
            <v>Total Payables</v>
          </cell>
          <cell r="E549">
            <v>7297</v>
          </cell>
        </row>
        <row r="550">
          <cell r="C550" t="str">
            <v xml:space="preserve">Accrued Interest </v>
          </cell>
          <cell r="E550">
            <v>7302</v>
          </cell>
        </row>
        <row r="551">
          <cell r="A551">
            <v>7300</v>
          </cell>
          <cell r="B551" t="str">
            <v>Accrued Int. Payable -Treasury</v>
          </cell>
          <cell r="D551" t="str">
            <v>Accrued Int Pay Short Term</v>
          </cell>
          <cell r="E551">
            <v>7305</v>
          </cell>
        </row>
        <row r="552">
          <cell r="D552" t="str">
            <v>Accrued Int Pay Long Term</v>
          </cell>
          <cell r="E552">
            <v>7310</v>
          </cell>
        </row>
        <row r="553">
          <cell r="D553" t="str">
            <v>Accrued Int Pay Floating Rate</v>
          </cell>
          <cell r="E553">
            <v>7315</v>
          </cell>
        </row>
        <row r="554">
          <cell r="D554" t="str">
            <v>Accrued Int Pay Overdraft</v>
          </cell>
          <cell r="E554">
            <v>7320</v>
          </cell>
        </row>
        <row r="555">
          <cell r="D555" t="str">
            <v>Accrued Interest Payable Swaps</v>
          </cell>
          <cell r="E555">
            <v>7325</v>
          </cell>
        </row>
        <row r="556">
          <cell r="A556">
            <v>7299</v>
          </cell>
          <cell r="B556" t="str">
            <v>Liabilities - Accrued Interest</v>
          </cell>
          <cell r="C556" t="str">
            <v>Total Accrued Interest</v>
          </cell>
          <cell r="E556">
            <v>7397</v>
          </cell>
        </row>
        <row r="557">
          <cell r="C557" t="str">
            <v>Employee Provisions</v>
          </cell>
          <cell r="E557">
            <v>7402</v>
          </cell>
        </row>
        <row r="558">
          <cell r="C558" t="str">
            <v>Employee Prov Clearing</v>
          </cell>
          <cell r="E558">
            <v>7405</v>
          </cell>
        </row>
        <row r="559">
          <cell r="D559" t="str">
            <v>Employee Prov Clearing Acc.</v>
          </cell>
          <cell r="E559">
            <v>7406</v>
          </cell>
        </row>
        <row r="560">
          <cell r="C560" t="str">
            <v>Total Employee Prov Clearing</v>
          </cell>
          <cell r="E560">
            <v>7409</v>
          </cell>
        </row>
        <row r="561">
          <cell r="C561" t="str">
            <v>Annual Leave</v>
          </cell>
          <cell r="E561">
            <v>7410</v>
          </cell>
        </row>
        <row r="562">
          <cell r="A562">
            <v>7700</v>
          </cell>
          <cell r="B562" t="str">
            <v>Prov. for Annual Leave</v>
          </cell>
          <cell r="D562" t="str">
            <v>Prov. for Annual Leave</v>
          </cell>
          <cell r="E562">
            <v>7415</v>
          </cell>
        </row>
        <row r="563">
          <cell r="A563">
            <v>7701</v>
          </cell>
          <cell r="B563" t="str">
            <v>Annual Leave Recovered</v>
          </cell>
          <cell r="D563" t="str">
            <v>Annual Leave Recovered</v>
          </cell>
          <cell r="E563">
            <v>7420</v>
          </cell>
        </row>
        <row r="564">
          <cell r="A564">
            <v>7702</v>
          </cell>
          <cell r="B564" t="str">
            <v>Annual Leave Recvrd Trasnfrd</v>
          </cell>
          <cell r="D564" t="str">
            <v>Annual Leave Recvrd Trasnfrd</v>
          </cell>
          <cell r="E564">
            <v>7425</v>
          </cell>
        </row>
        <row r="565">
          <cell r="A565">
            <v>7703</v>
          </cell>
          <cell r="B565" t="str">
            <v>Annual Leave Paid</v>
          </cell>
          <cell r="D565" t="str">
            <v>Annual Leave Paid</v>
          </cell>
          <cell r="E565">
            <v>7430</v>
          </cell>
        </row>
        <row r="566">
          <cell r="A566">
            <v>7704</v>
          </cell>
          <cell r="B566" t="str">
            <v>Annual Leave Paid Transferred</v>
          </cell>
          <cell r="D566" t="str">
            <v>Annual Leave Paid Transferred</v>
          </cell>
          <cell r="E566">
            <v>7435</v>
          </cell>
        </row>
        <row r="567">
          <cell r="A567">
            <v>7699</v>
          </cell>
          <cell r="B567" t="str">
            <v>Liabilities - Annual Leave</v>
          </cell>
          <cell r="C567" t="str">
            <v>Total Annual Leave</v>
          </cell>
          <cell r="E567">
            <v>7442</v>
          </cell>
        </row>
        <row r="568">
          <cell r="C568" t="str">
            <v>Ann. Lve Loading</v>
          </cell>
          <cell r="E568">
            <v>7443</v>
          </cell>
        </row>
        <row r="569">
          <cell r="A569">
            <v>7710</v>
          </cell>
          <cell r="B569" t="str">
            <v>Prov. for Annual Leave Loading</v>
          </cell>
          <cell r="D569" t="str">
            <v>Prov. for Annual Leave Loading</v>
          </cell>
          <cell r="E569">
            <v>7445</v>
          </cell>
        </row>
        <row r="570">
          <cell r="A570">
            <v>7711</v>
          </cell>
          <cell r="B570" t="str">
            <v>Annual Leave Loading Recovered</v>
          </cell>
          <cell r="D570" t="str">
            <v>Annual Leave Loading Recovered</v>
          </cell>
          <cell r="E570">
            <v>7450</v>
          </cell>
        </row>
        <row r="571">
          <cell r="A571">
            <v>7712</v>
          </cell>
          <cell r="B571" t="str">
            <v>Ann. Leave Loading Recvrd Tran</v>
          </cell>
          <cell r="D571" t="str">
            <v>Ann. Leave Loading Recvrd Tran</v>
          </cell>
          <cell r="E571">
            <v>7455</v>
          </cell>
        </row>
        <row r="572">
          <cell r="A572">
            <v>7713</v>
          </cell>
          <cell r="B572" t="str">
            <v>Annual Leave Loading Paid</v>
          </cell>
          <cell r="D572" t="str">
            <v>Annual Leave Loading Paid</v>
          </cell>
          <cell r="E572">
            <v>7460</v>
          </cell>
        </row>
        <row r="573">
          <cell r="A573">
            <v>7714</v>
          </cell>
          <cell r="B573" t="str">
            <v>Ann. Leave Loading Paid Transf</v>
          </cell>
          <cell r="D573" t="str">
            <v>Ann. Leave Loading Paid Transf</v>
          </cell>
          <cell r="E573">
            <v>7465</v>
          </cell>
        </row>
        <row r="574">
          <cell r="A574">
            <v>7709</v>
          </cell>
          <cell r="B574" t="str">
            <v>Liabilities - Ann. Lve Loading</v>
          </cell>
          <cell r="C574" t="str">
            <v>Total Ann. Lve Loading</v>
          </cell>
          <cell r="E574">
            <v>7472</v>
          </cell>
        </row>
        <row r="575">
          <cell r="C575" t="str">
            <v>Long Svce Leave</v>
          </cell>
          <cell r="E575">
            <v>7473</v>
          </cell>
        </row>
        <row r="576">
          <cell r="A576">
            <v>7720</v>
          </cell>
          <cell r="B576" t="str">
            <v>Prov. for Long Service Leave</v>
          </cell>
          <cell r="D576" t="str">
            <v>Prov. for Long Service Leave</v>
          </cell>
          <cell r="E576">
            <v>7475</v>
          </cell>
        </row>
        <row r="577">
          <cell r="A577">
            <v>7721</v>
          </cell>
          <cell r="B577" t="str">
            <v>Long Service Leave Recovered</v>
          </cell>
          <cell r="D577" t="str">
            <v>Long Service Leave Recovered</v>
          </cell>
          <cell r="E577">
            <v>7480</v>
          </cell>
        </row>
        <row r="578">
          <cell r="A578">
            <v>7722</v>
          </cell>
          <cell r="B578" t="str">
            <v>Long Service Leave Recvrd Tran</v>
          </cell>
          <cell r="D578" t="str">
            <v>Long Service Leave Recvrd Tran</v>
          </cell>
          <cell r="E578">
            <v>7485</v>
          </cell>
        </row>
        <row r="579">
          <cell r="A579">
            <v>7723</v>
          </cell>
          <cell r="B579" t="str">
            <v>Long Service Leave Paid</v>
          </cell>
          <cell r="D579" t="str">
            <v>Long Service Leave Paid</v>
          </cell>
          <cell r="E579">
            <v>7490</v>
          </cell>
        </row>
        <row r="580">
          <cell r="A580">
            <v>7724</v>
          </cell>
          <cell r="B580" t="str">
            <v>Long Service Leave Paid Transf</v>
          </cell>
          <cell r="D580" t="str">
            <v>Long Service Leave Paid Transf</v>
          </cell>
          <cell r="E580">
            <v>7495</v>
          </cell>
        </row>
        <row r="581">
          <cell r="A581">
            <v>7719</v>
          </cell>
          <cell r="B581" t="str">
            <v>Liabilities - Long Svce Leave</v>
          </cell>
          <cell r="C581" t="str">
            <v>Total Long Svce Leave</v>
          </cell>
          <cell r="E581">
            <v>7502</v>
          </cell>
        </row>
        <row r="582">
          <cell r="C582" t="str">
            <v>Public Holidays</v>
          </cell>
          <cell r="E582">
            <v>7503</v>
          </cell>
        </row>
        <row r="583">
          <cell r="A583">
            <v>7730</v>
          </cell>
          <cell r="B583" t="str">
            <v>Prov. for Public Holidays</v>
          </cell>
          <cell r="D583" t="str">
            <v>Prov. for Public Holidays</v>
          </cell>
          <cell r="E583">
            <v>7505</v>
          </cell>
        </row>
        <row r="584">
          <cell r="A584">
            <v>7731</v>
          </cell>
          <cell r="B584" t="str">
            <v>Public Holidays Recovered</v>
          </cell>
          <cell r="D584" t="str">
            <v>Public Holidays Recovered</v>
          </cell>
          <cell r="E584">
            <v>7510</v>
          </cell>
        </row>
        <row r="585">
          <cell r="A585">
            <v>7732</v>
          </cell>
          <cell r="B585" t="str">
            <v>Public Holidays Recovered Trsf</v>
          </cell>
          <cell r="D585" t="str">
            <v>Public Holidays Recovered Trsf</v>
          </cell>
          <cell r="E585">
            <v>7515</v>
          </cell>
        </row>
        <row r="586">
          <cell r="A586">
            <v>7733</v>
          </cell>
          <cell r="B586" t="str">
            <v>Public Holidays Paid</v>
          </cell>
          <cell r="D586" t="str">
            <v>Public Holidays Paid</v>
          </cell>
          <cell r="E586">
            <v>7520</v>
          </cell>
        </row>
        <row r="587">
          <cell r="A587">
            <v>7734</v>
          </cell>
          <cell r="B587" t="str">
            <v>Public Holidays Paid Transf.</v>
          </cell>
          <cell r="D587" t="str">
            <v>Public Holidays Paid Transf.</v>
          </cell>
          <cell r="E587">
            <v>7525</v>
          </cell>
        </row>
        <row r="588">
          <cell r="A588">
            <v>7729</v>
          </cell>
          <cell r="B588" t="str">
            <v>Liabilities - Public Holidays</v>
          </cell>
          <cell r="C588" t="str">
            <v>Total Public Holidays</v>
          </cell>
          <cell r="E588">
            <v>7532</v>
          </cell>
        </row>
        <row r="589">
          <cell r="C589" t="str">
            <v>Super Defined Benefits</v>
          </cell>
          <cell r="E589">
            <v>7533</v>
          </cell>
        </row>
        <row r="590">
          <cell r="A590">
            <v>7740</v>
          </cell>
          <cell r="B590" t="str">
            <v>Prov. for Retirement Benefits</v>
          </cell>
          <cell r="D590" t="str">
            <v>Prov. for Super Def Ben</v>
          </cell>
          <cell r="E590">
            <v>7535</v>
          </cell>
        </row>
        <row r="591">
          <cell r="A591">
            <v>7741</v>
          </cell>
          <cell r="B591" t="str">
            <v>Retirement  Benefits Recovered</v>
          </cell>
          <cell r="D591" t="str">
            <v>Super Def Ben Recovered</v>
          </cell>
          <cell r="E591">
            <v>7540</v>
          </cell>
        </row>
        <row r="592">
          <cell r="A592">
            <v>7742</v>
          </cell>
          <cell r="B592" t="str">
            <v>Retirement Benefits Rcvd Trsfd</v>
          </cell>
          <cell r="D592" t="str">
            <v>Super Def Ben Rcvd Trsfd</v>
          </cell>
          <cell r="E592">
            <v>7545</v>
          </cell>
        </row>
        <row r="593">
          <cell r="A593">
            <v>7743</v>
          </cell>
          <cell r="B593" t="str">
            <v>Retirement Benefits Paid</v>
          </cell>
          <cell r="D593" t="str">
            <v>Super Def Ben Paid</v>
          </cell>
          <cell r="E593">
            <v>7550</v>
          </cell>
        </row>
        <row r="594">
          <cell r="A594">
            <v>7744</v>
          </cell>
          <cell r="B594" t="str">
            <v>Retirement Bnfts Paid Trnsfd</v>
          </cell>
          <cell r="D594" t="str">
            <v>Super Def Ben Paid Trnsfd</v>
          </cell>
          <cell r="E594">
            <v>7555</v>
          </cell>
        </row>
        <row r="595">
          <cell r="A595">
            <v>7745</v>
          </cell>
          <cell r="B595" t="str">
            <v>Int. Charg to RBF Prov Trnsfd</v>
          </cell>
          <cell r="D595" t="str">
            <v>Int. Chg to Sup DB Prov Trnsfd</v>
          </cell>
          <cell r="E595">
            <v>7556</v>
          </cell>
        </row>
        <row r="596">
          <cell r="A596">
            <v>7746</v>
          </cell>
          <cell r="B596" t="str">
            <v>RBF Interest</v>
          </cell>
          <cell r="D596" t="str">
            <v>Super Def Ben Interest</v>
          </cell>
          <cell r="E596">
            <v>7557</v>
          </cell>
        </row>
        <row r="597">
          <cell r="A597">
            <v>7739</v>
          </cell>
          <cell r="B597" t="str">
            <v>Liabilities - RBF</v>
          </cell>
          <cell r="C597" t="str">
            <v>Total Super Defined Benefits</v>
          </cell>
          <cell r="E597">
            <v>7562</v>
          </cell>
        </row>
        <row r="598">
          <cell r="C598" t="str">
            <v>Super Accumulation Fund</v>
          </cell>
          <cell r="E598">
            <v>7563</v>
          </cell>
        </row>
        <row r="599">
          <cell r="A599">
            <v>7750</v>
          </cell>
          <cell r="B599" t="str">
            <v>Prov for Super Accumm Fund</v>
          </cell>
          <cell r="D599" t="str">
            <v>Prov for Super Accumm Fund</v>
          </cell>
          <cell r="E599">
            <v>7565</v>
          </cell>
        </row>
        <row r="600">
          <cell r="A600">
            <v>7751</v>
          </cell>
          <cell r="B600" t="str">
            <v>Superann Accmln Fund Recovered</v>
          </cell>
          <cell r="D600" t="str">
            <v>Superann Accmln Fund Recovered</v>
          </cell>
          <cell r="E600">
            <v>7570</v>
          </cell>
        </row>
        <row r="601">
          <cell r="A601">
            <v>7752</v>
          </cell>
          <cell r="B601" t="str">
            <v>Superann Accmln Fund Rcvd Tsf</v>
          </cell>
          <cell r="D601" t="str">
            <v>Superann Accmln Fund Rcvd Tsf</v>
          </cell>
          <cell r="E601">
            <v>7575</v>
          </cell>
        </row>
        <row r="602">
          <cell r="A602">
            <v>7753</v>
          </cell>
          <cell r="B602" t="str">
            <v>Superann Accmln Fund Paid</v>
          </cell>
          <cell r="D602" t="str">
            <v>Superann Accmln Fund Paid</v>
          </cell>
          <cell r="E602">
            <v>7580</v>
          </cell>
        </row>
        <row r="603">
          <cell r="A603">
            <v>7754</v>
          </cell>
          <cell r="B603" t="str">
            <v>Superann Accmln Fund Paid Tsf</v>
          </cell>
          <cell r="D603" t="str">
            <v>Superann Accmln Fund Paid Tsf</v>
          </cell>
          <cell r="E603">
            <v>7585</v>
          </cell>
        </row>
        <row r="604">
          <cell r="A604">
            <v>7749</v>
          </cell>
          <cell r="B604" t="str">
            <v>Liabilities - SAF</v>
          </cell>
          <cell r="C604" t="str">
            <v>Total Super Accumulation Fund</v>
          </cell>
          <cell r="E604">
            <v>7592</v>
          </cell>
        </row>
        <row r="605">
          <cell r="C605" t="str">
            <v>Sick Leave</v>
          </cell>
          <cell r="E605">
            <v>7593</v>
          </cell>
        </row>
        <row r="606">
          <cell r="A606">
            <v>7760</v>
          </cell>
          <cell r="B606" t="str">
            <v>Prov. for Sick Leave</v>
          </cell>
          <cell r="D606" t="str">
            <v>Prov. for Sick Leave</v>
          </cell>
          <cell r="E606">
            <v>7595</v>
          </cell>
        </row>
        <row r="607">
          <cell r="A607">
            <v>7761</v>
          </cell>
          <cell r="B607" t="str">
            <v>Sick Leave Recovered</v>
          </cell>
          <cell r="D607" t="str">
            <v>Sick Leave Recovered</v>
          </cell>
          <cell r="E607">
            <v>7600</v>
          </cell>
        </row>
        <row r="608">
          <cell r="A608">
            <v>7762</v>
          </cell>
          <cell r="B608" t="str">
            <v>Sick Leave Recovered Transfrd</v>
          </cell>
          <cell r="D608" t="str">
            <v>Sick Leave Recovered Transfrd</v>
          </cell>
          <cell r="E608">
            <v>7605</v>
          </cell>
        </row>
        <row r="609">
          <cell r="A609">
            <v>7763</v>
          </cell>
          <cell r="B609" t="str">
            <v>Sick Leave Paid</v>
          </cell>
          <cell r="D609" t="str">
            <v>Sick Leave Paid</v>
          </cell>
          <cell r="E609">
            <v>7610</v>
          </cell>
        </row>
        <row r="610">
          <cell r="A610">
            <v>7764</v>
          </cell>
          <cell r="B610" t="str">
            <v>Sick Leave Paid Transferred</v>
          </cell>
          <cell r="D610" t="str">
            <v>Sick Leave Paid Transferred</v>
          </cell>
          <cell r="E610">
            <v>7615</v>
          </cell>
        </row>
        <row r="611">
          <cell r="A611">
            <v>7759</v>
          </cell>
          <cell r="B611" t="str">
            <v>Liabilities - Sick Leave</v>
          </cell>
          <cell r="C611" t="str">
            <v>Total Sick Leave</v>
          </cell>
          <cell r="E611">
            <v>7622</v>
          </cell>
        </row>
        <row r="612">
          <cell r="C612" t="str">
            <v>Timebank</v>
          </cell>
          <cell r="E612">
            <v>7623</v>
          </cell>
        </row>
        <row r="613">
          <cell r="A613">
            <v>7770</v>
          </cell>
          <cell r="B613" t="str">
            <v>Provision for Timebank</v>
          </cell>
          <cell r="D613" t="str">
            <v>Provision for Timebank</v>
          </cell>
          <cell r="E613">
            <v>7625</v>
          </cell>
        </row>
        <row r="614">
          <cell r="A614">
            <v>7771</v>
          </cell>
          <cell r="B614" t="str">
            <v>Timebank Recovered</v>
          </cell>
          <cell r="D614" t="str">
            <v>Timebank Recovered</v>
          </cell>
          <cell r="E614">
            <v>7630</v>
          </cell>
        </row>
        <row r="615">
          <cell r="A615">
            <v>7772</v>
          </cell>
          <cell r="B615" t="str">
            <v>Timebank Recovered Transferred</v>
          </cell>
          <cell r="D615" t="str">
            <v>Timebank Recovered Transferred</v>
          </cell>
          <cell r="E615">
            <v>7635</v>
          </cell>
        </row>
        <row r="616">
          <cell r="A616">
            <v>7773</v>
          </cell>
          <cell r="B616" t="str">
            <v>Timebank Paid</v>
          </cell>
          <cell r="D616" t="str">
            <v>Timebank Paid</v>
          </cell>
          <cell r="E616">
            <v>7640</v>
          </cell>
        </row>
        <row r="617">
          <cell r="A617">
            <v>7774</v>
          </cell>
          <cell r="B617" t="str">
            <v>Timebank Paid Transferred</v>
          </cell>
          <cell r="D617" t="str">
            <v>Timebank Paid Transferred</v>
          </cell>
          <cell r="E617">
            <v>7645</v>
          </cell>
        </row>
        <row r="618">
          <cell r="A618">
            <v>7769</v>
          </cell>
          <cell r="B618" t="str">
            <v>Liabilities - Timebank</v>
          </cell>
          <cell r="C618" t="str">
            <v>Total Timebank</v>
          </cell>
          <cell r="E618">
            <v>7652</v>
          </cell>
        </row>
        <row r="619">
          <cell r="C619" t="str">
            <v>Workers Comp</v>
          </cell>
          <cell r="E619">
            <v>7653</v>
          </cell>
        </row>
        <row r="620">
          <cell r="A620">
            <v>7780</v>
          </cell>
          <cell r="B620" t="str">
            <v>Prov. for Workers Compensation</v>
          </cell>
          <cell r="D620" t="str">
            <v>Prov. for Workers Compensation</v>
          </cell>
          <cell r="E620">
            <v>7655</v>
          </cell>
        </row>
        <row r="621">
          <cell r="A621">
            <v>7781</v>
          </cell>
          <cell r="B621" t="str">
            <v>Workers Compensation Recovered</v>
          </cell>
          <cell r="D621" t="str">
            <v>Workers Compensation Recovered</v>
          </cell>
          <cell r="E621">
            <v>7660</v>
          </cell>
        </row>
        <row r="622">
          <cell r="A622">
            <v>7782</v>
          </cell>
          <cell r="B622" t="str">
            <v>Workers Compensation Rcvd Tsfd</v>
          </cell>
          <cell r="D622" t="str">
            <v>Workers Compensation Rcvd Tsfd</v>
          </cell>
          <cell r="E622">
            <v>7665</v>
          </cell>
        </row>
        <row r="623">
          <cell r="A623">
            <v>7783</v>
          </cell>
          <cell r="B623" t="str">
            <v>Workers Compensation Paid</v>
          </cell>
          <cell r="D623" t="str">
            <v>Workers Compensation Paid</v>
          </cell>
          <cell r="E623">
            <v>7670</v>
          </cell>
        </row>
        <row r="624">
          <cell r="A624">
            <v>7784</v>
          </cell>
          <cell r="B624" t="str">
            <v>Workers Compensation Paid Tsfd</v>
          </cell>
          <cell r="D624" t="str">
            <v>Workers Compensation Paid Tsfd</v>
          </cell>
          <cell r="E624">
            <v>7675</v>
          </cell>
        </row>
        <row r="625">
          <cell r="A625">
            <v>7779</v>
          </cell>
          <cell r="B625" t="str">
            <v>Liabilities - Workers Comp</v>
          </cell>
          <cell r="C625" t="str">
            <v>Total Workers Comp</v>
          </cell>
          <cell r="E625">
            <v>7682</v>
          </cell>
        </row>
        <row r="626">
          <cell r="C626" t="str">
            <v>Payroll Tax</v>
          </cell>
          <cell r="E626">
            <v>7683</v>
          </cell>
        </row>
        <row r="627">
          <cell r="A627">
            <v>7240</v>
          </cell>
          <cell r="B627" t="str">
            <v>Payroll Tax Recovered</v>
          </cell>
          <cell r="D627" t="str">
            <v>Payroll Tax Recovered</v>
          </cell>
          <cell r="E627">
            <v>7685</v>
          </cell>
        </row>
        <row r="628">
          <cell r="A628">
            <v>7245</v>
          </cell>
          <cell r="B628" t="str">
            <v>Payroll Tax Recvrd Transferred</v>
          </cell>
          <cell r="D628" t="str">
            <v>Payroll Tax Recvrd Transferred</v>
          </cell>
          <cell r="E628">
            <v>7686</v>
          </cell>
        </row>
        <row r="629">
          <cell r="A629">
            <v>7250</v>
          </cell>
          <cell r="B629" t="str">
            <v>Payroll Tax Paid</v>
          </cell>
          <cell r="D629" t="str">
            <v>Payroll Tax Paid</v>
          </cell>
          <cell r="E629">
            <v>7687</v>
          </cell>
        </row>
        <row r="630">
          <cell r="A630">
            <v>7255</v>
          </cell>
          <cell r="B630" t="str">
            <v>Payroll Tax Paid Transferred</v>
          </cell>
          <cell r="D630" t="str">
            <v>Payroll Tax Paid Transferred</v>
          </cell>
          <cell r="E630">
            <v>7688</v>
          </cell>
        </row>
        <row r="631">
          <cell r="A631">
            <v>7270</v>
          </cell>
          <cell r="B631" t="str">
            <v>Prov. for Payroll Tax - C</v>
          </cell>
          <cell r="D631" t="str">
            <v>Prov. for Payroll Tax - C</v>
          </cell>
          <cell r="E631">
            <v>7689</v>
          </cell>
        </row>
        <row r="632">
          <cell r="C632" t="str">
            <v>Total Payroll Tax</v>
          </cell>
          <cell r="E632">
            <v>7690</v>
          </cell>
        </row>
        <row r="633">
          <cell r="C633" t="str">
            <v>Total Employee Provisions</v>
          </cell>
          <cell r="E633">
            <v>7697</v>
          </cell>
        </row>
        <row r="634">
          <cell r="C634" t="str">
            <v>Oth. Current Liabilities</v>
          </cell>
          <cell r="E634">
            <v>7802</v>
          </cell>
        </row>
        <row r="635">
          <cell r="A635">
            <v>7805</v>
          </cell>
          <cell r="B635" t="str">
            <v>Prepayment Meter Inc. Suspense</v>
          </cell>
          <cell r="D635" t="str">
            <v>Prepayment Meter Inc. Susp.</v>
          </cell>
          <cell r="E635">
            <v>7805</v>
          </cell>
        </row>
        <row r="636">
          <cell r="A636">
            <v>7807</v>
          </cell>
          <cell r="B636" t="str">
            <v>Financial Guarantee</v>
          </cell>
          <cell r="D636" t="str">
            <v>Financial Guarantee</v>
          </cell>
          <cell r="E636">
            <v>7807</v>
          </cell>
        </row>
        <row r="637">
          <cell r="A637">
            <v>7810</v>
          </cell>
          <cell r="B637" t="str">
            <v>Sundry Debtors Receipts Susp.</v>
          </cell>
          <cell r="D637" t="str">
            <v>Derivative at FV through P&amp;L</v>
          </cell>
          <cell r="E637">
            <v>7810</v>
          </cell>
        </row>
        <row r="638">
          <cell r="A638">
            <v>7815</v>
          </cell>
          <cell r="B638" t="str">
            <v>FV Designated Derivative CL</v>
          </cell>
          <cell r="D638" t="str">
            <v>FV Designated Derivative CL</v>
          </cell>
          <cell r="E638">
            <v>7815</v>
          </cell>
        </row>
        <row r="639">
          <cell r="A639">
            <v>7820</v>
          </cell>
          <cell r="B639" t="str">
            <v>Frontline Refunds Clearing</v>
          </cell>
          <cell r="D639" t="str">
            <v>CC&amp;B Refunds Clearing</v>
          </cell>
          <cell r="E639">
            <v>7820</v>
          </cell>
        </row>
        <row r="640">
          <cell r="A640">
            <v>7825</v>
          </cell>
          <cell r="B640" t="str">
            <v>Pay As You Go Transfers Susp.</v>
          </cell>
          <cell r="D640" t="str">
            <v>Pay As You Go Transfers Susp.</v>
          </cell>
          <cell r="E640">
            <v>7825</v>
          </cell>
        </row>
        <row r="641">
          <cell r="A641">
            <v>7830</v>
          </cell>
          <cell r="B641" t="str">
            <v>Payroll Other Deductions Susp.</v>
          </cell>
          <cell r="D641" t="str">
            <v>Payroll Other Deductions Susp.</v>
          </cell>
          <cell r="E641">
            <v>7830</v>
          </cell>
        </row>
        <row r="642">
          <cell r="A642">
            <v>7835</v>
          </cell>
          <cell r="B642" t="str">
            <v>Workplace Giving Suspense</v>
          </cell>
          <cell r="D642" t="str">
            <v>Workplace Giving Susp.</v>
          </cell>
          <cell r="E642">
            <v>7835</v>
          </cell>
        </row>
        <row r="643">
          <cell r="A643">
            <v>7840</v>
          </cell>
          <cell r="B643" t="str">
            <v>Unidentified Receipts Suspense</v>
          </cell>
          <cell r="D643" t="str">
            <v>Unidentified Receipts Susp.</v>
          </cell>
          <cell r="E643">
            <v>7840</v>
          </cell>
        </row>
        <row r="644">
          <cell r="A644">
            <v>7845</v>
          </cell>
          <cell r="B644" t="str">
            <v>Income in Advance</v>
          </cell>
          <cell r="D644" t="str">
            <v>Income in Advance</v>
          </cell>
          <cell r="E644">
            <v>7845</v>
          </cell>
        </row>
        <row r="645">
          <cell r="A645">
            <v>7846</v>
          </cell>
          <cell r="B645" t="str">
            <v>PAYG Income in Advance</v>
          </cell>
          <cell r="D645" t="str">
            <v>PAYG Income in Advance</v>
          </cell>
          <cell r="E645">
            <v>7846</v>
          </cell>
        </row>
        <row r="646">
          <cell r="A646">
            <v>7850</v>
          </cell>
          <cell r="B646" t="str">
            <v>Consumer Deposits</v>
          </cell>
          <cell r="D646" t="str">
            <v>Consumer Deposits</v>
          </cell>
          <cell r="E646">
            <v>7850</v>
          </cell>
        </row>
        <row r="647">
          <cell r="A647">
            <v>7855</v>
          </cell>
          <cell r="B647" t="str">
            <v>Receipts for external parties</v>
          </cell>
          <cell r="D647" t="str">
            <v>Receipts for external parties</v>
          </cell>
          <cell r="E647">
            <v>7855</v>
          </cell>
        </row>
        <row r="648">
          <cell r="A648">
            <v>7800</v>
          </cell>
          <cell r="B648" t="str">
            <v>CSO - Prepaid Income</v>
          </cell>
          <cell r="D648" t="str">
            <v>CSO - Prepaid Income</v>
          </cell>
          <cell r="E648">
            <v>7860</v>
          </cell>
        </row>
        <row r="649">
          <cell r="A649">
            <v>7015</v>
          </cell>
          <cell r="B649" t="str">
            <v>Remunerator Clearing Account</v>
          </cell>
          <cell r="D649" t="str">
            <v>Remunerator Clearing Acc.</v>
          </cell>
          <cell r="E649">
            <v>7865</v>
          </cell>
        </row>
        <row r="650">
          <cell r="A650">
            <v>7899</v>
          </cell>
          <cell r="B650" t="str">
            <v>Other Current Liabilities</v>
          </cell>
          <cell r="C650" t="str">
            <v>Total Oth. Current Liabilities</v>
          </cell>
          <cell r="E650">
            <v>7897</v>
          </cell>
        </row>
        <row r="651">
          <cell r="C651" t="str">
            <v>Borrowings</v>
          </cell>
          <cell r="E651">
            <v>7902</v>
          </cell>
        </row>
        <row r="652">
          <cell r="A652">
            <v>7265</v>
          </cell>
          <cell r="B652" t="str">
            <v>Short Term Borrowings</v>
          </cell>
          <cell r="D652" t="str">
            <v>Short Term Borrowings</v>
          </cell>
          <cell r="E652">
            <v>7910</v>
          </cell>
        </row>
        <row r="653">
          <cell r="C653" t="str">
            <v>Total Borrowings</v>
          </cell>
          <cell r="E653">
            <v>7921</v>
          </cell>
        </row>
        <row r="654">
          <cell r="C654" t="str">
            <v>Other Provisions</v>
          </cell>
          <cell r="E654">
            <v>7922</v>
          </cell>
        </row>
        <row r="655">
          <cell r="A655">
            <v>7905</v>
          </cell>
          <cell r="B655" t="str">
            <v>Provision for Income Tax</v>
          </cell>
          <cell r="D655" t="str">
            <v>Provision for Income Tax</v>
          </cell>
          <cell r="E655">
            <v>7925</v>
          </cell>
        </row>
        <row r="656">
          <cell r="A656">
            <v>7900</v>
          </cell>
          <cell r="B656" t="str">
            <v>Provision for Dividend</v>
          </cell>
          <cell r="D656" t="str">
            <v>Provision for Dividend</v>
          </cell>
          <cell r="E656">
            <v>7930</v>
          </cell>
        </row>
        <row r="657">
          <cell r="C657" t="str">
            <v>Total Other Provisions</v>
          </cell>
          <cell r="E657">
            <v>7951</v>
          </cell>
        </row>
        <row r="658">
          <cell r="C658" t="str">
            <v xml:space="preserve">Intra Comp Liabilities </v>
          </cell>
          <cell r="E658">
            <v>7952</v>
          </cell>
        </row>
        <row r="659">
          <cell r="A659" t="str">
            <v>New Acct</v>
          </cell>
          <cell r="D659" t="str">
            <v>Intra Co. Clearing Acc. Pay</v>
          </cell>
          <cell r="E659">
            <v>7955</v>
          </cell>
        </row>
        <row r="660">
          <cell r="C660" t="str">
            <v>Total Intra Comp Liabilities</v>
          </cell>
          <cell r="E660">
            <v>7997</v>
          </cell>
        </row>
        <row r="661">
          <cell r="A661">
            <v>7799</v>
          </cell>
          <cell r="B661" t="str">
            <v>Current Liabilities</v>
          </cell>
          <cell r="C661" t="str">
            <v>Total Current Liabilities</v>
          </cell>
          <cell r="E661">
            <v>7998</v>
          </cell>
        </row>
        <row r="663">
          <cell r="C663" t="str">
            <v>Non Current Liabilities</v>
          </cell>
          <cell r="E663">
            <v>8001</v>
          </cell>
        </row>
        <row r="664">
          <cell r="C664" t="str">
            <v>Borrowings</v>
          </cell>
          <cell r="E664">
            <v>8002</v>
          </cell>
        </row>
        <row r="665">
          <cell r="A665">
            <v>8005</v>
          </cell>
          <cell r="B665" t="str">
            <v>Discounts on Loans</v>
          </cell>
          <cell r="D665" t="str">
            <v>Discounts on Loans</v>
          </cell>
          <cell r="E665">
            <v>8005</v>
          </cell>
        </row>
        <row r="666">
          <cell r="A666">
            <v>8010</v>
          </cell>
          <cell r="B666" t="str">
            <v>Premiums on Loans</v>
          </cell>
          <cell r="D666" t="str">
            <v>Premiums on Loans</v>
          </cell>
          <cell r="E666">
            <v>8010</v>
          </cell>
        </row>
        <row r="667">
          <cell r="A667">
            <v>8015</v>
          </cell>
          <cell r="B667" t="str">
            <v>Long Term Fixed Interest Loans</v>
          </cell>
          <cell r="D667" t="str">
            <v>Fixed Rate Long Term Loans</v>
          </cell>
          <cell r="E667">
            <v>8015</v>
          </cell>
        </row>
        <row r="668">
          <cell r="A668">
            <v>8020</v>
          </cell>
          <cell r="B668" t="str">
            <v>Long term Floating Rate Brwngs</v>
          </cell>
          <cell r="D668" t="str">
            <v>Floating Rate Long Term Loans</v>
          </cell>
          <cell r="E668">
            <v>8020</v>
          </cell>
        </row>
        <row r="669">
          <cell r="A669">
            <v>8000</v>
          </cell>
          <cell r="B669" t="str">
            <v>Liabilities - N-C Borrowings</v>
          </cell>
          <cell r="C669" t="str">
            <v>Total Borrowings</v>
          </cell>
          <cell r="E669">
            <v>8097</v>
          </cell>
        </row>
        <row r="670">
          <cell r="C670" t="str">
            <v>Provisions</v>
          </cell>
          <cell r="E670">
            <v>8102</v>
          </cell>
        </row>
        <row r="671">
          <cell r="A671">
            <v>8105</v>
          </cell>
          <cell r="B671" t="str">
            <v>Prov. for Deferred Income Tax</v>
          </cell>
          <cell r="D671" t="str">
            <v>Prov. for Deferred Income Tax</v>
          </cell>
          <cell r="E671">
            <v>8105</v>
          </cell>
        </row>
        <row r="672">
          <cell r="A672">
            <v>8107</v>
          </cell>
          <cell r="B672" t="str">
            <v>Prov. for Annual Leave NC</v>
          </cell>
          <cell r="D672" t="str">
            <v>Prov. for Annual Leave NC</v>
          </cell>
          <cell r="E672">
            <v>8107</v>
          </cell>
        </row>
        <row r="673">
          <cell r="A673">
            <v>8110</v>
          </cell>
          <cell r="B673" t="str">
            <v>Prov for Long Service Leave NC</v>
          </cell>
          <cell r="D673" t="str">
            <v>Prov for Long Service Leave NC</v>
          </cell>
          <cell r="E673">
            <v>8110</v>
          </cell>
        </row>
        <row r="674">
          <cell r="A674">
            <v>8115</v>
          </cell>
          <cell r="B674" t="str">
            <v>Prov for Retirement Benefit NC</v>
          </cell>
          <cell r="D674" t="str">
            <v>Prov for Retirement Benefit NC</v>
          </cell>
          <cell r="E674">
            <v>8115</v>
          </cell>
        </row>
        <row r="675">
          <cell r="A675">
            <v>8120</v>
          </cell>
          <cell r="B675" t="str">
            <v>Prov for Superannuation NC</v>
          </cell>
          <cell r="D675" t="str">
            <v>Prov for Superannuation NC</v>
          </cell>
          <cell r="E675">
            <v>8120</v>
          </cell>
        </row>
        <row r="676">
          <cell r="A676">
            <v>8100</v>
          </cell>
          <cell r="B676" t="str">
            <v>Provision for Payroll Tax - NC</v>
          </cell>
          <cell r="D676" t="str">
            <v>Provision for Payroll Tax - NC</v>
          </cell>
          <cell r="E676">
            <v>8125</v>
          </cell>
        </row>
        <row r="677">
          <cell r="A677">
            <v>8200</v>
          </cell>
          <cell r="B677" t="str">
            <v>FV Designated Derivative NCL</v>
          </cell>
          <cell r="D677" t="str">
            <v>FV Designated Derivative NCL</v>
          </cell>
          <cell r="E677">
            <v>8200</v>
          </cell>
        </row>
        <row r="678">
          <cell r="A678">
            <v>8099</v>
          </cell>
          <cell r="B678" t="str">
            <v>Liabilities - Non-Current Prov</v>
          </cell>
          <cell r="C678" t="str">
            <v>Total Provisions</v>
          </cell>
          <cell r="E678">
            <v>8297</v>
          </cell>
        </row>
        <row r="679">
          <cell r="C679" t="str">
            <v>Intra Co. Borrowings</v>
          </cell>
          <cell r="E679">
            <v>8302</v>
          </cell>
        </row>
        <row r="680">
          <cell r="A680" t="str">
            <v>New Acct</v>
          </cell>
          <cell r="D680" t="str">
            <v>Intra Co. Borrowings</v>
          </cell>
          <cell r="E680">
            <v>8305</v>
          </cell>
        </row>
        <row r="681">
          <cell r="C681" t="str">
            <v>Total Intra Co. Borrowings</v>
          </cell>
          <cell r="E681">
            <v>8347</v>
          </cell>
        </row>
        <row r="682">
          <cell r="C682" t="str">
            <v>Total Non Current Liabilities</v>
          </cell>
          <cell r="E682">
            <v>8998</v>
          </cell>
        </row>
        <row r="683">
          <cell r="C683" t="str">
            <v>Total Liabilities</v>
          </cell>
          <cell r="E683">
            <v>8999</v>
          </cell>
        </row>
        <row r="685">
          <cell r="C685" t="str">
            <v>Equity</v>
          </cell>
          <cell r="E685">
            <v>9000</v>
          </cell>
        </row>
        <row r="686">
          <cell r="A686">
            <v>9200</v>
          </cell>
          <cell r="B686" t="str">
            <v>Issued Fully Paid Ord. Shares</v>
          </cell>
          <cell r="D686" t="str">
            <v>Issued Fully Paid Ord. Shares</v>
          </cell>
          <cell r="E686">
            <v>9005</v>
          </cell>
        </row>
        <row r="687">
          <cell r="A687">
            <v>9300</v>
          </cell>
          <cell r="B687" t="str">
            <v>Asset Revaluation Reserve</v>
          </cell>
          <cell r="D687" t="str">
            <v>Asset Revaluation Reserve</v>
          </cell>
          <cell r="E687">
            <v>9020</v>
          </cell>
        </row>
        <row r="688">
          <cell r="A688">
            <v>9010</v>
          </cell>
          <cell r="B688" t="str">
            <v>Cash Flow Hedge Reserve</v>
          </cell>
          <cell r="D688" t="str">
            <v>Cash Flow Hedge Reserve</v>
          </cell>
          <cell r="E688">
            <v>9040</v>
          </cell>
        </row>
        <row r="689">
          <cell r="A689">
            <v>9100</v>
          </cell>
          <cell r="B689" t="str">
            <v>Accumulated Profits &amp; Losses</v>
          </cell>
          <cell r="D689" t="str">
            <v>Accumulated Profits &amp; Losses</v>
          </cell>
          <cell r="E689">
            <v>9060</v>
          </cell>
        </row>
        <row r="690">
          <cell r="A690" t="str">
            <v>New Acct</v>
          </cell>
          <cell r="D690" t="str">
            <v xml:space="preserve">Intra Co. Equity Acc. </v>
          </cell>
          <cell r="E690">
            <v>9080</v>
          </cell>
        </row>
        <row r="691">
          <cell r="A691">
            <v>8999</v>
          </cell>
          <cell r="B691" t="str">
            <v>Equity</v>
          </cell>
          <cell r="C691" t="str">
            <v>Total Equity</v>
          </cell>
          <cell r="E691">
            <v>9199</v>
          </cell>
        </row>
        <row r="693">
          <cell r="A693">
            <v>99998</v>
          </cell>
          <cell r="B693" t="str">
            <v>FTEs - Capex</v>
          </cell>
          <cell r="D693" t="str">
            <v>FTEs - Capex</v>
          </cell>
          <cell r="E693">
            <v>99998</v>
          </cell>
        </row>
        <row r="694">
          <cell r="A694">
            <v>99999</v>
          </cell>
          <cell r="B694" t="str">
            <v>FTEs - Opex</v>
          </cell>
          <cell r="D694" t="str">
            <v>FTEs - Opex</v>
          </cell>
          <cell r="E694">
            <v>99999</v>
          </cell>
        </row>
        <row r="701">
          <cell r="A701">
            <v>1005</v>
          </cell>
          <cell r="B701" t="str">
            <v>Frontline Sales Clearing</v>
          </cell>
        </row>
        <row r="702">
          <cell r="A702">
            <v>1010</v>
          </cell>
          <cell r="B702" t="str">
            <v>Government Surcharge Income</v>
          </cell>
        </row>
        <row r="703">
          <cell r="A703">
            <v>1023</v>
          </cell>
          <cell r="B703" t="str">
            <v>Intercompany Employee Discount</v>
          </cell>
        </row>
        <row r="704">
          <cell r="A704">
            <v>1035</v>
          </cell>
          <cell r="B704" t="str">
            <v>Refund Bass Strait Islands</v>
          </cell>
        </row>
        <row r="705">
          <cell r="A705">
            <v>1040</v>
          </cell>
          <cell r="B705" t="str">
            <v>Government Surcharge Expense</v>
          </cell>
        </row>
        <row r="706">
          <cell r="A706">
            <v>1056</v>
          </cell>
          <cell r="B706" t="str">
            <v>Energy Purchases - PPAs</v>
          </cell>
          <cell r="D706" t="str">
            <v>Energy Purchases - PPAs</v>
          </cell>
          <cell r="E706">
            <v>2007</v>
          </cell>
        </row>
        <row r="707">
          <cell r="A707">
            <v>1072</v>
          </cell>
          <cell r="B707" t="str">
            <v>NEMMCO Bank Guarantee Fees</v>
          </cell>
        </row>
        <row r="708">
          <cell r="A708">
            <v>1095</v>
          </cell>
          <cell r="B708" t="str">
            <v>Network Recoveries</v>
          </cell>
        </row>
        <row r="709">
          <cell r="A709">
            <v>1199</v>
          </cell>
          <cell r="B709" t="str">
            <v>Sundry Income</v>
          </cell>
        </row>
        <row r="710">
          <cell r="A710">
            <v>1230</v>
          </cell>
          <cell r="B710" t="str">
            <v>Discount Received (Purchases)</v>
          </cell>
        </row>
        <row r="711">
          <cell r="A711">
            <v>1235</v>
          </cell>
          <cell r="B711" t="str">
            <v>Subsidies/Grants Received</v>
          </cell>
        </row>
        <row r="712">
          <cell r="A712">
            <v>1285</v>
          </cell>
          <cell r="B712" t="str">
            <v>UOS Income External</v>
          </cell>
        </row>
        <row r="713">
          <cell r="A713">
            <v>1305</v>
          </cell>
          <cell r="B713" t="str">
            <v>Meter Provider Income Internal</v>
          </cell>
        </row>
        <row r="714">
          <cell r="A714">
            <v>1310</v>
          </cell>
          <cell r="B714" t="str">
            <v>Meter Provider Income External</v>
          </cell>
        </row>
        <row r="715">
          <cell r="A715">
            <v>1315</v>
          </cell>
          <cell r="B715" t="str">
            <v>Unregulated Streetlighting Income</v>
          </cell>
        </row>
        <row r="716">
          <cell r="A716">
            <v>1499</v>
          </cell>
          <cell r="B716" t="str">
            <v>Jobs WIP</v>
          </cell>
        </row>
        <row r="717">
          <cell r="A717">
            <v>1500</v>
          </cell>
          <cell r="B717" t="str">
            <v>G/L Exp Sales Acc - Jobs</v>
          </cell>
        </row>
        <row r="718">
          <cell r="A718">
            <v>1505</v>
          </cell>
          <cell r="B718" t="str">
            <v>WIP Costs - OPEX</v>
          </cell>
        </row>
        <row r="719">
          <cell r="A719">
            <v>1506</v>
          </cell>
          <cell r="B719" t="str">
            <v>WIP Costs - RPO</v>
          </cell>
        </row>
        <row r="720">
          <cell r="A720">
            <v>1510</v>
          </cell>
          <cell r="B720" t="str">
            <v>WIP Sales - OPEX</v>
          </cell>
        </row>
        <row r="721">
          <cell r="A721">
            <v>1511</v>
          </cell>
          <cell r="B721" t="str">
            <v>WIP Sales - RPO</v>
          </cell>
        </row>
        <row r="722">
          <cell r="A722">
            <v>1512</v>
          </cell>
          <cell r="B722" t="str">
            <v>WIP Sales - EXT</v>
          </cell>
        </row>
        <row r="723">
          <cell r="A723">
            <v>1520</v>
          </cell>
          <cell r="B723" t="str">
            <v>Cost Account - OPEX</v>
          </cell>
        </row>
        <row r="724">
          <cell r="A724">
            <v>1521</v>
          </cell>
          <cell r="B724" t="str">
            <v>Cost Account - RPO</v>
          </cell>
        </row>
        <row r="725">
          <cell r="A725">
            <v>1530</v>
          </cell>
          <cell r="B725" t="str">
            <v>Sales Account - OPEX</v>
          </cell>
        </row>
        <row r="726">
          <cell r="A726">
            <v>1531</v>
          </cell>
          <cell r="B726" t="str">
            <v>Sales Account - RPO</v>
          </cell>
        </row>
        <row r="727">
          <cell r="A727">
            <v>1532</v>
          </cell>
          <cell r="B727" t="str">
            <v>Sales Account - EXT</v>
          </cell>
        </row>
        <row r="728">
          <cell r="A728">
            <v>1540</v>
          </cell>
          <cell r="B728" t="str">
            <v>Job Sales Adjustment</v>
          </cell>
        </row>
        <row r="729">
          <cell r="A729">
            <v>1585</v>
          </cell>
          <cell r="B729" t="str">
            <v>On Cost Adj. Plant</v>
          </cell>
        </row>
        <row r="730">
          <cell r="A730">
            <v>2075</v>
          </cell>
          <cell r="B730" t="str">
            <v>Meter Provider Costs Internal</v>
          </cell>
        </row>
        <row r="731">
          <cell r="A731">
            <v>2076</v>
          </cell>
          <cell r="B731" t="str">
            <v>Meter Provider Costs External</v>
          </cell>
        </row>
        <row r="732">
          <cell r="A732">
            <v>2090</v>
          </cell>
          <cell r="B732" t="str">
            <v>Commission/Brokerage</v>
          </cell>
        </row>
        <row r="734">
          <cell r="A734">
            <v>2110</v>
          </cell>
          <cell r="B734" t="str">
            <v>Allowances</v>
          </cell>
          <cell r="C734" t="str">
            <v>Agreed that this account would not be used</v>
          </cell>
        </row>
        <row r="735">
          <cell r="A735">
            <v>2150</v>
          </cell>
          <cell r="B735" t="str">
            <v>No Description</v>
          </cell>
        </row>
        <row r="736">
          <cell r="A736">
            <v>2199</v>
          </cell>
          <cell r="B736" t="str">
            <v>Materials</v>
          </cell>
        </row>
        <row r="737">
          <cell r="A737">
            <v>2207</v>
          </cell>
          <cell r="B737" t="str">
            <v>Fuels &amp; Lubricants - St. Items</v>
          </cell>
        </row>
        <row r="738">
          <cell r="A738">
            <v>2222</v>
          </cell>
          <cell r="B738" t="str">
            <v>Stationery - Stock Items</v>
          </cell>
        </row>
        <row r="739">
          <cell r="A739">
            <v>2230</v>
          </cell>
          <cell r="B739" t="str">
            <v>Stock Change Order Variance</v>
          </cell>
        </row>
        <row r="740">
          <cell r="A740">
            <v>2235</v>
          </cell>
          <cell r="B740" t="str">
            <v>Loss on Stores</v>
          </cell>
        </row>
        <row r="741">
          <cell r="A741">
            <v>2240</v>
          </cell>
          <cell r="B741" t="str">
            <v>Minor Price Variance</v>
          </cell>
        </row>
        <row r="742">
          <cell r="A742">
            <v>2250</v>
          </cell>
          <cell r="B742" t="str">
            <v>Materials Item Charges</v>
          </cell>
        </row>
        <row r="743">
          <cell r="A743">
            <v>2255</v>
          </cell>
          <cell r="B743" t="str">
            <v>Materials - Interim Account</v>
          </cell>
        </row>
        <row r="744">
          <cell r="A744">
            <v>2260</v>
          </cell>
          <cell r="B744" t="str">
            <v>Materials - WIP OPEX</v>
          </cell>
        </row>
        <row r="745">
          <cell r="A745">
            <v>2261</v>
          </cell>
          <cell r="B745" t="str">
            <v>Materials - WIP RPO</v>
          </cell>
        </row>
        <row r="746">
          <cell r="A746">
            <v>2265</v>
          </cell>
          <cell r="B746" t="str">
            <v>Job Costs - Materials OPEX</v>
          </cell>
        </row>
        <row r="747">
          <cell r="A747">
            <v>2266</v>
          </cell>
          <cell r="B747" t="str">
            <v>Job Costs - Materials RPO</v>
          </cell>
        </row>
        <row r="748">
          <cell r="A748">
            <v>2299</v>
          </cell>
          <cell r="B748" t="str">
            <v>Overheads</v>
          </cell>
        </row>
        <row r="749">
          <cell r="A749">
            <v>2310</v>
          </cell>
          <cell r="B749" t="str">
            <v>Management Fee Applied</v>
          </cell>
        </row>
        <row r="750">
          <cell r="A750">
            <v>2315</v>
          </cell>
          <cell r="B750" t="str">
            <v>Management Fee Recovered</v>
          </cell>
        </row>
        <row r="751">
          <cell r="A751">
            <v>2320</v>
          </cell>
          <cell r="B751" t="str">
            <v>Materials Oncost Applied</v>
          </cell>
        </row>
        <row r="752">
          <cell r="A752">
            <v>2330</v>
          </cell>
          <cell r="B752" t="str">
            <v>Overheads Transferred Applied</v>
          </cell>
        </row>
        <row r="753">
          <cell r="A753">
            <v>2335</v>
          </cell>
          <cell r="B753" t="str">
            <v>Overheads Transfd Recovered</v>
          </cell>
        </row>
        <row r="754">
          <cell r="A754">
            <v>2399</v>
          </cell>
          <cell r="B754" t="str">
            <v>Ancilliary Services</v>
          </cell>
        </row>
        <row r="755">
          <cell r="A755">
            <v>2400</v>
          </cell>
          <cell r="B755" t="str">
            <v>Ancilliary Services</v>
          </cell>
        </row>
        <row r="756">
          <cell r="A756">
            <v>2410</v>
          </cell>
          <cell r="B756" t="str">
            <v>Treasury Charges</v>
          </cell>
        </row>
        <row r="757">
          <cell r="A757">
            <v>2420</v>
          </cell>
          <cell r="B757" t="str">
            <v>Call Centre Charges</v>
          </cell>
        </row>
        <row r="758">
          <cell r="A758">
            <v>2499</v>
          </cell>
          <cell r="B758" t="str">
            <v>Externally Purchased Services</v>
          </cell>
        </row>
        <row r="759">
          <cell r="A759">
            <v>2560</v>
          </cell>
          <cell r="B759" t="str">
            <v>Foreign Exchange</v>
          </cell>
        </row>
        <row r="760">
          <cell r="A760">
            <v>2660</v>
          </cell>
          <cell r="B760" t="str">
            <v>Tastel Rebates</v>
          </cell>
        </row>
        <row r="761">
          <cell r="A761">
            <v>2705</v>
          </cell>
          <cell r="B761" t="str">
            <v>Recruitment fees</v>
          </cell>
        </row>
        <row r="762">
          <cell r="A762">
            <v>2710</v>
          </cell>
          <cell r="B762" t="str">
            <v>Relocation costs</v>
          </cell>
        </row>
        <row r="763">
          <cell r="A763">
            <v>2730</v>
          </cell>
          <cell r="B763" t="str">
            <v>Staff and Associates Gifts</v>
          </cell>
        </row>
        <row r="764">
          <cell r="A764">
            <v>2755</v>
          </cell>
          <cell r="B764" t="str">
            <v>Employee License Fees</v>
          </cell>
        </row>
        <row r="765">
          <cell r="A765">
            <v>2765</v>
          </cell>
          <cell r="B765" t="str">
            <v>Redundancy Support costs</v>
          </cell>
        </row>
        <row r="766">
          <cell r="A766">
            <v>2899</v>
          </cell>
          <cell r="B766" t="str">
            <v>Taxes</v>
          </cell>
        </row>
        <row r="767">
          <cell r="A767">
            <v>2915</v>
          </cell>
          <cell r="B767" t="str">
            <v>Superannuation</v>
          </cell>
        </row>
        <row r="768">
          <cell r="A768">
            <v>2999</v>
          </cell>
          <cell r="B768" t="str">
            <v>Other Costs</v>
          </cell>
        </row>
        <row r="769">
          <cell r="A769">
            <v>3010</v>
          </cell>
          <cell r="B769" t="str">
            <v>Interest Refunds</v>
          </cell>
        </row>
        <row r="770">
          <cell r="A770">
            <v>3015</v>
          </cell>
          <cell r="B770" t="str">
            <v>Cash Variances</v>
          </cell>
        </row>
        <row r="771">
          <cell r="A771">
            <v>3020</v>
          </cell>
          <cell r="B771" t="str">
            <v>Credit Card FID Charges</v>
          </cell>
        </row>
        <row r="772">
          <cell r="A772">
            <v>3035</v>
          </cell>
          <cell r="B772" t="str">
            <v>Recoveries General Ins. Prov.</v>
          </cell>
        </row>
        <row r="773">
          <cell r="A773">
            <v>3045</v>
          </cell>
          <cell r="B773" t="str">
            <v>Mainland Regulator Licence Fee</v>
          </cell>
        </row>
        <row r="774">
          <cell r="A774">
            <v>3050</v>
          </cell>
          <cell r="B774" t="str">
            <v>Austraclear Payments</v>
          </cell>
        </row>
        <row r="775">
          <cell r="A775">
            <v>3055</v>
          </cell>
          <cell r="B775" t="str">
            <v>NEMNET Connection/STD Charges</v>
          </cell>
        </row>
        <row r="776">
          <cell r="A776">
            <v>3060</v>
          </cell>
          <cell r="B776" t="str">
            <v>NSW Regulator Surcharge</v>
          </cell>
        </row>
        <row r="777">
          <cell r="A777">
            <v>3135</v>
          </cell>
          <cell r="B777" t="str">
            <v>Unrealised Energy Trading Loss</v>
          </cell>
        </row>
        <row r="778">
          <cell r="A778">
            <v>3140</v>
          </cell>
          <cell r="B778" t="str">
            <v>Capital Costs Written-off(Cap)</v>
          </cell>
        </row>
        <row r="779">
          <cell r="A779">
            <v>3170</v>
          </cell>
          <cell r="B779" t="str">
            <v>Aurora Retail Charges</v>
          </cell>
        </row>
        <row r="780">
          <cell r="A780">
            <v>3180</v>
          </cell>
          <cell r="B780" t="str">
            <v>Management Fee</v>
          </cell>
        </row>
        <row r="781">
          <cell r="A781">
            <v>3182</v>
          </cell>
          <cell r="B781" t="str">
            <v>Invent. Dist. Fees</v>
          </cell>
        </row>
        <row r="782">
          <cell r="A782">
            <v>3184</v>
          </cell>
          <cell r="B782" t="str">
            <v>Contracts Charges</v>
          </cell>
        </row>
        <row r="783">
          <cell r="A783">
            <v>3195</v>
          </cell>
          <cell r="B783" t="str">
            <v>Contr Charges Accrual Net Srvs</v>
          </cell>
        </row>
        <row r="784">
          <cell r="A784">
            <v>3210</v>
          </cell>
          <cell r="B784" t="str">
            <v>Job Clearance</v>
          </cell>
        </row>
        <row r="785">
          <cell r="A785">
            <v>3215</v>
          </cell>
          <cell r="B785" t="str">
            <v>Management Fee from Cont. Srvs</v>
          </cell>
        </row>
        <row r="786">
          <cell r="A786">
            <v>3220</v>
          </cell>
          <cell r="B786" t="str">
            <v>Contr Charges Accr. Cont Srvs</v>
          </cell>
        </row>
        <row r="787">
          <cell r="A787">
            <v>3225</v>
          </cell>
          <cell r="B787" t="str">
            <v>Contr Charges - Contract Srvs</v>
          </cell>
        </row>
        <row r="788">
          <cell r="A788">
            <v>3260</v>
          </cell>
          <cell r="B788" t="str">
            <v>Other - WIP -OPEX</v>
          </cell>
        </row>
        <row r="789">
          <cell r="A789">
            <v>3261</v>
          </cell>
          <cell r="B789" t="str">
            <v>Other - WIP RPO</v>
          </cell>
        </row>
        <row r="790">
          <cell r="A790">
            <v>3265</v>
          </cell>
          <cell r="B790" t="str">
            <v>Job Cost - Other OPEX</v>
          </cell>
        </row>
        <row r="791">
          <cell r="A791">
            <v>3266</v>
          </cell>
          <cell r="B791" t="str">
            <v>Job Cost - Other RPO</v>
          </cell>
        </row>
        <row r="792">
          <cell r="A792">
            <v>3270</v>
          </cell>
          <cell r="B792" t="str">
            <v>Equipment - WIP OPEX</v>
          </cell>
        </row>
        <row r="793">
          <cell r="A793">
            <v>3271</v>
          </cell>
          <cell r="B793" t="str">
            <v>Equipment - WIP RPO</v>
          </cell>
        </row>
        <row r="794">
          <cell r="A794">
            <v>3275</v>
          </cell>
          <cell r="B794" t="str">
            <v>Job Cost - Equipment OPEX</v>
          </cell>
        </row>
        <row r="795">
          <cell r="A795">
            <v>3276</v>
          </cell>
          <cell r="B795" t="str">
            <v>Job Cost - Equipment RPO</v>
          </cell>
        </row>
        <row r="796">
          <cell r="A796">
            <v>3280</v>
          </cell>
          <cell r="B796" t="str">
            <v>Subcontractor - WIP OPEX</v>
          </cell>
        </row>
        <row r="797">
          <cell r="A797">
            <v>3281</v>
          </cell>
          <cell r="B797" t="str">
            <v>Subcontractor - WIP RPO</v>
          </cell>
        </row>
        <row r="798">
          <cell r="A798">
            <v>3285</v>
          </cell>
          <cell r="B798" t="str">
            <v>Job Cost - Subcontractor OPEX</v>
          </cell>
        </row>
        <row r="799">
          <cell r="A799">
            <v>3286</v>
          </cell>
          <cell r="B799" t="str">
            <v>Job Cost - Subcontractor RPO</v>
          </cell>
        </row>
        <row r="800">
          <cell r="A800">
            <v>3310</v>
          </cell>
          <cell r="B800" t="str">
            <v>Profit/Loss Appropriation Trfr</v>
          </cell>
        </row>
        <row r="801">
          <cell r="A801">
            <v>3320</v>
          </cell>
          <cell r="B801" t="str">
            <v>Job Systems Take-on Susp</v>
          </cell>
        </row>
        <row r="802">
          <cell r="A802">
            <v>3350</v>
          </cell>
          <cell r="B802" t="str">
            <v>Fleet Maintenance</v>
          </cell>
        </row>
        <row r="803">
          <cell r="A803">
            <v>3355</v>
          </cell>
          <cell r="B803" t="str">
            <v>Fleet Damage</v>
          </cell>
        </row>
        <row r="804">
          <cell r="A804">
            <v>3399</v>
          </cell>
          <cell r="B804" t="str">
            <v>Money Market</v>
          </cell>
        </row>
        <row r="805">
          <cell r="A805">
            <v>3410</v>
          </cell>
          <cell r="B805" t="str">
            <v>Mortgage Interest Income</v>
          </cell>
        </row>
        <row r="806">
          <cell r="A806">
            <v>3630</v>
          </cell>
          <cell r="B806" t="str">
            <v>Cleaning and grounds service</v>
          </cell>
        </row>
        <row r="807">
          <cell r="A807">
            <v>3635</v>
          </cell>
          <cell r="B807" t="str">
            <v>Building Maintenance</v>
          </cell>
        </row>
        <row r="808">
          <cell r="A808">
            <v>3640</v>
          </cell>
          <cell r="B808" t="str">
            <v>Security</v>
          </cell>
        </row>
        <row r="809">
          <cell r="A809">
            <v>3699</v>
          </cell>
          <cell r="B809" t="str">
            <v>Interest Charges</v>
          </cell>
        </row>
        <row r="810">
          <cell r="A810">
            <v>3710</v>
          </cell>
          <cell r="B810" t="str">
            <v>G/L Reversal Interst Rate Swap</v>
          </cell>
        </row>
        <row r="811">
          <cell r="A811">
            <v>3755</v>
          </cell>
          <cell r="B811" t="str">
            <v>Insurance Liability</v>
          </cell>
        </row>
        <row r="812">
          <cell r="A812">
            <v>3760</v>
          </cell>
          <cell r="B812" t="str">
            <v>Insurance Property</v>
          </cell>
        </row>
        <row r="813">
          <cell r="A813">
            <v>3765</v>
          </cell>
          <cell r="B813" t="str">
            <v>Insurance Other</v>
          </cell>
        </row>
        <row r="814">
          <cell r="A814">
            <v>3770</v>
          </cell>
          <cell r="B814" t="str">
            <v>Insurance Brokerage</v>
          </cell>
        </row>
        <row r="815">
          <cell r="A815">
            <v>3799</v>
          </cell>
          <cell r="B815" t="str">
            <v>Other Financing Charges</v>
          </cell>
        </row>
        <row r="816">
          <cell r="A816">
            <v>3805</v>
          </cell>
          <cell r="B816" t="str">
            <v>Government Bank Account Taxes</v>
          </cell>
        </row>
        <row r="817">
          <cell r="A817">
            <v>3899</v>
          </cell>
          <cell r="B817" t="str">
            <v>Abnormals</v>
          </cell>
        </row>
        <row r="818">
          <cell r="A818">
            <v>3949</v>
          </cell>
          <cell r="B818" t="str">
            <v>Equivalent Tax Expense</v>
          </cell>
        </row>
        <row r="819">
          <cell r="A819">
            <v>3955</v>
          </cell>
          <cell r="B819" t="str">
            <v>Equiv. Tax Exp - Extraordinary</v>
          </cell>
        </row>
        <row r="820">
          <cell r="A820">
            <v>4150</v>
          </cell>
          <cell r="B820" t="str">
            <v>Debt Facility Fees and Charges</v>
          </cell>
        </row>
        <row r="821">
          <cell r="A821">
            <v>4340</v>
          </cell>
          <cell r="B821" t="str">
            <v>Telco Recoveries</v>
          </cell>
        </row>
        <row r="822">
          <cell r="A822">
            <v>4345</v>
          </cell>
          <cell r="B822" t="str">
            <v>Telco Charges</v>
          </cell>
        </row>
        <row r="825">
          <cell r="A825">
            <v>5100</v>
          </cell>
          <cell r="B825" t="str">
            <v>Sundry Debtors</v>
          </cell>
        </row>
        <row r="826">
          <cell r="A826">
            <v>5125</v>
          </cell>
          <cell r="B826" t="str">
            <v>Unbilled Use of System</v>
          </cell>
        </row>
        <row r="827">
          <cell r="A827">
            <v>5169</v>
          </cell>
          <cell r="B827" t="str">
            <v>WIP External</v>
          </cell>
        </row>
        <row r="828">
          <cell r="A828">
            <v>5170</v>
          </cell>
          <cell r="B828" t="str">
            <v>External WIP Cost (Materials)</v>
          </cell>
        </row>
        <row r="829">
          <cell r="A829">
            <v>5171</v>
          </cell>
          <cell r="B829" t="str">
            <v>Job Cost (Materials)</v>
          </cell>
        </row>
        <row r="830">
          <cell r="A830">
            <v>5172</v>
          </cell>
          <cell r="B830" t="str">
            <v>External WIP Cost (Other)</v>
          </cell>
        </row>
        <row r="831">
          <cell r="A831">
            <v>5173</v>
          </cell>
          <cell r="B831" t="str">
            <v>Job Cost (Other)</v>
          </cell>
        </row>
        <row r="832">
          <cell r="A832">
            <v>5174</v>
          </cell>
          <cell r="B832" t="str">
            <v>External WIP Cost (Labour)</v>
          </cell>
        </row>
        <row r="833">
          <cell r="A833">
            <v>5175</v>
          </cell>
          <cell r="B833" t="str">
            <v>Job Cost (Labour)</v>
          </cell>
        </row>
        <row r="834">
          <cell r="A834">
            <v>5176</v>
          </cell>
          <cell r="B834" t="str">
            <v>External WIP Cost (Equipment)</v>
          </cell>
        </row>
        <row r="835">
          <cell r="A835">
            <v>5177</v>
          </cell>
          <cell r="B835" t="str">
            <v>Job Cost (Equipment)</v>
          </cell>
        </row>
        <row r="836">
          <cell r="A836">
            <v>5178</v>
          </cell>
          <cell r="B836" t="str">
            <v>External WIP Cost (Subcontr.)</v>
          </cell>
        </row>
        <row r="837">
          <cell r="A837">
            <v>5179</v>
          </cell>
          <cell r="B837" t="str">
            <v>Job Cost (Subcontractors)</v>
          </cell>
        </row>
        <row r="838">
          <cell r="A838">
            <v>5180</v>
          </cell>
          <cell r="B838" t="str">
            <v>External WIP Cost</v>
          </cell>
        </row>
        <row r="839">
          <cell r="A839">
            <v>5181</v>
          </cell>
          <cell r="B839" t="str">
            <v>Job Cost</v>
          </cell>
        </row>
        <row r="840">
          <cell r="A840">
            <v>5182</v>
          </cell>
          <cell r="B840" t="str">
            <v>WIP Sales</v>
          </cell>
        </row>
        <row r="841">
          <cell r="A841">
            <v>5183</v>
          </cell>
          <cell r="B841" t="str">
            <v>Job Sales</v>
          </cell>
        </row>
        <row r="843">
          <cell r="A843">
            <v>5200</v>
          </cell>
          <cell r="B843" t="str">
            <v>Stores Control</v>
          </cell>
        </row>
        <row r="844">
          <cell r="A844">
            <v>5415</v>
          </cell>
          <cell r="B844" t="str">
            <v>Credit Card Error Suspense</v>
          </cell>
        </row>
        <row r="845">
          <cell r="A845">
            <v>5430</v>
          </cell>
          <cell r="B845" t="str">
            <v>Goods Returned Suspense</v>
          </cell>
        </row>
        <row r="846">
          <cell r="A846">
            <v>5455</v>
          </cell>
          <cell r="B846" t="str">
            <v>New Ventures Suspense</v>
          </cell>
        </row>
        <row r="847">
          <cell r="A847">
            <v>5480</v>
          </cell>
          <cell r="B847" t="str">
            <v>Rev. Collection - Adj Type 47</v>
          </cell>
        </row>
        <row r="849">
          <cell r="A849">
            <v>6005</v>
          </cell>
          <cell r="B849" t="str">
            <v>Mortgage Investment</v>
          </cell>
        </row>
        <row r="850">
          <cell r="A850">
            <v>6010</v>
          </cell>
          <cell r="B850" t="str">
            <v>Intercompany Loan Investment</v>
          </cell>
        </row>
        <row r="851">
          <cell r="A851">
            <v>6160</v>
          </cell>
          <cell r="B851" t="str">
            <v>Medical Equipment</v>
          </cell>
        </row>
        <row r="852">
          <cell r="A852">
            <v>6175</v>
          </cell>
          <cell r="B852" t="str">
            <v>Corporate Computer Network</v>
          </cell>
        </row>
        <row r="853">
          <cell r="A853">
            <v>6345</v>
          </cell>
          <cell r="B853" t="str">
            <v>Prov for Dep Motor Vech Radios</v>
          </cell>
        </row>
        <row r="854">
          <cell r="A854">
            <v>6375</v>
          </cell>
          <cell r="B854" t="str">
            <v>Prov for Dep Medical Equipment</v>
          </cell>
        </row>
        <row r="855">
          <cell r="A855">
            <v>6535</v>
          </cell>
          <cell r="B855" t="str">
            <v>Job Cost (Labour)</v>
          </cell>
        </row>
        <row r="856">
          <cell r="A856">
            <v>6540</v>
          </cell>
          <cell r="B856" t="str">
            <v>Capital WIP Cost (Equipment)</v>
          </cell>
        </row>
        <row r="857">
          <cell r="A857">
            <v>6545</v>
          </cell>
          <cell r="B857" t="str">
            <v>Job Cost (Equipment)</v>
          </cell>
        </row>
        <row r="858">
          <cell r="A858">
            <v>6550</v>
          </cell>
          <cell r="B858" t="str">
            <v>Capital WIP Cost (Subcontract)</v>
          </cell>
        </row>
        <row r="859">
          <cell r="A859">
            <v>6555</v>
          </cell>
          <cell r="B859" t="str">
            <v>Job Cost (Subcontractors)</v>
          </cell>
        </row>
        <row r="860">
          <cell r="A860">
            <v>6560</v>
          </cell>
          <cell r="B860" t="str">
            <v>Capital WIP Cost</v>
          </cell>
        </row>
        <row r="861">
          <cell r="A861">
            <v>6565</v>
          </cell>
          <cell r="B861" t="str">
            <v>Job Cost</v>
          </cell>
        </row>
        <row r="862">
          <cell r="A862">
            <v>6570</v>
          </cell>
          <cell r="B862" t="str">
            <v>WIP Sales</v>
          </cell>
        </row>
        <row r="863">
          <cell r="A863">
            <v>6575</v>
          </cell>
          <cell r="B863" t="str">
            <v>Job Sales</v>
          </cell>
        </row>
        <row r="864">
          <cell r="A864">
            <v>6580</v>
          </cell>
          <cell r="B864" t="str">
            <v>On Cost Adjustment</v>
          </cell>
        </row>
        <row r="865">
          <cell r="A865">
            <v>6999</v>
          </cell>
          <cell r="B865" t="str">
            <v>Liabilities - Current</v>
          </cell>
        </row>
        <row r="866">
          <cell r="A866">
            <v>7000</v>
          </cell>
          <cell r="B866" t="str">
            <v>Customer Payments in Advance</v>
          </cell>
        </row>
        <row r="867">
          <cell r="A867">
            <v>7025</v>
          </cell>
          <cell r="B867" t="str">
            <v>WBC Payroll Bank Account</v>
          </cell>
        </row>
        <row r="868">
          <cell r="A868">
            <v>7095</v>
          </cell>
          <cell r="B868" t="str">
            <v>Hedge Suspense</v>
          </cell>
        </row>
        <row r="869">
          <cell r="A869">
            <v>7099</v>
          </cell>
          <cell r="B869" t="str">
            <v>Liabilities - Trade Creditors</v>
          </cell>
        </row>
        <row r="870">
          <cell r="A870">
            <v>7105</v>
          </cell>
          <cell r="B870" t="str">
            <v>Employee Rental Bond</v>
          </cell>
        </row>
        <row r="871">
          <cell r="A871">
            <v>7117</v>
          </cell>
          <cell r="B871" t="str">
            <v>Acc. Cred. - Apprentices</v>
          </cell>
        </row>
        <row r="872">
          <cell r="A872">
            <v>7118</v>
          </cell>
          <cell r="B872" t="str">
            <v>Acc. Cred. - Designers</v>
          </cell>
        </row>
        <row r="873">
          <cell r="A873">
            <v>7125</v>
          </cell>
          <cell r="B873" t="str">
            <v>Do not use</v>
          </cell>
        </row>
        <row r="874">
          <cell r="A874">
            <v>7199</v>
          </cell>
          <cell r="B874" t="str">
            <v>Liabilities - Accrued Expenses</v>
          </cell>
        </row>
        <row r="875">
          <cell r="A875">
            <v>7235</v>
          </cell>
          <cell r="B875" t="str">
            <v>Do not use</v>
          </cell>
        </row>
        <row r="880">
          <cell r="A880">
            <v>9000</v>
          </cell>
          <cell r="B880" t="str">
            <v>General Reserve</v>
          </cell>
        </row>
        <row r="881">
          <cell r="A881">
            <v>99998</v>
          </cell>
          <cell r="B881" t="str">
            <v>FTEs - Capex</v>
          </cell>
        </row>
        <row r="882">
          <cell r="A882">
            <v>99999</v>
          </cell>
          <cell r="B882" t="str">
            <v>FTEs - Opex</v>
          </cell>
        </row>
      </sheetData>
      <sheetData sheetId="1" refreshError="1">
        <row r="1">
          <cell r="A1" t="str">
            <v>Mapping</v>
          </cell>
          <cell r="B1" t="str">
            <v>Account Type Codes</v>
          </cell>
        </row>
        <row r="2">
          <cell r="A2">
            <v>1770</v>
          </cell>
          <cell r="B2">
            <v>9200</v>
          </cell>
        </row>
        <row r="3">
          <cell r="A3">
            <v>1715</v>
          </cell>
          <cell r="B3">
            <v>9205</v>
          </cell>
        </row>
        <row r="4">
          <cell r="A4">
            <v>1785</v>
          </cell>
          <cell r="B4">
            <v>9210</v>
          </cell>
        </row>
        <row r="5">
          <cell r="A5">
            <v>1785</v>
          </cell>
          <cell r="B5">
            <v>9215</v>
          </cell>
        </row>
        <row r="6">
          <cell r="A6">
            <v>6340</v>
          </cell>
          <cell r="B6">
            <v>9220</v>
          </cell>
        </row>
        <row r="7">
          <cell r="A7">
            <v>6345</v>
          </cell>
          <cell r="B7">
            <v>9225</v>
          </cell>
        </row>
        <row r="8">
          <cell r="A8">
            <v>6805</v>
          </cell>
          <cell r="B8">
            <v>9230</v>
          </cell>
        </row>
        <row r="9">
          <cell r="A9">
            <v>6825</v>
          </cell>
          <cell r="B9">
            <v>9235</v>
          </cell>
        </row>
        <row r="10">
          <cell r="A10">
            <v>6830</v>
          </cell>
          <cell r="B10">
            <v>9240</v>
          </cell>
        </row>
        <row r="11">
          <cell r="A11">
            <v>6832</v>
          </cell>
          <cell r="B11">
            <v>9245</v>
          </cell>
        </row>
        <row r="12">
          <cell r="A12">
            <v>6833</v>
          </cell>
          <cell r="B12">
            <v>9250</v>
          </cell>
        </row>
        <row r="13">
          <cell r="A13">
            <v>6835</v>
          </cell>
          <cell r="B13">
            <v>9255</v>
          </cell>
        </row>
        <row r="14">
          <cell r="A14">
            <v>6840</v>
          </cell>
          <cell r="B14">
            <v>9260</v>
          </cell>
        </row>
        <row r="15">
          <cell r="A15">
            <v>6845</v>
          </cell>
          <cell r="B15">
            <v>9265</v>
          </cell>
        </row>
        <row r="16">
          <cell r="A16">
            <v>8005</v>
          </cell>
          <cell r="B16">
            <v>9270</v>
          </cell>
        </row>
        <row r="17">
          <cell r="A17">
            <v>9505</v>
          </cell>
          <cell r="B17">
            <v>9275</v>
          </cell>
        </row>
        <row r="18">
          <cell r="B18">
            <v>9280</v>
          </cell>
        </row>
        <row r="19">
          <cell r="A19">
            <v>1760</v>
          </cell>
          <cell r="B19">
            <v>9400</v>
          </cell>
        </row>
        <row r="20">
          <cell r="A20">
            <v>1720</v>
          </cell>
          <cell r="B20">
            <v>9405</v>
          </cell>
        </row>
        <row r="21">
          <cell r="A21">
            <v>1720</v>
          </cell>
          <cell r="B21">
            <v>9410</v>
          </cell>
        </row>
        <row r="22">
          <cell r="A22">
            <v>1785</v>
          </cell>
          <cell r="B22">
            <v>9415</v>
          </cell>
        </row>
        <row r="23">
          <cell r="A23">
            <v>1040</v>
          </cell>
          <cell r="B23">
            <v>9420</v>
          </cell>
        </row>
        <row r="24">
          <cell r="A24">
            <v>4270</v>
          </cell>
          <cell r="B24">
            <v>9425</v>
          </cell>
        </row>
        <row r="25">
          <cell r="A25">
            <v>1003</v>
          </cell>
          <cell r="B25">
            <v>9505</v>
          </cell>
        </row>
        <row r="26">
          <cell r="A26">
            <v>1299</v>
          </cell>
          <cell r="B26">
            <v>9505</v>
          </cell>
        </row>
        <row r="27">
          <cell r="A27">
            <v>1289</v>
          </cell>
          <cell r="B27">
            <v>9505</v>
          </cell>
        </row>
        <row r="28">
          <cell r="A28">
            <v>1273</v>
          </cell>
          <cell r="B28">
            <v>9505</v>
          </cell>
        </row>
        <row r="29">
          <cell r="A29">
            <v>3910</v>
          </cell>
          <cell r="B29">
            <v>9505</v>
          </cell>
        </row>
        <row r="30">
          <cell r="A30">
            <v>1050</v>
          </cell>
          <cell r="B30">
            <v>9505</v>
          </cell>
        </row>
        <row r="31">
          <cell r="A31">
            <v>1270</v>
          </cell>
          <cell r="B31">
            <v>9505</v>
          </cell>
        </row>
        <row r="32">
          <cell r="A32">
            <v>1271</v>
          </cell>
          <cell r="B32">
            <v>9505</v>
          </cell>
        </row>
        <row r="33">
          <cell r="A33">
            <v>1274</v>
          </cell>
          <cell r="B33">
            <v>9505</v>
          </cell>
        </row>
        <row r="34">
          <cell r="A34">
            <v>1275</v>
          </cell>
          <cell r="B34">
            <v>9505</v>
          </cell>
        </row>
        <row r="35">
          <cell r="A35">
            <v>1276</v>
          </cell>
          <cell r="B35">
            <v>9505</v>
          </cell>
        </row>
        <row r="36">
          <cell r="A36">
            <v>1277</v>
          </cell>
          <cell r="B36">
            <v>9505</v>
          </cell>
        </row>
        <row r="37">
          <cell r="A37">
            <v>1278</v>
          </cell>
          <cell r="B37">
            <v>9505</v>
          </cell>
        </row>
        <row r="38">
          <cell r="A38">
            <v>1279</v>
          </cell>
          <cell r="B38">
            <v>9505</v>
          </cell>
        </row>
        <row r="39">
          <cell r="A39">
            <v>1281</v>
          </cell>
          <cell r="B39">
            <v>9505</v>
          </cell>
        </row>
        <row r="40">
          <cell r="A40">
            <v>1282</v>
          </cell>
          <cell r="B40">
            <v>9505</v>
          </cell>
        </row>
        <row r="41">
          <cell r="A41">
            <v>1283</v>
          </cell>
          <cell r="B41">
            <v>9505</v>
          </cell>
        </row>
        <row r="42">
          <cell r="A42">
            <v>1284</v>
          </cell>
          <cell r="B42">
            <v>9505</v>
          </cell>
        </row>
        <row r="43">
          <cell r="A43">
            <v>1285</v>
          </cell>
          <cell r="B43">
            <v>9505</v>
          </cell>
        </row>
        <row r="44">
          <cell r="A44">
            <v>1286</v>
          </cell>
          <cell r="B44">
            <v>9505</v>
          </cell>
        </row>
        <row r="45">
          <cell r="A45">
            <v>1287</v>
          </cell>
          <cell r="B45">
            <v>9505</v>
          </cell>
        </row>
        <row r="46">
          <cell r="A46">
            <v>1296</v>
          </cell>
          <cell r="B46">
            <v>9505</v>
          </cell>
        </row>
        <row r="47">
          <cell r="A47">
            <v>1298</v>
          </cell>
          <cell r="B47">
            <v>9505</v>
          </cell>
        </row>
        <row r="48">
          <cell r="A48">
            <v>1655</v>
          </cell>
          <cell r="B48">
            <v>9505</v>
          </cell>
        </row>
        <row r="49">
          <cell r="A49">
            <v>1910</v>
          </cell>
          <cell r="B49">
            <v>9505</v>
          </cell>
        </row>
        <row r="50">
          <cell r="A50">
            <v>2910</v>
          </cell>
          <cell r="B50">
            <v>9505</v>
          </cell>
        </row>
        <row r="51">
          <cell r="A51">
            <v>4205</v>
          </cell>
          <cell r="B51">
            <v>9505</v>
          </cell>
        </row>
        <row r="52">
          <cell r="A52">
            <v>4230</v>
          </cell>
          <cell r="B52">
            <v>9505</v>
          </cell>
        </row>
        <row r="53">
          <cell r="A53">
            <v>4250</v>
          </cell>
          <cell r="B53">
            <v>9505</v>
          </cell>
        </row>
        <row r="54">
          <cell r="A54">
            <v>1780</v>
          </cell>
          <cell r="B54">
            <v>9500</v>
          </cell>
        </row>
        <row r="55">
          <cell r="A55">
            <v>1003</v>
          </cell>
          <cell r="B55">
            <v>9505</v>
          </cell>
        </row>
        <row r="56">
          <cell r="A56" t="str">
            <v>If CC&amp;B can't match the NAV string type and string length then will need mapping table between CC&amp;B codes and NAV codes. Need to have a gap in numbering between all codes and Tariff Sales Values - effectively a range that distinguishes contestable/noncont</v>
          </cell>
          <cell r="B56">
            <v>9505</v>
          </cell>
        </row>
        <row r="57">
          <cell r="B57">
            <v>9505</v>
          </cell>
        </row>
        <row r="58">
          <cell r="B58">
            <v>9505</v>
          </cell>
        </row>
        <row r="59">
          <cell r="B59">
            <v>9505</v>
          </cell>
        </row>
        <row r="60">
          <cell r="B60">
            <v>9505</v>
          </cell>
        </row>
        <row r="61">
          <cell r="B61">
            <v>9505</v>
          </cell>
        </row>
        <row r="62">
          <cell r="B62">
            <v>9505</v>
          </cell>
        </row>
        <row r="63">
          <cell r="B63">
            <v>9505</v>
          </cell>
        </row>
        <row r="64">
          <cell r="B64">
            <v>9505</v>
          </cell>
        </row>
        <row r="65">
          <cell r="B65">
            <v>9505</v>
          </cell>
        </row>
        <row r="66">
          <cell r="B66">
            <v>9505</v>
          </cell>
        </row>
        <row r="67">
          <cell r="B67">
            <v>9505</v>
          </cell>
        </row>
        <row r="70">
          <cell r="A70">
            <v>1005</v>
          </cell>
          <cell r="B70">
            <v>9605</v>
          </cell>
        </row>
        <row r="71">
          <cell r="A71">
            <v>1006</v>
          </cell>
          <cell r="B71">
            <v>9610</v>
          </cell>
        </row>
        <row r="72">
          <cell r="A72">
            <v>1010</v>
          </cell>
          <cell r="B72">
            <v>9615</v>
          </cell>
        </row>
        <row r="73">
          <cell r="A73">
            <v>1035</v>
          </cell>
          <cell r="B73">
            <v>9620</v>
          </cell>
        </row>
        <row r="74">
          <cell r="A74">
            <v>1105</v>
          </cell>
          <cell r="B74">
            <v>9625</v>
          </cell>
        </row>
        <row r="75">
          <cell r="A75">
            <v>1155</v>
          </cell>
          <cell r="B75">
            <v>9630</v>
          </cell>
        </row>
        <row r="76">
          <cell r="A76">
            <v>1003</v>
          </cell>
        </row>
        <row r="77">
          <cell r="A77" t="str">
            <v>no previous comparison code</v>
          </cell>
          <cell r="B77">
            <v>9640</v>
          </cell>
        </row>
        <row r="78">
          <cell r="B78">
            <v>9710</v>
          </cell>
        </row>
        <row r="79">
          <cell r="B79">
            <v>9720</v>
          </cell>
        </row>
        <row r="80">
          <cell r="B80">
            <v>9730</v>
          </cell>
        </row>
        <row r="81">
          <cell r="B81">
            <v>9740</v>
          </cell>
        </row>
        <row r="82">
          <cell r="B82">
            <v>9745</v>
          </cell>
        </row>
        <row r="83">
          <cell r="B83">
            <v>9751</v>
          </cell>
        </row>
        <row r="84">
          <cell r="B84">
            <v>9754</v>
          </cell>
        </row>
        <row r="85">
          <cell r="B85">
            <v>9756</v>
          </cell>
        </row>
        <row r="86">
          <cell r="B86">
            <v>9758</v>
          </cell>
        </row>
        <row r="87">
          <cell r="B87">
            <v>9760</v>
          </cell>
        </row>
        <row r="88">
          <cell r="B88">
            <v>9762</v>
          </cell>
        </row>
        <row r="89">
          <cell r="B89">
            <v>9764</v>
          </cell>
        </row>
        <row r="90">
          <cell r="B90">
            <v>9766</v>
          </cell>
        </row>
        <row r="91">
          <cell r="B91">
            <v>9768</v>
          </cell>
        </row>
        <row r="92">
          <cell r="B92">
            <v>9770</v>
          </cell>
        </row>
        <row r="93">
          <cell r="B93">
            <v>9772</v>
          </cell>
        </row>
        <row r="94">
          <cell r="B94">
            <v>9774</v>
          </cell>
        </row>
        <row r="95">
          <cell r="B95">
            <v>9776</v>
          </cell>
        </row>
        <row r="96">
          <cell r="B96">
            <v>9778</v>
          </cell>
        </row>
        <row r="97">
          <cell r="B97">
            <v>9780</v>
          </cell>
        </row>
        <row r="98">
          <cell r="B98">
            <v>9782</v>
          </cell>
        </row>
        <row r="99">
          <cell r="B99">
            <v>9784</v>
          </cell>
        </row>
        <row r="100">
          <cell r="B100">
            <v>9786</v>
          </cell>
        </row>
        <row r="101">
          <cell r="B101">
            <v>9788</v>
          </cell>
        </row>
        <row r="102">
          <cell r="B102">
            <v>9790</v>
          </cell>
        </row>
        <row r="103">
          <cell r="B103">
            <v>9794</v>
          </cell>
        </row>
        <row r="104">
          <cell r="B104">
            <v>9796</v>
          </cell>
        </row>
        <row r="105">
          <cell r="B105">
            <v>9800</v>
          </cell>
        </row>
        <row r="106">
          <cell r="B106">
            <v>9805</v>
          </cell>
        </row>
        <row r="107">
          <cell r="B107">
            <v>9810</v>
          </cell>
        </row>
        <row r="108">
          <cell r="B108">
            <v>9820</v>
          </cell>
        </row>
      </sheetData>
      <sheetData sheetId="2" refreshError="1">
        <row r="1">
          <cell r="A1" t="str">
            <v>Old NAV 3 Department Code</v>
          </cell>
          <cell r="B1" t="str">
            <v>New NAV 5 Department Code</v>
          </cell>
          <cell r="C1" t="str">
            <v>Department Names</v>
          </cell>
        </row>
        <row r="2">
          <cell r="A2">
            <v>100</v>
          </cell>
          <cell r="B2">
            <v>100</v>
          </cell>
          <cell r="C2" t="str">
            <v>Governance</v>
          </cell>
        </row>
        <row r="3">
          <cell r="A3">
            <v>110</v>
          </cell>
          <cell r="B3">
            <v>110</v>
          </cell>
          <cell r="C3" t="str">
            <v>Technical</v>
          </cell>
        </row>
        <row r="4">
          <cell r="A4">
            <v>115</v>
          </cell>
          <cell r="B4">
            <v>115</v>
          </cell>
          <cell r="C4" t="str">
            <v>Project Management Support</v>
          </cell>
        </row>
        <row r="5">
          <cell r="A5">
            <v>120</v>
          </cell>
          <cell r="B5">
            <v>120</v>
          </cell>
          <cell r="C5" t="str">
            <v>Business Support</v>
          </cell>
        </row>
        <row r="6">
          <cell r="A6">
            <v>125</v>
          </cell>
          <cell r="B6">
            <v>125</v>
          </cell>
          <cell r="C6" t="str">
            <v>Repairs &amp; Maintenance</v>
          </cell>
        </row>
        <row r="7">
          <cell r="A7">
            <v>130</v>
          </cell>
          <cell r="B7">
            <v>130</v>
          </cell>
          <cell r="C7" t="str">
            <v>Production</v>
          </cell>
        </row>
        <row r="8">
          <cell r="A8">
            <v>140</v>
          </cell>
          <cell r="B8">
            <v>140</v>
          </cell>
          <cell r="C8" t="str">
            <v>Trading</v>
          </cell>
        </row>
        <row r="9">
          <cell r="A9">
            <v>150</v>
          </cell>
          <cell r="B9">
            <v>150</v>
          </cell>
          <cell r="C9" t="str">
            <v>Corporate Services</v>
          </cell>
        </row>
        <row r="10">
          <cell r="A10">
            <v>713</v>
          </cell>
          <cell r="B10">
            <v>151</v>
          </cell>
          <cell r="C10" t="str">
            <v>Telco Strategic Alliance</v>
          </cell>
        </row>
        <row r="11">
          <cell r="A11">
            <v>714</v>
          </cell>
          <cell r="B11">
            <v>154</v>
          </cell>
          <cell r="C11" t="str">
            <v>Telco Commercial Business</v>
          </cell>
        </row>
        <row r="12">
          <cell r="A12">
            <v>715</v>
          </cell>
          <cell r="B12">
            <v>157</v>
          </cell>
          <cell r="C12" t="str">
            <v>Telco Core Business</v>
          </cell>
        </row>
        <row r="13">
          <cell r="A13">
            <v>716</v>
          </cell>
          <cell r="B13">
            <v>160</v>
          </cell>
          <cell r="C13" t="str">
            <v>Telco Last Mile</v>
          </cell>
        </row>
        <row r="14">
          <cell r="A14" t="str">
            <v>New Department</v>
          </cell>
          <cell r="B14">
            <v>165</v>
          </cell>
          <cell r="C14" t="str">
            <v>National Broadband Network</v>
          </cell>
        </row>
        <row r="15">
          <cell r="A15" t="str">
            <v>New Department</v>
          </cell>
          <cell r="B15">
            <v>181</v>
          </cell>
          <cell r="C15" t="str">
            <v>Ezikey</v>
          </cell>
        </row>
        <row r="16">
          <cell r="A16">
            <v>205</v>
          </cell>
          <cell r="B16">
            <v>205</v>
          </cell>
          <cell r="C16" t="str">
            <v>ICAM Recovery</v>
          </cell>
        </row>
        <row r="17">
          <cell r="A17">
            <v>210</v>
          </cell>
          <cell r="B17">
            <v>210</v>
          </cell>
          <cell r="C17" t="str">
            <v>Office of the CEO</v>
          </cell>
        </row>
        <row r="18">
          <cell r="A18" t="str">
            <v>New Department</v>
          </cell>
          <cell r="B18">
            <v>211</v>
          </cell>
          <cell r="C18" t="str">
            <v>Board</v>
          </cell>
        </row>
        <row r="19">
          <cell r="A19">
            <v>220</v>
          </cell>
          <cell r="B19">
            <v>212</v>
          </cell>
          <cell r="C19" t="str">
            <v>Internal Audit</v>
          </cell>
        </row>
        <row r="20">
          <cell r="A20">
            <v>215</v>
          </cell>
          <cell r="B20">
            <v>215</v>
          </cell>
          <cell r="C20" t="str">
            <v>Group Finance</v>
          </cell>
        </row>
        <row r="21">
          <cell r="A21">
            <v>216</v>
          </cell>
          <cell r="B21">
            <v>216</v>
          </cell>
          <cell r="C21" t="str">
            <v>Treasury Operations</v>
          </cell>
        </row>
        <row r="22">
          <cell r="A22">
            <v>217</v>
          </cell>
          <cell r="B22">
            <v>217</v>
          </cell>
          <cell r="C22" t="str">
            <v>Energy Risk Management</v>
          </cell>
        </row>
        <row r="23">
          <cell r="A23">
            <v>218</v>
          </cell>
          <cell r="B23">
            <v>218</v>
          </cell>
          <cell r="C23" t="str">
            <v>Accounts Payable</v>
          </cell>
        </row>
        <row r="24">
          <cell r="A24">
            <v>235</v>
          </cell>
          <cell r="B24">
            <v>235</v>
          </cell>
          <cell r="C24" t="str">
            <v>Corporate Secretariat &amp; Legal</v>
          </cell>
        </row>
        <row r="25">
          <cell r="A25">
            <v>240</v>
          </cell>
          <cell r="B25">
            <v>240</v>
          </cell>
          <cell r="C25" t="str">
            <v>ISG - Executive Management</v>
          </cell>
        </row>
        <row r="26">
          <cell r="A26">
            <v>241</v>
          </cell>
          <cell r="B26">
            <v>241</v>
          </cell>
          <cell r="C26" t="str">
            <v>ISG - Information Management</v>
          </cell>
        </row>
        <row r="27">
          <cell r="A27">
            <v>242</v>
          </cell>
          <cell r="B27">
            <v>242</v>
          </cell>
          <cell r="C27" t="str">
            <v>ISG - Infrastructure</v>
          </cell>
        </row>
        <row r="28">
          <cell r="A28">
            <v>243</v>
          </cell>
          <cell r="B28">
            <v>243</v>
          </cell>
          <cell r="C28" t="str">
            <v>ISG - Application Management</v>
          </cell>
        </row>
        <row r="29">
          <cell r="A29">
            <v>244</v>
          </cell>
          <cell r="B29">
            <v>244</v>
          </cell>
          <cell r="C29" t="str">
            <v>ISG - Application Development</v>
          </cell>
        </row>
        <row r="30">
          <cell r="A30">
            <v>245</v>
          </cell>
          <cell r="B30">
            <v>245</v>
          </cell>
          <cell r="C30" t="str">
            <v>ISG - Programme Management</v>
          </cell>
        </row>
        <row r="31">
          <cell r="A31">
            <v>290</v>
          </cell>
          <cell r="B31">
            <v>290</v>
          </cell>
          <cell r="C31" t="str">
            <v>Facilities Management</v>
          </cell>
        </row>
        <row r="32">
          <cell r="A32">
            <v>291</v>
          </cell>
          <cell r="B32">
            <v>291</v>
          </cell>
          <cell r="C32" t="str">
            <v>Supply Exec</v>
          </cell>
        </row>
        <row r="33">
          <cell r="A33">
            <v>293</v>
          </cell>
          <cell r="B33">
            <v>293</v>
          </cell>
          <cell r="C33" t="str">
            <v>Materials Management</v>
          </cell>
        </row>
        <row r="34">
          <cell r="A34">
            <v>295</v>
          </cell>
          <cell r="B34">
            <v>295</v>
          </cell>
          <cell r="C34" t="str">
            <v>Contracts</v>
          </cell>
        </row>
        <row r="35">
          <cell r="A35">
            <v>297</v>
          </cell>
          <cell r="B35">
            <v>297</v>
          </cell>
          <cell r="C35" t="str">
            <v>Fleet</v>
          </cell>
        </row>
        <row r="36">
          <cell r="A36">
            <v>298</v>
          </cell>
          <cell r="B36">
            <v>298</v>
          </cell>
          <cell r="C36" t="str">
            <v>Procurement</v>
          </cell>
        </row>
        <row r="37">
          <cell r="A37">
            <v>310</v>
          </cell>
          <cell r="B37">
            <v>310</v>
          </cell>
          <cell r="C37" t="str">
            <v>New Ventures</v>
          </cell>
        </row>
        <row r="38">
          <cell r="A38">
            <v>700</v>
          </cell>
          <cell r="B38">
            <v>320</v>
          </cell>
          <cell r="C38" t="str">
            <v>Forecasting &amp; Analytical Services</v>
          </cell>
        </row>
        <row r="39">
          <cell r="A39">
            <v>701</v>
          </cell>
          <cell r="B39">
            <v>325</v>
          </cell>
          <cell r="C39" t="str">
            <v>Strategy &amp; Planning</v>
          </cell>
        </row>
        <row r="40">
          <cell r="A40">
            <v>705</v>
          </cell>
          <cell r="B40">
            <v>330</v>
          </cell>
          <cell r="C40" t="str">
            <v>SCA Management</v>
          </cell>
        </row>
        <row r="41">
          <cell r="A41">
            <v>706</v>
          </cell>
          <cell r="B41">
            <v>335</v>
          </cell>
          <cell r="C41" t="str">
            <v>Market &amp; Regulatory Policy</v>
          </cell>
        </row>
        <row r="42">
          <cell r="A42">
            <v>710</v>
          </cell>
          <cell r="B42">
            <v>340</v>
          </cell>
          <cell r="C42" t="str">
            <v>Corporate Affairs</v>
          </cell>
        </row>
        <row r="43">
          <cell r="A43">
            <v>707</v>
          </cell>
          <cell r="B43">
            <v>345</v>
          </cell>
          <cell r="C43" t="str">
            <v>Sustainability</v>
          </cell>
        </row>
        <row r="44">
          <cell r="A44">
            <v>225</v>
          </cell>
          <cell r="B44">
            <v>350</v>
          </cell>
          <cell r="C44" t="str">
            <v>HR - Executive &amp; Management</v>
          </cell>
        </row>
        <row r="45">
          <cell r="A45">
            <v>226</v>
          </cell>
          <cell r="B45">
            <v>355</v>
          </cell>
          <cell r="C45" t="str">
            <v>HR - Safety, Health &amp; Environment</v>
          </cell>
        </row>
        <row r="46">
          <cell r="A46">
            <v>227</v>
          </cell>
          <cell r="B46">
            <v>360</v>
          </cell>
          <cell r="C46" t="str">
            <v>HR - Remuneration &amp; Benefits</v>
          </cell>
        </row>
        <row r="47">
          <cell r="A47">
            <v>228</v>
          </cell>
          <cell r="B47">
            <v>365</v>
          </cell>
          <cell r="C47" t="str">
            <v>HR - Employee Relations</v>
          </cell>
        </row>
        <row r="48">
          <cell r="A48">
            <v>229</v>
          </cell>
          <cell r="B48">
            <v>370</v>
          </cell>
          <cell r="C48" t="str">
            <v>HR - Training</v>
          </cell>
        </row>
        <row r="49">
          <cell r="A49" t="str">
            <v>New Departments</v>
          </cell>
        </row>
        <row r="50">
          <cell r="A50" t="str">
            <v>New Departments</v>
          </cell>
        </row>
        <row r="51">
          <cell r="A51">
            <v>505</v>
          </cell>
          <cell r="B51">
            <v>505</v>
          </cell>
          <cell r="C51" t="str">
            <v>Customer Service</v>
          </cell>
        </row>
        <row r="52">
          <cell r="A52">
            <v>506</v>
          </cell>
          <cell r="B52">
            <v>506</v>
          </cell>
          <cell r="C52" t="str">
            <v>Business Services</v>
          </cell>
        </row>
        <row r="53">
          <cell r="A53">
            <v>507</v>
          </cell>
          <cell r="B53">
            <v>507</v>
          </cell>
          <cell r="C53" t="str">
            <v>HR &amp; Admin</v>
          </cell>
        </row>
        <row r="54">
          <cell r="A54">
            <v>508</v>
          </cell>
          <cell r="B54">
            <v>508</v>
          </cell>
          <cell r="C54" t="str">
            <v>GSL &amp; Customer Payment</v>
          </cell>
        </row>
        <row r="55">
          <cell r="A55">
            <v>509</v>
          </cell>
          <cell r="B55">
            <v>509</v>
          </cell>
          <cell r="C55" t="str">
            <v>Customer Projects</v>
          </cell>
        </row>
        <row r="56">
          <cell r="A56">
            <v>510</v>
          </cell>
          <cell r="B56">
            <v>510</v>
          </cell>
          <cell r="C56" t="str">
            <v>SHE</v>
          </cell>
        </row>
        <row r="57">
          <cell r="A57">
            <v>512</v>
          </cell>
          <cell r="B57">
            <v>512</v>
          </cell>
          <cell r="C57" t="str">
            <v>Local Area Management</v>
          </cell>
        </row>
        <row r="58">
          <cell r="A58">
            <v>513</v>
          </cell>
          <cell r="B58">
            <v>513</v>
          </cell>
          <cell r="C58" t="str">
            <v>Vegetation Mgt</v>
          </cell>
        </row>
        <row r="59">
          <cell r="A59">
            <v>515</v>
          </cell>
          <cell r="B59">
            <v>515</v>
          </cell>
          <cell r="C59" t="str">
            <v>Meter Services</v>
          </cell>
        </row>
        <row r="60">
          <cell r="A60">
            <v>516</v>
          </cell>
          <cell r="B60">
            <v>516</v>
          </cell>
          <cell r="C60" t="str">
            <v>Market Costs</v>
          </cell>
        </row>
        <row r="61">
          <cell r="A61">
            <v>518</v>
          </cell>
          <cell r="B61">
            <v>518</v>
          </cell>
          <cell r="C61" t="str">
            <v>New Supply</v>
          </cell>
        </row>
        <row r="62">
          <cell r="A62">
            <v>522</v>
          </cell>
          <cell r="B62">
            <v>522</v>
          </cell>
          <cell r="C62" t="str">
            <v>System Performance</v>
          </cell>
        </row>
        <row r="63">
          <cell r="A63">
            <v>523</v>
          </cell>
          <cell r="B63">
            <v>523</v>
          </cell>
          <cell r="C63" t="str">
            <v>Assets</v>
          </cell>
        </row>
        <row r="64">
          <cell r="A64">
            <v>524</v>
          </cell>
          <cell r="B64">
            <v>524</v>
          </cell>
          <cell r="C64" t="str">
            <v>System Development</v>
          </cell>
        </row>
        <row r="65">
          <cell r="A65">
            <v>525</v>
          </cell>
          <cell r="B65">
            <v>525</v>
          </cell>
          <cell r="C65" t="str">
            <v>Fault</v>
          </cell>
        </row>
        <row r="66">
          <cell r="A66">
            <v>526</v>
          </cell>
          <cell r="B66">
            <v>526</v>
          </cell>
          <cell r="C66" t="str">
            <v>Operations</v>
          </cell>
        </row>
        <row r="67">
          <cell r="A67">
            <v>527</v>
          </cell>
          <cell r="B67">
            <v>527</v>
          </cell>
          <cell r="C67" t="str">
            <v>FRC</v>
          </cell>
        </row>
        <row r="68">
          <cell r="A68">
            <v>528</v>
          </cell>
          <cell r="B68">
            <v>528</v>
          </cell>
          <cell r="C68" t="str">
            <v>Streetlighting</v>
          </cell>
        </row>
        <row r="69">
          <cell r="A69">
            <v>532</v>
          </cell>
          <cell r="B69">
            <v>532</v>
          </cell>
          <cell r="C69" t="str">
            <v>Finance</v>
          </cell>
        </row>
        <row r="70">
          <cell r="A70">
            <v>533</v>
          </cell>
          <cell r="B70">
            <v>533</v>
          </cell>
          <cell r="C70" t="str">
            <v>Regulatory</v>
          </cell>
        </row>
        <row r="71">
          <cell r="A71">
            <v>534</v>
          </cell>
          <cell r="B71">
            <v>534</v>
          </cell>
          <cell r="C71" t="str">
            <v>Contracts</v>
          </cell>
        </row>
        <row r="72">
          <cell r="A72">
            <v>535</v>
          </cell>
          <cell r="B72">
            <v>535</v>
          </cell>
          <cell r="C72" t="str">
            <v>Network Records</v>
          </cell>
        </row>
        <row r="73">
          <cell r="A73">
            <v>536</v>
          </cell>
          <cell r="B73">
            <v>536</v>
          </cell>
          <cell r="C73" t="str">
            <v>Project Delivery</v>
          </cell>
        </row>
        <row r="74">
          <cell r="A74">
            <v>537</v>
          </cell>
          <cell r="B74">
            <v>537</v>
          </cell>
          <cell r="C74" t="str">
            <v>IT Solutions</v>
          </cell>
        </row>
        <row r="75">
          <cell r="A75">
            <v>542</v>
          </cell>
          <cell r="B75">
            <v>542</v>
          </cell>
          <cell r="C75" t="str">
            <v>Executive</v>
          </cell>
        </row>
        <row r="76">
          <cell r="A76">
            <v>552</v>
          </cell>
          <cell r="B76">
            <v>552</v>
          </cell>
          <cell r="C76" t="str">
            <v>Works Delivery</v>
          </cell>
        </row>
        <row r="77">
          <cell r="A77">
            <v>605</v>
          </cell>
          <cell r="B77">
            <v>605</v>
          </cell>
          <cell r="C77" t="str">
            <v>Aurora Retail Business Management</v>
          </cell>
        </row>
        <row r="78">
          <cell r="A78">
            <v>606</v>
          </cell>
          <cell r="B78">
            <v>606</v>
          </cell>
          <cell r="C78" t="str">
            <v>Finance &amp; Human Resources</v>
          </cell>
        </row>
        <row r="79">
          <cell r="A79">
            <v>620</v>
          </cell>
          <cell r="B79">
            <v>620</v>
          </cell>
          <cell r="C79" t="str">
            <v>System Administration</v>
          </cell>
        </row>
        <row r="80">
          <cell r="A80">
            <v>621</v>
          </cell>
          <cell r="B80">
            <v>621</v>
          </cell>
          <cell r="C80" t="str">
            <v>Revenue Services</v>
          </cell>
        </row>
        <row r="81">
          <cell r="A81">
            <v>630</v>
          </cell>
          <cell r="B81">
            <v>630</v>
          </cell>
          <cell r="C81" t="str">
            <v>Key Customer Services</v>
          </cell>
        </row>
        <row r="82">
          <cell r="A82">
            <v>650</v>
          </cell>
          <cell r="B82">
            <v>650</v>
          </cell>
          <cell r="C82" t="str">
            <v>Marketing Management</v>
          </cell>
        </row>
        <row r="83">
          <cell r="A83">
            <v>651</v>
          </cell>
          <cell r="B83">
            <v>651</v>
          </cell>
          <cell r="C83" t="str">
            <v>Residential Marketing</v>
          </cell>
        </row>
        <row r="84">
          <cell r="A84">
            <v>652</v>
          </cell>
          <cell r="B84">
            <v>652</v>
          </cell>
          <cell r="C84" t="str">
            <v>Business Marketing</v>
          </cell>
        </row>
        <row r="85">
          <cell r="A85">
            <v>653</v>
          </cell>
          <cell r="B85">
            <v>653</v>
          </cell>
          <cell r="C85" t="str">
            <v>Marketing Services</v>
          </cell>
        </row>
        <row r="86">
          <cell r="A86">
            <v>654</v>
          </cell>
          <cell r="B86">
            <v>654</v>
          </cell>
          <cell r="C86" t="str">
            <v>Pricing &amp; Forecasting</v>
          </cell>
        </row>
        <row r="87">
          <cell r="A87">
            <v>655</v>
          </cell>
          <cell r="B87">
            <v>655</v>
          </cell>
          <cell r="C87" t="str">
            <v>Residential and SME Sales</v>
          </cell>
        </row>
        <row r="88">
          <cell r="A88">
            <v>657</v>
          </cell>
          <cell r="B88">
            <v>657</v>
          </cell>
          <cell r="C88" t="str">
            <v>PAYG</v>
          </cell>
        </row>
        <row r="89">
          <cell r="A89">
            <v>670</v>
          </cell>
          <cell r="B89">
            <v>670</v>
          </cell>
          <cell r="C89" t="str">
            <v>Energy Purchasing</v>
          </cell>
        </row>
        <row r="90">
          <cell r="A90">
            <v>680</v>
          </cell>
          <cell r="B90">
            <v>680</v>
          </cell>
          <cell r="C90" t="str">
            <v>Regulatory Management</v>
          </cell>
        </row>
        <row r="91">
          <cell r="A91">
            <v>690</v>
          </cell>
          <cell r="B91">
            <v>690</v>
          </cell>
          <cell r="C91" t="str">
            <v>Customer Service Centre</v>
          </cell>
        </row>
        <row r="92">
          <cell r="A92">
            <v>692</v>
          </cell>
          <cell r="B92">
            <v>692</v>
          </cell>
          <cell r="C92" t="str">
            <v>Business Performance</v>
          </cell>
        </row>
        <row r="93">
          <cell r="A93">
            <v>720</v>
          </cell>
          <cell r="B93">
            <v>720</v>
          </cell>
          <cell r="C93" t="str">
            <v>Distribution Direct Work</v>
          </cell>
        </row>
        <row r="94">
          <cell r="A94">
            <v>721</v>
          </cell>
          <cell r="B94">
            <v>721</v>
          </cell>
          <cell r="C94" t="str">
            <v>NS Ground Services DW</v>
          </cell>
        </row>
        <row r="95">
          <cell r="A95">
            <v>722</v>
          </cell>
          <cell r="B95">
            <v>722</v>
          </cell>
          <cell r="C95" t="str">
            <v>NS Overhead Services DW</v>
          </cell>
        </row>
        <row r="96">
          <cell r="A96">
            <v>725</v>
          </cell>
          <cell r="B96">
            <v>725</v>
          </cell>
          <cell r="C96" t="str">
            <v>External Services Direct Work</v>
          </cell>
        </row>
        <row r="97">
          <cell r="A97">
            <v>730</v>
          </cell>
          <cell r="B97">
            <v>730</v>
          </cell>
          <cell r="C97" t="str">
            <v>Customer Connections  Direct Wiork</v>
          </cell>
        </row>
        <row r="98">
          <cell r="A98">
            <v>735</v>
          </cell>
          <cell r="B98">
            <v>735</v>
          </cell>
          <cell r="C98" t="str">
            <v>King Island Direct Work</v>
          </cell>
        </row>
        <row r="99">
          <cell r="A99">
            <v>736</v>
          </cell>
          <cell r="B99">
            <v>736</v>
          </cell>
          <cell r="C99" t="str">
            <v>Flinders Island Direct Work</v>
          </cell>
        </row>
        <row r="100">
          <cell r="A100">
            <v>740</v>
          </cell>
          <cell r="B100">
            <v>740</v>
          </cell>
          <cell r="C100" t="str">
            <v>Projects Direct Work</v>
          </cell>
        </row>
        <row r="101">
          <cell r="A101">
            <v>745</v>
          </cell>
          <cell r="B101">
            <v>745</v>
          </cell>
          <cell r="C101" t="str">
            <v>Inspectors Direct Work</v>
          </cell>
        </row>
        <row r="102">
          <cell r="A102">
            <v>750</v>
          </cell>
          <cell r="B102">
            <v>750</v>
          </cell>
          <cell r="C102" t="str">
            <v>OGM</v>
          </cell>
        </row>
        <row r="103">
          <cell r="A103">
            <v>751</v>
          </cell>
          <cell r="B103">
            <v>751</v>
          </cell>
          <cell r="C103" t="str">
            <v>OGM NS Corporate Charges</v>
          </cell>
        </row>
        <row r="104">
          <cell r="A104">
            <v>752</v>
          </cell>
          <cell r="B104">
            <v>752</v>
          </cell>
          <cell r="C104" t="str">
            <v>Safety Team</v>
          </cell>
        </row>
        <row r="105">
          <cell r="A105">
            <v>753</v>
          </cell>
          <cell r="B105">
            <v>753</v>
          </cell>
          <cell r="C105" t="str">
            <v>Sundry Income</v>
          </cell>
        </row>
        <row r="106">
          <cell r="A106">
            <v>754</v>
          </cell>
          <cell r="B106">
            <v>754</v>
          </cell>
          <cell r="C106" t="str">
            <v>Fleet Costs Variable</v>
          </cell>
        </row>
        <row r="107">
          <cell r="A107">
            <v>755</v>
          </cell>
          <cell r="B107">
            <v>755</v>
          </cell>
          <cell r="C107" t="str">
            <v>Fleet Costs Fixed</v>
          </cell>
        </row>
        <row r="108">
          <cell r="A108">
            <v>760</v>
          </cell>
          <cell r="B108">
            <v>760</v>
          </cell>
          <cell r="C108" t="str">
            <v>Commercial Services</v>
          </cell>
        </row>
        <row r="109">
          <cell r="A109">
            <v>761</v>
          </cell>
          <cell r="B109">
            <v>761</v>
          </cell>
          <cell r="C109" t="str">
            <v>Finance</v>
          </cell>
        </row>
        <row r="110">
          <cell r="A110">
            <v>762</v>
          </cell>
          <cell r="B110">
            <v>762</v>
          </cell>
          <cell r="C110" t="str">
            <v>Info Technology</v>
          </cell>
        </row>
        <row r="111">
          <cell r="A111">
            <v>768</v>
          </cell>
          <cell r="B111">
            <v>768</v>
          </cell>
          <cell r="C111" t="str">
            <v>Inspectors Overhead</v>
          </cell>
        </row>
        <row r="112">
          <cell r="A112">
            <v>769</v>
          </cell>
          <cell r="B112">
            <v>769</v>
          </cell>
          <cell r="C112" t="str">
            <v>Compliance Testers</v>
          </cell>
        </row>
        <row r="113">
          <cell r="A113">
            <v>770</v>
          </cell>
          <cell r="B113">
            <v>770</v>
          </cell>
          <cell r="C113" t="str">
            <v>People Services</v>
          </cell>
        </row>
        <row r="114">
          <cell r="A114">
            <v>771</v>
          </cell>
          <cell r="B114">
            <v>771</v>
          </cell>
          <cell r="C114" t="str">
            <v>Human Resources</v>
          </cell>
        </row>
        <row r="115">
          <cell r="A115">
            <v>772</v>
          </cell>
          <cell r="B115">
            <v>772</v>
          </cell>
          <cell r="C115" t="str">
            <v>Timekeeping</v>
          </cell>
        </row>
        <row r="116">
          <cell r="A116">
            <v>780</v>
          </cell>
          <cell r="B116">
            <v>780</v>
          </cell>
          <cell r="C116" t="str">
            <v>Logistics &amp; Planning</v>
          </cell>
        </row>
        <row r="117">
          <cell r="A117">
            <v>781</v>
          </cell>
          <cell r="B117">
            <v>781</v>
          </cell>
          <cell r="C117" t="str">
            <v>Distribution Service Centre</v>
          </cell>
        </row>
        <row r="118">
          <cell r="A118">
            <v>782</v>
          </cell>
          <cell r="B118">
            <v>782</v>
          </cell>
          <cell r="C118" t="str">
            <v>Program of Work Services</v>
          </cell>
        </row>
        <row r="119">
          <cell r="A119">
            <v>783</v>
          </cell>
          <cell r="B119">
            <v>783</v>
          </cell>
          <cell r="C119" t="str">
            <v>Designers</v>
          </cell>
        </row>
        <row r="120">
          <cell r="A120">
            <v>784</v>
          </cell>
          <cell r="B120">
            <v>784</v>
          </cell>
          <cell r="C120" t="str">
            <v>Electrical Compliance</v>
          </cell>
        </row>
        <row r="121">
          <cell r="A121">
            <v>785</v>
          </cell>
          <cell r="B121">
            <v>785</v>
          </cell>
          <cell r="C121" t="str">
            <v>Aurora Energy Training</v>
          </cell>
        </row>
        <row r="122">
          <cell r="A122">
            <v>786</v>
          </cell>
          <cell r="B122">
            <v>786</v>
          </cell>
          <cell r="C122" t="str">
            <v>Work Standards</v>
          </cell>
        </row>
        <row r="123">
          <cell r="A123">
            <v>787</v>
          </cell>
          <cell r="B123">
            <v>787</v>
          </cell>
          <cell r="C123" t="str">
            <v>Audit Contractors</v>
          </cell>
        </row>
        <row r="124">
          <cell r="A124">
            <v>788</v>
          </cell>
          <cell r="B124">
            <v>788</v>
          </cell>
          <cell r="C124" t="str">
            <v>Sales &amp;  Business Development</v>
          </cell>
        </row>
        <row r="125">
          <cell r="A125">
            <v>789</v>
          </cell>
          <cell r="B125">
            <v>789</v>
          </cell>
          <cell r="C125" t="str">
            <v>Program of Work Planning</v>
          </cell>
        </row>
        <row r="126">
          <cell r="A126">
            <v>790</v>
          </cell>
          <cell r="B126">
            <v>790</v>
          </cell>
          <cell r="C126" t="str">
            <v>Logistics</v>
          </cell>
        </row>
        <row r="127">
          <cell r="A127">
            <v>791</v>
          </cell>
          <cell r="B127">
            <v>791</v>
          </cell>
          <cell r="C127" t="str">
            <v>Inventory</v>
          </cell>
        </row>
        <row r="128">
          <cell r="A128">
            <v>792</v>
          </cell>
          <cell r="B128">
            <v>792</v>
          </cell>
          <cell r="C128" t="str">
            <v>Support Services</v>
          </cell>
        </row>
        <row r="129">
          <cell r="A129">
            <v>793</v>
          </cell>
          <cell r="B129">
            <v>793</v>
          </cell>
          <cell r="C129" t="str">
            <v>Fleet</v>
          </cell>
        </row>
        <row r="130">
          <cell r="A130">
            <v>794</v>
          </cell>
          <cell r="B130">
            <v>794</v>
          </cell>
          <cell r="C130" t="str">
            <v>Warehouse</v>
          </cell>
        </row>
        <row r="131">
          <cell r="A131">
            <v>795</v>
          </cell>
          <cell r="B131">
            <v>795</v>
          </cell>
          <cell r="C131" t="str">
            <v>Lands &amp; Buildings</v>
          </cell>
        </row>
        <row r="132">
          <cell r="A132">
            <v>800</v>
          </cell>
          <cell r="B132">
            <v>800</v>
          </cell>
          <cell r="C132" t="str">
            <v>Projects Business</v>
          </cell>
        </row>
        <row r="133">
          <cell r="A133">
            <v>801</v>
          </cell>
          <cell r="B133">
            <v>801</v>
          </cell>
          <cell r="C133" t="str">
            <v>Projects Management</v>
          </cell>
        </row>
        <row r="134">
          <cell r="A134">
            <v>802</v>
          </cell>
          <cell r="B134">
            <v>802</v>
          </cell>
          <cell r="C134" t="str">
            <v>Development Team</v>
          </cell>
        </row>
        <row r="135">
          <cell r="A135">
            <v>804</v>
          </cell>
          <cell r="B135">
            <v>804</v>
          </cell>
          <cell r="C135" t="str">
            <v>Apprentices</v>
          </cell>
        </row>
        <row r="136">
          <cell r="A136">
            <v>807</v>
          </cell>
          <cell r="B136">
            <v>807</v>
          </cell>
          <cell r="C136" t="str">
            <v>Works Delivery</v>
          </cell>
        </row>
        <row r="137">
          <cell r="A137">
            <v>809</v>
          </cell>
          <cell r="B137">
            <v>809</v>
          </cell>
          <cell r="C137" t="str">
            <v>Works Delivery Management N/NW</v>
          </cell>
        </row>
        <row r="138">
          <cell r="A138">
            <v>810</v>
          </cell>
          <cell r="B138">
            <v>810</v>
          </cell>
          <cell r="C138" t="str">
            <v>Works Delivery North</v>
          </cell>
        </row>
        <row r="139">
          <cell r="A139">
            <v>811</v>
          </cell>
          <cell r="B139">
            <v>811</v>
          </cell>
          <cell r="C139" t="str">
            <v>Live Line North</v>
          </cell>
        </row>
        <row r="140">
          <cell r="A140">
            <v>812</v>
          </cell>
          <cell r="B140">
            <v>812</v>
          </cell>
          <cell r="C140" t="str">
            <v>Rocherlea Overhead</v>
          </cell>
        </row>
        <row r="141">
          <cell r="A141">
            <v>813</v>
          </cell>
          <cell r="B141">
            <v>813</v>
          </cell>
          <cell r="C141" t="str">
            <v>Deloraine Overhead</v>
          </cell>
        </row>
        <row r="142">
          <cell r="A142">
            <v>814</v>
          </cell>
          <cell r="B142">
            <v>814</v>
          </cell>
          <cell r="C142" t="str">
            <v>Scottsdale Overhead</v>
          </cell>
        </row>
        <row r="143">
          <cell r="A143">
            <v>815</v>
          </cell>
          <cell r="B143">
            <v>815</v>
          </cell>
          <cell r="C143" t="str">
            <v>Subs &amp; Underground North</v>
          </cell>
        </row>
        <row r="144">
          <cell r="A144">
            <v>816</v>
          </cell>
          <cell r="B144">
            <v>816</v>
          </cell>
          <cell r="C144" t="str">
            <v>Pole Testers</v>
          </cell>
        </row>
        <row r="145">
          <cell r="A145">
            <v>817</v>
          </cell>
          <cell r="B145">
            <v>817</v>
          </cell>
          <cell r="C145" t="str">
            <v>Operations North</v>
          </cell>
        </row>
        <row r="146">
          <cell r="A146">
            <v>818</v>
          </cell>
          <cell r="B146">
            <v>818</v>
          </cell>
          <cell r="C146" t="str">
            <v>Dist Flinders Island</v>
          </cell>
        </row>
        <row r="147">
          <cell r="A147">
            <v>820</v>
          </cell>
          <cell r="B147">
            <v>820</v>
          </cell>
          <cell r="C147" t="str">
            <v>Works Delivery North West</v>
          </cell>
        </row>
        <row r="148">
          <cell r="A148">
            <v>821</v>
          </cell>
          <cell r="B148">
            <v>821</v>
          </cell>
          <cell r="C148" t="str">
            <v>Live Line North West</v>
          </cell>
        </row>
        <row r="149">
          <cell r="A149">
            <v>822</v>
          </cell>
          <cell r="B149">
            <v>822</v>
          </cell>
          <cell r="C149" t="str">
            <v>Burnie Overhead</v>
          </cell>
        </row>
        <row r="150">
          <cell r="A150">
            <v>823</v>
          </cell>
          <cell r="B150">
            <v>823</v>
          </cell>
          <cell r="C150" t="str">
            <v>Devonport Overhead</v>
          </cell>
        </row>
        <row r="151">
          <cell r="A151">
            <v>824</v>
          </cell>
          <cell r="B151">
            <v>824</v>
          </cell>
          <cell r="C151" t="str">
            <v>Smithton Overhead</v>
          </cell>
        </row>
        <row r="152">
          <cell r="A152">
            <v>825</v>
          </cell>
          <cell r="B152">
            <v>825</v>
          </cell>
          <cell r="C152" t="str">
            <v>Queenstown Overhead</v>
          </cell>
        </row>
        <row r="153">
          <cell r="A153">
            <v>826</v>
          </cell>
          <cell r="B153">
            <v>826</v>
          </cell>
          <cell r="C153" t="str">
            <v>Subs &amp; Underground North West</v>
          </cell>
        </row>
        <row r="154">
          <cell r="A154">
            <v>827</v>
          </cell>
          <cell r="B154">
            <v>827</v>
          </cell>
          <cell r="C154" t="str">
            <v>Dist King Island</v>
          </cell>
        </row>
        <row r="155">
          <cell r="A155">
            <v>829</v>
          </cell>
          <cell r="B155">
            <v>829</v>
          </cell>
          <cell r="C155" t="str">
            <v>Works Delivery Management South</v>
          </cell>
        </row>
        <row r="156">
          <cell r="A156">
            <v>830</v>
          </cell>
          <cell r="B156">
            <v>830</v>
          </cell>
          <cell r="C156" t="str">
            <v>Works Delivery South Overhead</v>
          </cell>
        </row>
        <row r="157">
          <cell r="A157">
            <v>831</v>
          </cell>
          <cell r="B157">
            <v>831</v>
          </cell>
          <cell r="C157" t="str">
            <v>Moonah Overhead</v>
          </cell>
        </row>
        <row r="158">
          <cell r="A158">
            <v>832</v>
          </cell>
          <cell r="B158">
            <v>832</v>
          </cell>
          <cell r="C158" t="str">
            <v>Campbell Town Overhead</v>
          </cell>
        </row>
        <row r="159">
          <cell r="A159">
            <v>833</v>
          </cell>
          <cell r="B159">
            <v>833</v>
          </cell>
          <cell r="C159" t="str">
            <v>Sorell Overhead</v>
          </cell>
        </row>
        <row r="160">
          <cell r="A160">
            <v>834</v>
          </cell>
          <cell r="B160">
            <v>834</v>
          </cell>
          <cell r="C160" t="str">
            <v>St Marys Overhead</v>
          </cell>
        </row>
        <row r="161">
          <cell r="A161">
            <v>835</v>
          </cell>
          <cell r="B161">
            <v>835</v>
          </cell>
          <cell r="C161" t="str">
            <v>New Norfolk Overhead</v>
          </cell>
        </row>
        <row r="162">
          <cell r="A162">
            <v>836</v>
          </cell>
          <cell r="B162">
            <v>836</v>
          </cell>
          <cell r="C162" t="str">
            <v>Huonville Overhead</v>
          </cell>
        </row>
        <row r="163">
          <cell r="A163">
            <v>837</v>
          </cell>
          <cell r="B163">
            <v>837</v>
          </cell>
          <cell r="C163" t="str">
            <v>Live Line South</v>
          </cell>
        </row>
        <row r="164">
          <cell r="A164">
            <v>838</v>
          </cell>
          <cell r="B164">
            <v>838</v>
          </cell>
          <cell r="C164" t="str">
            <v>South Field Services Overhead</v>
          </cell>
        </row>
        <row r="165">
          <cell r="A165">
            <v>839</v>
          </cell>
          <cell r="B165">
            <v>839</v>
          </cell>
          <cell r="C165" t="str">
            <v>Cambridge Overhead</v>
          </cell>
        </row>
        <row r="166">
          <cell r="A166">
            <v>842</v>
          </cell>
          <cell r="B166">
            <v>842</v>
          </cell>
          <cell r="C166" t="str">
            <v>Works Delivery South Ground Servs</v>
          </cell>
        </row>
        <row r="167">
          <cell r="A167">
            <v>843</v>
          </cell>
          <cell r="B167">
            <v>843</v>
          </cell>
          <cell r="C167" t="str">
            <v>Subs &amp; Underground South</v>
          </cell>
        </row>
        <row r="168">
          <cell r="A168">
            <v>844</v>
          </cell>
          <cell r="B168">
            <v>844</v>
          </cell>
          <cell r="C168" t="str">
            <v>Operations South</v>
          </cell>
        </row>
        <row r="169">
          <cell r="A169">
            <v>850</v>
          </cell>
          <cell r="B169">
            <v>850</v>
          </cell>
          <cell r="C169" t="str">
            <v>Customer Connections</v>
          </cell>
        </row>
        <row r="170">
          <cell r="A170">
            <v>851</v>
          </cell>
          <cell r="B170">
            <v>851</v>
          </cell>
          <cell r="C170" t="str">
            <v>Regional Coordinator South</v>
          </cell>
        </row>
        <row r="171">
          <cell r="A171">
            <v>852</v>
          </cell>
          <cell r="B171">
            <v>852</v>
          </cell>
          <cell r="C171" t="str">
            <v>Business Support South</v>
          </cell>
        </row>
        <row r="172">
          <cell r="A172">
            <v>854</v>
          </cell>
          <cell r="B172">
            <v>854</v>
          </cell>
          <cell r="C172" t="str">
            <v>Field Servives South</v>
          </cell>
        </row>
        <row r="173">
          <cell r="A173">
            <v>855</v>
          </cell>
          <cell r="B173">
            <v>855</v>
          </cell>
          <cell r="C173" t="str">
            <v>Service Connections South</v>
          </cell>
        </row>
        <row r="174">
          <cell r="A174">
            <v>860</v>
          </cell>
          <cell r="B174">
            <v>860</v>
          </cell>
          <cell r="C174" t="str">
            <v>Regional Coordinator North</v>
          </cell>
        </row>
        <row r="175">
          <cell r="A175">
            <v>861</v>
          </cell>
          <cell r="B175">
            <v>861</v>
          </cell>
          <cell r="C175" t="str">
            <v>Business Support North</v>
          </cell>
        </row>
        <row r="176">
          <cell r="A176">
            <v>862</v>
          </cell>
          <cell r="B176">
            <v>862</v>
          </cell>
          <cell r="C176" t="str">
            <v>Service Connections North</v>
          </cell>
        </row>
        <row r="177">
          <cell r="A177">
            <v>863</v>
          </cell>
          <cell r="B177">
            <v>863</v>
          </cell>
          <cell r="C177" t="str">
            <v>Field Services North</v>
          </cell>
        </row>
        <row r="178">
          <cell r="A178">
            <v>865</v>
          </cell>
          <cell r="B178">
            <v>865</v>
          </cell>
          <cell r="C178" t="str">
            <v>Field Services North West</v>
          </cell>
        </row>
        <row r="179">
          <cell r="A179">
            <v>866</v>
          </cell>
          <cell r="B179">
            <v>866</v>
          </cell>
          <cell r="C179" t="str">
            <v>Service Connections North West</v>
          </cell>
        </row>
        <row r="180">
          <cell r="A180">
            <v>870</v>
          </cell>
          <cell r="B180">
            <v>870</v>
          </cell>
          <cell r="C180" t="str">
            <v>External Services</v>
          </cell>
        </row>
        <row r="181">
          <cell r="A181">
            <v>871</v>
          </cell>
          <cell r="B181">
            <v>871</v>
          </cell>
          <cell r="C181" t="str">
            <v>Resource Manager South</v>
          </cell>
        </row>
        <row r="182">
          <cell r="A182">
            <v>872</v>
          </cell>
          <cell r="B182">
            <v>872</v>
          </cell>
          <cell r="C182" t="str">
            <v>Transmission Subs South</v>
          </cell>
        </row>
        <row r="183">
          <cell r="A183">
            <v>873</v>
          </cell>
          <cell r="B183">
            <v>873</v>
          </cell>
          <cell r="C183" t="str">
            <v>EHV Overhead South</v>
          </cell>
        </row>
        <row r="184">
          <cell r="A184">
            <v>874</v>
          </cell>
          <cell r="B184">
            <v>874</v>
          </cell>
          <cell r="C184" t="str">
            <v>EHV Construction South</v>
          </cell>
        </row>
        <row r="185">
          <cell r="A185">
            <v>875</v>
          </cell>
          <cell r="B185">
            <v>875</v>
          </cell>
          <cell r="C185" t="str">
            <v>EHV Operating South</v>
          </cell>
        </row>
        <row r="186">
          <cell r="A186">
            <v>876</v>
          </cell>
          <cell r="B186">
            <v>876</v>
          </cell>
          <cell r="C186" t="str">
            <v>Oil Mgmt South</v>
          </cell>
        </row>
        <row r="187">
          <cell r="A187">
            <v>880</v>
          </cell>
          <cell r="B187">
            <v>880</v>
          </cell>
          <cell r="C187" t="str">
            <v>Resource Manager North</v>
          </cell>
        </row>
        <row r="188">
          <cell r="A188">
            <v>881</v>
          </cell>
          <cell r="B188">
            <v>881</v>
          </cell>
          <cell r="C188" t="str">
            <v>EHV Construction North</v>
          </cell>
        </row>
        <row r="189">
          <cell r="A189">
            <v>882</v>
          </cell>
          <cell r="B189">
            <v>882</v>
          </cell>
          <cell r="C189" t="str">
            <v>EHV Operating North</v>
          </cell>
        </row>
        <row r="190">
          <cell r="A190">
            <v>883</v>
          </cell>
          <cell r="B190">
            <v>883</v>
          </cell>
          <cell r="C190" t="str">
            <v>EHV Overhead North</v>
          </cell>
        </row>
        <row r="191">
          <cell r="A191">
            <v>884</v>
          </cell>
          <cell r="B191">
            <v>884</v>
          </cell>
          <cell r="C191" t="str">
            <v>EHV Operating North West</v>
          </cell>
        </row>
        <row r="192">
          <cell r="A192">
            <v>885</v>
          </cell>
          <cell r="B192">
            <v>885</v>
          </cell>
          <cell r="C192" t="str">
            <v>Oil Management</v>
          </cell>
        </row>
        <row r="193">
          <cell r="A193">
            <v>886</v>
          </cell>
          <cell r="B193">
            <v>886</v>
          </cell>
          <cell r="C193" t="str">
            <v>EHV Construction North West</v>
          </cell>
        </row>
        <row r="194">
          <cell r="A194">
            <v>887</v>
          </cell>
          <cell r="B194">
            <v>887</v>
          </cell>
          <cell r="C194" t="str">
            <v>BSI Generation</v>
          </cell>
        </row>
        <row r="195">
          <cell r="A195">
            <v>888</v>
          </cell>
          <cell r="B195">
            <v>888</v>
          </cell>
          <cell r="C195" t="str">
            <v>Flinders Island</v>
          </cell>
        </row>
        <row r="196">
          <cell r="A196">
            <v>889</v>
          </cell>
          <cell r="B196">
            <v>889</v>
          </cell>
          <cell r="C196" t="str">
            <v>King Island</v>
          </cell>
        </row>
        <row r="197">
          <cell r="A197" t="str">
            <v>New Department</v>
          </cell>
          <cell r="B197">
            <v>893</v>
          </cell>
          <cell r="C197" t="str">
            <v>Materials Management Overhead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argin YTD"/>
      <sheetName val="Margin YTD"/>
      <sheetName val="Margin Sept Qtr"/>
      <sheetName val="Margin Dec Qtr"/>
      <sheetName val="Margin March Qtr"/>
      <sheetName val="Margin Jun Qtr"/>
      <sheetName val="Budget"/>
      <sheetName val="Actual"/>
      <sheetName val="Forecast"/>
      <sheetName val="Actual_04_05"/>
      <sheetName val="GWh_Budget"/>
      <sheetName val="GWh_Actual"/>
      <sheetName val="GWh_Forecast"/>
      <sheetName val="UBE A V B"/>
      <sheetName val="GWh_Actual_04_05"/>
      <sheetName val="Margin YTD Biz Res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46450479.693275087</v>
          </cell>
          <cell r="C18">
            <v>45377673.765793875</v>
          </cell>
          <cell r="D18">
            <v>38003923.716348603</v>
          </cell>
          <cell r="E18">
            <v>46203226.291865319</v>
          </cell>
          <cell r="F18">
            <v>41015220.594091438</v>
          </cell>
          <cell r="G18">
            <v>35190897.852436841</v>
          </cell>
          <cell r="H18">
            <v>36416607.905762069</v>
          </cell>
          <cell r="I18">
            <v>31997755.290794827</v>
          </cell>
          <cell r="J18">
            <v>38029099.380400978</v>
          </cell>
          <cell r="K18">
            <v>35801808.918839023</v>
          </cell>
          <cell r="L18">
            <v>39612952.026613533</v>
          </cell>
          <cell r="M18">
            <v>39673702.009790808</v>
          </cell>
        </row>
        <row r="19">
          <cell r="B19">
            <v>749515.97539011564</v>
          </cell>
          <cell r="C19">
            <v>307952.55869489303</v>
          </cell>
          <cell r="D19">
            <v>4032780.0041255816</v>
          </cell>
          <cell r="E19">
            <v>-10789986.444494881</v>
          </cell>
          <cell r="F19">
            <v>-6633730.8260334041</v>
          </cell>
          <cell r="G19">
            <v>1203185.4460664198</v>
          </cell>
          <cell r="H19">
            <v>-4926172.8985745264</v>
          </cell>
          <cell r="I19">
            <v>-646057.38918763481</v>
          </cell>
          <cell r="J19">
            <v>-326338.29529034148</v>
          </cell>
          <cell r="K19">
            <v>2447852.4232562967</v>
          </cell>
          <cell r="L19">
            <v>5298994.9410337657</v>
          </cell>
          <cell r="M19">
            <v>7960806.2765027909</v>
          </cell>
        </row>
        <row r="20">
          <cell r="B20">
            <v>22264949.184313793</v>
          </cell>
          <cell r="C20">
            <v>21180294.477477912</v>
          </cell>
          <cell r="D20">
            <v>18475072.811686896</v>
          </cell>
          <cell r="E20">
            <v>17291859.714569952</v>
          </cell>
          <cell r="F20">
            <v>15474933.8137972</v>
          </cell>
          <cell r="G20">
            <v>15110251.083218303</v>
          </cell>
          <cell r="H20">
            <v>14761846.239035968</v>
          </cell>
          <cell r="I20">
            <v>13954917.536686057</v>
          </cell>
          <cell r="J20">
            <v>15857454.474709045</v>
          </cell>
          <cell r="K20">
            <v>16905518.077151619</v>
          </cell>
          <cell r="L20">
            <v>19945309.818170551</v>
          </cell>
          <cell r="M20">
            <v>21151053.200292662</v>
          </cell>
        </row>
        <row r="21">
          <cell r="B21">
            <v>24935046.484351408</v>
          </cell>
          <cell r="C21">
            <v>24505331.847010855</v>
          </cell>
          <cell r="D21">
            <v>23561630.908787288</v>
          </cell>
          <cell r="E21">
            <v>18121380.132800486</v>
          </cell>
          <cell r="F21">
            <v>18906555.954260834</v>
          </cell>
          <cell r="G21">
            <v>21283832.215284955</v>
          </cell>
          <cell r="H21">
            <v>16728588.768151574</v>
          </cell>
          <cell r="I21">
            <v>17396780.364921138</v>
          </cell>
          <cell r="J21">
            <v>21845306.610401589</v>
          </cell>
          <cell r="K21">
            <v>21344143.264943697</v>
          </cell>
          <cell r="L21">
            <v>24966637.149476748</v>
          </cell>
          <cell r="M21">
            <v>26483455.086000934</v>
          </cell>
        </row>
        <row r="22">
          <cell r="B22">
            <v>6695731.1191703836</v>
          </cell>
          <cell r="C22">
            <v>6664646.5264928425</v>
          </cell>
          <cell r="D22">
            <v>5920952.9006857006</v>
          </cell>
          <cell r="E22">
            <v>5428934.6191389374</v>
          </cell>
          <cell r="F22">
            <v>4896927.642629832</v>
          </cell>
          <cell r="G22">
            <v>4764507.6599328155</v>
          </cell>
          <cell r="H22">
            <v>4111043.4169395831</v>
          </cell>
          <cell r="I22">
            <v>4204116.6483214404</v>
          </cell>
          <cell r="J22">
            <v>4866424.8113825489</v>
          </cell>
          <cell r="K22">
            <v>5454593.2595605347</v>
          </cell>
          <cell r="L22">
            <v>7297259.0642320663</v>
          </cell>
          <cell r="M22">
            <v>6630862.3315133099</v>
          </cell>
        </row>
        <row r="23">
          <cell r="B23">
            <v>392891.28274760628</v>
          </cell>
          <cell r="C23">
            <v>373751.26310586953</v>
          </cell>
          <cell r="D23">
            <v>326014.41607780714</v>
          </cell>
          <cell r="E23">
            <v>305135.28501806542</v>
          </cell>
          <cell r="F23">
            <v>273073.4710516482</v>
          </cell>
          <cell r="G23">
            <v>266638.21144110884</v>
          </cell>
          <cell r="H23">
            <v>254260.83276478539</v>
          </cell>
          <cell r="I23">
            <v>240362.13616246742</v>
          </cell>
          <cell r="J23">
            <v>273131.80168468616</v>
          </cell>
          <cell r="K23">
            <v>291183.79976042843</v>
          </cell>
          <cell r="L23">
            <v>347076.29560352437</v>
          </cell>
          <cell r="M23">
            <v>368058.11890244269</v>
          </cell>
        </row>
        <row r="24">
          <cell r="B24">
            <v>352490.21663203306</v>
          </cell>
          <cell r="C24">
            <v>335318.36791430216</v>
          </cell>
          <cell r="D24">
            <v>292490.30761075643</v>
          </cell>
          <cell r="E24">
            <v>273758.18054784863</v>
          </cell>
          <cell r="F24">
            <v>244993.28744153239</v>
          </cell>
          <cell r="G24">
            <v>239219.76648596671</v>
          </cell>
          <cell r="H24">
            <v>317102.65167565254</v>
          </cell>
          <cell r="I24">
            <v>299768.82365540229</v>
          </cell>
          <cell r="J24">
            <v>340637.67364156106</v>
          </cell>
          <cell r="K24">
            <v>363151.31207975943</v>
          </cell>
          <cell r="L24">
            <v>432857.91394954931</v>
          </cell>
          <cell r="M24">
            <v>459025.49836563587</v>
          </cell>
        </row>
        <row r="25">
          <cell r="B25">
            <v>17493933.865801387</v>
          </cell>
          <cell r="C25">
            <v>17131615.68949784</v>
          </cell>
          <cell r="D25">
            <v>17022173.284413025</v>
          </cell>
          <cell r="E25">
            <v>12113552.048095636</v>
          </cell>
          <cell r="F25">
            <v>13491561.55313782</v>
          </cell>
          <cell r="G25">
            <v>16013466.577425063</v>
          </cell>
          <cell r="H25">
            <v>12046181.866771553</v>
          </cell>
          <cell r="I25">
            <v>12652532.756781828</v>
          </cell>
          <cell r="J25">
            <v>16365112.323692793</v>
          </cell>
          <cell r="K25">
            <v>15235214.893542975</v>
          </cell>
          <cell r="L25">
            <v>16889443.875691608</v>
          </cell>
          <cell r="M25">
            <v>19025509.137219545</v>
          </cell>
        </row>
        <row r="26">
          <cell r="B26">
            <v>12246344.746821808</v>
          </cell>
          <cell r="C26">
            <v>15042069.897822991</v>
          </cell>
          <cell r="D26">
            <v>12902584.886282159</v>
          </cell>
          <cell r="E26">
            <v>12536503.261963584</v>
          </cell>
          <cell r="F26">
            <v>12925809.88637355</v>
          </cell>
          <cell r="G26">
            <v>11666172.716538833</v>
          </cell>
          <cell r="H26">
            <v>13254788.049790038</v>
          </cell>
          <cell r="I26">
            <v>13398976.862991545</v>
          </cell>
          <cell r="J26">
            <v>13251897.049778661</v>
          </cell>
          <cell r="K26">
            <v>11974846.583631506</v>
          </cell>
          <cell r="L26">
            <v>13779607.322855199</v>
          </cell>
          <cell r="M26">
            <v>14902065.735150117</v>
          </cell>
        </row>
        <row r="27">
          <cell r="B27">
            <v>5247589.1189795788</v>
          </cell>
          <cell r="C27">
            <v>2089545.7916748486</v>
          </cell>
          <cell r="D27">
            <v>4119588.3981308658</v>
          </cell>
          <cell r="E27">
            <v>-422951.21386794746</v>
          </cell>
          <cell r="F27">
            <v>565751.66676427051</v>
          </cell>
          <cell r="G27">
            <v>4347293.8608862292</v>
          </cell>
          <cell r="H27">
            <v>-1208606.1830184851</v>
          </cell>
          <cell r="I27">
            <v>-746444.10620971769</v>
          </cell>
          <cell r="J27">
            <v>3113215.2739141323</v>
          </cell>
          <cell r="K27">
            <v>3260368.309911469</v>
          </cell>
          <cell r="L27">
            <v>3109836.5528364088</v>
          </cell>
          <cell r="M27">
            <v>4123443.4020694271</v>
          </cell>
        </row>
      </sheetData>
      <sheetData sheetId="7">
        <row r="18">
          <cell r="B18">
            <v>39336330.590000004</v>
          </cell>
          <cell r="C18">
            <v>48773470.509999998</v>
          </cell>
          <cell r="D18">
            <v>43701814.100000001</v>
          </cell>
          <cell r="E18">
            <v>39126876.799999997</v>
          </cell>
          <cell r="F18">
            <v>39800000</v>
          </cell>
          <cell r="G18">
            <v>34050831</v>
          </cell>
        </row>
        <row r="19">
          <cell r="B19">
            <v>8391870.5800000001</v>
          </cell>
          <cell r="C19">
            <v>-4633292.25</v>
          </cell>
          <cell r="D19">
            <v>-4961388.22</v>
          </cell>
          <cell r="E19">
            <v>-2450447.38</v>
          </cell>
          <cell r="F19">
            <v>-7800000</v>
          </cell>
          <cell r="G19">
            <v>-3143810</v>
          </cell>
        </row>
        <row r="20">
          <cell r="B20">
            <v>22190307.989999998</v>
          </cell>
          <cell r="C20">
            <v>21643270.539999999</v>
          </cell>
          <cell r="D20">
            <v>18526870</v>
          </cell>
          <cell r="E20">
            <v>16876148.789999999</v>
          </cell>
          <cell r="F20">
            <v>14200000</v>
          </cell>
          <cell r="G20">
            <v>13700000</v>
          </cell>
        </row>
        <row r="21">
          <cell r="B21">
            <v>25537893.180000003</v>
          </cell>
          <cell r="C21">
            <v>22496907.719999999</v>
          </cell>
          <cell r="D21">
            <v>20213555.880000003</v>
          </cell>
          <cell r="E21">
            <v>19800280.629999995</v>
          </cell>
          <cell r="F21">
            <v>17800000</v>
          </cell>
          <cell r="G21">
            <v>17207021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6369682.1900000004</v>
          </cell>
          <cell r="C22">
            <v>5931871.6200000001</v>
          </cell>
          <cell r="D22">
            <v>5969260.2000000002</v>
          </cell>
          <cell r="E22">
            <v>5760193.79</v>
          </cell>
          <cell r="F22">
            <v>5300000</v>
          </cell>
          <cell r="G22">
            <v>4900000</v>
          </cell>
        </row>
        <row r="23">
          <cell r="B23">
            <v>386459</v>
          </cell>
          <cell r="C23">
            <v>730708</v>
          </cell>
          <cell r="D23">
            <v>520909</v>
          </cell>
          <cell r="E23">
            <v>441832</v>
          </cell>
          <cell r="F23">
            <v>300000</v>
          </cell>
          <cell r="G23">
            <v>400000</v>
          </cell>
        </row>
        <row r="24">
          <cell r="B24">
            <v>282821</v>
          </cell>
          <cell r="C24">
            <v>273545</v>
          </cell>
          <cell r="D24">
            <v>241649.44</v>
          </cell>
          <cell r="E24">
            <v>207577.56</v>
          </cell>
          <cell r="F24">
            <v>200000</v>
          </cell>
          <cell r="G24">
            <v>200000</v>
          </cell>
        </row>
        <row r="25">
          <cell r="B25">
            <v>18498930.990000002</v>
          </cell>
          <cell r="C25">
            <v>15560783.099999998</v>
          </cell>
          <cell r="D25">
            <v>13481737.240000002</v>
          </cell>
          <cell r="E25">
            <v>13390677.279999996</v>
          </cell>
          <cell r="F25">
            <v>12000000</v>
          </cell>
          <cell r="G25">
            <v>11707021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12253983.760000002</v>
          </cell>
          <cell r="C26">
            <v>15307880.82</v>
          </cell>
          <cell r="D26">
            <v>13005838.18</v>
          </cell>
          <cell r="E26">
            <v>12584296.779185079</v>
          </cell>
          <cell r="F26">
            <v>12900000</v>
          </cell>
          <cell r="G26">
            <v>11700000</v>
          </cell>
        </row>
        <row r="27">
          <cell r="B27">
            <v>6244947.2300000004</v>
          </cell>
          <cell r="C27">
            <v>252902.27999999747</v>
          </cell>
          <cell r="D27">
            <v>475899.06000000238</v>
          </cell>
          <cell r="E27">
            <v>806380.50081491657</v>
          </cell>
          <cell r="F27">
            <v>-900000</v>
          </cell>
          <cell r="G27">
            <v>7021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</sheetData>
      <sheetData sheetId="8"/>
      <sheetData sheetId="9"/>
      <sheetData sheetId="10">
        <row r="10">
          <cell r="B10">
            <v>433.92740482867578</v>
          </cell>
          <cell r="C10">
            <v>416.34134834357508</v>
          </cell>
          <cell r="D10">
            <v>330.14579388825734</v>
          </cell>
          <cell r="E10">
            <v>436.76078311041823</v>
          </cell>
          <cell r="F10">
            <v>364.35531485736954</v>
          </cell>
          <cell r="G10">
            <v>288.39534668194818</v>
          </cell>
          <cell r="H10">
            <v>328.28437039930128</v>
          </cell>
          <cell r="I10">
            <v>275.15654772733683</v>
          </cell>
          <cell r="J10">
            <v>309.0927093791787</v>
          </cell>
          <cell r="K10">
            <v>304.99725413181557</v>
          </cell>
          <cell r="L10">
            <v>342.65281723496514</v>
          </cell>
          <cell r="M10">
            <v>342.82800941715857</v>
          </cell>
        </row>
        <row r="11">
          <cell r="B11">
            <v>6.5747015385097862</v>
          </cell>
          <cell r="C11">
            <v>2.7013382341657279</v>
          </cell>
          <cell r="D11">
            <v>35.375263194084049</v>
          </cell>
          <cell r="E11">
            <v>-94.649003899077897</v>
          </cell>
          <cell r="F11">
            <v>-58.190621280994776</v>
          </cell>
          <cell r="G11">
            <v>10.554258298828245</v>
          </cell>
          <cell r="H11">
            <v>-43.212042969951987</v>
          </cell>
          <cell r="I11">
            <v>-5.6671700805932881</v>
          </cell>
          <cell r="J11">
            <v>-2.8626166253538727</v>
          </cell>
          <cell r="K11">
            <v>21.47238967768681</v>
          </cell>
          <cell r="L11">
            <v>46.482411763454081</v>
          </cell>
          <cell r="M11">
            <v>69.831634004410446</v>
          </cell>
        </row>
        <row r="12">
          <cell r="B12">
            <v>440.50210636718555</v>
          </cell>
          <cell r="C12">
            <v>419.04268657774082</v>
          </cell>
          <cell r="D12">
            <v>365.52105708234137</v>
          </cell>
          <cell r="E12">
            <v>342.11177921134032</v>
          </cell>
          <cell r="F12">
            <v>306.16469357637476</v>
          </cell>
          <cell r="G12">
            <v>298.94960498077643</v>
          </cell>
          <cell r="H12">
            <v>285.07232742934929</v>
          </cell>
          <cell r="I12">
            <v>269.48937764674355</v>
          </cell>
          <cell r="J12">
            <v>306.23009275382481</v>
          </cell>
          <cell r="K12">
            <v>326.46964380950237</v>
          </cell>
          <cell r="L12">
            <v>389.13522899841922</v>
          </cell>
          <cell r="M12">
            <v>412.659643421569</v>
          </cell>
        </row>
        <row r="13">
          <cell r="B13">
            <v>465.00802952305031</v>
          </cell>
          <cell r="C13">
            <v>442.35478367754746</v>
          </cell>
          <cell r="D13">
            <v>385.85564982829237</v>
          </cell>
          <cell r="E13">
            <v>361.14407179493327</v>
          </cell>
          <cell r="F13">
            <v>323.19718523844057</v>
          </cell>
          <cell r="G13">
            <v>315.58070830864187</v>
          </cell>
          <cell r="H13">
            <v>300.93141288857737</v>
          </cell>
          <cell r="I13">
            <v>284.48155562835802</v>
          </cell>
          <cell r="J13">
            <v>323.26622268956487</v>
          </cell>
          <cell r="K13">
            <v>344.63173631320848</v>
          </cell>
          <cell r="L13">
            <v>410.78352053036969</v>
          </cell>
          <cell r="M13">
            <v>435.61664036901612</v>
          </cell>
        </row>
        <row r="14">
          <cell r="B14">
            <v>440.50210636718555</v>
          </cell>
          <cell r="C14">
            <v>419.04268657774071</v>
          </cell>
          <cell r="D14">
            <v>365.52105708234137</v>
          </cell>
          <cell r="E14">
            <v>342.11177921134032</v>
          </cell>
          <cell r="F14">
            <v>306.16469357637476</v>
          </cell>
          <cell r="G14">
            <v>298.94960498077643</v>
          </cell>
          <cell r="H14">
            <v>285.07232742934929</v>
          </cell>
          <cell r="I14">
            <v>269.48937764674355</v>
          </cell>
          <cell r="J14">
            <v>306.23009275382481</v>
          </cell>
          <cell r="K14">
            <v>326.46964380950237</v>
          </cell>
          <cell r="L14">
            <v>389.13522899841922</v>
          </cell>
          <cell r="M14">
            <v>412.659643421569</v>
          </cell>
        </row>
      </sheetData>
      <sheetData sheetId="11">
        <row r="10">
          <cell r="B10">
            <v>354.84000000000003</v>
          </cell>
          <cell r="C10">
            <v>454.2</v>
          </cell>
          <cell r="D10">
            <v>420.84</v>
          </cell>
          <cell r="E10">
            <v>355.06576175265303</v>
          </cell>
          <cell r="F10">
            <v>353.6</v>
          </cell>
          <cell r="G10">
            <v>300.36</v>
          </cell>
        </row>
        <row r="11">
          <cell r="B11">
            <v>79.86</v>
          </cell>
          <cell r="C11">
            <v>-33.76</v>
          </cell>
          <cell r="D11">
            <v>-55.76</v>
          </cell>
          <cell r="E11">
            <v>-29.680240047037959</v>
          </cell>
          <cell r="F11">
            <v>-75.5</v>
          </cell>
          <cell r="G11">
            <v>-32.28</v>
          </cell>
        </row>
        <row r="12">
          <cell r="B12">
            <v>434.70000000000005</v>
          </cell>
          <cell r="C12">
            <v>420.44</v>
          </cell>
          <cell r="D12">
            <v>365.08</v>
          </cell>
          <cell r="E12">
            <v>325.38552170561508</v>
          </cell>
          <cell r="F12">
            <v>278.10000000000002</v>
          </cell>
          <cell r="G12">
            <v>268.08000000000004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458.88157100000001</v>
          </cell>
          <cell r="C13">
            <v>443.83</v>
          </cell>
          <cell r="D13">
            <v>385.39</v>
          </cell>
          <cell r="E13">
            <v>343.48730255000004</v>
          </cell>
          <cell r="F13">
            <v>293.5</v>
          </cell>
          <cell r="G13">
            <v>283</v>
          </cell>
        </row>
        <row r="14">
          <cell r="B14">
            <v>434.69851220829997</v>
          </cell>
          <cell r="C14">
            <v>420.44</v>
          </cell>
          <cell r="D14">
            <v>365.08</v>
          </cell>
          <cell r="E14">
            <v>325.39</v>
          </cell>
          <cell r="F14">
            <v>278.10000000000002</v>
          </cell>
          <cell r="G14">
            <v>268.10000000000002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ist Fdrs"/>
    </sheetNames>
    <sheetDataSet>
      <sheetData sheetId="0">
        <row r="4">
          <cell r="AG4" t="str">
            <v>OH Circuit (km)       3ph         ABC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aEntry"/>
      <sheetName val="UBE_LOSS"/>
      <sheetName val="Input Data"/>
      <sheetName val="Sheet1"/>
      <sheetName val="Billing-RL-UBE-Line Loss"/>
      <sheetName val="UBE Vs RL Chart"/>
      <sheetName val="Line Loss %'s"/>
      <sheetName val="Unbilled Estimates"/>
      <sheetName val="Working Area"/>
      <sheetName val="RL Future"/>
      <sheetName val="UBE Future"/>
      <sheetName val="RL@Subs"/>
      <sheetName val="UBE_LOSS line loss revised"/>
      <sheetName val="WorkingCode"/>
    </sheetNames>
    <sheetDataSet>
      <sheetData sheetId="0"/>
      <sheetData sheetId="1"/>
      <sheetData sheetId="2">
        <row r="53">
          <cell r="A53">
            <v>35278</v>
          </cell>
        </row>
      </sheetData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ew categories"/>
      <sheetName val="summary"/>
      <sheetName val="02-03"/>
      <sheetName val="03-04"/>
      <sheetName val="04-05"/>
      <sheetName val="05-06"/>
      <sheetName val="06-07"/>
      <sheetName val="07-08"/>
      <sheetName val="08-09"/>
      <sheetName val="09-10"/>
      <sheetName val="10-11"/>
      <sheetName val="11-12"/>
      <sheetName val="cat lookup"/>
      <sheetName val="work cat name"/>
      <sheetName val="overheads"/>
      <sheetName val="cpi"/>
      <sheetName val="special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ACAP2</v>
          </cell>
          <cell r="B1" t="str">
            <v>Network Management</v>
          </cell>
        </row>
        <row r="2">
          <cell r="A2" t="str">
            <v>ADMER</v>
          </cell>
          <cell r="B2" t="str">
            <v>Opex Alternative Control Fee based Services</v>
          </cell>
        </row>
        <row r="3">
          <cell r="A3" t="str">
            <v>ADMET</v>
          </cell>
          <cell r="B3" t="str">
            <v>Opex Alternative Control Metering</v>
          </cell>
        </row>
        <row r="4">
          <cell r="A4" t="str">
            <v>AIANC</v>
          </cell>
          <cell r="B4" t="str">
            <v>Routine Maintenance Non-Network Asset Maintenance Connection Asset Repair</v>
          </cell>
        </row>
        <row r="5">
          <cell r="A5" t="str">
            <v>AIDSM</v>
          </cell>
          <cell r="B5" t="str">
            <v>Routine Maintenance Network Asset Maintenance Ground Mounted Substations</v>
          </cell>
        </row>
        <row r="6">
          <cell r="A6" t="str">
            <v>AIFIR</v>
          </cell>
          <cell r="B6" t="str">
            <v>Routine Maintenance Network Asset Maintenance Overhead Network and Structures</v>
          </cell>
        </row>
        <row r="7">
          <cell r="A7" t="str">
            <v>AIGRE</v>
          </cell>
          <cell r="B7" t="str">
            <v>Routine Maintenance Network Asset Maintenance Ground Mounted Substations</v>
          </cell>
        </row>
        <row r="8">
          <cell r="A8" t="str">
            <v>AIINU</v>
          </cell>
          <cell r="B8" t="str">
            <v>Routine Maintenance Network Asset Maintenance Routine Maintenance Other</v>
          </cell>
        </row>
        <row r="9">
          <cell r="A9" t="str">
            <v>AIINW</v>
          </cell>
          <cell r="B9" t="str">
            <v>Routine Maintenance Network Asset Maintenance Routine Maintenance Other</v>
          </cell>
        </row>
        <row r="10">
          <cell r="A10" t="str">
            <v>AILTX</v>
          </cell>
          <cell r="B10" t="str">
            <v>Routine Maintenance Network Asset Maintenance Overhead Network and Structures</v>
          </cell>
        </row>
        <row r="11">
          <cell r="A11" t="str">
            <v>AIMCM</v>
          </cell>
          <cell r="B11" t="str">
            <v>Opex Unregulated Metering</v>
          </cell>
        </row>
        <row r="12">
          <cell r="A12" t="str">
            <v>AIMET</v>
          </cell>
          <cell r="B12" t="str">
            <v>Opex Alternative Control Fee based Services</v>
          </cell>
        </row>
        <row r="13">
          <cell r="A13" t="str">
            <v>AIOCI</v>
          </cell>
          <cell r="B13" t="str">
            <v>Routine Maintenance Non-Network Asset Maintenance Connection Asset Repair</v>
          </cell>
        </row>
        <row r="14">
          <cell r="A14" t="str">
            <v>AIOFD</v>
          </cell>
          <cell r="B14" t="str">
            <v>Routine Maintenance Network Asset Maintenance Overhead Network and Structures</v>
          </cell>
        </row>
        <row r="15">
          <cell r="A15" t="str">
            <v>AIOHL</v>
          </cell>
          <cell r="B15" t="str">
            <v>Routine Maintenance Network Asset Maintenance Overhead Network and Structures</v>
          </cell>
        </row>
        <row r="16">
          <cell r="A16" t="str">
            <v>AIOHS</v>
          </cell>
          <cell r="B16" t="str">
            <v>Routine Maintenance Network Asset Maintenance Overhead Network and Structures</v>
          </cell>
        </row>
        <row r="17">
          <cell r="A17" t="str">
            <v>AIOSW</v>
          </cell>
          <cell r="B17" t="str">
            <v>Routine Maintenance Network Asset Maintenance Overhead Network and Structures</v>
          </cell>
        </row>
        <row r="18">
          <cell r="A18" t="str">
            <v>AIOTI</v>
          </cell>
          <cell r="B18" t="str">
            <v>Routine Maintenance Network Asset Maintenance Overhead Network and Structures</v>
          </cell>
        </row>
        <row r="19">
          <cell r="A19" t="str">
            <v>AIOTX</v>
          </cell>
          <cell r="B19" t="str">
            <v>Routine Maintenance Network Asset Maintenance Overhead Network and Structures</v>
          </cell>
        </row>
        <row r="20">
          <cell r="A20" t="str">
            <v>AIQMO</v>
          </cell>
          <cell r="B20" t="str">
            <v>Non-routine Maintenance Network Asset Maintenance Non-routine Maintenance Other</v>
          </cell>
        </row>
        <row r="21">
          <cell r="A21" t="str">
            <v>AIRCM</v>
          </cell>
          <cell r="B21" t="str">
            <v>Opex Unregulated Metering</v>
          </cell>
        </row>
        <row r="22">
          <cell r="A22" t="str">
            <v>AIUCM</v>
          </cell>
          <cell r="B22" t="str">
            <v>Routine Maintenance Network Asset Maintenance Underground Systems</v>
          </cell>
        </row>
        <row r="23">
          <cell r="A23" t="str">
            <v>AIUCT</v>
          </cell>
          <cell r="B23" t="str">
            <v>Routine Maintenance Network Asset Maintenance Underground Systems</v>
          </cell>
        </row>
        <row r="24">
          <cell r="A24" t="str">
            <v>AIUOS</v>
          </cell>
          <cell r="B24" t="str">
            <v>Routine Maintenance Network Asset Maintenance Underground Systems</v>
          </cell>
        </row>
        <row r="25">
          <cell r="A25" t="str">
            <v>AIUSU</v>
          </cell>
          <cell r="B25" t="str">
            <v>Routine Maintenance Network Asset Maintenance Underground Systems</v>
          </cell>
        </row>
        <row r="26">
          <cell r="A26" t="str">
            <v>AIZSM</v>
          </cell>
          <cell r="B26" t="str">
            <v>Routine Maintenance Network Asset Maintenance Zone Substations</v>
          </cell>
        </row>
        <row r="27">
          <cell r="A27" t="str">
            <v>AMDAM</v>
          </cell>
          <cell r="B27" t="str">
            <v>IT &amp; Communications</v>
          </cell>
        </row>
        <row r="28">
          <cell r="A28" t="str">
            <v>AMITS</v>
          </cell>
          <cell r="B28" t="str">
            <v>IT &amp; Communications</v>
          </cell>
        </row>
        <row r="29">
          <cell r="A29" t="str">
            <v>AOPO2</v>
          </cell>
          <cell r="B29" t="str">
            <v>Routine Maintenance Network Asset Maintenance Overhead Network and Structures</v>
          </cell>
        </row>
        <row r="30">
          <cell r="A30" t="str">
            <v>ARANC</v>
          </cell>
          <cell r="B30" t="str">
            <v>Non-routine Maintenance Non-Network Asset Maintenance Connection Asset Repair</v>
          </cell>
        </row>
        <row r="31">
          <cell r="A31" t="str">
            <v>ARDE3</v>
          </cell>
          <cell r="B31" t="str">
            <v>Opex Alternative Control Fee based Services</v>
          </cell>
        </row>
        <row r="32">
          <cell r="A32" t="str">
            <v>ARDEC</v>
          </cell>
          <cell r="B32" t="str">
            <v>Non-routine Maintenance Network Asset Maintenance Decommissioned Assets</v>
          </cell>
        </row>
        <row r="33">
          <cell r="A33" t="str">
            <v>ARDSO</v>
          </cell>
          <cell r="B33" t="str">
            <v>Non-routine Maintenance Network Asset Maintenance Non-routine Maintenance Other</v>
          </cell>
        </row>
        <row r="34">
          <cell r="A34" t="str">
            <v>ARDSR</v>
          </cell>
          <cell r="B34" t="str">
            <v>Non-routine Maintenance Network Asset Maintenance Ground Mounted Substations</v>
          </cell>
        </row>
        <row r="35">
          <cell r="A35" t="str">
            <v>ARFIR</v>
          </cell>
          <cell r="B35" t="str">
            <v>Non-routine Maintenance Network Asset Maintenance Overhead Network and Structures</v>
          </cell>
        </row>
        <row r="36">
          <cell r="A36" t="str">
            <v>ARMCM</v>
          </cell>
          <cell r="B36" t="str">
            <v>Opex Unregulated Metering</v>
          </cell>
        </row>
        <row r="37">
          <cell r="A37" t="str">
            <v>ARMER</v>
          </cell>
          <cell r="B37" t="str">
            <v>Opex Alternative Control Metering</v>
          </cell>
        </row>
        <row r="38">
          <cell r="A38" t="str">
            <v>AROCO</v>
          </cell>
          <cell r="B38" t="str">
            <v>Non-routine Maintenance Network Asset Maintenance Overhead Network and Structures</v>
          </cell>
        </row>
        <row r="39">
          <cell r="A39" t="str">
            <v>AROIL</v>
          </cell>
          <cell r="B39" t="str">
            <v>Non-routine Maintenance Network Asset Maintenance Non-routine Maintenance Other</v>
          </cell>
        </row>
        <row r="40">
          <cell r="A40" t="str">
            <v>AROLC</v>
          </cell>
          <cell r="B40" t="str">
            <v>Non-routine Maintenance Network Asset Maintenance Overhead Network and Structures</v>
          </cell>
        </row>
        <row r="41">
          <cell r="A41" t="str">
            <v>AROSW</v>
          </cell>
          <cell r="B41" t="str">
            <v>Non-routine Maintenance Network Asset Maintenance Overhead Network and Structures</v>
          </cell>
        </row>
        <row r="42">
          <cell r="A42" t="str">
            <v>AROTX</v>
          </cell>
          <cell r="B42" t="str">
            <v>Non-routine Maintenance Network Asset Maintenance Overhead Network and Structures</v>
          </cell>
        </row>
        <row r="43">
          <cell r="A43" t="str">
            <v>ARPAY</v>
          </cell>
          <cell r="B43" t="str">
            <v>Opex Alternative Control Fee based Services</v>
          </cell>
        </row>
        <row r="44">
          <cell r="A44" t="str">
            <v>ARRCM</v>
          </cell>
          <cell r="B44" t="str">
            <v>Opex Unregulated Metering</v>
          </cell>
        </row>
        <row r="45">
          <cell r="A45" t="str">
            <v>ARRRS</v>
          </cell>
          <cell r="B45" t="str">
            <v>Non-routine Maintenance Network Asset Maintenance Decommissioned Assets</v>
          </cell>
        </row>
        <row r="46">
          <cell r="A46" t="str">
            <v>ARUCA</v>
          </cell>
          <cell r="B46" t="str">
            <v>Non-routine Maintenance Network Asset Maintenance Underground Systems</v>
          </cell>
        </row>
        <row r="47">
          <cell r="A47" t="str">
            <v>ARUOS</v>
          </cell>
          <cell r="B47" t="str">
            <v>Non-routine Maintenance Network Asset Maintenance Underground Systems</v>
          </cell>
        </row>
        <row r="48">
          <cell r="A48" t="str">
            <v>ARURE</v>
          </cell>
          <cell r="B48" t="str">
            <v>Non-routine Maintenance Network Asset Maintenance Ground Mounted Substations</v>
          </cell>
        </row>
        <row r="49">
          <cell r="A49" t="str">
            <v>ARZSR</v>
          </cell>
          <cell r="B49" t="str">
            <v>Non-routine Maintenance Network Asset Maintenance Zone Substations</v>
          </cell>
        </row>
        <row r="50">
          <cell r="A50" t="str">
            <v>ASRE2</v>
          </cell>
          <cell r="B50" t="str">
            <v>Routine Maintenance Network Asset Maintenance Ground Mounted Substations</v>
          </cell>
        </row>
        <row r="51">
          <cell r="A51" t="str">
            <v>CAEGC</v>
          </cell>
          <cell r="B51" t="str">
            <v>HV Feeders</v>
          </cell>
        </row>
        <row r="52">
          <cell r="A52" t="str">
            <v>CAHVF</v>
          </cell>
          <cell r="B52" t="str">
            <v>HV Feeders</v>
          </cell>
        </row>
        <row r="53">
          <cell r="A53" t="str">
            <v>CALVF</v>
          </cell>
          <cell r="B53" t="str">
            <v>LV Feeders</v>
          </cell>
        </row>
        <row r="54">
          <cell r="A54" t="str">
            <v>CASWE</v>
          </cell>
          <cell r="B54" t="str">
            <v>HV Feeders</v>
          </cell>
        </row>
        <row r="55">
          <cell r="A55" t="str">
            <v>CASYS</v>
          </cell>
          <cell r="B55" t="str">
            <v>Customer Initiated Major Works</v>
          </cell>
        </row>
        <row r="56">
          <cell r="A56" t="str">
            <v>CATSC</v>
          </cell>
          <cell r="B56" t="str">
            <v>HV Feeders</v>
          </cell>
        </row>
        <row r="57">
          <cell r="A57" t="str">
            <v>CATXU</v>
          </cell>
          <cell r="B57" t="str">
            <v>Distribution Substations</v>
          </cell>
        </row>
        <row r="58">
          <cell r="A58" t="str">
            <v>CAZNC</v>
          </cell>
          <cell r="B58" t="str">
            <v>Zone Substations</v>
          </cell>
        </row>
        <row r="59">
          <cell r="A59" t="str">
            <v>CAZSB</v>
          </cell>
          <cell r="B59" t="str">
            <v>Zone Substations</v>
          </cell>
        </row>
        <row r="60">
          <cell r="A60" t="str">
            <v>CAZSU</v>
          </cell>
          <cell r="B60" t="str">
            <v>HV Feeders</v>
          </cell>
        </row>
        <row r="61">
          <cell r="A61" t="str">
            <v>CCPPS</v>
          </cell>
          <cell r="B61" t="str">
            <v>Opex Unregulated Other</v>
          </cell>
        </row>
        <row r="62">
          <cell r="A62" t="str">
            <v>COIR2</v>
          </cell>
          <cell r="B62" t="str">
            <v>Customer Initiated Non-major Works</v>
          </cell>
        </row>
        <row r="63">
          <cell r="A63" t="str">
            <v>COMCM</v>
          </cell>
          <cell r="B63" t="str">
            <v>Opex Unregulated Metering</v>
          </cell>
        </row>
        <row r="64">
          <cell r="A64" t="str">
            <v>COND2</v>
          </cell>
          <cell r="B64" t="str">
            <v>Reliability &amp; Quality Maintenance RPQ Maintenance Other</v>
          </cell>
        </row>
        <row r="65">
          <cell r="A65" t="str">
            <v>COPO2</v>
          </cell>
          <cell r="B65" t="str">
            <v>Customer Initiated Non-major Works</v>
          </cell>
        </row>
        <row r="66">
          <cell r="A66" t="str">
            <v>CORCM</v>
          </cell>
          <cell r="B66" t="str">
            <v>Opex Unregulated Metering</v>
          </cell>
        </row>
        <row r="67">
          <cell r="A67" t="str">
            <v>DA2O2</v>
          </cell>
          <cell r="B67" t="str">
            <v>System Operations</v>
          </cell>
        </row>
        <row r="68">
          <cell r="A68" t="str">
            <v>DESDB</v>
          </cell>
          <cell r="B68" t="str">
            <v>Customer Initiated Non-major Works</v>
          </cell>
        </row>
        <row r="69">
          <cell r="A69" t="str">
            <v>DISRD</v>
          </cell>
          <cell r="B69" t="str">
            <v>Opex Alternative Control Fee based Services</v>
          </cell>
        </row>
        <row r="70">
          <cell r="A70" t="str">
            <v>DMIAL</v>
          </cell>
          <cell r="B70" t="str">
            <v>Demand Management</v>
          </cell>
        </row>
        <row r="71">
          <cell r="A71" t="str">
            <v>DMISL</v>
          </cell>
          <cell r="B71" t="str">
            <v>DMIS</v>
          </cell>
        </row>
        <row r="72">
          <cell r="A72" t="str">
            <v>DOILM</v>
          </cell>
          <cell r="B72" t="str">
            <v>Non-routine Maintenance Network Asset Maintenance Non-routine Maintenance Other</v>
          </cell>
        </row>
        <row r="73">
          <cell r="A73" t="str">
            <v>DSMCD</v>
          </cell>
          <cell r="B73" t="str">
            <v>Demand Management</v>
          </cell>
        </row>
        <row r="74">
          <cell r="A74" t="str">
            <v>DSMCP</v>
          </cell>
          <cell r="B74" t="str">
            <v>Demand Management</v>
          </cell>
        </row>
        <row r="75">
          <cell r="A75" t="str">
            <v>DSMNP</v>
          </cell>
          <cell r="B75" t="str">
            <v>Demand Management</v>
          </cell>
        </row>
        <row r="76">
          <cell r="A76" t="str">
            <v>ECPRI</v>
          </cell>
          <cell r="B76" t="str">
            <v>Operating Costs Other</v>
          </cell>
        </row>
        <row r="77">
          <cell r="A77" t="str">
            <v>EMMAJ</v>
          </cell>
          <cell r="B77" t="str">
            <v>Non-routine Maintenance Non-Network Asset Maintenance Emergency and Unscheduled Power System</v>
          </cell>
        </row>
        <row r="78">
          <cell r="A78" t="str">
            <v>EMRES</v>
          </cell>
          <cell r="B78" t="str">
            <v>Non-routine Maintenance Non-Network Asset Maintenance Emergency and Unscheduled Power System</v>
          </cell>
        </row>
        <row r="79">
          <cell r="A79" t="str">
            <v>ESINS</v>
          </cell>
          <cell r="B79" t="str">
            <v>Non-routine Maintenance Non-Network Asset Maintenance Electrical Safety and Installation Inspection</v>
          </cell>
        </row>
        <row r="80">
          <cell r="A80" t="str">
            <v>FORE2</v>
          </cell>
          <cell r="B80" t="str">
            <v>Non-routine Maintenance Non-Network Asset Maintenance Emergency and Unscheduled Power System</v>
          </cell>
        </row>
        <row r="81">
          <cell r="A81" t="str">
            <v>GENSE</v>
          </cell>
          <cell r="B81" t="str">
            <v>Operating Costs Other</v>
          </cell>
        </row>
        <row r="82">
          <cell r="A82" t="str">
            <v>GMNI2</v>
          </cell>
          <cell r="B82" t="str">
            <v>Capex Alternative Control Metering</v>
          </cell>
        </row>
        <row r="83">
          <cell r="A83" t="str">
            <v>HASU</v>
          </cell>
          <cell r="B83" t="str">
            <v>Reliability &amp; Quality Maintenance Zone Other Assets</v>
          </cell>
        </row>
        <row r="84">
          <cell r="A84" t="str">
            <v>HVFC2</v>
          </cell>
          <cell r="B84" t="str">
            <v>HV Feeders</v>
          </cell>
        </row>
        <row r="85">
          <cell r="A85" t="str">
            <v>HVFR2</v>
          </cell>
          <cell r="B85" t="str">
            <v>Reliability &amp; Quality Maintenance RPQ Maintenance Other</v>
          </cell>
        </row>
        <row r="86">
          <cell r="A86" t="str">
            <v>HVFS2</v>
          </cell>
          <cell r="B86" t="str">
            <v>Reliability &amp; Quality Maintenance RPQ Maintenance Other</v>
          </cell>
        </row>
        <row r="87">
          <cell r="A87" t="str">
            <v>HVFUP</v>
          </cell>
          <cell r="B87" t="str">
            <v>HV Feeders</v>
          </cell>
        </row>
        <row r="88">
          <cell r="A88" t="str">
            <v>HVFUR</v>
          </cell>
          <cell r="B88" t="str">
            <v>Reliability &amp; Quality Maintenance RPQ Maintenance Other</v>
          </cell>
        </row>
        <row r="89">
          <cell r="A89" t="str">
            <v>ICRCM</v>
          </cell>
          <cell r="B89" t="str">
            <v>Opex Unregulated Metering</v>
          </cell>
        </row>
        <row r="90">
          <cell r="A90" t="str">
            <v>INMCM</v>
          </cell>
          <cell r="B90" t="str">
            <v>Capex Unregulated Metering</v>
          </cell>
        </row>
        <row r="91">
          <cell r="A91" t="str">
            <v>INPMG</v>
          </cell>
          <cell r="B91" t="str">
            <v>Capex Alternative Control Fee based Services</v>
          </cell>
        </row>
        <row r="92">
          <cell r="A92" t="str">
            <v>INRCM</v>
          </cell>
          <cell r="B92" t="str">
            <v>Capex Unregulated Metering</v>
          </cell>
        </row>
        <row r="93">
          <cell r="A93" t="str">
            <v>ITQA2</v>
          </cell>
          <cell r="B93" t="str">
            <v>Reliability &amp; Quality Maintenance RPQ Maintenance Other</v>
          </cell>
        </row>
        <row r="94">
          <cell r="A94" t="str">
            <v>LIGU2</v>
          </cell>
          <cell r="B94" t="str">
            <v>Capex Alternative Control Public Lighting</v>
          </cell>
        </row>
        <row r="95">
          <cell r="A95" t="str">
            <v>LOHVR</v>
          </cell>
          <cell r="B95" t="str">
            <v>Reliability &amp; Quality Maintenance RPQ Maintenance Other</v>
          </cell>
        </row>
        <row r="96">
          <cell r="A96" t="str">
            <v>LVFC2</v>
          </cell>
          <cell r="B96" t="str">
            <v>LV Feeders</v>
          </cell>
        </row>
        <row r="97">
          <cell r="A97" t="str">
            <v>LVFR2</v>
          </cell>
          <cell r="B97" t="str">
            <v>Reliability &amp; Quality Maintenance RPQ Maintenance Other</v>
          </cell>
        </row>
        <row r="98">
          <cell r="A98" t="str">
            <v>LVFS2</v>
          </cell>
          <cell r="B98" t="str">
            <v>Reliability &amp; Quality Maintenance RPQ Maintenance Other</v>
          </cell>
        </row>
        <row r="99">
          <cell r="A99" t="str">
            <v>LVFV2</v>
          </cell>
          <cell r="B99" t="str">
            <v>Non-routine Maintenance Network Asset Maintenance Ground Mounted Substations</v>
          </cell>
        </row>
        <row r="100">
          <cell r="A100" t="str">
            <v>MANFE</v>
          </cell>
          <cell r="B100" t="str">
            <v>Network Management</v>
          </cell>
        </row>
        <row r="101">
          <cell r="A101" t="str">
            <v>MBLCA</v>
          </cell>
          <cell r="B101" t="str">
            <v>Reliability &amp; Quality Maintenance RPQ Maintenance Other</v>
          </cell>
        </row>
        <row r="102">
          <cell r="A102" t="str">
            <v>MBLOP</v>
          </cell>
          <cell r="B102" t="str">
            <v>Operating Costs Other</v>
          </cell>
        </row>
        <row r="103">
          <cell r="A103" t="str">
            <v>MDSCR</v>
          </cell>
          <cell r="B103" t="str">
            <v>Opex Alternative Control Fee based Services</v>
          </cell>
        </row>
        <row r="104">
          <cell r="A104" t="str">
            <v>MDSMR</v>
          </cell>
          <cell r="B104" t="str">
            <v>Opex Alternative Control Metering</v>
          </cell>
        </row>
        <row r="105">
          <cell r="A105" t="str">
            <v>MENIN</v>
          </cell>
          <cell r="B105" t="str">
            <v>Capex Alternative Control Fee based Services</v>
          </cell>
        </row>
        <row r="106">
          <cell r="A106" t="str">
            <v>MEREP</v>
          </cell>
          <cell r="B106" t="str">
            <v>Capex Alternative Control Metering</v>
          </cell>
        </row>
        <row r="107">
          <cell r="A107" t="str">
            <v>MEWIN</v>
          </cell>
          <cell r="B107" t="str">
            <v>Opex Unregulated Metering</v>
          </cell>
        </row>
        <row r="108">
          <cell r="A108" t="str">
            <v>MFNDR</v>
          </cell>
          <cell r="B108" t="str">
            <v>Network Management</v>
          </cell>
        </row>
        <row r="109">
          <cell r="A109" t="str">
            <v>MFSCO</v>
          </cell>
          <cell r="B109" t="str">
            <v>Network Management</v>
          </cell>
        </row>
        <row r="110">
          <cell r="A110" t="str">
            <v>MIPDO</v>
          </cell>
          <cell r="B110" t="str">
            <v>Reliability &amp; Quality Maintenance RPQ Maintenance Other</v>
          </cell>
        </row>
        <row r="111">
          <cell r="A111" t="str">
            <v>MIPQU</v>
          </cell>
          <cell r="B111" t="str">
            <v>Reliability &amp; Quality Maintenance RPQ Maintenance Other</v>
          </cell>
        </row>
        <row r="112">
          <cell r="A112" t="str">
            <v>MIPRC</v>
          </cell>
          <cell r="B112" t="str">
            <v>Reliability &amp; Quality Maintenance RPQ Maintenance Other</v>
          </cell>
        </row>
        <row r="113">
          <cell r="A113" t="str">
            <v>MIPRO</v>
          </cell>
          <cell r="B113" t="str">
            <v>Reliability &amp; Quality Maintenance RPQ Maintenance Other</v>
          </cell>
        </row>
        <row r="114">
          <cell r="A114" t="str">
            <v>MISCC</v>
          </cell>
          <cell r="B114" t="str">
            <v>Reliability &amp; Quality Maintenance RPQ Maintenance Other</v>
          </cell>
        </row>
        <row r="115">
          <cell r="A115" t="str">
            <v>MMETR</v>
          </cell>
          <cell r="B115" t="str">
            <v>Network Management</v>
          </cell>
        </row>
        <row r="116">
          <cell r="A116" t="str">
            <v>NBNOP</v>
          </cell>
          <cell r="B116" t="str">
            <v>Opex Unregulated Other</v>
          </cell>
        </row>
        <row r="117">
          <cell r="A117" t="str">
            <v>NEMDS</v>
          </cell>
          <cell r="B117" t="str">
            <v>IT &amp; Communications</v>
          </cell>
        </row>
        <row r="118">
          <cell r="A118" t="str">
            <v>NHAUP</v>
          </cell>
          <cell r="B118" t="str">
            <v>Reliability &amp; Quality Maintenance Zone Other Assets</v>
          </cell>
        </row>
        <row r="119">
          <cell r="A119" t="str">
            <v>OGSI2</v>
          </cell>
          <cell r="B119" t="str">
            <v>Customer Initiated Non-major Works</v>
          </cell>
        </row>
        <row r="120">
          <cell r="A120" t="str">
            <v>OHLI2</v>
          </cell>
          <cell r="B120" t="str">
            <v>Capex Alternative Control Public Lighting</v>
          </cell>
        </row>
        <row r="121">
          <cell r="A121" t="str">
            <v>OHPO2</v>
          </cell>
          <cell r="B121" t="str">
            <v>Customer Initiated Non-major Works</v>
          </cell>
        </row>
        <row r="122">
          <cell r="A122" t="str">
            <v>OIRR2</v>
          </cell>
          <cell r="B122" t="str">
            <v>Customer Initiated Non-major Works</v>
          </cell>
        </row>
        <row r="123">
          <cell r="A123" t="str">
            <v>OPOR2</v>
          </cell>
          <cell r="B123" t="str">
            <v>Customer Initiated Non-major Works</v>
          </cell>
        </row>
        <row r="124">
          <cell r="A124" t="str">
            <v>OSTRC</v>
          </cell>
          <cell r="B124" t="str">
            <v>Reliability &amp; Quality Maintenance Pole-top structures</v>
          </cell>
        </row>
        <row r="125">
          <cell r="A125" t="str">
            <v>OTHAE</v>
          </cell>
          <cell r="B125" t="str">
            <v>Operating Costs Other</v>
          </cell>
        </row>
        <row r="126">
          <cell r="A126" t="str">
            <v>PCADO</v>
          </cell>
          <cell r="B126" t="str">
            <v>Reliability &amp; Quality Maintenance Pole-top structures</v>
          </cell>
        </row>
        <row r="127">
          <cell r="A127" t="str">
            <v>PCAQU</v>
          </cell>
          <cell r="B127" t="str">
            <v>Reliability &amp; Quality Maintenance Pole-top structures</v>
          </cell>
        </row>
        <row r="128">
          <cell r="A128" t="str">
            <v>PDBDR</v>
          </cell>
          <cell r="B128" t="str">
            <v>Customer Initiated Non-major Works</v>
          </cell>
        </row>
        <row r="129">
          <cell r="A129" t="str">
            <v>POLE2</v>
          </cell>
          <cell r="B129" t="str">
            <v>Reliability &amp; Quality Maintenance Poles</v>
          </cell>
        </row>
        <row r="130">
          <cell r="A130" t="str">
            <v>PQCAP</v>
          </cell>
          <cell r="B130" t="str">
            <v>Reliability &amp; Quality Maintenance Pole-top structures</v>
          </cell>
        </row>
        <row r="131">
          <cell r="A131" t="str">
            <v>PQCOM</v>
          </cell>
          <cell r="B131" t="str">
            <v>Operating Costs Other</v>
          </cell>
        </row>
        <row r="132">
          <cell r="A132" t="str">
            <v>PQHVS</v>
          </cell>
          <cell r="B132" t="str">
            <v>Reliability &amp; Quality Maintenance RPQ Maintenance Other</v>
          </cell>
        </row>
        <row r="133">
          <cell r="A133" t="str">
            <v>PQHVV</v>
          </cell>
          <cell r="B133" t="str">
            <v>Reliability &amp; Quality Maintenance RPQ Maintenance Other</v>
          </cell>
        </row>
        <row r="134">
          <cell r="A134" t="str">
            <v>PQLVV</v>
          </cell>
          <cell r="B134" t="str">
            <v>Reliability &amp; Quality Maintenance RPQ Maintenance Other</v>
          </cell>
        </row>
        <row r="135">
          <cell r="A135" t="str">
            <v>PQMET</v>
          </cell>
          <cell r="B135" t="str">
            <v>Reliability &amp; Quality Maintenance Distribution Other Assets</v>
          </cell>
        </row>
        <row r="136">
          <cell r="A136" t="str">
            <v>PQRIV</v>
          </cell>
          <cell r="B136" t="str">
            <v>Reliability &amp; Quality Maintenance Distribution Transformers</v>
          </cell>
        </row>
        <row r="137">
          <cell r="A137" t="str">
            <v>PQRUV</v>
          </cell>
          <cell r="B137" t="str">
            <v>Reliability &amp; Quality Maintenance Distribution Transformers</v>
          </cell>
        </row>
        <row r="138">
          <cell r="A138" t="str">
            <v>PQTXV</v>
          </cell>
          <cell r="B138" t="str">
            <v>Reliability &amp; Quality Maintenance Distribution Transformers</v>
          </cell>
        </row>
        <row r="139">
          <cell r="A139" t="str">
            <v>PRCOM</v>
          </cell>
          <cell r="B139" t="str">
            <v>Operating Costs Other</v>
          </cell>
        </row>
        <row r="140">
          <cell r="A140" t="str">
            <v>PRCOO</v>
          </cell>
          <cell r="B140" t="str">
            <v>SCADA &amp; Network Control</v>
          </cell>
        </row>
        <row r="141">
          <cell r="A141" t="str">
            <v>PRCOR</v>
          </cell>
          <cell r="B141" t="str">
            <v>Routine Maintenance Network Asset Maintenance Overhead Network and Structures</v>
          </cell>
        </row>
        <row r="142">
          <cell r="A142" t="str">
            <v>PRFLT</v>
          </cell>
          <cell r="B142" t="str">
            <v>Reliability &amp; Quality Maintenance Distribution Switchgear</v>
          </cell>
        </row>
        <row r="143">
          <cell r="A143" t="str">
            <v>PRHCC</v>
          </cell>
          <cell r="B143" t="str">
            <v>Reliability &amp; Quality Maintenance Distribution Other Assets</v>
          </cell>
        </row>
        <row r="144">
          <cell r="A144" t="str">
            <v>PRHOF</v>
          </cell>
          <cell r="B144" t="str">
            <v>Reliability &amp; Quality Maintenance Distribution Other Assets</v>
          </cell>
        </row>
        <row r="145">
          <cell r="A145" t="str">
            <v>PRHOS</v>
          </cell>
          <cell r="B145" t="str">
            <v>Reliability &amp; Quality Maintenance Distribution Switchgear</v>
          </cell>
        </row>
        <row r="146">
          <cell r="A146" t="str">
            <v>PRHUG</v>
          </cell>
          <cell r="B146" t="str">
            <v>Reliability &amp; Quality Maintenance Distribution Other Assets</v>
          </cell>
        </row>
        <row r="147">
          <cell r="A147" t="str">
            <v>PRHVR</v>
          </cell>
          <cell r="B147" t="str">
            <v>Reliability &amp; Quality Maintenance RPQ Maintenance Other</v>
          </cell>
        </row>
        <row r="148">
          <cell r="A148" t="str">
            <v>PRIFI</v>
          </cell>
          <cell r="B148" t="str">
            <v>Reliability &amp; Quality Maintenance Distribution Other Assets</v>
          </cell>
        </row>
        <row r="149">
          <cell r="A149" t="str">
            <v>PRIGF</v>
          </cell>
          <cell r="B149" t="str">
            <v>Reliability &amp; Quality Maintenance Distribution Other Assets</v>
          </cell>
        </row>
        <row r="150">
          <cell r="A150" t="str">
            <v>PRILA</v>
          </cell>
          <cell r="B150" t="str">
            <v>Reliability &amp; Quality Maintenance Underground Cables</v>
          </cell>
        </row>
        <row r="151">
          <cell r="A151" t="str">
            <v>PRINC</v>
          </cell>
          <cell r="B151" t="str">
            <v>Reliability &amp; Quality Maintenance Distribution Transformers</v>
          </cell>
        </row>
        <row r="152">
          <cell r="A152" t="str">
            <v>PRISF</v>
          </cell>
          <cell r="B152" t="str">
            <v>Reliability &amp; Quality Maintenance Distribution Transformers</v>
          </cell>
        </row>
        <row r="153">
          <cell r="A153" t="str">
            <v>PRLOS</v>
          </cell>
          <cell r="B153" t="str">
            <v>Reliability &amp; Quality Maintenance Distribution Switchgear</v>
          </cell>
        </row>
        <row r="154">
          <cell r="A154" t="str">
            <v>PRLRE</v>
          </cell>
          <cell r="B154" t="str">
            <v>Reliability &amp; Quality Maintenance RPQ Maintenance Other</v>
          </cell>
        </row>
        <row r="155">
          <cell r="A155" t="str">
            <v>PRLVR</v>
          </cell>
          <cell r="B155" t="str">
            <v>Reliability &amp; Quality Maintenance Distribution Switchgear</v>
          </cell>
        </row>
        <row r="156">
          <cell r="A156" t="str">
            <v>PRMUF</v>
          </cell>
          <cell r="B156" t="str">
            <v>Reliability &amp; Quality Maintenance Distribution Transformers</v>
          </cell>
        </row>
        <row r="157">
          <cell r="A157" t="str">
            <v>PROCC</v>
          </cell>
          <cell r="B157" t="str">
            <v>Reliability &amp; Quality Maintenance Conductors</v>
          </cell>
        </row>
        <row r="158">
          <cell r="A158" t="str">
            <v>PROT2</v>
          </cell>
          <cell r="B158" t="str">
            <v>Reliability &amp; Quality Maintenance RPQ Maintenance Other</v>
          </cell>
        </row>
        <row r="159">
          <cell r="A159" t="str">
            <v>PRREH</v>
          </cell>
          <cell r="B159" t="str">
            <v>Reliability &amp; Quality Maintenance RPQ Maintenance Other</v>
          </cell>
        </row>
        <row r="160">
          <cell r="A160" t="str">
            <v>PRREL</v>
          </cell>
          <cell r="B160" t="str">
            <v>Reliability &amp; Quality Maintenance Distribution Other Assets</v>
          </cell>
        </row>
        <row r="161">
          <cell r="A161" t="str">
            <v>PRSEC</v>
          </cell>
          <cell r="B161" t="str">
            <v>Reliability &amp; Quality Maintenance Distribution Switchgear</v>
          </cell>
        </row>
        <row r="162">
          <cell r="A162" t="str">
            <v>PRSPT</v>
          </cell>
          <cell r="B162" t="str">
            <v>Reliability &amp; Quality Maintenance Pole-top structures</v>
          </cell>
        </row>
        <row r="163">
          <cell r="A163" t="str">
            <v>PRTRM</v>
          </cell>
          <cell r="B163" t="str">
            <v>Non-routine Maintenance Network Asset Maintenance Overhead Network and Structures</v>
          </cell>
        </row>
        <row r="164">
          <cell r="A164" t="str">
            <v>PRTRP</v>
          </cell>
          <cell r="B164" t="str">
            <v>Reliability &amp; Quality Maintenance RPQ Maintenance Other</v>
          </cell>
        </row>
        <row r="165">
          <cell r="A165" t="str">
            <v>PRTXI</v>
          </cell>
          <cell r="B165" t="str">
            <v>Reliability &amp; Quality Maintenance Distribution Transformers</v>
          </cell>
        </row>
        <row r="166">
          <cell r="A166" t="str">
            <v>PRUGA</v>
          </cell>
          <cell r="B166" t="str">
            <v>SCADA &amp; Network Control</v>
          </cell>
        </row>
        <row r="167">
          <cell r="A167" t="str">
            <v>PRZPC</v>
          </cell>
          <cell r="B167" t="str">
            <v>HV Feeders</v>
          </cell>
        </row>
        <row r="168">
          <cell r="A168" t="str">
            <v>RCDEL</v>
          </cell>
          <cell r="B168" t="str">
            <v>SCADA &amp; Network Control</v>
          </cell>
        </row>
        <row r="169">
          <cell r="A169" t="str">
            <v>RCMID</v>
          </cell>
          <cell r="B169" t="str">
            <v>SCADA &amp; Network Control</v>
          </cell>
        </row>
        <row r="170">
          <cell r="A170" t="str">
            <v>RCTPE</v>
          </cell>
          <cell r="B170" t="str">
            <v>SCADA &amp; Network Control</v>
          </cell>
        </row>
        <row r="171">
          <cell r="A171" t="str">
            <v>RCTRL</v>
          </cell>
          <cell r="B171" t="str">
            <v>SCADA &amp; Network Control</v>
          </cell>
        </row>
        <row r="172">
          <cell r="A172" t="str">
            <v>RECBA</v>
          </cell>
          <cell r="B172" t="str">
            <v>Reliability &amp; Quality Maintenance RPQ Maintenance Other</v>
          </cell>
        </row>
        <row r="173">
          <cell r="A173" t="str">
            <v>REGAU</v>
          </cell>
          <cell r="B173" t="str">
            <v>Reliability &amp; Quality Maintenance Distribution Other Assets</v>
          </cell>
        </row>
        <row r="174">
          <cell r="A174" t="str">
            <v>REGEA</v>
          </cell>
          <cell r="B174" t="str">
            <v>Reliability &amp; Quality Maintenance Distribution Other Assets</v>
          </cell>
        </row>
        <row r="175">
          <cell r="A175" t="str">
            <v>REGMR</v>
          </cell>
          <cell r="B175" t="str">
            <v>Reliability &amp; Quality Maintenance Distribution Transformers</v>
          </cell>
        </row>
        <row r="176">
          <cell r="A176" t="str">
            <v>REGMS</v>
          </cell>
          <cell r="B176" t="str">
            <v>Reliability &amp; Quality Maintenance Distribution Other Assets</v>
          </cell>
        </row>
        <row r="177">
          <cell r="A177" t="str">
            <v>REGTF</v>
          </cell>
          <cell r="B177" t="str">
            <v>Reliability &amp; Quality Maintenance Distribution Transformers</v>
          </cell>
        </row>
        <row r="178">
          <cell r="A178" t="str">
            <v>REHCR</v>
          </cell>
          <cell r="B178" t="str">
            <v>Reliability &amp; Quality Maintenance RPQ Maintenance Other</v>
          </cell>
        </row>
        <row r="179">
          <cell r="A179" t="str">
            <v>REHIN</v>
          </cell>
          <cell r="B179" t="str">
            <v>Reliability &amp; Quality Maintenance Distribution Other Assets</v>
          </cell>
        </row>
        <row r="180">
          <cell r="A180" t="str">
            <v>REHLL</v>
          </cell>
          <cell r="B180" t="str">
            <v>Reliability &amp; Quality Maintenance Conductors</v>
          </cell>
        </row>
        <row r="181">
          <cell r="A181" t="str">
            <v>REHSA</v>
          </cell>
          <cell r="B181" t="str">
            <v>Reliability &amp; Quality Maintenance RPQ Maintenance Other</v>
          </cell>
        </row>
        <row r="182">
          <cell r="A182" t="str">
            <v>REHSW</v>
          </cell>
          <cell r="B182" t="str">
            <v>Reliability &amp; Quality Maintenance Distribution Switchgear</v>
          </cell>
        </row>
        <row r="183">
          <cell r="A183" t="str">
            <v>REHVE</v>
          </cell>
          <cell r="B183" t="str">
            <v>Reliability &amp; Quality Maintenance RPQ Maintenance Other</v>
          </cell>
        </row>
        <row r="184">
          <cell r="A184" t="str">
            <v>REILA</v>
          </cell>
          <cell r="B184" t="str">
            <v>Reliability &amp; Quality Maintenance Underground Cables</v>
          </cell>
        </row>
        <row r="185">
          <cell r="A185" t="str">
            <v>REINC</v>
          </cell>
          <cell r="B185" t="str">
            <v>Reliability &amp; Quality Maintenance Distribution Other Assets</v>
          </cell>
        </row>
        <row r="186">
          <cell r="A186" t="str">
            <v>RELCL</v>
          </cell>
          <cell r="B186" t="str">
            <v>Reliability &amp; Quality Maintenance RPQ Maintenance Other</v>
          </cell>
        </row>
        <row r="187">
          <cell r="A187" t="str">
            <v>RELCR</v>
          </cell>
          <cell r="B187" t="str">
            <v>Reliability &amp; Quality Maintenance RPQ Maintenance Other</v>
          </cell>
        </row>
        <row r="188">
          <cell r="A188" t="str">
            <v>RELCU</v>
          </cell>
          <cell r="B188" t="str">
            <v>Reliability &amp; Quality Maintenance Underground Cables</v>
          </cell>
        </row>
        <row r="189">
          <cell r="A189" t="str">
            <v>RELSA</v>
          </cell>
          <cell r="B189" t="str">
            <v>Reliability &amp; Quality Maintenance RPQ Maintenance Other</v>
          </cell>
        </row>
        <row r="190">
          <cell r="A190" t="str">
            <v>RELSA</v>
          </cell>
          <cell r="B190" t="str">
            <v>Reliability &amp; Quality Maintenance RPQ Maintenance Other</v>
          </cell>
        </row>
        <row r="191">
          <cell r="A191" t="str">
            <v>RELSF</v>
          </cell>
          <cell r="B191" t="str">
            <v>Reliability &amp; Quality Maintenance RPQ Maintenance Other</v>
          </cell>
        </row>
        <row r="192">
          <cell r="A192" t="str">
            <v>RELSW</v>
          </cell>
          <cell r="B192" t="str">
            <v>Reliability &amp; Quality Maintenance Distribution Switchgear</v>
          </cell>
        </row>
        <row r="193">
          <cell r="A193" t="str">
            <v>REMCM</v>
          </cell>
          <cell r="B193" t="str">
            <v>Opex Unregulated Metering</v>
          </cell>
        </row>
        <row r="194">
          <cell r="A194" t="str">
            <v>REMCU</v>
          </cell>
          <cell r="B194" t="str">
            <v>Reliability &amp; Quality Maintenance Conductors</v>
          </cell>
        </row>
        <row r="195">
          <cell r="A195" t="str">
            <v>REMGI</v>
          </cell>
          <cell r="B195" t="str">
            <v>Reliability &amp; Quality Maintenance Conductors</v>
          </cell>
        </row>
        <row r="196">
          <cell r="A196" t="str">
            <v>REOHS</v>
          </cell>
          <cell r="B196" t="str">
            <v>Reliability &amp; Quality Maintenance Distribution Switchgear</v>
          </cell>
        </row>
        <row r="197">
          <cell r="A197" t="str">
            <v>REORG</v>
          </cell>
          <cell r="B197" t="str">
            <v>Reliability &amp; Quality Maintenance Distribution Transformers</v>
          </cell>
        </row>
        <row r="198">
          <cell r="A198" t="str">
            <v>REOTC</v>
          </cell>
          <cell r="B198" t="str">
            <v>Reliability &amp; Quality Maintenance RPQ Maintenance Other</v>
          </cell>
        </row>
        <row r="199">
          <cell r="A199" t="str">
            <v>REPOA</v>
          </cell>
          <cell r="B199" t="str">
            <v>Reliability &amp; Quality Maintenance Underground Cables</v>
          </cell>
        </row>
        <row r="200">
          <cell r="A200" t="str">
            <v>REPOB</v>
          </cell>
          <cell r="B200" t="str">
            <v>Reliability &amp; Quality Maintenance Underground Cables</v>
          </cell>
        </row>
        <row r="201">
          <cell r="A201" t="str">
            <v>REPOC</v>
          </cell>
          <cell r="B201" t="str">
            <v>Reliability &amp; Quality Maintenance Underground Cables</v>
          </cell>
        </row>
        <row r="202">
          <cell r="A202" t="str">
            <v>REPOL</v>
          </cell>
          <cell r="B202" t="str">
            <v>Reliability &amp; Quality Maintenance Poles</v>
          </cell>
        </row>
        <row r="203">
          <cell r="A203" t="str">
            <v>RERER</v>
          </cell>
          <cell r="B203" t="str">
            <v>Reliability &amp; Quality Maintenance Distribution Other Assets</v>
          </cell>
        </row>
        <row r="204">
          <cell r="A204" t="str">
            <v>REREU</v>
          </cell>
          <cell r="B204" t="str">
            <v>Reliability &amp; Quality Maintenance Distribution Switchgear</v>
          </cell>
        </row>
        <row r="205">
          <cell r="A205" t="str">
            <v>RERUZ</v>
          </cell>
          <cell r="B205" t="str">
            <v>Reliability &amp; Quality Maintenance Zone Other Assets</v>
          </cell>
        </row>
        <row r="206">
          <cell r="A206" t="str">
            <v>RERZO</v>
          </cell>
          <cell r="B206" t="str">
            <v>Reliability &amp; Quality Maintenance Zone Other Assets</v>
          </cell>
        </row>
        <row r="207">
          <cell r="A207" t="str">
            <v>RERZT</v>
          </cell>
          <cell r="B207" t="str">
            <v>Reliability &amp; Quality Maintenance Zone Transformers</v>
          </cell>
        </row>
        <row r="208">
          <cell r="A208" t="str">
            <v>RESGI</v>
          </cell>
          <cell r="B208" t="str">
            <v>Reliability &amp; Quality Maintenance Conductors</v>
          </cell>
        </row>
        <row r="209">
          <cell r="A209" t="str">
            <v>RESSC</v>
          </cell>
          <cell r="B209" t="str">
            <v>Reliability &amp; Quality Maintenance Conductors</v>
          </cell>
        </row>
        <row r="210">
          <cell r="A210" t="str">
            <v>RESTE</v>
          </cell>
          <cell r="B210" t="str">
            <v>Reliability &amp; Quality Maintenance Services</v>
          </cell>
        </row>
        <row r="211">
          <cell r="A211" t="str">
            <v>RESTK</v>
          </cell>
          <cell r="B211" t="str">
            <v>Reliability &amp; Quality Maintenance Poles</v>
          </cell>
        </row>
        <row r="212">
          <cell r="A212" t="str">
            <v>RESWG</v>
          </cell>
          <cell r="B212" t="str">
            <v>Reliability &amp; Quality Maintenance Distribution Switchgear</v>
          </cell>
        </row>
        <row r="213">
          <cell r="A213" t="str">
            <v>RETXE</v>
          </cell>
          <cell r="B213" t="str">
            <v>Reliability &amp; Quality Maintenance Distribution Transformers</v>
          </cell>
        </row>
        <row r="214">
          <cell r="A214" t="str">
            <v>RETXH</v>
          </cell>
          <cell r="B214" t="str">
            <v>Reliability &amp; Quality Maintenance Distribution Transformers</v>
          </cell>
        </row>
        <row r="215">
          <cell r="A215" t="str">
            <v>RETXL</v>
          </cell>
          <cell r="B215" t="str">
            <v>Reliability &amp; Quality Maintenance Distribution Transformers</v>
          </cell>
        </row>
        <row r="216">
          <cell r="A216" t="str">
            <v>REUC</v>
          </cell>
          <cell r="B216" t="str">
            <v>Reliability &amp; Quality Maintenance Zone Other Assets</v>
          </cell>
        </row>
        <row r="217">
          <cell r="A217" t="str">
            <v>REUCS</v>
          </cell>
          <cell r="B217" t="str">
            <v>Reliability &amp; Quality Maintenance Underground Cables</v>
          </cell>
        </row>
        <row r="218">
          <cell r="A218" t="str">
            <v>REUCZ</v>
          </cell>
          <cell r="B218" t="str">
            <v>Reliability &amp; Quality Maintenance Zone Other Assets</v>
          </cell>
        </row>
        <row r="219">
          <cell r="A219" t="str">
            <v>REUGC</v>
          </cell>
          <cell r="B219" t="str">
            <v>Reliability &amp; Quality Maintenance Underground Cables</v>
          </cell>
        </row>
        <row r="220">
          <cell r="A220" t="str">
            <v>REUGC</v>
          </cell>
          <cell r="B220" t="str">
            <v>Reliability &amp; Quality Maintenance Underground Cables</v>
          </cell>
        </row>
        <row r="221">
          <cell r="A221" t="str">
            <v>REUGF</v>
          </cell>
          <cell r="B221" t="str">
            <v>Reliability &amp; Quality Maintenance Underground Cables</v>
          </cell>
        </row>
        <row r="222">
          <cell r="A222" t="str">
            <v>REULC</v>
          </cell>
          <cell r="B222" t="str">
            <v>Reliability &amp; Quality Maintenance Underground Cables</v>
          </cell>
        </row>
        <row r="223">
          <cell r="A223" t="str">
            <v>REURG</v>
          </cell>
          <cell r="B223" t="str">
            <v>Reliability &amp; Quality Maintenance Distribution Transformers</v>
          </cell>
        </row>
        <row r="224">
          <cell r="A224" t="str">
            <v>REUZO</v>
          </cell>
          <cell r="B224" t="str">
            <v>Reliability &amp; Quality Maintenance Zone Other Assets</v>
          </cell>
        </row>
        <row r="225">
          <cell r="A225" t="str">
            <v>REUZS</v>
          </cell>
          <cell r="B225" t="str">
            <v>Reliability &amp; Quality Maintenance Zone Switchgear</v>
          </cell>
        </row>
        <row r="226">
          <cell r="A226" t="str">
            <v>REUZT</v>
          </cell>
          <cell r="B226" t="str">
            <v>Reliability &amp; Quality Maintenance Zone Transformers</v>
          </cell>
        </row>
        <row r="227">
          <cell r="A227" t="str">
            <v>RGMSB</v>
          </cell>
          <cell r="B227" t="str">
            <v>Reliability &amp; Quality Maintenance Distribution Transformers</v>
          </cell>
        </row>
        <row r="228">
          <cell r="A228" t="str">
            <v>RLBLR</v>
          </cell>
          <cell r="B228" t="str">
            <v>Opex Alternative Control Public Lighting</v>
          </cell>
        </row>
        <row r="229">
          <cell r="A229" t="str">
            <v>RLCIM</v>
          </cell>
          <cell r="B229" t="str">
            <v>Opex Alternative Control Public Lighting</v>
          </cell>
        </row>
        <row r="230">
          <cell r="A230" t="str">
            <v>RLCLR</v>
          </cell>
          <cell r="B230" t="str">
            <v>Opex Alternative Control Public Lighting</v>
          </cell>
        </row>
        <row r="231">
          <cell r="A231" t="str">
            <v>RLICM</v>
          </cell>
          <cell r="B231" t="str">
            <v>Opex Alternative Control Public Lighting</v>
          </cell>
        </row>
        <row r="232">
          <cell r="A232" t="str">
            <v>RLMAJ</v>
          </cell>
          <cell r="B232" t="str">
            <v>Capex Alternative Control Public Lighting</v>
          </cell>
        </row>
        <row r="233">
          <cell r="A233" t="str">
            <v>RLMI3</v>
          </cell>
          <cell r="B233" t="str">
            <v>Opex Alternative Control Public Lighting</v>
          </cell>
        </row>
        <row r="234">
          <cell r="A234" t="str">
            <v>RLMIB</v>
          </cell>
          <cell r="B234" t="str">
            <v>Capex Alternative Control Public Lighting</v>
          </cell>
        </row>
        <row r="235">
          <cell r="A235" t="str">
            <v>RLMIN</v>
          </cell>
          <cell r="B235" t="str">
            <v>Capex Alternative Control Public Lighting</v>
          </cell>
        </row>
        <row r="236">
          <cell r="A236" t="str">
            <v>RLOLI</v>
          </cell>
          <cell r="B236" t="str">
            <v>Capex Alternative Control Public Lighting</v>
          </cell>
        </row>
        <row r="237">
          <cell r="A237" t="str">
            <v>RLPRA</v>
          </cell>
          <cell r="B237" t="str">
            <v>Opex Alternative Control Public Lighting</v>
          </cell>
        </row>
        <row r="238">
          <cell r="A238" t="str">
            <v>RLREL</v>
          </cell>
          <cell r="B238" t="str">
            <v>Capex Alternative Control Public Lighting</v>
          </cell>
        </row>
        <row r="239">
          <cell r="A239" t="str">
            <v>RLREM</v>
          </cell>
          <cell r="B239" t="str">
            <v>Opex Alternative Control Public Lighting</v>
          </cell>
        </row>
        <row r="240">
          <cell r="A240" t="str">
            <v>RLREP</v>
          </cell>
          <cell r="B240" t="str">
            <v>Capex Alternative Control Public Lighting</v>
          </cell>
        </row>
        <row r="241">
          <cell r="A241" t="str">
            <v>RLRUC</v>
          </cell>
          <cell r="B241" t="str">
            <v>Capex Alternative Control Public Lighting</v>
          </cell>
        </row>
        <row r="242">
          <cell r="A242" t="str">
            <v>RLSAR</v>
          </cell>
          <cell r="B242" t="str">
            <v>Opex Alternative Control Public Lighting</v>
          </cell>
        </row>
        <row r="243">
          <cell r="A243" t="str">
            <v>RLSPR</v>
          </cell>
          <cell r="B243" t="str">
            <v>Customer Initiated Capital Works</v>
          </cell>
        </row>
        <row r="244">
          <cell r="A244" t="str">
            <v>RLWBP</v>
          </cell>
          <cell r="B244" t="str">
            <v>Capex Alternative Control Public Lighting</v>
          </cell>
        </row>
        <row r="245">
          <cell r="A245" t="str">
            <v>RMDSR</v>
          </cell>
          <cell r="B245" t="str">
            <v>Routine Maintenance Network Asset Maintenance Zone Substations</v>
          </cell>
        </row>
        <row r="246">
          <cell r="A246" t="str">
            <v>RMGRE</v>
          </cell>
          <cell r="B246" t="str">
            <v>Routine Maintenance Network Asset Maintenance Ground Mounted Substations</v>
          </cell>
        </row>
        <row r="247">
          <cell r="A247" t="str">
            <v>RMOHS</v>
          </cell>
          <cell r="B247" t="str">
            <v>Non-routine Maintenance Network Asset Maintenance Overhead Network and Structures</v>
          </cell>
        </row>
        <row r="248">
          <cell r="A248" t="str">
            <v>RMOIW</v>
          </cell>
          <cell r="B248" t="str">
            <v>Routine Maintenance Network Asset Maintenance Overhead Network and Structures</v>
          </cell>
        </row>
        <row r="249">
          <cell r="A249" t="str">
            <v>RMORE</v>
          </cell>
          <cell r="B249" t="str">
            <v>Routine Maintenance Network Asset Maintenance Overhead Network and Structures</v>
          </cell>
        </row>
        <row r="250">
          <cell r="A250" t="str">
            <v>RMOTC</v>
          </cell>
          <cell r="B250" t="str">
            <v>Non-routine Maintenance Non-Network Asset Maintenance Vegetation Management</v>
          </cell>
        </row>
        <row r="251">
          <cell r="A251" t="str">
            <v>RMOTS</v>
          </cell>
          <cell r="B251" t="str">
            <v>Routine Maintenance Network Asset Maintenance Overhead Network and Structures</v>
          </cell>
        </row>
        <row r="252">
          <cell r="A252" t="str">
            <v>RMPOL</v>
          </cell>
          <cell r="B252" t="str">
            <v>Non-routine Maintenance Network Asset Maintenance Overhead Network and Structures</v>
          </cell>
        </row>
        <row r="253">
          <cell r="A253" t="str">
            <v>RMRL2</v>
          </cell>
          <cell r="B253" t="str">
            <v>Capex Alternative Control Public Lighting</v>
          </cell>
        </row>
        <row r="254">
          <cell r="A254" t="str">
            <v>RMSSM</v>
          </cell>
          <cell r="B254" t="str">
            <v>Operating Costs Other</v>
          </cell>
        </row>
        <row r="255">
          <cell r="A255" t="str">
            <v>RMURE</v>
          </cell>
          <cell r="B255" t="str">
            <v>Routine Maintenance Network Asset Maintenance Ground Mounted Substations</v>
          </cell>
        </row>
        <row r="256">
          <cell r="A256" t="str">
            <v>RMZSR</v>
          </cell>
          <cell r="B256" t="str">
            <v>Routine Maintenance Network Asset Maintenance Zone Substations</v>
          </cell>
        </row>
        <row r="257">
          <cell r="A257" t="str">
            <v>ROINW</v>
          </cell>
          <cell r="B257" t="str">
            <v>Opex Alternative Control Public Lighting</v>
          </cell>
        </row>
        <row r="258">
          <cell r="A258" t="str">
            <v>ROLI2</v>
          </cell>
          <cell r="B258" t="str">
            <v>Capex Alternative Control Public Lighting</v>
          </cell>
        </row>
        <row r="259">
          <cell r="A259" t="str">
            <v>RORE2</v>
          </cell>
          <cell r="B259" t="str">
            <v>Non-routine Maintenance Network Asset Maintenance Overhead Network and Structures</v>
          </cell>
        </row>
        <row r="260">
          <cell r="A260" t="str">
            <v>RPSWG</v>
          </cell>
          <cell r="B260" t="str">
            <v>Reliability &amp; Quality Maintenance Distribution Switchgear</v>
          </cell>
        </row>
        <row r="261">
          <cell r="A261" t="str">
            <v>RQRCM</v>
          </cell>
          <cell r="B261" t="str">
            <v>Opex Alternative Control Fee based Services</v>
          </cell>
        </row>
        <row r="262">
          <cell r="A262" t="str">
            <v>RURE2</v>
          </cell>
          <cell r="B262" t="str">
            <v>Non-routine Maintenance Network Asset Maintenance Underground Systems</v>
          </cell>
        </row>
        <row r="263">
          <cell r="A263" t="str">
            <v>SBSUB</v>
          </cell>
          <cell r="B263" t="str">
            <v>Reliability &amp; Quality Maintenance Zone Other Assets</v>
          </cell>
        </row>
        <row r="264">
          <cell r="A264" t="str">
            <v>SCADA</v>
          </cell>
          <cell r="B264" t="str">
            <v>SCADA &amp; Network Control</v>
          </cell>
        </row>
        <row r="265">
          <cell r="A265" t="str">
            <v>SCCVT</v>
          </cell>
          <cell r="B265" t="str">
            <v>Customer Initiated Connection Assets</v>
          </cell>
        </row>
        <row r="266">
          <cell r="A266" t="str">
            <v>SCMPA</v>
          </cell>
          <cell r="B266" t="str">
            <v>Customer Initiated Connection Assets</v>
          </cell>
        </row>
        <row r="267">
          <cell r="A267" t="str">
            <v>SCMWA</v>
          </cell>
          <cell r="B267" t="str">
            <v>Reliability &amp; Quality Maintenance RPQ Maintenance Other</v>
          </cell>
        </row>
        <row r="268">
          <cell r="A268" t="str">
            <v>SCNEW</v>
          </cell>
          <cell r="B268" t="str">
            <v>Customer Initiated Connection Assets</v>
          </cell>
        </row>
        <row r="269">
          <cell r="A269" t="str">
            <v>SCNVT</v>
          </cell>
          <cell r="B269" t="str">
            <v>Reliability &amp; Quality Maintenance RPQ Maintenance Other</v>
          </cell>
        </row>
        <row r="270">
          <cell r="A270" t="str">
            <v>SCSR1</v>
          </cell>
          <cell r="B270" t="str">
            <v>Non-routine Maintenance Non-Network Asset Maintenance Connection Asset Repair</v>
          </cell>
        </row>
        <row r="271">
          <cell r="A271" t="str">
            <v>SCSRE</v>
          </cell>
          <cell r="B271" t="str">
            <v>Reliability &amp; Quality Maintenance Services</v>
          </cell>
        </row>
        <row r="272">
          <cell r="A272" t="str">
            <v>SFTAA</v>
          </cell>
          <cell r="B272" t="str">
            <v>Operating Costs Other</v>
          </cell>
        </row>
        <row r="273">
          <cell r="A273" t="str">
            <v>SHOCK</v>
          </cell>
          <cell r="B273" t="str">
            <v>Non-routine Maintenance Non-Network Asset Maintenance Electrical Safety and Installation Inspection</v>
          </cell>
        </row>
        <row r="274">
          <cell r="A274" t="str">
            <v>SICAM</v>
          </cell>
          <cell r="B274" t="str">
            <v>Non-routine Maintenance Non-Network Asset Maintenance Connection Asset Repair</v>
          </cell>
        </row>
        <row r="275">
          <cell r="A275" t="str">
            <v>SIFIC</v>
          </cell>
          <cell r="B275" t="str">
            <v>Reliability &amp; Quality Maintenance Conductors</v>
          </cell>
        </row>
        <row r="276">
          <cell r="A276" t="str">
            <v>SIFIF</v>
          </cell>
          <cell r="B276" t="str">
            <v>Reliability &amp; Quality Maintenance Distribution Switchgear</v>
          </cell>
        </row>
        <row r="277">
          <cell r="A277" t="str">
            <v>SIFIR</v>
          </cell>
          <cell r="B277" t="str">
            <v>Reliability &amp; Quality Improvements Pole-top structures</v>
          </cell>
        </row>
        <row r="278">
          <cell r="A278" t="str">
            <v>SIGMS</v>
          </cell>
          <cell r="B278" t="str">
            <v>Reliability &amp; Quality Maintenance Distribution Other Assets</v>
          </cell>
        </row>
        <row r="279">
          <cell r="A279" t="str">
            <v>SIOIL</v>
          </cell>
          <cell r="B279" t="str">
            <v>Reliability &amp; Quality Maintenance RPQ Maintenance Other</v>
          </cell>
        </row>
        <row r="280">
          <cell r="A280" t="str">
            <v>SIPRE</v>
          </cell>
          <cell r="B280" t="str">
            <v>HV Feeders</v>
          </cell>
        </row>
        <row r="281">
          <cell r="A281" t="str">
            <v>SIPRS</v>
          </cell>
          <cell r="B281" t="str">
            <v>Distribution Substations</v>
          </cell>
        </row>
        <row r="282">
          <cell r="A282" t="str">
            <v>SIPRU</v>
          </cell>
          <cell r="B282" t="str">
            <v>Reliability &amp; Quality Maintenance Underground Cables</v>
          </cell>
        </row>
        <row r="283">
          <cell r="A283" t="str">
            <v>SIREG</v>
          </cell>
          <cell r="B283" t="str">
            <v>Reliability &amp; Quality Maintenance Distribution Other Assets</v>
          </cell>
        </row>
        <row r="284">
          <cell r="A284" t="str">
            <v>SIUS</v>
          </cell>
          <cell r="B284" t="str">
            <v>Reliability &amp; Quality Maintenance Underground Cables</v>
          </cell>
        </row>
        <row r="285">
          <cell r="A285" t="str">
            <v>SIUSA</v>
          </cell>
          <cell r="B285" t="str">
            <v>Reliability &amp; Quality Maintenance Underground Cables</v>
          </cell>
        </row>
        <row r="286">
          <cell r="A286" t="str">
            <v>SIWES</v>
          </cell>
          <cell r="B286" t="str">
            <v>Reliability &amp; Quality Maintenance Pole-top structures</v>
          </cell>
        </row>
        <row r="287">
          <cell r="A287" t="str">
            <v>SOGSC</v>
          </cell>
          <cell r="B287" t="str">
            <v>Customer Initiated Non-major Works</v>
          </cell>
        </row>
        <row r="288">
          <cell r="A288" t="str">
            <v>SOGSI</v>
          </cell>
          <cell r="B288" t="str">
            <v>Customer Initiated Non-major Works</v>
          </cell>
        </row>
        <row r="289">
          <cell r="A289" t="str">
            <v>SOIRC</v>
          </cell>
          <cell r="B289" t="str">
            <v>Customer Initiated Non-major Works</v>
          </cell>
        </row>
        <row r="290">
          <cell r="A290" t="str">
            <v>SOIRR</v>
          </cell>
          <cell r="B290" t="str">
            <v>Customer Initiated Non-major Works</v>
          </cell>
        </row>
        <row r="291">
          <cell r="A291" t="str">
            <v>SOLCC</v>
          </cell>
          <cell r="B291" t="str">
            <v>Capex Unregulated Metering</v>
          </cell>
        </row>
        <row r="292">
          <cell r="A292" t="str">
            <v>SOLCI</v>
          </cell>
          <cell r="B292" t="str">
            <v>Customer Initiated Non-major Works</v>
          </cell>
        </row>
        <row r="293">
          <cell r="A293" t="str">
            <v>SOLCP</v>
          </cell>
          <cell r="B293" t="str">
            <v>Customer Initiated Non-major Works</v>
          </cell>
        </row>
        <row r="294">
          <cell r="A294" t="str">
            <v>SOMPR</v>
          </cell>
          <cell r="B294" t="str">
            <v>Customer Initiated Non-major Works</v>
          </cell>
        </row>
        <row r="295">
          <cell r="A295" t="str">
            <v>SOPOC</v>
          </cell>
          <cell r="B295" t="str">
            <v>Customer Initiated Non-major Works</v>
          </cell>
        </row>
        <row r="296">
          <cell r="A296" t="str">
            <v>SOPOR</v>
          </cell>
          <cell r="B296" t="str">
            <v>Customer Initiated Non-major Works</v>
          </cell>
        </row>
        <row r="297">
          <cell r="A297" t="str">
            <v>SOPSR</v>
          </cell>
          <cell r="B297" t="str">
            <v>Capex Unregulated Metering</v>
          </cell>
        </row>
        <row r="298">
          <cell r="A298" t="str">
            <v>SOSCR</v>
          </cell>
          <cell r="B298" t="str">
            <v>Opex Alternative Control Fee based Services</v>
          </cell>
        </row>
        <row r="299">
          <cell r="A299" t="str">
            <v>SOSDC</v>
          </cell>
          <cell r="B299" t="str">
            <v>Customer Initiated Subdivisions</v>
          </cell>
        </row>
        <row r="300">
          <cell r="A300" t="str">
            <v>SOSDI</v>
          </cell>
          <cell r="B300" t="str">
            <v>Customer Initiated Subdivisions</v>
          </cell>
        </row>
        <row r="301">
          <cell r="A301" t="str">
            <v>SOSRE</v>
          </cell>
          <cell r="B301" t="str">
            <v>System Operations</v>
          </cell>
        </row>
        <row r="302">
          <cell r="A302" t="str">
            <v>SOSSC</v>
          </cell>
          <cell r="B302" t="str">
            <v>System Operations</v>
          </cell>
        </row>
        <row r="303">
          <cell r="A303" t="str">
            <v>SPEPR</v>
          </cell>
          <cell r="B303" t="str">
            <v>Reliability &amp; Quality Maintenance RPQ Maintenance Other</v>
          </cell>
        </row>
        <row r="304">
          <cell r="A304" t="str">
            <v>STAK2</v>
          </cell>
          <cell r="B304" t="str">
            <v>Reliability &amp; Quality Maintenance RPQ Maintenance Other</v>
          </cell>
        </row>
        <row r="305">
          <cell r="A305" t="str">
            <v>STREE</v>
          </cell>
          <cell r="B305" t="str">
            <v>Opex Alternative Control Public Lighting</v>
          </cell>
        </row>
        <row r="306">
          <cell r="A306" t="str">
            <v>SUBC2</v>
          </cell>
          <cell r="B306" t="str">
            <v>Customer Initiated Substations</v>
          </cell>
        </row>
        <row r="307">
          <cell r="A307" t="str">
            <v>SUGSI</v>
          </cell>
          <cell r="B307" t="str">
            <v>Customer Initiated Non-major Works</v>
          </cell>
        </row>
        <row r="308">
          <cell r="A308" t="str">
            <v>SUMPR</v>
          </cell>
          <cell r="B308" t="str">
            <v>Customer Initiated Major Works</v>
          </cell>
        </row>
        <row r="309">
          <cell r="A309" t="str">
            <v>SUPOR</v>
          </cell>
          <cell r="B309" t="str">
            <v>Customer Initiated Non-major Works</v>
          </cell>
        </row>
        <row r="310">
          <cell r="A310" t="str">
            <v>SUSBD</v>
          </cell>
          <cell r="B310" t="str">
            <v>Customer Initiated Subdivisions</v>
          </cell>
        </row>
        <row r="311">
          <cell r="A311" t="str">
            <v>SUSCA</v>
          </cell>
          <cell r="B311" t="str">
            <v>Customer Initiated Connection Assets</v>
          </cell>
        </row>
        <row r="312">
          <cell r="A312" t="str">
            <v>SUSUB</v>
          </cell>
          <cell r="B312" t="str">
            <v>Customer Initiated Substations</v>
          </cell>
        </row>
        <row r="313">
          <cell r="A313" t="str">
            <v>TSFCN</v>
          </cell>
          <cell r="B313" t="str">
            <v>HV Feeders</v>
          </cell>
        </row>
        <row r="314">
          <cell r="A314" t="str">
            <v>TXCA2</v>
          </cell>
          <cell r="B314" t="str">
            <v>Customer Initiated Substations</v>
          </cell>
        </row>
        <row r="315">
          <cell r="A315" t="str">
            <v>TXVO2</v>
          </cell>
          <cell r="B315" t="str">
            <v>Reliability &amp; Quality Maintenance Distribution Transformers</v>
          </cell>
        </row>
        <row r="316">
          <cell r="A316" t="str">
            <v>UGBA2</v>
          </cell>
          <cell r="B316" t="str">
            <v>Customer Initiated Substations</v>
          </cell>
        </row>
        <row r="317">
          <cell r="A317" t="str">
            <v>UGSE2</v>
          </cell>
          <cell r="B317" t="str">
            <v>Customer Initiated Connection Assets</v>
          </cell>
        </row>
        <row r="318">
          <cell r="A318" t="str">
            <v>UGSI2</v>
          </cell>
          <cell r="B318" t="str">
            <v>Customer Initiated Non-major Works</v>
          </cell>
        </row>
        <row r="319">
          <cell r="A319" t="str">
            <v>UGSU2</v>
          </cell>
          <cell r="B319" t="str">
            <v>Customer Initiated Subdivisions</v>
          </cell>
        </row>
        <row r="320">
          <cell r="A320" t="str">
            <v>UPAV4</v>
          </cell>
          <cell r="B320" t="str">
            <v>Reliability &amp; Quality Maintenance RPQ Maintenance Other</v>
          </cell>
        </row>
        <row r="321">
          <cell r="A321" t="str">
            <v>UPDB1</v>
          </cell>
          <cell r="B321" t="str">
            <v>Reliability &amp; Quality Maintenance RPQ Maintenance Other</v>
          </cell>
        </row>
        <row r="322">
          <cell r="A322" t="str">
            <v>UPPA3</v>
          </cell>
          <cell r="B322" t="str">
            <v>Reliability &amp; Quality Maintenance RPQ Maintenance Other</v>
          </cell>
        </row>
        <row r="323">
          <cell r="A323" t="str">
            <v>UPPL3</v>
          </cell>
          <cell r="B323" t="str">
            <v>Reliability &amp; Quality Maintenance RPQ Maintenance Other</v>
          </cell>
        </row>
        <row r="324">
          <cell r="A324" t="str">
            <v>UPRA2</v>
          </cell>
          <cell r="B324" t="str">
            <v>Reliability &amp; Quality Maintenance RPQ Maintenance Other</v>
          </cell>
        </row>
        <row r="325">
          <cell r="A325" t="str">
            <v>UPROT</v>
          </cell>
          <cell r="B325" t="str">
            <v>Reliability &amp; Quality Maintenance RPQ Maintenance Other</v>
          </cell>
        </row>
        <row r="326">
          <cell r="A326" t="str">
            <v>UPS15</v>
          </cell>
          <cell r="B326" t="str">
            <v>Reliability &amp; Quality Maintenance RPQ Maintenance Other</v>
          </cell>
        </row>
        <row r="327">
          <cell r="A327" t="str">
            <v>UPT43</v>
          </cell>
          <cell r="B327" t="str">
            <v>Reliability &amp; Quality Maintenance RPQ Maintenance Other</v>
          </cell>
        </row>
        <row r="328">
          <cell r="A328" t="str">
            <v>UPUL1</v>
          </cell>
          <cell r="B328" t="str">
            <v>Reliability &amp; Quality Maintenance RPQ Maintenance Other</v>
          </cell>
        </row>
        <row r="329">
          <cell r="A329" t="str">
            <v>VEGEM</v>
          </cell>
          <cell r="B329" t="str">
            <v>Routine Maintenance Non-Network Asset Maintenance Vegetation Management</v>
          </cell>
        </row>
        <row r="330">
          <cell r="A330" t="str">
            <v>VEGM2</v>
          </cell>
          <cell r="B330" t="str">
            <v>Routine Maintenance Non-Network Asset Maintenance Vegetation Management</v>
          </cell>
        </row>
        <row r="331">
          <cell r="A331" t="str">
            <v>VEGMA</v>
          </cell>
          <cell r="B331" t="str">
            <v>Routine Maintenance Non-Network Asset Maintenance Vegetation Management</v>
          </cell>
        </row>
        <row r="332">
          <cell r="A332" t="str">
            <v>VEGMA</v>
          </cell>
          <cell r="B332" t="str">
            <v>Routine Maintenance Non-Network Asset Maintenance Vegetation Management</v>
          </cell>
        </row>
        <row r="333">
          <cell r="A333" t="str">
            <v>WNSE</v>
          </cell>
          <cell r="B333" t="str">
            <v>Reliability &amp; Quality Maintenance RPQ Maintenance Other</v>
          </cell>
        </row>
        <row r="334">
          <cell r="A334" t="str">
            <v>WSMTF</v>
          </cell>
          <cell r="B334" t="str">
            <v>Opex Unregulated Metering</v>
          </cell>
        </row>
        <row r="335">
          <cell r="A335" t="str">
            <v>WSMTT</v>
          </cell>
          <cell r="B335" t="str">
            <v>Opex Unregulated Metering</v>
          </cell>
        </row>
        <row r="336">
          <cell r="A336" t="str">
            <v>AMBPI</v>
          </cell>
          <cell r="B336" t="str">
            <v>IT &amp; Communications</v>
          </cell>
        </row>
        <row r="337">
          <cell r="A337" t="str">
            <v>AMMAT</v>
          </cell>
          <cell r="B337" t="str">
            <v>IT &amp; Communications</v>
          </cell>
        </row>
        <row r="338">
          <cell r="A338" t="str">
            <v>CASTU</v>
          </cell>
          <cell r="B338" t="str">
            <v>HV Feeders</v>
          </cell>
        </row>
        <row r="339">
          <cell r="A339" t="str">
            <v>CAZPC</v>
          </cell>
          <cell r="B339" t="str">
            <v>Reliability &amp; Quality Maintenance Distribution Other Assets</v>
          </cell>
        </row>
        <row r="340">
          <cell r="A340" t="str">
            <v>COLAB</v>
          </cell>
          <cell r="B340" t="str">
            <v>Property</v>
          </cell>
        </row>
        <row r="341">
          <cell r="A341" t="str">
            <v>CSBLD</v>
          </cell>
          <cell r="B341" t="str">
            <v>Property</v>
          </cell>
        </row>
        <row r="342">
          <cell r="A342" t="str">
            <v>CSEAS</v>
          </cell>
          <cell r="B342" t="str">
            <v>Property</v>
          </cell>
        </row>
        <row r="343">
          <cell r="A343" t="str">
            <v>CSMIN</v>
          </cell>
          <cell r="B343" t="str">
            <v>Non-system Capex Other</v>
          </cell>
        </row>
        <row r="344">
          <cell r="A344" t="str">
            <v>ICMCM</v>
          </cell>
          <cell r="B344" t="str">
            <v>Capex Unregulated Metering</v>
          </cell>
        </row>
        <row r="345">
          <cell r="A345" t="str">
            <v>INPGM</v>
          </cell>
          <cell r="B345" t="str">
            <v>Capex Alternative Control Fee based Services</v>
          </cell>
        </row>
        <row r="346">
          <cell r="A346" t="str">
            <v>LPGEN</v>
          </cell>
          <cell r="B346" t="str">
            <v>HV Feeders</v>
          </cell>
        </row>
        <row r="347">
          <cell r="A347" t="str">
            <v>MFCGO</v>
          </cell>
          <cell r="B347" t="str">
            <v>Customer Initiated Non-major Works</v>
          </cell>
        </row>
        <row r="348">
          <cell r="A348" t="str">
            <v>MFCGU</v>
          </cell>
          <cell r="B348" t="str">
            <v>Customer Initiated Non-major Works</v>
          </cell>
        </row>
        <row r="349">
          <cell r="A349" t="str">
            <v>MFCPY</v>
          </cell>
          <cell r="B349" t="str">
            <v>HV Feeders</v>
          </cell>
        </row>
        <row r="350">
          <cell r="A350" t="str">
            <v>MFNPQ</v>
          </cell>
          <cell r="B350" t="str">
            <v>Reliability &amp; Quality Maintenance RPQ Maintenance Other</v>
          </cell>
        </row>
        <row r="351">
          <cell r="A351" t="str">
            <v>MFSPR</v>
          </cell>
          <cell r="B351" t="str">
            <v>Reliability &amp; Quality Maintenance RPQ Maintenance Other</v>
          </cell>
        </row>
        <row r="352">
          <cell r="A352" t="str">
            <v>NEMCA</v>
          </cell>
          <cell r="B352" t="str">
            <v>IT &amp; Communications</v>
          </cell>
        </row>
        <row r="353">
          <cell r="A353" t="str">
            <v>NEMFR</v>
          </cell>
          <cell r="B353" t="str">
            <v>IT &amp; Communications</v>
          </cell>
        </row>
        <row r="354">
          <cell r="A354" t="str">
            <v>NEMRC</v>
          </cell>
          <cell r="B354" t="str">
            <v>IT &amp; Communications</v>
          </cell>
        </row>
        <row r="355">
          <cell r="A355" t="str">
            <v>PRNMC</v>
          </cell>
          <cell r="B355" t="str">
            <v>Reliability &amp; Quality Maintenance Distribution Other Assets</v>
          </cell>
        </row>
        <row r="356">
          <cell r="A356" t="str">
            <v>SAFTY</v>
          </cell>
          <cell r="B356" t="str">
            <v>Regulatory Obligations or Requirements</v>
          </cell>
        </row>
        <row r="357">
          <cell r="A357" t="str">
            <v>SCTSW</v>
          </cell>
          <cell r="B357" t="str">
            <v>Customer Initiated Connection Assets</v>
          </cell>
        </row>
        <row r="358">
          <cell r="A358" t="str">
            <v>SIEMF</v>
          </cell>
          <cell r="B358" t="str">
            <v>Reliability &amp; Quality Maintenance RPQ Maintenance Other</v>
          </cell>
        </row>
        <row r="359">
          <cell r="A359" t="str">
            <v>SIINS</v>
          </cell>
          <cell r="B359" t="str">
            <v>Customer Initiated Non-major Works</v>
          </cell>
        </row>
        <row r="360">
          <cell r="A360" t="str">
            <v>Spare Parts</v>
          </cell>
          <cell r="B360" t="str">
            <v>Non-system Capex Other</v>
          </cell>
        </row>
        <row r="361">
          <cell r="A361" t="str">
            <v>Motor Vehicles</v>
          </cell>
          <cell r="B361" t="str">
            <v>Motor Vehicles</v>
          </cell>
        </row>
        <row r="362">
          <cell r="A362" t="str">
            <v>Minor Assets</v>
          </cell>
          <cell r="B362" t="str">
            <v>Non-system Capex Other</v>
          </cell>
        </row>
        <row r="363">
          <cell r="A363" t="str">
            <v>Land and Building</v>
          </cell>
          <cell r="B363" t="str">
            <v>Property</v>
          </cell>
        </row>
        <row r="364">
          <cell r="A364" t="str">
            <v>Corporate Fleet alloc to DB</v>
          </cell>
          <cell r="B364" t="str">
            <v>Motor Vehicles</v>
          </cell>
        </row>
        <row r="365">
          <cell r="A365" t="str">
            <v>Corporate Facilities</v>
          </cell>
          <cell r="B365" t="str">
            <v>Property</v>
          </cell>
        </row>
        <row r="366">
          <cell r="A366" t="str">
            <v>Corporate minor assets and IT</v>
          </cell>
          <cell r="B366" t="str">
            <v>Non-system Capex Other</v>
          </cell>
        </row>
        <row r="367">
          <cell r="A367" t="str">
            <v>CSMVF</v>
          </cell>
          <cell r="B367" t="str">
            <v>Motor Vehicles</v>
          </cell>
        </row>
        <row r="368">
          <cell r="A368" t="str">
            <v>PRPOS</v>
          </cell>
          <cell r="B368" t="str">
            <v>reliability &amp; quality maintenance poles</v>
          </cell>
        </row>
        <row r="369">
          <cell r="A369" t="str">
            <v>COIT</v>
          </cell>
          <cell r="B369" t="str">
            <v>Non-system Capex Other</v>
          </cell>
        </row>
      </sheetData>
      <sheetData sheetId="13" refreshError="1">
        <row r="1">
          <cell r="A1" t="str">
            <v>Code</v>
          </cell>
          <cell r="B1" t="str">
            <v>Name</v>
          </cell>
        </row>
        <row r="2">
          <cell r="A2" t="str">
            <v>ADMET</v>
          </cell>
          <cell r="B2" t="str">
            <v>Metering Equipment removal &amp; disposal</v>
          </cell>
        </row>
        <row r="3">
          <cell r="A3" t="str">
            <v>AIAER</v>
          </cell>
          <cell r="B3" t="str">
            <v>OH System Aerial Audits</v>
          </cell>
        </row>
        <row r="4">
          <cell r="A4" t="str">
            <v>AIANC</v>
          </cell>
          <cell r="B4" t="str">
            <v>Meter Ancillary Equipment Inspection</v>
          </cell>
        </row>
        <row r="5">
          <cell r="A5" t="str">
            <v>AIDSM</v>
          </cell>
          <cell r="B5" t="str">
            <v>Dist Subs Inspection &amp; load monitoring</v>
          </cell>
        </row>
        <row r="6">
          <cell r="A6" t="str">
            <v>AIFIR</v>
          </cell>
          <cell r="B6" t="str">
            <v>Fire Mitigation inspection &amp; auditing</v>
          </cell>
        </row>
        <row r="7">
          <cell r="A7" t="str">
            <v>AIGRE</v>
          </cell>
          <cell r="B7" t="str">
            <v>Regulators Grd Inspection &amp; monitoring</v>
          </cell>
        </row>
        <row r="8">
          <cell r="A8" t="str">
            <v>AILTX</v>
          </cell>
          <cell r="B8" t="str">
            <v>OH Transformers load &amp; voltage monitoring</v>
          </cell>
        </row>
        <row r="9">
          <cell r="A9" t="str">
            <v>AIMCM</v>
          </cell>
          <cell r="B9" t="str">
            <v>Test Market Customer Meters</v>
          </cell>
        </row>
        <row r="10">
          <cell r="A10" t="str">
            <v>AIMET</v>
          </cell>
          <cell r="B10" t="str">
            <v>Metering Equipment Auditing &amp; Testing</v>
          </cell>
        </row>
        <row r="11">
          <cell r="A11" t="str">
            <v>AIOCI</v>
          </cell>
          <cell r="B11" t="str">
            <v>OH Conductor condition inspection</v>
          </cell>
        </row>
        <row r="12">
          <cell r="A12" t="str">
            <v>AIOFD</v>
          </cell>
          <cell r="B12" t="str">
            <v xml:space="preserve">OH Fdr ground auditing &amp; inspection </v>
          </cell>
        </row>
        <row r="13">
          <cell r="A13" t="str">
            <v>AIOHL</v>
          </cell>
          <cell r="B13" t="str">
            <v>OH Fdr high vehicle load auditing &amp; inspection</v>
          </cell>
        </row>
        <row r="14">
          <cell r="A14" t="str">
            <v>AIOHS</v>
          </cell>
          <cell r="B14" t="str">
            <v>OH Structures inspection &amp; monitoring</v>
          </cell>
        </row>
        <row r="15">
          <cell r="A15" t="str">
            <v>AIORE</v>
          </cell>
          <cell r="B15" t="str">
            <v>Regulators OH inspections &amp; monitoring</v>
          </cell>
        </row>
        <row r="16">
          <cell r="A16" t="str">
            <v>AIOSW</v>
          </cell>
          <cell r="B16" t="str">
            <v>OH switchgear inspection &amp; monitoring</v>
          </cell>
        </row>
        <row r="17">
          <cell r="A17" t="str">
            <v>AIOTI</v>
          </cell>
          <cell r="B17" t="str">
            <v>OH System Thermal Inspection</v>
          </cell>
        </row>
        <row r="18">
          <cell r="A18" t="str">
            <v>AIOTX</v>
          </cell>
          <cell r="B18" t="str">
            <v>OH Transformers inspection &amp; monitoring</v>
          </cell>
        </row>
        <row r="19">
          <cell r="A19" t="str">
            <v>AIPAY</v>
          </cell>
          <cell r="B19" t="str">
            <v>Test PAYG Meters</v>
          </cell>
        </row>
        <row r="20">
          <cell r="A20" t="str">
            <v>AIQMO</v>
          </cell>
          <cell r="B20" t="str">
            <v>PQ monitoring &amp; investigations</v>
          </cell>
        </row>
        <row r="21">
          <cell r="A21" t="str">
            <v>AIRCM</v>
          </cell>
          <cell r="B21" t="str">
            <v>Test Retail Contestable Meters</v>
          </cell>
        </row>
        <row r="22">
          <cell r="A22" t="str">
            <v>AIUCT</v>
          </cell>
          <cell r="B22" t="str">
            <v>UG cable inspection &amp; monitoring</v>
          </cell>
        </row>
        <row r="23">
          <cell r="A23" t="str">
            <v>AIUOS</v>
          </cell>
          <cell r="B23" t="str">
            <v>Oil-filled cable inspection &amp; monitoring</v>
          </cell>
        </row>
        <row r="24">
          <cell r="A24" t="str">
            <v>AIUSU</v>
          </cell>
          <cell r="B24" t="str">
            <v>Submarine cable inspection &amp; monitoring</v>
          </cell>
        </row>
        <row r="25">
          <cell r="A25" t="str">
            <v>AIZSM</v>
          </cell>
          <cell r="B25" t="str">
            <v>Zone Subs inspections &amp; monitoring</v>
          </cell>
        </row>
        <row r="26">
          <cell r="A26" t="str">
            <v>AMBPI</v>
          </cell>
          <cell r="B26" t="str">
            <v>Business Process Improvements</v>
          </cell>
        </row>
        <row r="27">
          <cell r="A27" t="str">
            <v>AMDAM</v>
          </cell>
          <cell r="B27" t="str">
            <v>Data Acquision &amp; Mgt</v>
          </cell>
        </row>
        <row r="28">
          <cell r="A28" t="str">
            <v>AMGSL</v>
          </cell>
          <cell r="B28" t="str">
            <v>GSL System</v>
          </cell>
        </row>
        <row r="29">
          <cell r="A29" t="str">
            <v>AMITS</v>
          </cell>
          <cell r="B29" t="str">
            <v>IT Software - General</v>
          </cell>
        </row>
        <row r="30">
          <cell r="A30" t="str">
            <v>AMMAT</v>
          </cell>
          <cell r="B30" t="str">
            <v>Asset Mgt Analysis tools</v>
          </cell>
        </row>
        <row r="31">
          <cell r="A31" t="str">
            <v>ARANC</v>
          </cell>
          <cell r="B31" t="str">
            <v>Meter Ancillary Equipment Repair</v>
          </cell>
        </row>
        <row r="32">
          <cell r="A32" t="str">
            <v>ARDEC</v>
          </cell>
          <cell r="B32" t="str">
            <v>Decommission Assets</v>
          </cell>
        </row>
        <row r="33">
          <cell r="A33" t="str">
            <v>ARDEM</v>
          </cell>
          <cell r="B33" t="str">
            <v>Remove Meter Ancillary Equipment</v>
          </cell>
        </row>
        <row r="34">
          <cell r="A34" t="str">
            <v>ARDSR</v>
          </cell>
          <cell r="B34" t="str">
            <v>Distribution Substations asset repair</v>
          </cell>
        </row>
        <row r="35">
          <cell r="A35" t="str">
            <v>ARFIR</v>
          </cell>
          <cell r="B35" t="str">
            <v>Asset Repair - Fire Mit</v>
          </cell>
        </row>
        <row r="36">
          <cell r="A36" t="str">
            <v>ARMCM</v>
          </cell>
          <cell r="B36" t="str">
            <v>Repair Market Customer Meters</v>
          </cell>
        </row>
        <row r="37">
          <cell r="A37" t="str">
            <v>ARMER</v>
          </cell>
          <cell r="B37" t="str">
            <v>Metering Equipment Repairs</v>
          </cell>
        </row>
        <row r="38">
          <cell r="A38" t="str">
            <v>ARMGT</v>
          </cell>
          <cell r="B38" t="str">
            <v>Management Fee - Asset Repair</v>
          </cell>
        </row>
        <row r="39">
          <cell r="A39" t="str">
            <v>AROCO</v>
          </cell>
          <cell r="B39" t="str">
            <v>OH System asset repair</v>
          </cell>
        </row>
        <row r="40">
          <cell r="A40" t="str">
            <v>AROIL</v>
          </cell>
          <cell r="B40" t="str">
            <v>Oil Management</v>
          </cell>
        </row>
        <row r="41">
          <cell r="A41" t="str">
            <v>AROLC</v>
          </cell>
          <cell r="B41" t="str">
            <v>OH System Low Conductor Clearance</v>
          </cell>
        </row>
        <row r="42">
          <cell r="A42" t="str">
            <v>ARORE</v>
          </cell>
          <cell r="B42" t="str">
            <v>Repair Reclosers / Fault Indicators</v>
          </cell>
        </row>
        <row r="43">
          <cell r="A43" t="str">
            <v>AROSW</v>
          </cell>
          <cell r="B43" t="str">
            <v>OH Switchgear asset repair</v>
          </cell>
        </row>
        <row r="44">
          <cell r="A44" t="str">
            <v>AROTX</v>
          </cell>
          <cell r="B44" t="str">
            <v>OH Transformers asset repair</v>
          </cell>
        </row>
        <row r="45">
          <cell r="A45" t="str">
            <v>ARPAY</v>
          </cell>
          <cell r="B45" t="str">
            <v>Maintain and Repair PAYG Meters</v>
          </cell>
        </row>
        <row r="46">
          <cell r="A46" t="str">
            <v>ARRCM</v>
          </cell>
          <cell r="B46" t="str">
            <v>Repair Retail Contestable Meters</v>
          </cell>
        </row>
        <row r="47">
          <cell r="A47" t="str">
            <v>ARRRS</v>
          </cell>
          <cell r="B47" t="str">
            <v>Remove Redundant Services</v>
          </cell>
        </row>
        <row r="48">
          <cell r="A48" t="str">
            <v>ARUCA</v>
          </cell>
          <cell r="B48" t="str">
            <v>UG System asset repair</v>
          </cell>
        </row>
        <row r="49">
          <cell r="A49" t="str">
            <v>ARURE</v>
          </cell>
          <cell r="B49" t="str">
            <v>Regulators Ground Mounted Asset Repair</v>
          </cell>
        </row>
        <row r="50">
          <cell r="A50" t="str">
            <v>ARZSR</v>
          </cell>
          <cell r="B50" t="str">
            <v>Zone Substations asset repair</v>
          </cell>
        </row>
        <row r="51">
          <cell r="A51" t="str">
            <v>ASCAA</v>
          </cell>
          <cell r="B51" t="str">
            <v>Aurora Services Charges, eg vehicles</v>
          </cell>
        </row>
        <row r="52">
          <cell r="A52" t="str">
            <v>ASCAC</v>
          </cell>
          <cell r="B52" t="str">
            <v>Aurora Services Charges, eg vehicles</v>
          </cell>
        </row>
        <row r="53">
          <cell r="A53" t="str">
            <v>ASCAD</v>
          </cell>
          <cell r="B53" t="str">
            <v>Aurora Services Charges, eg vehicles</v>
          </cell>
        </row>
        <row r="54">
          <cell r="A54" t="str">
            <v>ASCAE</v>
          </cell>
          <cell r="B54" t="str">
            <v>Aurora Services Charges, eg vehicles</v>
          </cell>
        </row>
        <row r="55">
          <cell r="A55" t="str">
            <v>ASCAF</v>
          </cell>
          <cell r="B55" t="str">
            <v>Aurora Services Charges, eg vehicles</v>
          </cell>
        </row>
        <row r="56">
          <cell r="A56" t="str">
            <v>ASCAG</v>
          </cell>
          <cell r="B56" t="str">
            <v>Aurora Services Charges, eg vehicles</v>
          </cell>
        </row>
        <row r="57">
          <cell r="A57" t="str">
            <v>ASCAH</v>
          </cell>
          <cell r="B57" t="str">
            <v>Aurora Services Charges, eg vehicles</v>
          </cell>
        </row>
        <row r="58">
          <cell r="A58" t="str">
            <v>ASCAI</v>
          </cell>
          <cell r="B58" t="str">
            <v>Aurora Services Charges, eg vehicles</v>
          </cell>
        </row>
        <row r="59">
          <cell r="A59" t="str">
            <v>ASCAL</v>
          </cell>
          <cell r="B59" t="str">
            <v>Aurora Services Charges, eg vehicles</v>
          </cell>
        </row>
        <row r="60">
          <cell r="A60" t="str">
            <v>ASCAO</v>
          </cell>
          <cell r="B60" t="str">
            <v>Aurora Services Charges, eg vehicles</v>
          </cell>
        </row>
        <row r="61">
          <cell r="A61" t="str">
            <v>ASCAS</v>
          </cell>
          <cell r="B61" t="str">
            <v>Aurora Services Charges, eg vehicles</v>
          </cell>
        </row>
        <row r="62">
          <cell r="A62" t="str">
            <v>CAEGC</v>
          </cell>
          <cell r="B62" t="str">
            <v>Install Embedded Generation Connections</v>
          </cell>
        </row>
        <row r="63">
          <cell r="A63" t="str">
            <v>CAHVF</v>
          </cell>
          <cell r="B63" t="str">
            <v>Upgrade HV Fdrs (Capacity)</v>
          </cell>
        </row>
        <row r="64">
          <cell r="A64" t="str">
            <v>CALVF</v>
          </cell>
          <cell r="B64" t="str">
            <v>Upgrade LV Fdrs (Capacity)</v>
          </cell>
        </row>
        <row r="65">
          <cell r="A65" t="str">
            <v>CASWE</v>
          </cell>
          <cell r="B65" t="str">
            <v>Upgrade SWER lines</v>
          </cell>
        </row>
        <row r="66">
          <cell r="A66" t="str">
            <v>CASYS</v>
          </cell>
          <cell r="B66" t="str">
            <v>System Studies</v>
          </cell>
        </row>
        <row r="67">
          <cell r="A67" t="str">
            <v>CATSC</v>
          </cell>
          <cell r="B67" t="str">
            <v>Install Terminal Station Fdr Connections</v>
          </cell>
        </row>
        <row r="68">
          <cell r="A68" t="str">
            <v>CATXU</v>
          </cell>
          <cell r="B68" t="str">
            <v>Transformer Upgrades - Capacity</v>
          </cell>
        </row>
        <row r="69">
          <cell r="A69" t="str">
            <v>CAZNC</v>
          </cell>
          <cell r="B69" t="str">
            <v>Upgrade Zone Substation (Capacity)</v>
          </cell>
        </row>
        <row r="70">
          <cell r="A70" t="str">
            <v>CAZPC</v>
          </cell>
          <cell r="B70" t="str">
            <v>Install Zone Protection, Control &amp; Comms</v>
          </cell>
        </row>
        <row r="71">
          <cell r="A71" t="str">
            <v>CCPPS</v>
          </cell>
          <cell r="B71" t="str">
            <v>Private  Pole Safety (Assets)</v>
          </cell>
        </row>
        <row r="72">
          <cell r="A72" t="str">
            <v>CLOAC</v>
          </cell>
          <cell r="B72" t="str">
            <v>Clothing (OLD)</v>
          </cell>
        </row>
        <row r="73">
          <cell r="A73" t="str">
            <v>CLOAD</v>
          </cell>
          <cell r="B73" t="str">
            <v>Clothing (OLD)</v>
          </cell>
        </row>
        <row r="74">
          <cell r="A74" t="str">
            <v>CLOAE</v>
          </cell>
          <cell r="B74" t="str">
            <v>Clothing (OLD)</v>
          </cell>
        </row>
        <row r="75">
          <cell r="A75" t="str">
            <v>CLOAF</v>
          </cell>
          <cell r="B75" t="str">
            <v>Clothing (OLD)</v>
          </cell>
        </row>
        <row r="76">
          <cell r="A76" t="str">
            <v>CLOAG</v>
          </cell>
          <cell r="B76" t="str">
            <v>Clothing (OLD)</v>
          </cell>
        </row>
        <row r="77">
          <cell r="A77" t="str">
            <v>CLOAH</v>
          </cell>
          <cell r="B77" t="str">
            <v>Clothing (OLD)</v>
          </cell>
        </row>
        <row r="78">
          <cell r="A78" t="str">
            <v>CLOAI</v>
          </cell>
          <cell r="B78" t="str">
            <v>Corporate Clothing</v>
          </cell>
        </row>
        <row r="79">
          <cell r="A79" t="str">
            <v>CLOAK</v>
          </cell>
          <cell r="B79" t="str">
            <v>Corporate Clothing</v>
          </cell>
        </row>
        <row r="80">
          <cell r="A80" t="str">
            <v>CLOAL</v>
          </cell>
          <cell r="B80" t="str">
            <v>Corporate Clothing</v>
          </cell>
        </row>
        <row r="81">
          <cell r="A81" t="str">
            <v>CLOAM</v>
          </cell>
          <cell r="B81" t="str">
            <v>Clothing (OLD)</v>
          </cell>
        </row>
        <row r="82">
          <cell r="A82" t="str">
            <v>CLOAO</v>
          </cell>
          <cell r="B82" t="str">
            <v>Corporate Clothing</v>
          </cell>
        </row>
        <row r="83">
          <cell r="A83" t="str">
            <v>CLOAP</v>
          </cell>
          <cell r="B83" t="str">
            <v>Corporate Clothing</v>
          </cell>
        </row>
        <row r="84">
          <cell r="A84" t="str">
            <v>CLOAR</v>
          </cell>
          <cell r="B84" t="str">
            <v>Corporate Clothing</v>
          </cell>
        </row>
        <row r="85">
          <cell r="A85" t="str">
            <v>CLOAS</v>
          </cell>
          <cell r="B85" t="str">
            <v>Corporate Clothing</v>
          </cell>
        </row>
        <row r="86">
          <cell r="A86" t="str">
            <v>COLAB</v>
          </cell>
          <cell r="B86" t="str">
            <v>Zone Substation Land Purchase</v>
          </cell>
        </row>
        <row r="87">
          <cell r="A87" t="str">
            <v>COMCM</v>
          </cell>
          <cell r="B87" t="str">
            <v>Market Customer Meter Comms Chargess</v>
          </cell>
        </row>
        <row r="88">
          <cell r="A88" t="str">
            <v>CONAC</v>
          </cell>
          <cell r="B88" t="str">
            <v>Consultants</v>
          </cell>
        </row>
        <row r="89">
          <cell r="A89" t="str">
            <v>CONAD</v>
          </cell>
          <cell r="B89" t="str">
            <v>Consultants</v>
          </cell>
        </row>
        <row r="90">
          <cell r="A90" t="str">
            <v>CONAE</v>
          </cell>
          <cell r="B90" t="str">
            <v>Consultants</v>
          </cell>
        </row>
        <row r="91">
          <cell r="A91" t="str">
            <v>CONAH</v>
          </cell>
          <cell r="B91" t="str">
            <v>Consultants</v>
          </cell>
        </row>
        <row r="92">
          <cell r="A92" t="str">
            <v>CONAJ</v>
          </cell>
          <cell r="B92" t="str">
            <v>Consultants</v>
          </cell>
        </row>
        <row r="93">
          <cell r="A93" t="str">
            <v>CONAL</v>
          </cell>
          <cell r="B93" t="str">
            <v>Consultants</v>
          </cell>
        </row>
        <row r="94">
          <cell r="A94" t="str">
            <v>CONAM</v>
          </cell>
          <cell r="B94" t="str">
            <v>Consultants</v>
          </cell>
        </row>
        <row r="95">
          <cell r="A95" t="str">
            <v>CONAN</v>
          </cell>
          <cell r="B95" t="str">
            <v>Consultants</v>
          </cell>
        </row>
        <row r="96">
          <cell r="A96" t="str">
            <v>CONAO</v>
          </cell>
          <cell r="B96" t="str">
            <v>Consultants</v>
          </cell>
        </row>
        <row r="97">
          <cell r="A97" t="str">
            <v>CONAR</v>
          </cell>
          <cell r="B97" t="str">
            <v>Consultants</v>
          </cell>
        </row>
        <row r="98">
          <cell r="A98" t="str">
            <v>CONAS</v>
          </cell>
          <cell r="B98" t="str">
            <v>Consultants - Retail Competition</v>
          </cell>
        </row>
        <row r="99">
          <cell r="A99" t="str">
            <v>CORAA</v>
          </cell>
          <cell r="B99" t="str">
            <v>Corporate Overheads - General</v>
          </cell>
        </row>
        <row r="100">
          <cell r="A100" t="str">
            <v>CORAB</v>
          </cell>
          <cell r="B100" t="str">
            <v>Corporate Overheads - NEM</v>
          </cell>
        </row>
        <row r="101">
          <cell r="A101" t="str">
            <v>CORAC</v>
          </cell>
          <cell r="B101" t="str">
            <v>Corporate Overheads - Metering</v>
          </cell>
        </row>
        <row r="102">
          <cell r="A102" t="str">
            <v>CORAD</v>
          </cell>
          <cell r="B102" t="str">
            <v>Corporate Overheads - Road Lighting</v>
          </cell>
        </row>
        <row r="103">
          <cell r="A103" t="str">
            <v>CORAF</v>
          </cell>
          <cell r="B103" t="str">
            <v>OCEO Charges - Retail Competition</v>
          </cell>
        </row>
        <row r="104">
          <cell r="A104" t="str">
            <v>CORAG</v>
          </cell>
          <cell r="B104" t="str">
            <v>Road Lighting OCEO Charges</v>
          </cell>
        </row>
        <row r="105">
          <cell r="A105" t="str">
            <v>CORCM</v>
          </cell>
          <cell r="B105" t="str">
            <v>Retail Contestable Meter Comms Charges</v>
          </cell>
        </row>
        <row r="106">
          <cell r="A106" t="str">
            <v>CORDD</v>
          </cell>
          <cell r="B106" t="str">
            <v>Corporate Rolldown - Depreciation</v>
          </cell>
        </row>
        <row r="107">
          <cell r="A107" t="str">
            <v>CSBLD</v>
          </cell>
          <cell r="B107" t="str">
            <v>Building Alterations</v>
          </cell>
        </row>
        <row r="108">
          <cell r="A108" t="str">
            <v>CSEAS</v>
          </cell>
          <cell r="B108" t="str">
            <v>Wayleaves &amp; Easements</v>
          </cell>
        </row>
        <row r="109">
          <cell r="A109" t="str">
            <v>CSMBT</v>
          </cell>
          <cell r="B109" t="str">
            <v>Major Tools &amp; Equipment (&lt;$50k ea)</v>
          </cell>
        </row>
        <row r="110">
          <cell r="A110" t="str">
            <v>CSMFC</v>
          </cell>
          <cell r="B110" t="str">
            <v>Minor sets - Field Computers</v>
          </cell>
        </row>
        <row r="111">
          <cell r="A111" t="str">
            <v>CSMIN</v>
          </cell>
          <cell r="B111" t="str">
            <v>Minor Assets</v>
          </cell>
        </row>
        <row r="112">
          <cell r="A112" t="str">
            <v>CSMLT</v>
          </cell>
          <cell r="B112" t="str">
            <v>Minor Tools &amp; Equipment (&lt;$50k ea)</v>
          </cell>
        </row>
        <row r="113">
          <cell r="A113" t="str">
            <v>CSMOC</v>
          </cell>
          <cell r="B113" t="str">
            <v>Minor sets - Office Computers</v>
          </cell>
        </row>
        <row r="114">
          <cell r="A114" t="str">
            <v>CSMVF</v>
          </cell>
          <cell r="B114" t="str">
            <v>Motor vehicle fleet services</v>
          </cell>
        </row>
        <row r="115">
          <cell r="A115" t="str">
            <v>DESDB</v>
          </cell>
          <cell r="B115" t="str">
            <v>Preliminary drive by design (Retail)</v>
          </cell>
        </row>
        <row r="116">
          <cell r="A116" t="str">
            <v>EGSYS</v>
          </cell>
          <cell r="B116" t="str">
            <v>System Studies</v>
          </cell>
        </row>
        <row r="117">
          <cell r="A117" t="str">
            <v>EMDAA</v>
          </cell>
          <cell r="B117" t="str">
            <v>Emergency Management - Cust Damage to Aurora Asset</v>
          </cell>
        </row>
        <row r="118">
          <cell r="A118" t="str">
            <v>EMMAJ</v>
          </cell>
          <cell r="B118" t="str">
            <v>Emergency Response - Major Event</v>
          </cell>
        </row>
        <row r="119">
          <cell r="A119" t="str">
            <v>EMRES</v>
          </cell>
          <cell r="B119" t="str">
            <v>Emergency Response &amp; repairs</v>
          </cell>
        </row>
        <row r="120">
          <cell r="A120" t="str">
            <v>ESINS</v>
          </cell>
          <cell r="B120" t="str">
            <v>Electrical Safety &amp; Inspection</v>
          </cell>
        </row>
        <row r="121">
          <cell r="A121" t="str">
            <v>EXTAA</v>
          </cell>
          <cell r="B121" t="str">
            <v>Construct Private Asset</v>
          </cell>
        </row>
        <row r="122">
          <cell r="A122" t="str">
            <v>EXTAB</v>
          </cell>
          <cell r="B122" t="str">
            <v>Chargeable Street Light Components</v>
          </cell>
        </row>
        <row r="123">
          <cell r="A123" t="str">
            <v>EXTAC</v>
          </cell>
          <cell r="B123" t="str">
            <v>Locate Aurora Network Asset</v>
          </cell>
        </row>
        <row r="124">
          <cell r="A124" t="str">
            <v>EXTAD</v>
          </cell>
          <cell r="B124" t="str">
            <v>Operate, Test, Locate Private Asset</v>
          </cell>
        </row>
        <row r="125">
          <cell r="A125" t="str">
            <v>EXTAE</v>
          </cell>
          <cell r="B125" t="str">
            <v>Other non-grouped customer work</v>
          </cell>
        </row>
        <row r="126">
          <cell r="A126" t="str">
            <v>EXTAF</v>
          </cell>
          <cell r="B126" t="str">
            <v>Relocate Network Asset</v>
          </cell>
        </row>
        <row r="127">
          <cell r="A127" t="str">
            <v>EXTAG</v>
          </cell>
          <cell r="B127" t="str">
            <v>Repair Damaged Network Asset</v>
          </cell>
        </row>
        <row r="128">
          <cell r="A128" t="str">
            <v>FUEAA</v>
          </cell>
          <cell r="B128" t="str">
            <v>Fuel</v>
          </cell>
        </row>
        <row r="129">
          <cell r="A129" t="str">
            <v>FUEAC</v>
          </cell>
          <cell r="B129" t="str">
            <v>Fuel</v>
          </cell>
        </row>
        <row r="130">
          <cell r="A130" t="str">
            <v>FUEAD</v>
          </cell>
          <cell r="B130" t="str">
            <v>Fuel</v>
          </cell>
        </row>
        <row r="131">
          <cell r="A131" t="str">
            <v>FUEAE</v>
          </cell>
          <cell r="B131" t="str">
            <v>Fuel</v>
          </cell>
        </row>
        <row r="132">
          <cell r="A132" t="str">
            <v>FUEAG</v>
          </cell>
          <cell r="B132" t="str">
            <v>Fuel</v>
          </cell>
        </row>
        <row r="133">
          <cell r="A133" t="str">
            <v>FUEAH</v>
          </cell>
          <cell r="B133" t="str">
            <v>Fuel</v>
          </cell>
        </row>
        <row r="134">
          <cell r="A134" t="str">
            <v>FUEAI</v>
          </cell>
          <cell r="B134" t="str">
            <v>Fuel</v>
          </cell>
        </row>
        <row r="135">
          <cell r="A135" t="str">
            <v>FUEAL</v>
          </cell>
          <cell r="B135" t="str">
            <v>Fuel</v>
          </cell>
        </row>
        <row r="136">
          <cell r="A136" t="str">
            <v>FUEAO</v>
          </cell>
          <cell r="B136" t="str">
            <v>Fuel</v>
          </cell>
        </row>
        <row r="137">
          <cell r="A137" t="str">
            <v>GSLAA</v>
          </cell>
          <cell r="B137" t="str">
            <v>Other Costs</v>
          </cell>
        </row>
        <row r="138">
          <cell r="A138" t="str">
            <v>GSLAB</v>
          </cell>
          <cell r="B138" t="str">
            <v>Labour</v>
          </cell>
        </row>
        <row r="139">
          <cell r="A139" t="str">
            <v>ICMCM</v>
          </cell>
          <cell r="B139" t="str">
            <v>Install Comms for Market Customer Metering</v>
          </cell>
        </row>
        <row r="140">
          <cell r="A140" t="str">
            <v>ICRCM</v>
          </cell>
          <cell r="B140" t="str">
            <v>Install Comms for Contestable Retail Meters</v>
          </cell>
        </row>
        <row r="141">
          <cell r="A141" t="str">
            <v>INMCM</v>
          </cell>
          <cell r="B141" t="str">
            <v>Install Market Customer Metering</v>
          </cell>
        </row>
        <row r="142">
          <cell r="A142" t="str">
            <v>INPGM</v>
          </cell>
          <cell r="B142" t="str">
            <v>Install PAYG Meters</v>
          </cell>
        </row>
        <row r="143">
          <cell r="A143" t="str">
            <v>INRCM</v>
          </cell>
          <cell r="B143" t="str">
            <v>Install Contestable Retail Meters</v>
          </cell>
        </row>
        <row r="144">
          <cell r="A144" t="str">
            <v>LABAA</v>
          </cell>
          <cell r="B144" t="str">
            <v>General Labour</v>
          </cell>
        </row>
        <row r="145">
          <cell r="A145" t="str">
            <v>LABAB</v>
          </cell>
          <cell r="B145" t="str">
            <v>General Labour</v>
          </cell>
        </row>
        <row r="146">
          <cell r="A146" t="str">
            <v>LABAC</v>
          </cell>
          <cell r="B146" t="str">
            <v>General Labour</v>
          </cell>
        </row>
        <row r="147">
          <cell r="A147" t="str">
            <v>LABAD</v>
          </cell>
          <cell r="B147" t="str">
            <v>General Labour</v>
          </cell>
        </row>
        <row r="148">
          <cell r="A148" t="str">
            <v>LABAE</v>
          </cell>
          <cell r="B148" t="str">
            <v>General Labour</v>
          </cell>
        </row>
        <row r="149">
          <cell r="A149" t="str">
            <v>LABAF</v>
          </cell>
          <cell r="B149" t="str">
            <v>General Labour</v>
          </cell>
        </row>
        <row r="150">
          <cell r="A150" t="str">
            <v>LABAG</v>
          </cell>
          <cell r="B150" t="str">
            <v>General Labour</v>
          </cell>
        </row>
        <row r="151">
          <cell r="A151" t="str">
            <v>LABAH</v>
          </cell>
          <cell r="B151" t="str">
            <v>General Labour</v>
          </cell>
        </row>
        <row r="152">
          <cell r="A152" t="str">
            <v>LABAI</v>
          </cell>
          <cell r="B152" t="str">
            <v>General Labour</v>
          </cell>
        </row>
        <row r="153">
          <cell r="A153" t="str">
            <v>LABAJ</v>
          </cell>
          <cell r="B153" t="str">
            <v>General Labour</v>
          </cell>
        </row>
        <row r="154">
          <cell r="A154" t="str">
            <v>LABAK</v>
          </cell>
          <cell r="B154" t="str">
            <v>General Labour</v>
          </cell>
        </row>
        <row r="155">
          <cell r="A155" t="str">
            <v>LABAL</v>
          </cell>
          <cell r="B155" t="str">
            <v>General Labour</v>
          </cell>
        </row>
        <row r="156">
          <cell r="A156" t="str">
            <v>LABAM</v>
          </cell>
          <cell r="B156" t="str">
            <v>General Labour</v>
          </cell>
        </row>
        <row r="157">
          <cell r="A157" t="str">
            <v>LABAN</v>
          </cell>
          <cell r="B157" t="str">
            <v>General Labour</v>
          </cell>
        </row>
        <row r="158">
          <cell r="A158" t="str">
            <v>LABAO</v>
          </cell>
          <cell r="B158" t="str">
            <v>General Labour</v>
          </cell>
        </row>
        <row r="159">
          <cell r="A159" t="str">
            <v>LABAQ</v>
          </cell>
          <cell r="B159" t="str">
            <v>General Labour</v>
          </cell>
        </row>
        <row r="160">
          <cell r="A160" t="str">
            <v>LABAR</v>
          </cell>
          <cell r="B160" t="str">
            <v>General Labour</v>
          </cell>
        </row>
        <row r="161">
          <cell r="A161" t="str">
            <v>LABAS</v>
          </cell>
          <cell r="B161" t="str">
            <v>General Labour</v>
          </cell>
        </row>
        <row r="162">
          <cell r="A162" t="str">
            <v>LABAT</v>
          </cell>
          <cell r="B162" t="str">
            <v>Road Lighting Labour</v>
          </cell>
        </row>
        <row r="163">
          <cell r="A163" t="str">
            <v>LABAU</v>
          </cell>
          <cell r="B163" t="str">
            <v>Full Retail Competition</v>
          </cell>
        </row>
        <row r="164">
          <cell r="A164" t="str">
            <v>LABAV</v>
          </cell>
          <cell r="B164" t="str">
            <v>Road Lighting Labour</v>
          </cell>
        </row>
        <row r="165">
          <cell r="A165" t="str">
            <v>LABAW</v>
          </cell>
          <cell r="B165" t="str">
            <v>Road Lighting Labour</v>
          </cell>
        </row>
        <row r="166">
          <cell r="A166" t="str">
            <v>LABAX</v>
          </cell>
          <cell r="B166" t="str">
            <v>Labour</v>
          </cell>
        </row>
        <row r="167">
          <cell r="A167" t="str">
            <v>LABAY</v>
          </cell>
          <cell r="B167" t="str">
            <v>Labour</v>
          </cell>
        </row>
        <row r="168">
          <cell r="A168" t="str">
            <v>LABOR</v>
          </cell>
          <cell r="B168" t="str">
            <v>Labour</v>
          </cell>
        </row>
        <row r="169">
          <cell r="A169" t="str">
            <v>LOHVR</v>
          </cell>
          <cell r="B169" t="str">
            <v>HV Feeder Upgrade - Local Reliability</v>
          </cell>
        </row>
        <row r="170">
          <cell r="A170" t="str">
            <v>LPGEN</v>
          </cell>
          <cell r="B170" t="str">
            <v>Large Scale Portable Generation</v>
          </cell>
        </row>
        <row r="171">
          <cell r="A171" t="str">
            <v>MATAA</v>
          </cell>
          <cell r="B171" t="str">
            <v>General Materials</v>
          </cell>
        </row>
        <row r="172">
          <cell r="A172" t="str">
            <v>MATAF</v>
          </cell>
          <cell r="B172" t="str">
            <v>General Materials</v>
          </cell>
        </row>
        <row r="173">
          <cell r="A173" t="str">
            <v>MATAG</v>
          </cell>
          <cell r="B173" t="str">
            <v>General Materials</v>
          </cell>
        </row>
        <row r="174">
          <cell r="A174" t="str">
            <v>MATAM</v>
          </cell>
          <cell r="B174" t="str">
            <v>General Materials</v>
          </cell>
        </row>
        <row r="175">
          <cell r="A175" t="str">
            <v>MATAO</v>
          </cell>
          <cell r="B175" t="str">
            <v>General Materials</v>
          </cell>
        </row>
        <row r="176">
          <cell r="A176" t="str">
            <v>MATAQ</v>
          </cell>
          <cell r="B176" t="str">
            <v>General Materials</v>
          </cell>
        </row>
        <row r="177">
          <cell r="A177" t="str">
            <v>MDSCR</v>
          </cell>
          <cell r="B177" t="str">
            <v>Connections &amp; Reconnections</v>
          </cell>
        </row>
        <row r="178">
          <cell r="A178" t="str">
            <v>MDSMR</v>
          </cell>
          <cell r="B178" t="str">
            <v>Meter Reading &amp; Special Meter Reading</v>
          </cell>
        </row>
        <row r="179">
          <cell r="A179" t="str">
            <v>MENIN</v>
          </cell>
          <cell r="B179" t="str">
            <v>Install Metering equipment (New Installations)</v>
          </cell>
        </row>
        <row r="180">
          <cell r="A180" t="str">
            <v>MENIR</v>
          </cell>
          <cell r="B180" t="str">
            <v>Replace Metering Equipment</v>
          </cell>
        </row>
        <row r="181">
          <cell r="A181" t="str">
            <v>MEREP</v>
          </cell>
          <cell r="B181" t="str">
            <v>Replace Metering Equipment</v>
          </cell>
        </row>
        <row r="182">
          <cell r="A182" t="str">
            <v>MEWIN</v>
          </cell>
          <cell r="B182" t="str">
            <v>Install Metering equipment (Wholesale)</v>
          </cell>
        </row>
        <row r="183">
          <cell r="A183" t="str">
            <v>MFCGO</v>
          </cell>
          <cell r="B183" t="str">
            <v>Mgt Fees - CustomerConnections OH</v>
          </cell>
        </row>
        <row r="184">
          <cell r="A184" t="str">
            <v>MFCGU</v>
          </cell>
          <cell r="B184" t="str">
            <v>Mgt Fees - Customer Connection UG</v>
          </cell>
        </row>
        <row r="185">
          <cell r="A185" t="str">
            <v>MFCPY</v>
          </cell>
          <cell r="B185" t="str">
            <v>Mgt Fees - Capacity</v>
          </cell>
        </row>
        <row r="186">
          <cell r="A186" t="str">
            <v>MFEFR</v>
          </cell>
          <cell r="B186" t="str">
            <v>Mgt Fees - Emergency &amp; Fault</v>
          </cell>
        </row>
        <row r="187">
          <cell r="A187" t="str">
            <v>MFNDR</v>
          </cell>
          <cell r="B187" t="str">
            <v>Mgt Fees - Non-Demand Replacement</v>
          </cell>
        </row>
        <row r="188">
          <cell r="A188" t="str">
            <v>MFNPQ</v>
          </cell>
          <cell r="B188" t="str">
            <v>Mgt Fees - System Performance (Quality)</v>
          </cell>
        </row>
        <row r="189">
          <cell r="A189" t="str">
            <v>MFSCO</v>
          </cell>
          <cell r="B189" t="str">
            <v>Mgt Fees - Service Connections</v>
          </cell>
        </row>
        <row r="190">
          <cell r="A190" t="str">
            <v>MFSPR</v>
          </cell>
          <cell r="B190" t="str">
            <v>Mgt Fees - System Performance (Reliability)</v>
          </cell>
        </row>
        <row r="191">
          <cell r="A191" t="str">
            <v>MMETR</v>
          </cell>
          <cell r="B191" t="str">
            <v>Mgt Fees - Metering</v>
          </cell>
        </row>
        <row r="192">
          <cell r="A192" t="str">
            <v>MTGAA</v>
          </cell>
          <cell r="B192" t="str">
            <v>Meetings Workshops &amp; Travel Expenses</v>
          </cell>
        </row>
        <row r="193">
          <cell r="A193" t="str">
            <v>MTGAC</v>
          </cell>
          <cell r="B193" t="str">
            <v>Meetings Workshops &amp; Travel Expenses</v>
          </cell>
        </row>
        <row r="194">
          <cell r="A194" t="str">
            <v>MTGAD</v>
          </cell>
          <cell r="B194" t="str">
            <v>Meetings Workshops &amp; Travel Expenses</v>
          </cell>
        </row>
        <row r="195">
          <cell r="A195" t="str">
            <v>MTGAE</v>
          </cell>
          <cell r="B195" t="str">
            <v>Meetings Workshops &amp; Travel Expenses</v>
          </cell>
        </row>
        <row r="196">
          <cell r="A196" t="str">
            <v>MTGAF</v>
          </cell>
          <cell r="B196" t="str">
            <v>Meetings Workshops &amp; Travel Expenses</v>
          </cell>
        </row>
        <row r="197">
          <cell r="A197" t="str">
            <v>MTGAG</v>
          </cell>
          <cell r="B197" t="str">
            <v>Meetings Workshops &amp; Travel Expenses</v>
          </cell>
        </row>
        <row r="198">
          <cell r="A198" t="str">
            <v>MTGAH</v>
          </cell>
          <cell r="B198" t="str">
            <v>Meetings Workshops &amp; Travel Expenses</v>
          </cell>
        </row>
        <row r="199">
          <cell r="A199" t="str">
            <v>MTGAI</v>
          </cell>
          <cell r="B199" t="str">
            <v>Meetings Workshops &amp; Travel Expenses</v>
          </cell>
        </row>
        <row r="200">
          <cell r="A200" t="str">
            <v>MTGAK</v>
          </cell>
          <cell r="B200" t="str">
            <v>Meetings Workshops &amp; Travel Expenses</v>
          </cell>
        </row>
        <row r="201">
          <cell r="A201" t="str">
            <v>MTGAL</v>
          </cell>
          <cell r="B201" t="str">
            <v>Meetings Workshops &amp; Travel Expenses</v>
          </cell>
        </row>
        <row r="202">
          <cell r="A202" t="str">
            <v>MTGAM</v>
          </cell>
          <cell r="B202" t="str">
            <v>Meetings Workshops &amp; Travel Expenses</v>
          </cell>
        </row>
        <row r="203">
          <cell r="A203" t="str">
            <v>MTGAO</v>
          </cell>
          <cell r="B203" t="str">
            <v>Meetings Workshops &amp; Travel Expenses</v>
          </cell>
        </row>
        <row r="204">
          <cell r="A204" t="str">
            <v>MTGAP</v>
          </cell>
          <cell r="B204" t="str">
            <v>Meetings Workshops &amp; Travel Expenses</v>
          </cell>
        </row>
        <row r="205">
          <cell r="A205" t="str">
            <v>MTGAS</v>
          </cell>
          <cell r="B205" t="str">
            <v>Meetings Workshops &amp; Travel Expenses</v>
          </cell>
        </row>
        <row r="206">
          <cell r="A206" t="str">
            <v>NBNOP</v>
          </cell>
          <cell r="B206" t="str">
            <v>Work for NBN (Maintenance)</v>
          </cell>
        </row>
        <row r="207">
          <cell r="A207" t="str">
            <v>NEMCA</v>
          </cell>
          <cell r="B207" t="str">
            <v>NEM Entry Capex Network</v>
          </cell>
        </row>
        <row r="208">
          <cell r="A208" t="str">
            <v>NEMFC</v>
          </cell>
          <cell r="B208" t="str">
            <v>Full Retail Competion Opex</v>
          </cell>
        </row>
        <row r="209">
          <cell r="A209" t="str">
            <v>NEMFR</v>
          </cell>
          <cell r="B209" t="str">
            <v>Full Retail Competion Capex</v>
          </cell>
        </row>
        <row r="210">
          <cell r="A210" t="str">
            <v>NEMOP</v>
          </cell>
          <cell r="B210" t="str">
            <v>NEM Entry Opex</v>
          </cell>
        </row>
        <row r="211">
          <cell r="A211" t="str">
            <v>OTHAA</v>
          </cell>
          <cell r="B211" t="str">
            <v>Other Costs</v>
          </cell>
        </row>
        <row r="212">
          <cell r="A212" t="str">
            <v>OTHAC</v>
          </cell>
          <cell r="B212" t="str">
            <v>Other Costs</v>
          </cell>
        </row>
        <row r="213">
          <cell r="A213" t="str">
            <v>OTHAD</v>
          </cell>
          <cell r="B213" t="str">
            <v>Other Costs</v>
          </cell>
        </row>
        <row r="214">
          <cell r="A214" t="str">
            <v>OTHAE</v>
          </cell>
          <cell r="B214" t="str">
            <v>Other Costs</v>
          </cell>
        </row>
        <row r="215">
          <cell r="A215" t="str">
            <v>OTHAF</v>
          </cell>
          <cell r="B215" t="str">
            <v>Other Costs</v>
          </cell>
        </row>
        <row r="216">
          <cell r="A216" t="str">
            <v>OTHAG</v>
          </cell>
          <cell r="B216" t="str">
            <v>Other Costs</v>
          </cell>
        </row>
        <row r="217">
          <cell r="A217" t="str">
            <v>OTHAH</v>
          </cell>
          <cell r="B217" t="str">
            <v>Other Costs</v>
          </cell>
        </row>
        <row r="218">
          <cell r="A218" t="str">
            <v>OTHAI</v>
          </cell>
          <cell r="B218" t="str">
            <v>Other Costs</v>
          </cell>
        </row>
        <row r="219">
          <cell r="A219" t="str">
            <v>OTHAJ</v>
          </cell>
          <cell r="B219" t="str">
            <v>Other Costs</v>
          </cell>
        </row>
        <row r="220">
          <cell r="A220" t="str">
            <v>OTHAK</v>
          </cell>
          <cell r="B220" t="str">
            <v>Other Costs</v>
          </cell>
        </row>
        <row r="221">
          <cell r="A221" t="str">
            <v>OTHAL</v>
          </cell>
          <cell r="B221" t="str">
            <v>Other Costs</v>
          </cell>
        </row>
        <row r="222">
          <cell r="A222" t="str">
            <v>OTHAM</v>
          </cell>
          <cell r="B222" t="str">
            <v>Other Costs</v>
          </cell>
        </row>
        <row r="223">
          <cell r="A223" t="str">
            <v>OTHAN</v>
          </cell>
          <cell r="B223" t="str">
            <v>Other Costs</v>
          </cell>
        </row>
        <row r="224">
          <cell r="A224" t="str">
            <v>OTHAO</v>
          </cell>
          <cell r="B224" t="str">
            <v>Other Costs</v>
          </cell>
        </row>
        <row r="225">
          <cell r="A225" t="str">
            <v>OTHAP</v>
          </cell>
          <cell r="B225" t="str">
            <v>Other team costs GSL - network Division</v>
          </cell>
        </row>
        <row r="226">
          <cell r="A226" t="str">
            <v>OTHAR</v>
          </cell>
          <cell r="B226" t="str">
            <v>Other Costs</v>
          </cell>
        </row>
        <row r="227">
          <cell r="A227" t="str">
            <v>OTHAS</v>
          </cell>
          <cell r="B227" t="str">
            <v>Other Costs</v>
          </cell>
        </row>
        <row r="228">
          <cell r="A228" t="str">
            <v>OTHAT</v>
          </cell>
          <cell r="B228" t="str">
            <v>Road Lighting Other Costs</v>
          </cell>
        </row>
        <row r="229">
          <cell r="A229" t="str">
            <v>OTHAV</v>
          </cell>
          <cell r="B229" t="str">
            <v>Other Costs - FRC</v>
          </cell>
        </row>
        <row r="230">
          <cell r="A230" t="str">
            <v>OTHAW</v>
          </cell>
          <cell r="B230" t="str">
            <v>Other Costs</v>
          </cell>
        </row>
        <row r="231">
          <cell r="A231" t="str">
            <v>PQCAP</v>
          </cell>
          <cell r="B231" t="str">
            <v>Install Polemounted Capacitors</v>
          </cell>
        </row>
        <row r="232">
          <cell r="A232" t="str">
            <v>PQHVV</v>
          </cell>
          <cell r="B232" t="str">
            <v>Upgrade HV Fdrs (Voltage Regulation)</v>
          </cell>
        </row>
        <row r="233">
          <cell r="A233" t="str">
            <v>PQLDC</v>
          </cell>
          <cell r="B233" t="str">
            <v>Install Line Drop Compensation</v>
          </cell>
        </row>
        <row r="234">
          <cell r="A234" t="str">
            <v>PQLVV</v>
          </cell>
          <cell r="B234" t="str">
            <v>Upgrade LV Fdrs (Voltage Regulation)</v>
          </cell>
        </row>
        <row r="235">
          <cell r="A235" t="str">
            <v>PQMET</v>
          </cell>
          <cell r="B235" t="str">
            <v xml:space="preserve">Install Power Quality metering </v>
          </cell>
        </row>
        <row r="236">
          <cell r="A236" t="str">
            <v>PQRIV</v>
          </cell>
          <cell r="B236" t="str">
            <v>Install Regulators</v>
          </cell>
        </row>
        <row r="237">
          <cell r="A237" t="str">
            <v>PQRUV</v>
          </cell>
          <cell r="B237" t="str">
            <v>Upgrade Regulators</v>
          </cell>
        </row>
        <row r="238">
          <cell r="A238" t="str">
            <v>PQTXV</v>
          </cell>
          <cell r="B238" t="str">
            <v>Upgrade Transformer (Voltage Regulation)</v>
          </cell>
        </row>
        <row r="239">
          <cell r="A239" t="str">
            <v>PQUAA</v>
          </cell>
          <cell r="B239" t="str">
            <v>Power Quality</v>
          </cell>
        </row>
        <row r="240">
          <cell r="A240" t="str">
            <v>PRFTS</v>
          </cell>
          <cell r="B240" t="str">
            <v>Feeder Trunk Strategy</v>
          </cell>
        </row>
        <row r="241">
          <cell r="A241" t="str">
            <v>PRHCC</v>
          </cell>
          <cell r="B241" t="str">
            <v>Install HV Fdr Control, DA &amp; Comms</v>
          </cell>
        </row>
        <row r="242">
          <cell r="A242" t="str">
            <v>PRHGS</v>
          </cell>
          <cell r="B242" t="str">
            <v>Install Switchgear Ground Mtd</v>
          </cell>
        </row>
        <row r="243">
          <cell r="A243" t="str">
            <v>PRHOS</v>
          </cell>
          <cell r="B243" t="str">
            <v>Install HV Switchgear OH</v>
          </cell>
        </row>
        <row r="244">
          <cell r="A244" t="str">
            <v>PRHVR</v>
          </cell>
          <cell r="B244" t="str">
            <v>Upgrade HV Fdrs (Reliability)</v>
          </cell>
        </row>
        <row r="245">
          <cell r="A245" t="str">
            <v>PRIFI</v>
          </cell>
          <cell r="B245" t="str">
            <v>Install Fault Indicators</v>
          </cell>
        </row>
        <row r="246">
          <cell r="A246" t="str">
            <v>PRIGF</v>
          </cell>
          <cell r="B246" t="str">
            <v>Install Group fusing</v>
          </cell>
        </row>
        <row r="247">
          <cell r="A247" t="str">
            <v>PRILA</v>
          </cell>
          <cell r="B247" t="str">
            <v>Install Lightning Arrestors</v>
          </cell>
        </row>
        <row r="248">
          <cell r="A248" t="str">
            <v>PRINC</v>
          </cell>
          <cell r="B248" t="str">
            <v>Install insulator covers</v>
          </cell>
        </row>
        <row r="249">
          <cell r="A249" t="str">
            <v>PRISF</v>
          </cell>
          <cell r="B249" t="str">
            <v>Install Spur fuses</v>
          </cell>
        </row>
        <row r="250">
          <cell r="A250" t="str">
            <v>PRLOS</v>
          </cell>
          <cell r="B250" t="str">
            <v>Install LV Switchgear OH</v>
          </cell>
        </row>
        <row r="251">
          <cell r="A251" t="str">
            <v>PRLRE</v>
          </cell>
          <cell r="B251" t="str">
            <v>Upgrade LV Fdrs (Reliability)</v>
          </cell>
        </row>
        <row r="252">
          <cell r="A252" t="str">
            <v>PRLVR</v>
          </cell>
          <cell r="B252" t="str">
            <v>Install Reclosers</v>
          </cell>
        </row>
        <row r="253">
          <cell r="A253" t="str">
            <v>PRMUF</v>
          </cell>
          <cell r="B253" t="str">
            <v xml:space="preserve">Rectification work minor (eg upgrade fuses) </v>
          </cell>
        </row>
        <row r="254">
          <cell r="A254" t="str">
            <v>PRNMC</v>
          </cell>
          <cell r="B254" t="str">
            <v>Install Network Master Control equipment</v>
          </cell>
        </row>
        <row r="255">
          <cell r="A255" t="str">
            <v>PROCC</v>
          </cell>
          <cell r="B255" t="str">
            <v>Install covered conductor OH</v>
          </cell>
        </row>
        <row r="256">
          <cell r="A256" t="str">
            <v>PRPOS</v>
          </cell>
          <cell r="B256" t="str">
            <v>Install Possum Guards</v>
          </cell>
        </row>
        <row r="257">
          <cell r="A257" t="str">
            <v>PRREH</v>
          </cell>
          <cell r="B257" t="str">
            <v xml:space="preserve">Relocate / Alter HV Fdrs OH </v>
          </cell>
        </row>
        <row r="258">
          <cell r="A258" t="str">
            <v>PRREL</v>
          </cell>
          <cell r="B258" t="str">
            <v xml:space="preserve">Relocate / Alter LV Fdrs OH </v>
          </cell>
        </row>
        <row r="259">
          <cell r="A259" t="str">
            <v>PRSEC</v>
          </cell>
          <cell r="B259" t="str">
            <v>Install Sectionalisers</v>
          </cell>
        </row>
        <row r="260">
          <cell r="A260" t="str">
            <v>PRSPT</v>
          </cell>
          <cell r="B260" t="str">
            <v>Install bird diverters &amp; pole tops reconfigs</v>
          </cell>
        </row>
        <row r="261">
          <cell r="A261" t="str">
            <v>PRTXI</v>
          </cell>
          <cell r="B261" t="str">
            <v>Rectification work multi visit transformers</v>
          </cell>
        </row>
        <row r="262">
          <cell r="A262" t="str">
            <v>PRZPC</v>
          </cell>
          <cell r="B262" t="str">
            <v>Install Zone Protection, Control &amp; Comms</v>
          </cell>
        </row>
        <row r="263">
          <cell r="A263" t="str">
            <v>RCBIS</v>
          </cell>
          <cell r="B263" t="str">
            <v>Remote Control (Bruny Island)</v>
          </cell>
        </row>
        <row r="264">
          <cell r="A264" t="str">
            <v>RCDEL</v>
          </cell>
          <cell r="B264" t="str">
            <v>Remote Control (Deloraine)</v>
          </cell>
        </row>
        <row r="265">
          <cell r="A265" t="str">
            <v>RCMID</v>
          </cell>
          <cell r="B265" t="str">
            <v>Remote Control (Midlands)</v>
          </cell>
        </row>
        <row r="266">
          <cell r="A266" t="str">
            <v>RCTPE</v>
          </cell>
          <cell r="B266" t="str">
            <v>Remote Control (Tasman Peninsula)</v>
          </cell>
        </row>
        <row r="267">
          <cell r="A267" t="str">
            <v>RCTRL</v>
          </cell>
          <cell r="B267" t="str">
            <v>Remote Control</v>
          </cell>
        </row>
        <row r="268">
          <cell r="A268" t="str">
            <v>RCUAA</v>
          </cell>
          <cell r="B268" t="str">
            <v>Customer contribution for Supply</v>
          </cell>
        </row>
        <row r="269">
          <cell r="A269" t="str">
            <v>RCUAB</v>
          </cell>
          <cell r="B269" t="str">
            <v>Location of Network Assets - Cost Recovery</v>
          </cell>
        </row>
        <row r="270">
          <cell r="A270" t="str">
            <v>RCUAC</v>
          </cell>
          <cell r="B270" t="str">
            <v>Relocation of Network Assets - Cost Recovery</v>
          </cell>
        </row>
        <row r="271">
          <cell r="A271" t="str">
            <v>RCUAD</v>
          </cell>
          <cell r="B271" t="str">
            <v>Repair Damaged Network Assets - Cost Recovery</v>
          </cell>
        </row>
        <row r="272">
          <cell r="A272" t="str">
            <v>RCUAE</v>
          </cell>
          <cell r="B272" t="str">
            <v>Meter Services - Cost Recovery</v>
          </cell>
        </row>
        <row r="273">
          <cell r="A273" t="str">
            <v>RCUAF</v>
          </cell>
          <cell r="B273" t="str">
            <v>Customer Contribution - Streetlighting</v>
          </cell>
        </row>
        <row r="274">
          <cell r="A274" t="str">
            <v>RCWYN</v>
          </cell>
          <cell r="B274" t="str">
            <v>Remote Control (Wynyard)</v>
          </cell>
        </row>
        <row r="275">
          <cell r="A275" t="str">
            <v>REABC</v>
          </cell>
          <cell r="B275" t="str">
            <v xml:space="preserve">Replace LV ABC (aged / substandard) </v>
          </cell>
        </row>
        <row r="276">
          <cell r="A276" t="str">
            <v>RECBA</v>
          </cell>
          <cell r="B276" t="str">
            <v>Install anticlimbing barriers / signage</v>
          </cell>
        </row>
        <row r="277">
          <cell r="A277" t="str">
            <v>REGMS</v>
          </cell>
          <cell r="B277" t="str">
            <v>Replace Substation Ground Mtd</v>
          </cell>
        </row>
        <row r="278">
          <cell r="A278" t="str">
            <v>REHCR</v>
          </cell>
          <cell r="B278" t="str">
            <v>Replace/Relocate HV O/H (Low Conductor)</v>
          </cell>
        </row>
        <row r="279">
          <cell r="A279" t="str">
            <v>REHIN</v>
          </cell>
          <cell r="B279" t="str">
            <v>Replace HV insulators</v>
          </cell>
        </row>
        <row r="280">
          <cell r="A280" t="str">
            <v>REHSA</v>
          </cell>
          <cell r="B280" t="str">
            <v xml:space="preserve">Replace HV Fdrs (aged / safety) </v>
          </cell>
        </row>
        <row r="281">
          <cell r="A281" t="str">
            <v>RELCL</v>
          </cell>
          <cell r="B281" t="str">
            <v>Replace / Relocate LV OH (Building Clearances)</v>
          </cell>
        </row>
        <row r="282">
          <cell r="A282" t="str">
            <v>RELCR</v>
          </cell>
          <cell r="B282" t="str">
            <v>Replace / Relocate LV OH (Low Clearance)</v>
          </cell>
        </row>
        <row r="283">
          <cell r="A283" t="str">
            <v>RELSA</v>
          </cell>
          <cell r="B283" t="str">
            <v>Replace LV Fdrs (aged / substandard)</v>
          </cell>
        </row>
        <row r="284">
          <cell r="A284" t="str">
            <v>RELSF</v>
          </cell>
          <cell r="B284" t="str">
            <v xml:space="preserve">Replace LV Fdrs (aged / safety) </v>
          </cell>
        </row>
        <row r="285">
          <cell r="A285" t="str">
            <v>RELSW</v>
          </cell>
          <cell r="B285" t="str">
            <v>Install Ferro Resonance Mitigation</v>
          </cell>
        </row>
        <row r="286">
          <cell r="A286" t="str">
            <v>REMCM</v>
          </cell>
          <cell r="B286" t="str">
            <v>Replace Market Customer Metering</v>
          </cell>
        </row>
        <row r="287">
          <cell r="A287" t="str">
            <v>REMGI</v>
          </cell>
          <cell r="B287" t="str">
            <v>Replace HV 3/12GI conductor</v>
          </cell>
        </row>
        <row r="288">
          <cell r="A288" t="str">
            <v>REOHS</v>
          </cell>
          <cell r="B288" t="str">
            <v>Replace Switchgear OH (aged / safety)</v>
          </cell>
        </row>
        <row r="289">
          <cell r="A289" t="str">
            <v>REORG</v>
          </cell>
          <cell r="B289" t="str">
            <v>Replace Regulators OH</v>
          </cell>
        </row>
        <row r="290">
          <cell r="A290" t="str">
            <v>REPGM</v>
          </cell>
          <cell r="B290" t="str">
            <v>Replace PAYG Meters</v>
          </cell>
        </row>
        <row r="291">
          <cell r="A291" t="str">
            <v>REPOA</v>
          </cell>
          <cell r="B291" t="str">
            <v>Replace Terminations aged 11kV iron potheads</v>
          </cell>
        </row>
        <row r="292">
          <cell r="A292" t="str">
            <v>REPOB</v>
          </cell>
          <cell r="B292" t="str">
            <v>Replace Terminations aged 22kV iron potheads</v>
          </cell>
        </row>
        <row r="293">
          <cell r="A293" t="str">
            <v>REPOL</v>
          </cell>
          <cell r="B293" t="str">
            <v xml:space="preserve">Replace Poles / Structures </v>
          </cell>
        </row>
        <row r="294">
          <cell r="A294" t="str">
            <v>RERCM</v>
          </cell>
          <cell r="B294" t="str">
            <v>Replace Retail Contestable Meters</v>
          </cell>
        </row>
        <row r="295">
          <cell r="A295" t="str">
            <v>RERER</v>
          </cell>
          <cell r="B295" t="str">
            <v>Replace Reclosers</v>
          </cell>
        </row>
        <row r="296">
          <cell r="A296" t="str">
            <v>REREU</v>
          </cell>
          <cell r="B296" t="str">
            <v>Upgrade Reclosers</v>
          </cell>
        </row>
        <row r="297">
          <cell r="A297" t="str">
            <v>RERUZ</v>
          </cell>
          <cell r="B297" t="str">
            <v>Replace Rural Zones</v>
          </cell>
        </row>
        <row r="298">
          <cell r="A298" t="str">
            <v>RESGI</v>
          </cell>
          <cell r="B298" t="str">
            <v>Replace HV No.8 GI conductor</v>
          </cell>
        </row>
        <row r="299">
          <cell r="A299" t="str">
            <v>RESSC</v>
          </cell>
          <cell r="B299" t="str">
            <v xml:space="preserve">Replace HV conductors (aged / substandard) </v>
          </cell>
        </row>
        <row r="300">
          <cell r="A300" t="str">
            <v>RESTE</v>
          </cell>
          <cell r="B300" t="str">
            <v>Replace services on Telstra Poles</v>
          </cell>
        </row>
        <row r="301">
          <cell r="A301" t="str">
            <v>RESTK</v>
          </cell>
          <cell r="B301" t="str">
            <v>Stake Poles</v>
          </cell>
        </row>
        <row r="302">
          <cell r="A302" t="str">
            <v>RESWG</v>
          </cell>
          <cell r="B302" t="str">
            <v>Replace Switchgear Ground Mtd</v>
          </cell>
        </row>
        <row r="303">
          <cell r="A303" t="str">
            <v>RETSC</v>
          </cell>
          <cell r="B303" t="str">
            <v xml:space="preserve">Replace Terminal Sub Fdr Connections </v>
          </cell>
        </row>
        <row r="304">
          <cell r="A304" t="str">
            <v>RETXE</v>
          </cell>
          <cell r="B304" t="str">
            <v>Replace Transformer Earthing</v>
          </cell>
        </row>
        <row r="305">
          <cell r="A305" t="str">
            <v>RETXH</v>
          </cell>
          <cell r="B305" t="str">
            <v>Replace Transformer 'H'-pole structures</v>
          </cell>
        </row>
        <row r="306">
          <cell r="A306" t="str">
            <v>RETXL</v>
          </cell>
          <cell r="B306" t="str">
            <v>Replace Transformers (aged / leaking)</v>
          </cell>
        </row>
        <row r="307">
          <cell r="A307" t="str">
            <v>REUCS</v>
          </cell>
          <cell r="B307" t="str">
            <v>Replace LV cables UG CONSAC</v>
          </cell>
        </row>
        <row r="308">
          <cell r="A308" t="str">
            <v>REUCZ</v>
          </cell>
          <cell r="B308" t="str">
            <v>Replace Urban/CBD Zones</v>
          </cell>
        </row>
        <row r="309">
          <cell r="A309" t="str">
            <v>REUGC</v>
          </cell>
          <cell r="B309" t="str">
            <v>Replace cables UG</v>
          </cell>
        </row>
        <row r="310">
          <cell r="A310" t="str">
            <v>REUGF</v>
          </cell>
          <cell r="B310" t="str">
            <v>Replace UG furniture</v>
          </cell>
        </row>
        <row r="311">
          <cell r="A311" t="str">
            <v>REURG</v>
          </cell>
          <cell r="B311" t="str">
            <v xml:space="preserve">Replace Regulator Ground Mtd  </v>
          </cell>
        </row>
        <row r="312">
          <cell r="A312" t="str">
            <v>RLBLR</v>
          </cell>
          <cell r="B312" t="str">
            <v>Road Lighting Bulk Lamp Replacement</v>
          </cell>
        </row>
        <row r="313">
          <cell r="A313" t="str">
            <v>RLICM</v>
          </cell>
          <cell r="B313" t="str">
            <v>Road lighting inspection &amp; monitoring</v>
          </cell>
        </row>
        <row r="314">
          <cell r="A314" t="str">
            <v>RLMAJ</v>
          </cell>
          <cell r="B314" t="str">
            <v>Replace Major Road Lighting</v>
          </cell>
        </row>
        <row r="315">
          <cell r="A315" t="str">
            <v>RLMGT</v>
          </cell>
          <cell r="B315" t="str">
            <v>Mgt Fee - Road Lighting Maintenance</v>
          </cell>
        </row>
        <row r="316">
          <cell r="A316" t="str">
            <v>RLMIB</v>
          </cell>
          <cell r="B316" t="str">
            <v>Replace Minor Road Lighting Bulk</v>
          </cell>
        </row>
        <row r="317">
          <cell r="A317" t="str">
            <v>RLMIN</v>
          </cell>
          <cell r="B317" t="str">
            <v>Replace Minor Road Lighting</v>
          </cell>
        </row>
        <row r="318">
          <cell r="A318" t="str">
            <v>RLOLI</v>
          </cell>
          <cell r="B318" t="str">
            <v>Install New Roadlighting OH</v>
          </cell>
        </row>
        <row r="319">
          <cell r="A319" t="str">
            <v>RLREL</v>
          </cell>
          <cell r="B319" t="str">
            <v>Replace roadlight control systems</v>
          </cell>
        </row>
        <row r="320">
          <cell r="A320" t="str">
            <v>RLREM</v>
          </cell>
          <cell r="B320" t="str">
            <v>Road lighting repair &amp; maintenance</v>
          </cell>
        </row>
        <row r="321">
          <cell r="A321" t="str">
            <v>RLREP</v>
          </cell>
          <cell r="B321" t="str">
            <v>Replace Road lighing Pole/Columns</v>
          </cell>
        </row>
        <row r="322">
          <cell r="A322" t="str">
            <v>RLULI</v>
          </cell>
          <cell r="B322" t="str">
            <v>Install New Roadlighting UG</v>
          </cell>
        </row>
        <row r="323">
          <cell r="A323" t="str">
            <v>RLWBP</v>
          </cell>
          <cell r="B323" t="str">
            <v>Replace wide based roadlight steel poles</v>
          </cell>
        </row>
        <row r="324">
          <cell r="A324" t="str">
            <v>RMDSR</v>
          </cell>
          <cell r="B324" t="str">
            <v>Dist Substation routine maintenance</v>
          </cell>
        </row>
        <row r="325">
          <cell r="A325" t="str">
            <v>RMGRE</v>
          </cell>
          <cell r="B325" t="str">
            <v>Regulators Ground Mtd maintenance</v>
          </cell>
        </row>
        <row r="326">
          <cell r="A326" t="str">
            <v>RMLBS</v>
          </cell>
          <cell r="B326" t="str">
            <v>Load -break switch maintenance</v>
          </cell>
        </row>
        <row r="327">
          <cell r="A327" t="str">
            <v>RMMGT</v>
          </cell>
          <cell r="B327" t="str">
            <v>Management Fee - Routine Maintenance</v>
          </cell>
        </row>
        <row r="328">
          <cell r="A328" t="str">
            <v>RMOHS</v>
          </cell>
          <cell r="B328" t="str">
            <v>OH Structures maintenance</v>
          </cell>
        </row>
        <row r="329">
          <cell r="A329" t="str">
            <v>RMOIW</v>
          </cell>
          <cell r="B329" t="str">
            <v>Insulator washing &amp; polution mitigation</v>
          </cell>
        </row>
        <row r="330">
          <cell r="A330" t="str">
            <v>RMORE</v>
          </cell>
          <cell r="B330" t="str">
            <v>Regulators OH maintenance</v>
          </cell>
        </row>
        <row r="331">
          <cell r="A331" t="str">
            <v>RMOSI</v>
          </cell>
          <cell r="B331" t="str">
            <v>OH Conductor maintenance - spacers</v>
          </cell>
        </row>
        <row r="332">
          <cell r="A332" t="str">
            <v>RMOTC</v>
          </cell>
          <cell r="B332" t="str">
            <v xml:space="preserve">Access track clearing </v>
          </cell>
        </row>
        <row r="333">
          <cell r="A333" t="str">
            <v>RMOTS</v>
          </cell>
          <cell r="B333" t="str">
            <v>OH T/F maintenance (salt areas)</v>
          </cell>
        </row>
        <row r="334">
          <cell r="A334" t="str">
            <v>RMOTX</v>
          </cell>
          <cell r="B334" t="str">
            <v>OH Transformers maintenance</v>
          </cell>
        </row>
        <row r="335">
          <cell r="A335" t="str">
            <v>RMREC</v>
          </cell>
          <cell r="B335" t="str">
            <v>Reclosers maintenance</v>
          </cell>
        </row>
        <row r="336">
          <cell r="A336" t="str">
            <v>RMSSM</v>
          </cell>
          <cell r="B336" t="str">
            <v>Systems Spares Management</v>
          </cell>
        </row>
        <row r="337">
          <cell r="A337" t="str">
            <v>RMZSR</v>
          </cell>
          <cell r="B337" t="str">
            <v>Zone Substation routine maintenance</v>
          </cell>
        </row>
        <row r="338">
          <cell r="A338" t="str">
            <v>ROTAA</v>
          </cell>
          <cell r="B338" t="str">
            <v>Connection Agreement Income</v>
          </cell>
        </row>
        <row r="339">
          <cell r="A339" t="str">
            <v>ROTAB</v>
          </cell>
          <cell r="B339" t="str">
            <v>Telecommunications Agreement Income</v>
          </cell>
        </row>
        <row r="340">
          <cell r="A340" t="str">
            <v>ROTAC</v>
          </cell>
          <cell r="B340" t="str">
            <v>Disposal of Assets</v>
          </cell>
        </row>
        <row r="341">
          <cell r="A341" t="str">
            <v>ROTAD</v>
          </cell>
          <cell r="B341" t="str">
            <v>Sundry Revenue</v>
          </cell>
        </row>
        <row r="342">
          <cell r="A342" t="str">
            <v>ROTAE</v>
          </cell>
          <cell r="B342" t="str">
            <v>Streetlight Transfer Pricing</v>
          </cell>
        </row>
        <row r="343">
          <cell r="A343" t="str">
            <v>ROTAF</v>
          </cell>
          <cell r="B343" t="str">
            <v>External Retailer Revenue</v>
          </cell>
        </row>
        <row r="344">
          <cell r="A344" t="str">
            <v>RQRCM</v>
          </cell>
          <cell r="B344" t="str">
            <v>Retailer Requested Work</v>
          </cell>
        </row>
        <row r="345">
          <cell r="A345" t="str">
            <v>RREAA</v>
          </cell>
          <cell r="B345" t="str">
            <v>Transfer Pricing</v>
          </cell>
        </row>
        <row r="346">
          <cell r="A346" t="str">
            <v>RREAB</v>
          </cell>
          <cell r="B346" t="str">
            <v>Electrical Inspection Revenue</v>
          </cell>
        </row>
        <row r="347">
          <cell r="A347" t="str">
            <v>RREAC</v>
          </cell>
          <cell r="B347" t="str">
            <v>Metering Transfer Pricing</v>
          </cell>
        </row>
        <row r="348">
          <cell r="A348" t="str">
            <v>RREAD</v>
          </cell>
          <cell r="B348" t="str">
            <v>NEM Transfer Pricing</v>
          </cell>
        </row>
        <row r="349">
          <cell r="A349" t="str">
            <v>SAFTY</v>
          </cell>
          <cell r="B349" t="str">
            <v>Safety</v>
          </cell>
        </row>
        <row r="350">
          <cell r="A350" t="str">
            <v>SCCOM</v>
          </cell>
          <cell r="B350" t="str">
            <v>Metering Communication Equipment</v>
          </cell>
        </row>
        <row r="351">
          <cell r="A351" t="str">
            <v>SCCVT</v>
          </cell>
          <cell r="B351" t="str">
            <v>CT's &amp; VT's</v>
          </cell>
        </row>
        <row r="352">
          <cell r="A352" t="str">
            <v>SCMPA</v>
          </cell>
          <cell r="B352" t="str">
            <v>Meter Panels</v>
          </cell>
        </row>
        <row r="353">
          <cell r="A353" t="str">
            <v>SCNEW</v>
          </cell>
          <cell r="B353" t="str">
            <v>Install Service Connections (New Installations)</v>
          </cell>
        </row>
        <row r="354">
          <cell r="A354" t="str">
            <v>SCNVT</v>
          </cell>
          <cell r="B354" t="str">
            <v>Replace CT's &amp; VT's</v>
          </cell>
        </row>
        <row r="355">
          <cell r="A355" t="str">
            <v>SCSRE</v>
          </cell>
          <cell r="B355" t="str">
            <v>Replace services OH &amp; service fuses</v>
          </cell>
        </row>
        <row r="356">
          <cell r="A356" t="str">
            <v>SCTSW</v>
          </cell>
          <cell r="B356" t="str">
            <v>Time switches &amp; Contactors</v>
          </cell>
        </row>
        <row r="357">
          <cell r="A357" t="str">
            <v>SFTAA</v>
          </cell>
          <cell r="B357" t="str">
            <v>Software &amp; Hardware</v>
          </cell>
        </row>
        <row r="358">
          <cell r="A358" t="str">
            <v>SICUS</v>
          </cell>
          <cell r="B358" t="str">
            <v>Works Inspection/Project Management (Cust related)</v>
          </cell>
        </row>
        <row r="359">
          <cell r="A359" t="str">
            <v>SIEMF</v>
          </cell>
          <cell r="B359" t="str">
            <v>EMF mitigation</v>
          </cell>
        </row>
        <row r="360">
          <cell r="A360" t="str">
            <v>SIFIR</v>
          </cell>
          <cell r="B360" t="str">
            <v>Fire mitigation projects</v>
          </cell>
        </row>
        <row r="361">
          <cell r="A361" t="str">
            <v>SIINS</v>
          </cell>
          <cell r="B361" t="str">
            <v>Works Inspection/Project Management</v>
          </cell>
        </row>
        <row r="362">
          <cell r="A362" t="str">
            <v>SIOIL</v>
          </cell>
          <cell r="B362" t="str">
            <v>Install Oil Bunding</v>
          </cell>
        </row>
        <row r="363">
          <cell r="A363" t="str">
            <v>SIPRE</v>
          </cell>
          <cell r="B363" t="str">
            <v>Preliminary design work - Overhead</v>
          </cell>
        </row>
        <row r="364">
          <cell r="A364" t="str">
            <v>SIPRS</v>
          </cell>
          <cell r="B364" t="str">
            <v>Preliminary design work - Substations</v>
          </cell>
        </row>
        <row r="365">
          <cell r="A365" t="str">
            <v>SIPRU</v>
          </cell>
          <cell r="B365" t="str">
            <v>Preliminary design work - Underground</v>
          </cell>
        </row>
        <row r="366">
          <cell r="A366" t="str">
            <v>SIUSA</v>
          </cell>
          <cell r="B366" t="str">
            <v>Undergrounding of Special Areas</v>
          </cell>
        </row>
        <row r="367">
          <cell r="A367" t="str">
            <v>SIWES</v>
          </cell>
          <cell r="B367" t="str">
            <v>Wildlife endangered species protection</v>
          </cell>
        </row>
        <row r="368">
          <cell r="A368" t="str">
            <v>SOGSC</v>
          </cell>
          <cell r="B368" t="str">
            <v>Supply HV General Supply Inst OH - Contestable Wks</v>
          </cell>
        </row>
        <row r="369">
          <cell r="A369" t="str">
            <v>SOGSI</v>
          </cell>
          <cell r="B369" t="str">
            <v>Supply HV General Supply Installation OH</v>
          </cell>
        </row>
        <row r="370">
          <cell r="A370" t="str">
            <v>SOIRC</v>
          </cell>
          <cell r="B370" t="str">
            <v>Supply HV Irrigation OH - Contestable Works</v>
          </cell>
        </row>
        <row r="371">
          <cell r="A371" t="str">
            <v>SOIRR</v>
          </cell>
          <cell r="B371" t="str">
            <v>Supply HV Irrigation OH</v>
          </cell>
        </row>
        <row r="372">
          <cell r="A372" t="str">
            <v>SOLCC</v>
          </cell>
          <cell r="B372" t="str">
            <v>Supply HV Low Consumption &amp; IORs OH - Contestable</v>
          </cell>
        </row>
        <row r="373">
          <cell r="A373" t="str">
            <v>SOLCI</v>
          </cell>
          <cell r="B373" t="str">
            <v>Supply HV Low Consumption and IORs OH</v>
          </cell>
        </row>
        <row r="374">
          <cell r="A374" t="str">
            <v>SOLCP</v>
          </cell>
          <cell r="B374" t="str">
            <v>Supply LV Ext and Crossover Poles etc OH</v>
          </cell>
        </row>
        <row r="375">
          <cell r="A375" t="str">
            <v>SOMPR</v>
          </cell>
          <cell r="B375" t="str">
            <v>Supply HV OHead Major Project</v>
          </cell>
        </row>
        <row r="376">
          <cell r="A376" t="str">
            <v>SOPOC</v>
          </cell>
          <cell r="B376" t="str">
            <v>Supply HV Perm Occupied Residence OH - Contestable</v>
          </cell>
        </row>
        <row r="377">
          <cell r="A377" t="str">
            <v>SOPOR</v>
          </cell>
          <cell r="B377" t="str">
            <v>Supply HV Perm Occupied Residence OH</v>
          </cell>
        </row>
        <row r="378">
          <cell r="A378" t="str">
            <v>SOPSR</v>
          </cell>
          <cell r="B378" t="str">
            <v>Provision of support resource</v>
          </cell>
        </row>
        <row r="379">
          <cell r="A379" t="str">
            <v>SOSCR</v>
          </cell>
          <cell r="B379" t="str">
            <v>Connections &amp; Reconnections</v>
          </cell>
        </row>
        <row r="380">
          <cell r="A380" t="str">
            <v>SOSDC</v>
          </cell>
          <cell r="B380" t="str">
            <v>Supply Subdivision 5 Lot Min OH - Contestable Wks</v>
          </cell>
        </row>
        <row r="381">
          <cell r="A381" t="str">
            <v>SOSDI</v>
          </cell>
          <cell r="B381" t="str">
            <v>Supply Subdivision 5 Lot Min OH</v>
          </cell>
        </row>
        <row r="382">
          <cell r="A382" t="str">
            <v>SOSRE</v>
          </cell>
          <cell r="B382" t="str">
            <v>System Reconfigurations</v>
          </cell>
        </row>
        <row r="383">
          <cell r="A383" t="str">
            <v>SOSSC</v>
          </cell>
          <cell r="B383" t="str">
            <v>System Status Checks</v>
          </cell>
        </row>
        <row r="384">
          <cell r="A384" t="str">
            <v>SOTMR</v>
          </cell>
          <cell r="B384" t="str">
            <v>System Comms</v>
          </cell>
        </row>
        <row r="385">
          <cell r="A385" t="str">
            <v>SPEAA</v>
          </cell>
          <cell r="B385" t="str">
            <v>Special Projects</v>
          </cell>
        </row>
        <row r="386">
          <cell r="A386" t="str">
            <v>SPSSC</v>
          </cell>
          <cell r="B386" t="str">
            <v>System Studies &amp; Consultancies</v>
          </cell>
        </row>
        <row r="387">
          <cell r="A387" t="str">
            <v>STAAD</v>
          </cell>
          <cell r="B387" t="str">
            <v>Stationary (OLD)</v>
          </cell>
        </row>
        <row r="388">
          <cell r="A388" t="str">
            <v>STAAF</v>
          </cell>
          <cell r="B388" t="str">
            <v>Stationary (OLD)</v>
          </cell>
        </row>
        <row r="389">
          <cell r="A389" t="str">
            <v>STAAG</v>
          </cell>
          <cell r="B389" t="str">
            <v>Stationary (OLD)</v>
          </cell>
        </row>
        <row r="390">
          <cell r="A390" t="str">
            <v>SUGSC</v>
          </cell>
          <cell r="B390" t="str">
            <v>Supply HV General Supply Inst UG - Contestable</v>
          </cell>
        </row>
        <row r="391">
          <cell r="A391" t="str">
            <v>SUGSI</v>
          </cell>
          <cell r="B391" t="str">
            <v>Supply HV General Supply Installation UG</v>
          </cell>
        </row>
        <row r="392">
          <cell r="A392" t="str">
            <v>SUMPR</v>
          </cell>
          <cell r="B392" t="str">
            <v>Supply HV Major Project Ground</v>
          </cell>
        </row>
        <row r="393">
          <cell r="A393" t="str">
            <v>SUPOC</v>
          </cell>
          <cell r="B393" t="str">
            <v>Supply Perm Occupied Residence UG - Contestable</v>
          </cell>
        </row>
        <row r="394">
          <cell r="A394" t="str">
            <v>SUPOR</v>
          </cell>
          <cell r="B394" t="str">
            <v>Supply Perm Occupied Residence UG</v>
          </cell>
        </row>
        <row r="395">
          <cell r="A395" t="str">
            <v>SUSBC</v>
          </cell>
          <cell r="B395" t="str">
            <v>Supply Subdivision n Lots UG - Contestable</v>
          </cell>
        </row>
        <row r="396">
          <cell r="A396" t="str">
            <v>SUSBD</v>
          </cell>
          <cell r="B396" t="str">
            <v>Supply Subdivision n Lots UG</v>
          </cell>
        </row>
        <row r="397">
          <cell r="A397" t="str">
            <v>SUSCA</v>
          </cell>
          <cell r="B397" t="str">
            <v>Supply service cables UG</v>
          </cell>
        </row>
        <row r="398">
          <cell r="A398" t="str">
            <v>SUSUB</v>
          </cell>
          <cell r="B398" t="str">
            <v>Supply Build / Alter Dist Subs</v>
          </cell>
        </row>
        <row r="399">
          <cell r="A399" t="str">
            <v>TMBAA</v>
          </cell>
          <cell r="B399" t="str">
            <v>Team Building</v>
          </cell>
        </row>
        <row r="400">
          <cell r="A400" t="str">
            <v>TMBAC</v>
          </cell>
          <cell r="B400" t="str">
            <v>Team Building</v>
          </cell>
        </row>
        <row r="401">
          <cell r="A401" t="str">
            <v>TMBAE</v>
          </cell>
          <cell r="B401" t="str">
            <v>Team Building</v>
          </cell>
        </row>
        <row r="402">
          <cell r="A402" t="str">
            <v>TMBAG</v>
          </cell>
          <cell r="B402" t="str">
            <v>Team Building</v>
          </cell>
        </row>
        <row r="403">
          <cell r="A403" t="str">
            <v>TMBAH</v>
          </cell>
          <cell r="B403" t="str">
            <v>Team Building</v>
          </cell>
        </row>
        <row r="404">
          <cell r="A404" t="str">
            <v>TMBAI</v>
          </cell>
          <cell r="B404" t="str">
            <v>Team Building</v>
          </cell>
        </row>
        <row r="405">
          <cell r="A405" t="str">
            <v>TMBAK</v>
          </cell>
          <cell r="B405" t="str">
            <v>Team Building</v>
          </cell>
        </row>
        <row r="406">
          <cell r="A406" t="str">
            <v>TMBAL</v>
          </cell>
          <cell r="B406" t="str">
            <v>Team Building</v>
          </cell>
        </row>
        <row r="407">
          <cell r="A407" t="str">
            <v>TMBAR</v>
          </cell>
          <cell r="B407" t="str">
            <v>Team Building</v>
          </cell>
        </row>
        <row r="408">
          <cell r="A408" t="str">
            <v>TRNAA</v>
          </cell>
          <cell r="B408" t="str">
            <v>Training Costs</v>
          </cell>
        </row>
        <row r="409">
          <cell r="A409" t="str">
            <v>TRNAC</v>
          </cell>
          <cell r="B409" t="str">
            <v>Training Costs</v>
          </cell>
        </row>
        <row r="410">
          <cell r="A410" t="str">
            <v>TRNAD</v>
          </cell>
          <cell r="B410" t="str">
            <v>Training Costs</v>
          </cell>
        </row>
        <row r="411">
          <cell r="A411" t="str">
            <v>TRNAE</v>
          </cell>
          <cell r="B411" t="str">
            <v>Training Costs</v>
          </cell>
        </row>
        <row r="412">
          <cell r="A412" t="str">
            <v>TRNAF</v>
          </cell>
          <cell r="B412" t="str">
            <v>Training Costs</v>
          </cell>
        </row>
        <row r="413">
          <cell r="A413" t="str">
            <v>TRNAG</v>
          </cell>
          <cell r="B413" t="str">
            <v>Training Costs</v>
          </cell>
        </row>
        <row r="414">
          <cell r="A414" t="str">
            <v>TRNAH</v>
          </cell>
          <cell r="B414" t="str">
            <v>Training Costs</v>
          </cell>
        </row>
        <row r="415">
          <cell r="A415" t="str">
            <v>TRNAI</v>
          </cell>
          <cell r="B415" t="str">
            <v>Training Costs</v>
          </cell>
        </row>
        <row r="416">
          <cell r="A416" t="str">
            <v>TRNAK</v>
          </cell>
          <cell r="B416" t="str">
            <v>Training Costs</v>
          </cell>
        </row>
        <row r="417">
          <cell r="A417" t="str">
            <v>TRNAL</v>
          </cell>
          <cell r="B417" t="str">
            <v>Training Costs</v>
          </cell>
        </row>
        <row r="418">
          <cell r="A418" t="str">
            <v>TRNAM</v>
          </cell>
          <cell r="B418" t="str">
            <v>Training Costs</v>
          </cell>
        </row>
        <row r="419">
          <cell r="A419" t="str">
            <v>TRNAN</v>
          </cell>
          <cell r="B419" t="str">
            <v>Training Costs</v>
          </cell>
        </row>
        <row r="420">
          <cell r="A420" t="str">
            <v>TRNAO</v>
          </cell>
          <cell r="B420" t="str">
            <v>Training Costs</v>
          </cell>
        </row>
        <row r="421">
          <cell r="A421" t="str">
            <v>TRNAR</v>
          </cell>
          <cell r="B421" t="str">
            <v>Training Costs</v>
          </cell>
        </row>
        <row r="422">
          <cell r="A422" t="str">
            <v>TRNAS</v>
          </cell>
          <cell r="B422" t="str">
            <v>Training Costs</v>
          </cell>
        </row>
        <row r="423">
          <cell r="A423" t="str">
            <v>VEGEM</v>
          </cell>
          <cell r="B423" t="str">
            <v>Vegetation Management</v>
          </cell>
        </row>
        <row r="424">
          <cell r="A424" t="str">
            <v>VEGRE</v>
          </cell>
          <cell r="B424" t="str">
            <v>Vegetation Management for Reliability</v>
          </cell>
        </row>
        <row r="425">
          <cell r="A425" t="str">
            <v>AMBPI</v>
          </cell>
          <cell r="B425" t="str">
            <v>Business Process Improvements</v>
          </cell>
        </row>
        <row r="426">
          <cell r="A426" t="str">
            <v>AMMAT</v>
          </cell>
          <cell r="B426" t="str">
            <v>Asset Mgt Analysis tools</v>
          </cell>
        </row>
        <row r="427">
          <cell r="A427" t="str">
            <v>CASTU</v>
          </cell>
          <cell r="B427" t="str">
            <v>Subtransmission upgrades ug-capacity</v>
          </cell>
        </row>
        <row r="428">
          <cell r="A428" t="str">
            <v>CAZPC</v>
          </cell>
          <cell r="B428" t="str">
            <v>Install Zone Protection, Control &amp; Comms</v>
          </cell>
        </row>
        <row r="429">
          <cell r="A429" t="str">
            <v>COLAB</v>
          </cell>
          <cell r="B429" t="str">
            <v>Zone Substation Land Purchase</v>
          </cell>
        </row>
        <row r="430">
          <cell r="A430" t="str">
            <v>CSBLD</v>
          </cell>
          <cell r="B430" t="str">
            <v>Building Alterations</v>
          </cell>
        </row>
        <row r="431">
          <cell r="A431" t="str">
            <v>CSEAS</v>
          </cell>
          <cell r="B431" t="str">
            <v>Wayleaves &amp; Easements</v>
          </cell>
        </row>
        <row r="432">
          <cell r="A432" t="str">
            <v>CSMIN</v>
          </cell>
          <cell r="B432" t="str">
            <v>Minor Assets</v>
          </cell>
        </row>
        <row r="433">
          <cell r="A433" t="str">
            <v>ICMCM</v>
          </cell>
          <cell r="B433" t="str">
            <v>Install Comms for Market Customer Metering</v>
          </cell>
        </row>
        <row r="434">
          <cell r="A434" t="str">
            <v>INPGM</v>
          </cell>
          <cell r="B434" t="str">
            <v>Install PAYG Meters</v>
          </cell>
        </row>
        <row r="435">
          <cell r="A435" t="str">
            <v>LPGEN</v>
          </cell>
          <cell r="B435" t="str">
            <v>Large Scale Portable Generation</v>
          </cell>
        </row>
        <row r="436">
          <cell r="A436" t="str">
            <v>MFCGO</v>
          </cell>
          <cell r="B436" t="str">
            <v>Mgt Fees - CustomerConnections OH</v>
          </cell>
        </row>
        <row r="437">
          <cell r="A437" t="str">
            <v>MFCGU</v>
          </cell>
          <cell r="B437" t="str">
            <v>Mgt Fees - Customer Connection UG</v>
          </cell>
        </row>
        <row r="438">
          <cell r="A438" t="str">
            <v>MFCPY</v>
          </cell>
          <cell r="B438" t="str">
            <v>Mgt Fees - Capacity</v>
          </cell>
        </row>
        <row r="439">
          <cell r="A439" t="str">
            <v>MFNPQ</v>
          </cell>
          <cell r="B439" t="str">
            <v>Mgt Fees - System Performance (Quality)</v>
          </cell>
        </row>
        <row r="440">
          <cell r="A440" t="str">
            <v>MFSPR</v>
          </cell>
          <cell r="B440" t="str">
            <v>Mgt Fees - System Performance (Reliability)</v>
          </cell>
        </row>
        <row r="441">
          <cell r="A441" t="str">
            <v>NEMCA</v>
          </cell>
          <cell r="B441" t="str">
            <v>NEM Entry Capex Network</v>
          </cell>
        </row>
        <row r="442">
          <cell r="A442" t="str">
            <v>NEMFR</v>
          </cell>
          <cell r="B442" t="str">
            <v>Full Retail Competion Capex</v>
          </cell>
        </row>
        <row r="443">
          <cell r="A443" t="str">
            <v>NEMRC</v>
          </cell>
          <cell r="B443" t="str">
            <v>Full Retail Competion Capex</v>
          </cell>
        </row>
        <row r="444">
          <cell r="A444" t="str">
            <v>PRNMC</v>
          </cell>
          <cell r="B444" t="str">
            <v>Install Network Master Control equipment</v>
          </cell>
        </row>
        <row r="445">
          <cell r="A445" t="str">
            <v>SAFTY</v>
          </cell>
          <cell r="B445" t="str">
            <v>Safety</v>
          </cell>
        </row>
        <row r="446">
          <cell r="A446" t="str">
            <v>SCTSW</v>
          </cell>
          <cell r="B446" t="str">
            <v>Time switches &amp; Contactors</v>
          </cell>
        </row>
        <row r="447">
          <cell r="A447" t="str">
            <v>SIEMF</v>
          </cell>
          <cell r="B447" t="str">
            <v>EMF mitigation</v>
          </cell>
        </row>
        <row r="448">
          <cell r="A448" t="str">
            <v>SIINS</v>
          </cell>
          <cell r="B448" t="str">
            <v>Works Inspection/Project Management</v>
          </cell>
        </row>
        <row r="449">
          <cell r="A449" t="str">
            <v>UPAV4</v>
          </cell>
          <cell r="B449" t="str">
            <v>Upgrade Fdr Protection Avoca 56004</v>
          </cell>
        </row>
        <row r="450">
          <cell r="A450" t="str">
            <v>UPPA3</v>
          </cell>
          <cell r="B450" t="str">
            <v>Upgrade Fdr Protection Palmerston 55003</v>
          </cell>
        </row>
        <row r="451">
          <cell r="A451" t="str">
            <v>UPROT</v>
          </cell>
          <cell r="B451" t="str">
            <v>Upgrade Feeder Protection</v>
          </cell>
        </row>
        <row r="452">
          <cell r="A452" t="str">
            <v>UPS15</v>
          </cell>
          <cell r="B452" t="str">
            <v>Upgrade Fdr Protection Sorell 41515</v>
          </cell>
        </row>
        <row r="453">
          <cell r="A453" t="str">
            <v>UPDB1</v>
          </cell>
          <cell r="B453" t="str">
            <v>Upgrade Fdr Protection Derby 55001</v>
          </cell>
        </row>
        <row r="454">
          <cell r="A454" t="str">
            <v>UPPL3</v>
          </cell>
          <cell r="B454" t="str">
            <v>Upgrade Fdr Protection Port Latha 94003</v>
          </cell>
        </row>
        <row r="455">
          <cell r="A455" t="str">
            <v>UPRA2</v>
          </cell>
          <cell r="B455" t="str">
            <v>Upgrade Fdr Protection Railton 85002</v>
          </cell>
        </row>
        <row r="456">
          <cell r="A456" t="str">
            <v>UPT43</v>
          </cell>
          <cell r="B456" t="str">
            <v>Upgrade Fdr Protection Trevellyn 60143</v>
          </cell>
        </row>
        <row r="457">
          <cell r="A457" t="str">
            <v>UPUL1</v>
          </cell>
          <cell r="B457" t="str">
            <v>Upgrade Fdr Protection Ulverstone 82001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3-04"/>
      <sheetName val="04-05"/>
      <sheetName val="05-06"/>
      <sheetName val="06-07"/>
      <sheetName val="07-08"/>
      <sheetName val="adjustment to 07-08"/>
      <sheetName val="08-09"/>
      <sheetName val="09-10"/>
      <sheetName val="Public Lighting"/>
      <sheetName val="RIN Format 2.1"/>
      <sheetName val="Summary"/>
      <sheetName val="new 10-11"/>
      <sheetName val="old 10-11"/>
      <sheetName val="new 11-12"/>
      <sheetName val="old 11-12"/>
      <sheetName val="RIN 2.10.1C"/>
      <sheetName val="IT Licence fees"/>
      <sheetName val="IT Licence info for AER"/>
      <sheetName val="ICAM split - Lab &amp; Sub"/>
      <sheetName val="DB Shared Costs 11-12"/>
      <sheetName val="POW 12-13"/>
      <sheetName val="Corporate NEM"/>
      <sheetName val="NEM Labour &amp; Sub"/>
      <sheetName val="GSL Labour"/>
      <sheetName val="RIN v RFA"/>
      <sheetName val="mapping 1"/>
      <sheetName val="mapping 2"/>
      <sheetName val="Allocation %"/>
      <sheetName val="capex 11-12"/>
      <sheetName val="Regulatory"/>
      <sheetName val="Reg detail costs"/>
      <sheetName val="reg detail 10-11"/>
      <sheetName val="Customer Service"/>
      <sheetName val="summary for board paper aug 12"/>
      <sheetName val="RIN Format 2.2"/>
      <sheetName val="RIN 2.9.2"/>
      <sheetName val="Redundancies"/>
      <sheetName val="CPI"/>
      <sheetName val="RIN Format 5.1.1"/>
      <sheetName val="Fee Based &amp; Quoted Summary"/>
      <sheetName val="Labour &amp; Subcontractor splits"/>
      <sheetName val="POW Lab &amp; Sub Split"/>
      <sheetName val="Overheads applied to POW"/>
      <sheetName val="Fault costs 09-10"/>
      <sheetName val="NSD External Work"/>
      <sheetName val="Otter's Allowance"/>
      <sheetName val="RIN Chapter 6"/>
      <sheetName val="AER042"/>
      <sheetName val="Summary of total opex-capex"/>
      <sheetName val="Sheet1"/>
      <sheetName val="Sheet2"/>
      <sheetName val="Sheet3"/>
    </sheetNames>
    <sheetDataSet>
      <sheetData sheetId="0">
        <row r="16">
          <cell r="AF16">
            <v>578404.93394746666</v>
          </cell>
        </row>
      </sheetData>
      <sheetData sheetId="1">
        <row r="15">
          <cell r="AF15">
            <v>611529.11850343645</v>
          </cell>
        </row>
      </sheetData>
      <sheetData sheetId="2">
        <row r="15">
          <cell r="AG15">
            <v>605211.40411033377</v>
          </cell>
        </row>
      </sheetData>
      <sheetData sheetId="3">
        <row r="15">
          <cell r="AG15">
            <v>953235.76079776802</v>
          </cell>
        </row>
      </sheetData>
      <sheetData sheetId="4">
        <row r="15">
          <cell r="AB15">
            <v>1030674.7929261791</v>
          </cell>
        </row>
      </sheetData>
      <sheetData sheetId="5"/>
      <sheetData sheetId="6">
        <row r="15">
          <cell r="AA15">
            <v>1156600.0542935666</v>
          </cell>
        </row>
      </sheetData>
      <sheetData sheetId="7">
        <row r="5">
          <cell r="X5" t="str">
            <v>Sum of Costs</v>
          </cell>
        </row>
      </sheetData>
      <sheetData sheetId="8"/>
      <sheetData sheetId="9">
        <row r="55">
          <cell r="R55">
            <v>20940.544394881425</v>
          </cell>
        </row>
      </sheetData>
      <sheetData sheetId="10">
        <row r="34">
          <cell r="C34">
            <v>10332739.279916685</v>
          </cell>
        </row>
      </sheetData>
      <sheetData sheetId="11">
        <row r="13">
          <cell r="Q13">
            <v>14784874.199962189</v>
          </cell>
        </row>
      </sheetData>
      <sheetData sheetId="12">
        <row r="13">
          <cell r="Q13">
            <v>14784874.199962189</v>
          </cell>
        </row>
      </sheetData>
      <sheetData sheetId="13">
        <row r="101">
          <cell r="Y101" t="str">
            <v>SCS</v>
          </cell>
        </row>
      </sheetData>
      <sheetData sheetId="14">
        <row r="9">
          <cell r="D9">
            <v>5000</v>
          </cell>
        </row>
      </sheetData>
      <sheetData sheetId="15"/>
      <sheetData sheetId="16">
        <row r="3">
          <cell r="B3">
            <v>97803.66</v>
          </cell>
        </row>
      </sheetData>
      <sheetData sheetId="17">
        <row r="27">
          <cell r="B27">
            <v>-3165799.9971137857</v>
          </cell>
        </row>
      </sheetData>
      <sheetData sheetId="18"/>
      <sheetData sheetId="19">
        <row r="27">
          <cell r="B27">
            <v>-3165799.9971137857</v>
          </cell>
        </row>
      </sheetData>
      <sheetData sheetId="20"/>
      <sheetData sheetId="21">
        <row r="24">
          <cell r="C24">
            <v>306093.53539606882</v>
          </cell>
        </row>
      </sheetData>
      <sheetData sheetId="22">
        <row r="4">
          <cell r="B4">
            <v>607294.57382368937</v>
          </cell>
        </row>
      </sheetData>
      <sheetData sheetId="23">
        <row r="4">
          <cell r="B4" t="str">
            <v>AA</v>
          </cell>
        </row>
      </sheetData>
      <sheetData sheetId="24">
        <row r="3">
          <cell r="A3" t="str">
            <v>ADMET</v>
          </cell>
        </row>
      </sheetData>
      <sheetData sheetId="25">
        <row r="4">
          <cell r="B4" t="str">
            <v>AA</v>
          </cell>
        </row>
      </sheetData>
      <sheetData sheetId="26">
        <row r="3">
          <cell r="A3" t="str">
            <v>ADMET</v>
          </cell>
        </row>
      </sheetData>
      <sheetData sheetId="27">
        <row r="32">
          <cell r="C32">
            <v>0.86371936688051998</v>
          </cell>
        </row>
      </sheetData>
      <sheetData sheetId="28">
        <row r="19">
          <cell r="M19">
            <v>961696.45</v>
          </cell>
        </row>
      </sheetData>
      <sheetData sheetId="29">
        <row r="19">
          <cell r="M19">
            <v>961696.45</v>
          </cell>
        </row>
      </sheetData>
      <sheetData sheetId="30"/>
      <sheetData sheetId="31">
        <row r="26">
          <cell r="M26">
            <v>1699203.51</v>
          </cell>
        </row>
      </sheetData>
      <sheetData sheetId="32">
        <row r="26">
          <cell r="M26">
            <v>1699203.51</v>
          </cell>
        </row>
      </sheetData>
      <sheetData sheetId="33"/>
      <sheetData sheetId="34">
        <row r="19">
          <cell r="I19">
            <v>10769.741583833285</v>
          </cell>
        </row>
      </sheetData>
      <sheetData sheetId="35"/>
      <sheetData sheetId="36"/>
      <sheetData sheetId="37">
        <row r="6">
          <cell r="K6">
            <v>1.1896337470767742</v>
          </cell>
        </row>
        <row r="7">
          <cell r="K7">
            <v>1.1606182898309998</v>
          </cell>
        </row>
        <row r="8">
          <cell r="K8">
            <v>1.1159791248374997</v>
          </cell>
        </row>
        <row r="9">
          <cell r="K9">
            <v>1.0930255874999997</v>
          </cell>
        </row>
        <row r="10">
          <cell r="K10">
            <v>1.0459574999999999</v>
          </cell>
          <cell r="S10">
            <v>0.94632447573624034</v>
          </cell>
        </row>
        <row r="11">
          <cell r="K11">
            <v>1.0305</v>
          </cell>
          <cell r="S11">
            <v>0.96525096525096521</v>
          </cell>
        </row>
      </sheetData>
      <sheetData sheetId="38"/>
      <sheetData sheetId="39"/>
      <sheetData sheetId="40">
        <row r="9">
          <cell r="B9">
            <v>0</v>
          </cell>
        </row>
      </sheetData>
      <sheetData sheetId="41">
        <row r="6">
          <cell r="A6" t="str">
            <v>Capex Alternative Control Fee based Services</v>
          </cell>
        </row>
      </sheetData>
      <sheetData sheetId="42">
        <row r="4">
          <cell r="A4" t="str">
            <v>Capex Alternative Control Fee based Services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partment Codes"/>
      <sheetName val="Flowchart"/>
      <sheetName val="Ret1 - Account Conversion Index"/>
      <sheetName val="Sheet1"/>
      <sheetName val="Ret 2 - Budget 0809"/>
      <sheetName val="Ret 3 - Actual Cost 0809"/>
      <sheetName val="Ret 4 - Reg-Unreg Split 0809"/>
      <sheetName val="Sum Reg-Unreg Split"/>
      <sheetName val="Sheet4"/>
      <sheetName val="Ret 5 - Cost Allocation"/>
      <sheetName val="Corporate"/>
      <sheetName val="Telco"/>
      <sheetName val="Fleet and Supply Recoveries"/>
      <sheetName val="Supply Chain"/>
      <sheetName val="Cont Serv"/>
      <sheetName val="Network Services"/>
      <sheetName val="Distribution by Work Category"/>
      <sheetName val="CRDM Allocation Rules Not Done"/>
      <sheetName val="CRDM detail"/>
      <sheetName val="Income Tax Provision"/>
    </sheetNames>
    <sheetDataSet>
      <sheetData sheetId="0"/>
      <sheetData sheetId="1">
        <row r="61">
          <cell r="AJ61">
            <v>-24274.74</v>
          </cell>
        </row>
      </sheetData>
      <sheetData sheetId="2">
        <row r="5">
          <cell r="A5" t="str">
            <v>NEMOP</v>
          </cell>
        </row>
      </sheetData>
      <sheetData sheetId="3">
        <row r="2">
          <cell r="A2">
            <v>1000</v>
          </cell>
        </row>
      </sheetData>
      <sheetData sheetId="4"/>
      <sheetData sheetId="5">
        <row r="5">
          <cell r="F5">
            <v>-75</v>
          </cell>
        </row>
      </sheetData>
      <sheetData sheetId="6"/>
      <sheetData sheetId="7"/>
      <sheetData sheetId="8">
        <row r="1">
          <cell r="A1" t="str">
            <v>Category</v>
          </cell>
          <cell r="B1" t="str">
            <v>GL Account</v>
          </cell>
          <cell r="D1" t="str">
            <v>Regulated</v>
          </cell>
          <cell r="E1" t="str">
            <v>Unregulated</v>
          </cell>
          <cell r="F1" t="str">
            <v>Other</v>
          </cell>
        </row>
        <row r="3">
          <cell r="A3" t="str">
            <v>Asset disposal Cost</v>
          </cell>
          <cell r="B3">
            <v>1265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 t="str">
            <v>Asset disposal Cost Total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Aurora Retail Recoveries</v>
          </cell>
          <cell r="B5">
            <v>1100</v>
          </cell>
          <cell r="C5">
            <v>-534075.93999999994</v>
          </cell>
          <cell r="D5">
            <v>-518053.66</v>
          </cell>
          <cell r="E5">
            <v>-16022.28</v>
          </cell>
          <cell r="F5">
            <v>0</v>
          </cell>
        </row>
        <row r="6">
          <cell r="A6" t="str">
            <v>Aurora Retail Recoveries Total</v>
          </cell>
          <cell r="C6">
            <v>-534075.93999999994</v>
          </cell>
          <cell r="D6">
            <v>-518053.66</v>
          </cell>
          <cell r="E6">
            <v>-16022.28</v>
          </cell>
          <cell r="F6">
            <v>0</v>
          </cell>
        </row>
        <row r="7">
          <cell r="A7" t="str">
            <v>COGS - Energy Purchases</v>
          </cell>
          <cell r="B7">
            <v>1050</v>
          </cell>
          <cell r="C7">
            <v>16731458.539999962</v>
          </cell>
          <cell r="D7">
            <v>233026335.978993</v>
          </cell>
          <cell r="E7">
            <v>236951046.55000001</v>
          </cell>
          <cell r="F7">
            <v>-453245923.98899305</v>
          </cell>
        </row>
        <row r="8">
          <cell r="A8" t="str">
            <v>COGS - Energy Purchases</v>
          </cell>
          <cell r="B8">
            <v>1051</v>
          </cell>
          <cell r="C8">
            <v>42521188.800000004</v>
          </cell>
          <cell r="D8">
            <v>0</v>
          </cell>
          <cell r="E8">
            <v>42521188.800000004</v>
          </cell>
          <cell r="F8">
            <v>0</v>
          </cell>
        </row>
        <row r="9">
          <cell r="A9" t="str">
            <v>COGS - Energy Purchases</v>
          </cell>
          <cell r="B9">
            <v>1056</v>
          </cell>
          <cell r="C9">
            <v>1453554.38</v>
          </cell>
          <cell r="D9">
            <v>1453554.38</v>
          </cell>
          <cell r="E9">
            <v>0</v>
          </cell>
          <cell r="F9">
            <v>0</v>
          </cell>
        </row>
        <row r="10">
          <cell r="A10" t="str">
            <v>COGS - Energy Purchases</v>
          </cell>
          <cell r="B10">
            <v>1060</v>
          </cell>
          <cell r="C10">
            <v>558420968.12</v>
          </cell>
          <cell r="D10">
            <v>0</v>
          </cell>
          <cell r="E10">
            <v>0</v>
          </cell>
          <cell r="F10">
            <v>558420968.12</v>
          </cell>
        </row>
        <row r="11">
          <cell r="A11" t="str">
            <v>COGS - Energy Purchases</v>
          </cell>
          <cell r="B11">
            <v>1065</v>
          </cell>
          <cell r="C11">
            <v>8576911.25</v>
          </cell>
          <cell r="D11">
            <v>0</v>
          </cell>
          <cell r="E11">
            <v>0</v>
          </cell>
          <cell r="F11">
            <v>8576911.25</v>
          </cell>
        </row>
        <row r="12">
          <cell r="A12" t="str">
            <v>COGS - Energy Purchases</v>
          </cell>
          <cell r="B12">
            <v>1067</v>
          </cell>
          <cell r="C12">
            <v>-113751955.38</v>
          </cell>
          <cell r="D12">
            <v>0</v>
          </cell>
          <cell r="E12">
            <v>0</v>
          </cell>
          <cell r="F12">
            <v>-113751955.38</v>
          </cell>
        </row>
        <row r="13">
          <cell r="A13" t="str">
            <v>COGS - Energy Purchases</v>
          </cell>
          <cell r="B13">
            <v>3800</v>
          </cell>
          <cell r="C13">
            <v>24274.74</v>
          </cell>
          <cell r="D13">
            <v>23583.689411909087</v>
          </cell>
          <cell r="E13">
            <v>691.05058809091531</v>
          </cell>
          <cell r="F13">
            <v>1.0231815394945443E-12</v>
          </cell>
        </row>
        <row r="14">
          <cell r="A14" t="str">
            <v>COGS - Energy Purchases Total</v>
          </cell>
          <cell r="C14">
            <v>513976400.44999993</v>
          </cell>
          <cell r="D14">
            <v>234503474.0484049</v>
          </cell>
          <cell r="E14">
            <v>279472926.4005881</v>
          </cell>
          <cell r="F14">
            <v>1.0069608698586308E-3</v>
          </cell>
        </row>
        <row r="15">
          <cell r="A15" t="str">
            <v>COGS - Gas</v>
          </cell>
          <cell r="B15">
            <v>1052</v>
          </cell>
          <cell r="C15">
            <v>2034672.6399999999</v>
          </cell>
          <cell r="D15">
            <v>0</v>
          </cell>
          <cell r="E15">
            <v>0</v>
          </cell>
          <cell r="F15">
            <v>2034672.6399999999</v>
          </cell>
        </row>
        <row r="16">
          <cell r="A16" t="str">
            <v>COGS - Gas Total</v>
          </cell>
          <cell r="C16">
            <v>2034672.6399999999</v>
          </cell>
          <cell r="D16">
            <v>0</v>
          </cell>
          <cell r="E16">
            <v>0</v>
          </cell>
          <cell r="F16">
            <v>2034672.6399999999</v>
          </cell>
        </row>
        <row r="17">
          <cell r="A17" t="str">
            <v>Contract Services Charges</v>
          </cell>
          <cell r="B17">
            <v>3175</v>
          </cell>
          <cell r="C17">
            <v>1031360.67</v>
          </cell>
          <cell r="D17">
            <v>1031360.67</v>
          </cell>
          <cell r="E17">
            <v>0</v>
          </cell>
          <cell r="F17">
            <v>0</v>
          </cell>
        </row>
        <row r="18">
          <cell r="A18" t="str">
            <v>Contract Services Charges</v>
          </cell>
          <cell r="B18">
            <v>3180</v>
          </cell>
          <cell r="C18">
            <v>137843</v>
          </cell>
          <cell r="D18">
            <v>133707.71</v>
          </cell>
          <cell r="E18">
            <v>4135.29</v>
          </cell>
          <cell r="F18">
            <v>0</v>
          </cell>
        </row>
        <row r="19">
          <cell r="A19" t="str">
            <v>Contract Services Charges Total</v>
          </cell>
          <cell r="C19">
            <v>1169203.67</v>
          </cell>
          <cell r="D19">
            <v>1165068.3800000001</v>
          </cell>
          <cell r="E19">
            <v>4135.29</v>
          </cell>
          <cell r="F19">
            <v>0</v>
          </cell>
        </row>
        <row r="20">
          <cell r="A20" t="str">
            <v>Contracts Administration</v>
          </cell>
          <cell r="B20">
            <v>3200</v>
          </cell>
          <cell r="C20">
            <v>642492</v>
          </cell>
          <cell r="D20">
            <v>0</v>
          </cell>
          <cell r="E20">
            <v>642492</v>
          </cell>
          <cell r="F20">
            <v>0</v>
          </cell>
        </row>
        <row r="21">
          <cell r="A21" t="str">
            <v>Contracts Administration</v>
          </cell>
          <cell r="B21">
            <v>3220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Contracts Administration Total</v>
          </cell>
          <cell r="C22">
            <v>642492</v>
          </cell>
          <cell r="D22">
            <v>0</v>
          </cell>
          <cell r="E22">
            <v>642492</v>
          </cell>
          <cell r="F22">
            <v>0</v>
          </cell>
        </row>
        <row r="23">
          <cell r="A23" t="str">
            <v>Cost of Capital - Debt Chrgs.</v>
          </cell>
          <cell r="B23">
            <v>3725</v>
          </cell>
          <cell r="C23">
            <v>1539.44</v>
          </cell>
          <cell r="D23">
            <v>1493.2568000000001</v>
          </cell>
          <cell r="E23">
            <v>46.183199999999999</v>
          </cell>
          <cell r="F23">
            <v>-5.6843418860808015E-14</v>
          </cell>
        </row>
        <row r="24">
          <cell r="A24" t="str">
            <v>Cost of Capital - Debt Chrgs.</v>
          </cell>
          <cell r="B24">
            <v>3840</v>
          </cell>
          <cell r="C24">
            <v>2559467.46</v>
          </cell>
          <cell r="D24">
            <v>2482683.4361999999</v>
          </cell>
          <cell r="E24">
            <v>76784.023799999995</v>
          </cell>
          <cell r="F24">
            <v>0</v>
          </cell>
        </row>
        <row r="25">
          <cell r="A25" t="str">
            <v>Cost of Capital - Debt Chrgs. Total</v>
          </cell>
          <cell r="C25">
            <v>2561006.9</v>
          </cell>
          <cell r="D25">
            <v>2484176.693</v>
          </cell>
          <cell r="E25">
            <v>76830.206999999995</v>
          </cell>
          <cell r="F25">
            <v>-5.6843418860808015E-14</v>
          </cell>
        </row>
        <row r="26">
          <cell r="A26" t="str">
            <v>CSO Payments</v>
          </cell>
          <cell r="B26">
            <v>1015</v>
          </cell>
          <cell r="C26">
            <v>22916541.84</v>
          </cell>
          <cell r="D26">
            <v>22870461.16</v>
          </cell>
          <cell r="E26">
            <v>46080.68</v>
          </cell>
          <cell r="F26">
            <v>-2.9831426218152046E-10</v>
          </cell>
        </row>
        <row r="27">
          <cell r="A27" t="str">
            <v>CSO Payments Total</v>
          </cell>
          <cell r="C27">
            <v>22916541.84</v>
          </cell>
          <cell r="D27">
            <v>22870461.16</v>
          </cell>
          <cell r="E27">
            <v>46080.68</v>
          </cell>
          <cell r="F27">
            <v>-2.9831426218152046E-10</v>
          </cell>
        </row>
        <row r="28">
          <cell r="A28" t="str">
            <v>Depreciation</v>
          </cell>
          <cell r="B28">
            <v>3330</v>
          </cell>
          <cell r="C28">
            <v>5953272</v>
          </cell>
          <cell r="D28">
            <v>5774673.8399999999</v>
          </cell>
          <cell r="E28">
            <v>178598.16</v>
          </cell>
          <cell r="F28">
            <v>0</v>
          </cell>
        </row>
        <row r="29">
          <cell r="A29" t="str">
            <v>Depreciation Total</v>
          </cell>
          <cell r="C29">
            <v>5953272</v>
          </cell>
          <cell r="D29">
            <v>5774673.8399999999</v>
          </cell>
          <cell r="E29">
            <v>178598.16</v>
          </cell>
          <cell r="F29">
            <v>0</v>
          </cell>
        </row>
        <row r="30">
          <cell r="A30" t="str">
            <v>Distribution Costs (DUOS)</v>
          </cell>
          <cell r="B30">
            <v>1075</v>
          </cell>
          <cell r="C30">
            <v>324496946.47000003</v>
          </cell>
          <cell r="D30">
            <v>251339772.41000003</v>
          </cell>
          <cell r="E30">
            <v>73157174.059999987</v>
          </cell>
          <cell r="F30">
            <v>0</v>
          </cell>
        </row>
        <row r="31">
          <cell r="A31" t="str">
            <v>Distribution Costs (DUOS) Total</v>
          </cell>
          <cell r="C31">
            <v>324496946.47000003</v>
          </cell>
          <cell r="D31">
            <v>251339772.41000003</v>
          </cell>
          <cell r="E31">
            <v>73157174.059999987</v>
          </cell>
          <cell r="F31">
            <v>0</v>
          </cell>
        </row>
        <row r="32">
          <cell r="A32" t="str">
            <v>Electricity Revenue</v>
          </cell>
          <cell r="B32">
            <v>1000</v>
          </cell>
          <cell r="C32">
            <v>-923933630.51999998</v>
          </cell>
          <cell r="D32">
            <v>-512803882.67000008</v>
          </cell>
          <cell r="E32">
            <v>-411129747.84999996</v>
          </cell>
          <cell r="F32">
            <v>0</v>
          </cell>
        </row>
        <row r="33">
          <cell r="A33" t="str">
            <v>Electricity Revenue</v>
          </cell>
          <cell r="B33">
            <v>1001</v>
          </cell>
          <cell r="C33">
            <v>-2794735.48</v>
          </cell>
          <cell r="D33">
            <v>1911.71</v>
          </cell>
          <cell r="E33">
            <v>-2796647.19</v>
          </cell>
          <cell r="F33">
            <v>0</v>
          </cell>
        </row>
        <row r="34">
          <cell r="A34" t="str">
            <v>Electricity Revenue</v>
          </cell>
          <cell r="B34">
            <v>1002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Electricity Revenue</v>
          </cell>
          <cell r="B35">
            <v>1003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Electricity Revenue</v>
          </cell>
          <cell r="B36">
            <v>1020</v>
          </cell>
          <cell r="C36">
            <v>435873.24</v>
          </cell>
          <cell r="D36">
            <v>435873.24</v>
          </cell>
          <cell r="E36">
            <v>0</v>
          </cell>
          <cell r="F36">
            <v>0</v>
          </cell>
        </row>
        <row r="37">
          <cell r="A37" t="str">
            <v>Electricity Revenue</v>
          </cell>
          <cell r="B37">
            <v>1025</v>
          </cell>
          <cell r="C37">
            <v>122661.13</v>
          </cell>
          <cell r="D37">
            <v>122661.13</v>
          </cell>
          <cell r="E37">
            <v>0</v>
          </cell>
          <cell r="F37">
            <v>0</v>
          </cell>
        </row>
        <row r="38">
          <cell r="A38" t="str">
            <v>Electricity Revenue</v>
          </cell>
          <cell r="B38">
            <v>1035</v>
          </cell>
          <cell r="C38">
            <v>68792.73</v>
          </cell>
          <cell r="D38">
            <v>275.14999999999998</v>
          </cell>
          <cell r="E38">
            <v>68517.58</v>
          </cell>
          <cell r="F38">
            <v>0</v>
          </cell>
        </row>
        <row r="39">
          <cell r="A39" t="str">
            <v>Electricity Revenue</v>
          </cell>
          <cell r="B39">
            <v>1027</v>
          </cell>
          <cell r="C39">
            <v>890515.16</v>
          </cell>
          <cell r="D39">
            <v>890515.16</v>
          </cell>
          <cell r="E39">
            <v>0</v>
          </cell>
          <cell r="F39">
            <v>0</v>
          </cell>
        </row>
        <row r="40">
          <cell r="A40" t="str">
            <v>Electricity Revenue Total</v>
          </cell>
          <cell r="C40">
            <v>-925210523.74000001</v>
          </cell>
          <cell r="D40">
            <v>-511352646.28000009</v>
          </cell>
          <cell r="E40">
            <v>-413857877.45999998</v>
          </cell>
          <cell r="F40">
            <v>0</v>
          </cell>
        </row>
        <row r="41">
          <cell r="A41" t="str">
            <v>Electricty Services Income - CSO's</v>
          </cell>
          <cell r="B41">
            <v>1030</v>
          </cell>
          <cell r="C41">
            <v>-22916401.27</v>
          </cell>
          <cell r="D41">
            <v>-22870746.039999999</v>
          </cell>
          <cell r="E41">
            <v>-45655.23</v>
          </cell>
          <cell r="F41">
            <v>-1.4842953532934189E-9</v>
          </cell>
        </row>
        <row r="42">
          <cell r="A42" t="str">
            <v>Electricty Services Income - CSO's Total</v>
          </cell>
          <cell r="C42">
            <v>-22916401.27</v>
          </cell>
          <cell r="D42">
            <v>-22870746.039999999</v>
          </cell>
          <cell r="E42">
            <v>-45655.23</v>
          </cell>
          <cell r="F42">
            <v>-1.4842953532934189E-9</v>
          </cell>
        </row>
        <row r="43">
          <cell r="A43" t="str">
            <v>Fixed Assets Sales Income</v>
          </cell>
          <cell r="B43">
            <v>1250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Fixed Assets Sales Income Total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Fleet Management</v>
          </cell>
          <cell r="B45">
            <v>3190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Fleet Management</v>
          </cell>
          <cell r="B46">
            <v>3191</v>
          </cell>
          <cell r="C46">
            <v>70550.87</v>
          </cell>
          <cell r="D46">
            <v>0</v>
          </cell>
          <cell r="E46">
            <v>70550.87</v>
          </cell>
          <cell r="F46">
            <v>0</v>
          </cell>
        </row>
        <row r="47">
          <cell r="A47" t="str">
            <v>Fleet Management</v>
          </cell>
          <cell r="B47">
            <v>3192</v>
          </cell>
          <cell r="C47">
            <v>192036</v>
          </cell>
          <cell r="D47">
            <v>0</v>
          </cell>
          <cell r="E47">
            <v>192036</v>
          </cell>
          <cell r="F47">
            <v>0</v>
          </cell>
        </row>
        <row r="48">
          <cell r="A48" t="str">
            <v>Fleet Management Total</v>
          </cell>
          <cell r="C48">
            <v>262586.87</v>
          </cell>
          <cell r="D48">
            <v>0</v>
          </cell>
          <cell r="E48">
            <v>262586.87</v>
          </cell>
          <cell r="F48">
            <v>0</v>
          </cell>
        </row>
        <row r="49">
          <cell r="A49" t="str">
            <v xml:space="preserve">Gas Distribution Charges </v>
          </cell>
          <cell r="B49">
            <v>1082</v>
          </cell>
          <cell r="C49">
            <v>2285139.4300000002</v>
          </cell>
          <cell r="D49">
            <v>0</v>
          </cell>
          <cell r="E49">
            <v>0</v>
          </cell>
          <cell r="F49">
            <v>2285139.4300000002</v>
          </cell>
        </row>
        <row r="50">
          <cell r="A50" t="str">
            <v>Gas Distribution Charges  Total</v>
          </cell>
          <cell r="C50">
            <v>2285139.4300000002</v>
          </cell>
          <cell r="D50">
            <v>0</v>
          </cell>
          <cell r="E50">
            <v>0</v>
          </cell>
          <cell r="F50">
            <v>2285139.4300000002</v>
          </cell>
        </row>
        <row r="51">
          <cell r="A51" t="str">
            <v>Gas Revenue</v>
          </cell>
          <cell r="B51">
            <v>1004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Gas Revenue Total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Interest Received</v>
          </cell>
          <cell r="B53">
            <v>1210</v>
          </cell>
          <cell r="C53">
            <v>-821979.03999999992</v>
          </cell>
          <cell r="D53">
            <v>-623417.96</v>
          </cell>
          <cell r="E53">
            <v>-198561.08</v>
          </cell>
          <cell r="F53">
            <v>0</v>
          </cell>
        </row>
        <row r="54">
          <cell r="A54" t="str">
            <v>Interest Received Total</v>
          </cell>
          <cell r="C54">
            <v>-821979.03999999992</v>
          </cell>
          <cell r="D54">
            <v>-623417.96</v>
          </cell>
          <cell r="E54">
            <v>-198561.08</v>
          </cell>
          <cell r="F54">
            <v>0</v>
          </cell>
        </row>
        <row r="55">
          <cell r="A55" t="str">
            <v>Labour</v>
          </cell>
          <cell r="B55">
            <v>2100</v>
          </cell>
          <cell r="C55">
            <v>2015535.79</v>
          </cell>
          <cell r="D55">
            <v>800364.38376021967</v>
          </cell>
          <cell r="E55">
            <v>1215171.4062397804</v>
          </cell>
          <cell r="F55">
            <v>7.0485839387401938E-12</v>
          </cell>
        </row>
        <row r="56">
          <cell r="A56" t="str">
            <v>Labour</v>
          </cell>
          <cell r="B56">
            <v>2105</v>
          </cell>
          <cell r="C56">
            <v>151066.68</v>
          </cell>
          <cell r="D56">
            <v>140437.03415362985</v>
          </cell>
          <cell r="E56">
            <v>10629.645846370135</v>
          </cell>
          <cell r="F56">
            <v>3.0695446184836328E-12</v>
          </cell>
        </row>
        <row r="57">
          <cell r="A57" t="str">
            <v>Labour</v>
          </cell>
          <cell r="B57">
            <v>2110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Labour</v>
          </cell>
          <cell r="B58">
            <v>2120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Labour</v>
          </cell>
          <cell r="B59">
            <v>2121</v>
          </cell>
          <cell r="C59">
            <v>12427860.16</v>
          </cell>
          <cell r="D59">
            <v>8829448.1326780654</v>
          </cell>
          <cell r="E59">
            <v>3598412.0273219347</v>
          </cell>
          <cell r="F59">
            <v>-3.3651303965598345E-10</v>
          </cell>
        </row>
        <row r="60">
          <cell r="A60" t="str">
            <v>Labour Total</v>
          </cell>
          <cell r="C60">
            <v>14594462.630000001</v>
          </cell>
          <cell r="D60">
            <v>9770249.5505919158</v>
          </cell>
          <cell r="E60">
            <v>4824213.079408085</v>
          </cell>
          <cell r="F60">
            <v>-3.2639491109875962E-10</v>
          </cell>
        </row>
        <row r="61">
          <cell r="A61" t="str">
            <v>Mark to Market Mainland</v>
          </cell>
          <cell r="B61">
            <v>1070</v>
          </cell>
          <cell r="C61">
            <v>20880349</v>
          </cell>
          <cell r="D61">
            <v>0</v>
          </cell>
          <cell r="E61">
            <v>20880349</v>
          </cell>
          <cell r="F61">
            <v>0</v>
          </cell>
        </row>
        <row r="62">
          <cell r="A62" t="str">
            <v>Mark to Market Mainland Total</v>
          </cell>
          <cell r="C62">
            <v>20880349</v>
          </cell>
          <cell r="D62">
            <v>0</v>
          </cell>
          <cell r="E62">
            <v>20880349</v>
          </cell>
          <cell r="F62">
            <v>0</v>
          </cell>
        </row>
        <row r="63">
          <cell r="A63" t="str">
            <v>Materials</v>
          </cell>
          <cell r="B63">
            <v>2200</v>
          </cell>
          <cell r="C63">
            <v>44255.06</v>
          </cell>
          <cell r="D63">
            <v>38040.776538895647</v>
          </cell>
          <cell r="E63">
            <v>6214.2834611043527</v>
          </cell>
          <cell r="F63">
            <v>1.0231815394945443E-12</v>
          </cell>
        </row>
        <row r="64">
          <cell r="A64" t="str">
            <v>Materials</v>
          </cell>
          <cell r="B64">
            <v>2205</v>
          </cell>
          <cell r="C64">
            <v>5268.17</v>
          </cell>
          <cell r="D64">
            <v>3543.868730370079</v>
          </cell>
          <cell r="E64">
            <v>1724.3012696299211</v>
          </cell>
          <cell r="F64">
            <v>-6.7501559897209518E-14</v>
          </cell>
        </row>
        <row r="65">
          <cell r="A65" t="str">
            <v>Materials</v>
          </cell>
          <cell r="B65">
            <v>2210</v>
          </cell>
          <cell r="C65">
            <v>1561426.97</v>
          </cell>
          <cell r="D65">
            <v>1516506.9772293349</v>
          </cell>
          <cell r="E65">
            <v>44919.992770665107</v>
          </cell>
          <cell r="F65">
            <v>-1.1568523916594131E-13</v>
          </cell>
        </row>
        <row r="66">
          <cell r="A66" t="str">
            <v>Materials</v>
          </cell>
          <cell r="B66">
            <v>2212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Materials</v>
          </cell>
          <cell r="B67">
            <v>2220</v>
          </cell>
          <cell r="C67">
            <v>84217.589999999982</v>
          </cell>
          <cell r="D67">
            <v>80503.372553580033</v>
          </cell>
          <cell r="E67">
            <v>3714.2174464199466</v>
          </cell>
          <cell r="F67">
            <v>-1.7319479184152442E-13</v>
          </cell>
        </row>
        <row r="68">
          <cell r="A68" t="str">
            <v>Materials</v>
          </cell>
          <cell r="B68">
            <v>2225</v>
          </cell>
          <cell r="C68">
            <v>404.09</v>
          </cell>
          <cell r="D68">
            <v>396.00819999999999</v>
          </cell>
          <cell r="E68">
            <v>8.0817999999999994</v>
          </cell>
          <cell r="F68">
            <v>0</v>
          </cell>
        </row>
        <row r="69">
          <cell r="A69" t="str">
            <v>Materials</v>
          </cell>
          <cell r="B69">
            <v>2261</v>
          </cell>
          <cell r="C69">
            <v>26850.13</v>
          </cell>
          <cell r="D69">
            <v>25180.184881401849</v>
          </cell>
          <cell r="E69">
            <v>1669.9451185981541</v>
          </cell>
          <cell r="F69">
            <v>-1.7763568394002505E-14</v>
          </cell>
        </row>
        <row r="70">
          <cell r="A70" t="str">
            <v>Materials Total</v>
          </cell>
          <cell r="C70">
            <v>1722422.01</v>
          </cell>
          <cell r="D70">
            <v>1664171.1881335825</v>
          </cell>
          <cell r="E70">
            <v>58250.821866417486</v>
          </cell>
          <cell r="F70">
            <v>6.4903638019586651E-13</v>
          </cell>
        </row>
        <row r="71">
          <cell r="A71" t="str">
            <v>MDA</v>
          </cell>
          <cell r="B71">
            <v>3040</v>
          </cell>
          <cell r="C71">
            <v>-55</v>
          </cell>
          <cell r="D71">
            <v>-53.434266140646599</v>
          </cell>
          <cell r="E71">
            <v>-1.5657338593533996</v>
          </cell>
          <cell r="F71">
            <v>0</v>
          </cell>
        </row>
        <row r="72">
          <cell r="A72" t="str">
            <v>MDA Total</v>
          </cell>
          <cell r="C72">
            <v>-55</v>
          </cell>
          <cell r="D72">
            <v>-53.434266140646599</v>
          </cell>
          <cell r="E72">
            <v>-1.5657338593533996</v>
          </cell>
          <cell r="F72">
            <v>0</v>
          </cell>
        </row>
        <row r="73">
          <cell r="A73" t="str">
            <v>Net Bad Debts</v>
          </cell>
          <cell r="B73">
            <v>3145</v>
          </cell>
          <cell r="C73">
            <v>-831819.44</v>
          </cell>
          <cell r="D73">
            <v>-831819.44</v>
          </cell>
          <cell r="E73">
            <v>0</v>
          </cell>
          <cell r="F73">
            <v>0</v>
          </cell>
        </row>
        <row r="74">
          <cell r="A74" t="str">
            <v>Net Bad Debts</v>
          </cell>
          <cell r="B74">
            <v>3150</v>
          </cell>
          <cell r="C74">
            <v>2099314</v>
          </cell>
          <cell r="D74">
            <v>2099314</v>
          </cell>
          <cell r="E74">
            <v>0</v>
          </cell>
          <cell r="F74">
            <v>0</v>
          </cell>
        </row>
        <row r="75">
          <cell r="A75" t="str">
            <v>Net Bad Debts Total</v>
          </cell>
          <cell r="C75">
            <v>1267494.56</v>
          </cell>
          <cell r="D75">
            <v>1267494.56</v>
          </cell>
          <cell r="E75">
            <v>0</v>
          </cell>
          <cell r="F75">
            <v>0</v>
          </cell>
        </row>
        <row r="76">
          <cell r="A76" t="str">
            <v>OCEO</v>
          </cell>
          <cell r="B76">
            <v>3155</v>
          </cell>
          <cell r="C76">
            <v>11812141.24</v>
          </cell>
          <cell r="D76">
            <v>0</v>
          </cell>
          <cell r="E76">
            <v>11812141.24</v>
          </cell>
          <cell r="F76">
            <v>0</v>
          </cell>
        </row>
        <row r="77">
          <cell r="A77" t="str">
            <v>OCEO Total</v>
          </cell>
          <cell r="C77">
            <v>11812141.24</v>
          </cell>
          <cell r="D77">
            <v>0</v>
          </cell>
          <cell r="E77">
            <v>11812141.24</v>
          </cell>
          <cell r="F77">
            <v>0</v>
          </cell>
        </row>
        <row r="78">
          <cell r="A78" t="str">
            <v>Other</v>
          </cell>
          <cell r="B78">
            <v>1035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Other</v>
          </cell>
          <cell r="B79">
            <v>1086</v>
          </cell>
          <cell r="C79">
            <v>-4188.71</v>
          </cell>
          <cell r="D79">
            <v>0</v>
          </cell>
          <cell r="E79">
            <v>0</v>
          </cell>
          <cell r="F79">
            <v>-4188.71</v>
          </cell>
        </row>
        <row r="80">
          <cell r="A80" t="str">
            <v>Other</v>
          </cell>
          <cell r="B80">
            <v>1506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Other</v>
          </cell>
          <cell r="B81">
            <v>1510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Other</v>
          </cell>
          <cell r="B82">
            <v>1511</v>
          </cell>
          <cell r="C82">
            <v>-544799.16</v>
          </cell>
          <cell r="D82">
            <v>-529291.15939389786</v>
          </cell>
          <cell r="E82">
            <v>-15508.00060610217</v>
          </cell>
          <cell r="F82">
            <v>0</v>
          </cell>
        </row>
        <row r="83">
          <cell r="A83" t="str">
            <v>Other</v>
          </cell>
          <cell r="B83">
            <v>1540</v>
          </cell>
          <cell r="C83">
            <v>544754.16</v>
          </cell>
          <cell r="D83">
            <v>529246.15939389786</v>
          </cell>
          <cell r="E83">
            <v>15508.00060610217</v>
          </cell>
          <cell r="F83">
            <v>0</v>
          </cell>
        </row>
        <row r="84">
          <cell r="A84" t="str">
            <v>Other</v>
          </cell>
          <cell r="B84">
            <v>1541</v>
          </cell>
          <cell r="C84">
            <v>-12257.95</v>
          </cell>
          <cell r="D84">
            <v>-11992.038002519412</v>
          </cell>
          <cell r="E84">
            <v>-265.91199748059006</v>
          </cell>
          <cell r="F84">
            <v>1.0800249583553523E-12</v>
          </cell>
        </row>
        <row r="85">
          <cell r="A85" t="str">
            <v>Other</v>
          </cell>
          <cell r="B85">
            <v>1543</v>
          </cell>
          <cell r="C85">
            <v>-562.73</v>
          </cell>
          <cell r="D85">
            <v>-559.04226974289747</v>
          </cell>
          <cell r="E85">
            <v>-3.6877302571025337</v>
          </cell>
          <cell r="F85">
            <v>3.9968028886505635E-15</v>
          </cell>
        </row>
        <row r="86">
          <cell r="A86" t="str">
            <v>Other</v>
          </cell>
          <cell r="B86">
            <v>1544</v>
          </cell>
          <cell r="C86">
            <v>-808290.84</v>
          </cell>
          <cell r="D86">
            <v>-779521.21815672389</v>
          </cell>
          <cell r="E86">
            <v>-28769.621843276094</v>
          </cell>
          <cell r="F86">
            <v>-2.9130475809324707E-11</v>
          </cell>
        </row>
        <row r="87">
          <cell r="A87" t="str">
            <v>Other</v>
          </cell>
          <cell r="B87">
            <v>1545</v>
          </cell>
          <cell r="C87">
            <v>-119533.86</v>
          </cell>
          <cell r="D87">
            <v>-118483.64629126978</v>
          </cell>
          <cell r="E87">
            <v>-1050.2137087302244</v>
          </cell>
          <cell r="F87">
            <v>0</v>
          </cell>
        </row>
        <row r="88">
          <cell r="A88" t="str">
            <v>Other</v>
          </cell>
          <cell r="B88">
            <v>1546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Other</v>
          </cell>
          <cell r="B89">
            <v>1547</v>
          </cell>
          <cell r="C89">
            <v>-86511.73000000001</v>
          </cell>
          <cell r="D89">
            <v>-63886.394393752744</v>
          </cell>
          <cell r="E89">
            <v>-22486.485606247272</v>
          </cell>
          <cell r="F89">
            <v>-138.84999999999604</v>
          </cell>
        </row>
        <row r="90">
          <cell r="A90" t="str">
            <v>Other</v>
          </cell>
          <cell r="B90">
            <v>1548</v>
          </cell>
          <cell r="C90">
            <v>-31470</v>
          </cell>
          <cell r="D90">
            <v>-30574.115553566338</v>
          </cell>
          <cell r="E90">
            <v>-895.88444643366336</v>
          </cell>
          <cell r="F90">
            <v>1.7053025658242404E-12</v>
          </cell>
        </row>
        <row r="91">
          <cell r="A91" t="str">
            <v>Other</v>
          </cell>
          <cell r="B91">
            <v>1549</v>
          </cell>
          <cell r="C91">
            <v>-438710.79000000004</v>
          </cell>
          <cell r="D91">
            <v>-426504.27474349306</v>
          </cell>
          <cell r="E91">
            <v>-12206.515256506971</v>
          </cell>
          <cell r="F91">
            <v>0</v>
          </cell>
        </row>
        <row r="92">
          <cell r="A92" t="str">
            <v>Other</v>
          </cell>
          <cell r="B92">
            <v>1550</v>
          </cell>
          <cell r="C92">
            <v>-115161.44</v>
          </cell>
          <cell r="D92">
            <v>-112234.57099487816</v>
          </cell>
          <cell r="E92">
            <v>-2926.8690051218373</v>
          </cell>
          <cell r="F92">
            <v>-3.0695446184836328E-12</v>
          </cell>
        </row>
        <row r="93">
          <cell r="A93" t="str">
            <v>Other</v>
          </cell>
          <cell r="B93">
            <v>1551</v>
          </cell>
          <cell r="C93">
            <v>-12363073.729999999</v>
          </cell>
          <cell r="D93">
            <v>-8766154.5015227813</v>
          </cell>
          <cell r="E93">
            <v>-3596919.2284772177</v>
          </cell>
          <cell r="F93">
            <v>2.2919266484677792E-10</v>
          </cell>
        </row>
        <row r="94">
          <cell r="A94" t="str">
            <v>Other</v>
          </cell>
          <cell r="B94">
            <v>1553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Other</v>
          </cell>
          <cell r="B95">
            <v>1554</v>
          </cell>
          <cell r="C95">
            <v>-267166.84999999998</v>
          </cell>
          <cell r="D95">
            <v>-164765.93287728957</v>
          </cell>
          <cell r="E95">
            <v>-102400.91712271044</v>
          </cell>
          <cell r="F95">
            <v>2.1600499167107046E-12</v>
          </cell>
        </row>
        <row r="96">
          <cell r="A96" t="str">
            <v>Other</v>
          </cell>
          <cell r="B96">
            <v>1555</v>
          </cell>
          <cell r="C96">
            <v>-1582713.51</v>
          </cell>
          <cell r="D96">
            <v>-1537963.3950442341</v>
          </cell>
          <cell r="E96">
            <v>-44750.114955765945</v>
          </cell>
          <cell r="F96">
            <v>2.3092638912203256E-14</v>
          </cell>
        </row>
        <row r="97">
          <cell r="A97" t="str">
            <v>Other</v>
          </cell>
          <cell r="B97">
            <v>1556</v>
          </cell>
          <cell r="C97">
            <v>-11317.58</v>
          </cell>
          <cell r="D97">
            <v>-11317.1412</v>
          </cell>
          <cell r="E97">
            <v>-0.43880000000000002</v>
          </cell>
          <cell r="F97">
            <v>-4.9960036108132044E-16</v>
          </cell>
        </row>
        <row r="98">
          <cell r="A98" t="str">
            <v>Other</v>
          </cell>
          <cell r="B98">
            <v>1559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Other</v>
          </cell>
          <cell r="B99">
            <v>1564</v>
          </cell>
          <cell r="C99">
            <v>-84892</v>
          </cell>
          <cell r="D99">
            <v>-82475.3040220322</v>
          </cell>
          <cell r="E99">
            <v>-2416.6959779677964</v>
          </cell>
          <cell r="F99">
            <v>-3.637978807091713E-12</v>
          </cell>
        </row>
        <row r="100">
          <cell r="A100" t="str">
            <v>Other</v>
          </cell>
          <cell r="B100">
            <v>1571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Other</v>
          </cell>
          <cell r="B101">
            <v>1578</v>
          </cell>
          <cell r="C101">
            <v>-642492</v>
          </cell>
          <cell r="D101">
            <v>-642463.30436854134</v>
          </cell>
          <cell r="E101">
            <v>-28.695631458695029</v>
          </cell>
          <cell r="F101">
            <v>-3.1974423109204508E-14</v>
          </cell>
        </row>
        <row r="102">
          <cell r="A102" t="str">
            <v>Other</v>
          </cell>
          <cell r="B102">
            <v>1580</v>
          </cell>
          <cell r="C102">
            <v>9921704.3600000013</v>
          </cell>
          <cell r="D102">
            <v>7549276.3857974038</v>
          </cell>
          <cell r="E102">
            <v>2372427.9742025975</v>
          </cell>
          <cell r="F102">
            <v>-2.9876900953240693E-10</v>
          </cell>
        </row>
        <row r="103">
          <cell r="A103" t="str">
            <v>Other</v>
          </cell>
          <cell r="B103">
            <v>2320</v>
          </cell>
          <cell r="C103">
            <v>41.94</v>
          </cell>
          <cell r="D103">
            <v>41.101199999999999</v>
          </cell>
          <cell r="E103">
            <v>0.83879999999999999</v>
          </cell>
          <cell r="F103">
            <v>-8.8817841970012523E-16</v>
          </cell>
        </row>
        <row r="104">
          <cell r="A104" t="str">
            <v>Other</v>
          </cell>
          <cell r="B104">
            <v>2405</v>
          </cell>
          <cell r="C104">
            <v>87917</v>
          </cell>
          <cell r="D104">
            <v>85414.188659767766</v>
          </cell>
          <cell r="E104">
            <v>2502.8113402322333</v>
          </cell>
          <cell r="F104">
            <v>3.637978807091713E-12</v>
          </cell>
        </row>
        <row r="105">
          <cell r="A105" t="str">
            <v>Other</v>
          </cell>
          <cell r="B105">
            <v>2500</v>
          </cell>
          <cell r="C105">
            <v>956224.14</v>
          </cell>
          <cell r="D105">
            <v>727441.23569254682</v>
          </cell>
          <cell r="E105">
            <v>228782.90430745319</v>
          </cell>
          <cell r="F105">
            <v>-4.6981085688457824E-11</v>
          </cell>
        </row>
        <row r="106">
          <cell r="A106" t="str">
            <v>Other</v>
          </cell>
          <cell r="B106">
            <v>2505</v>
          </cell>
          <cell r="C106">
            <v>16750.68</v>
          </cell>
          <cell r="D106">
            <v>16304.240420938535</v>
          </cell>
          <cell r="E106">
            <v>446.43957906146568</v>
          </cell>
          <cell r="F106">
            <v>-7.3896444519050419E-13</v>
          </cell>
        </row>
        <row r="107">
          <cell r="A107" t="str">
            <v>Other</v>
          </cell>
          <cell r="B107">
            <v>2510</v>
          </cell>
          <cell r="C107">
            <v>2894228.93</v>
          </cell>
          <cell r="D107">
            <v>2811739.1907448145</v>
          </cell>
          <cell r="E107">
            <v>82489.739255185908</v>
          </cell>
          <cell r="F107">
            <v>-2.0372681319713593E-10</v>
          </cell>
        </row>
        <row r="108">
          <cell r="A108" t="str">
            <v>Other</v>
          </cell>
          <cell r="B108">
            <v>2512</v>
          </cell>
          <cell r="C108">
            <v>233393.6</v>
          </cell>
          <cell r="D108">
            <v>221353.51685102636</v>
          </cell>
          <cell r="E108">
            <v>12040.083148973648</v>
          </cell>
          <cell r="F108">
            <v>0</v>
          </cell>
        </row>
        <row r="109">
          <cell r="A109" t="str">
            <v>Other</v>
          </cell>
          <cell r="B109">
            <v>2515</v>
          </cell>
          <cell r="C109">
            <v>150163.40000000002</v>
          </cell>
          <cell r="D109">
            <v>94355.6569059264</v>
          </cell>
          <cell r="E109">
            <v>55807.743094073616</v>
          </cell>
          <cell r="F109">
            <v>-3.1121771826292388E-12</v>
          </cell>
        </row>
        <row r="110">
          <cell r="A110" t="str">
            <v>Other</v>
          </cell>
          <cell r="B110">
            <v>2520</v>
          </cell>
          <cell r="C110">
            <v>1846.3400000000001</v>
          </cell>
          <cell r="D110">
            <v>1731.1459128356357</v>
          </cell>
          <cell r="E110">
            <v>115.19408716436442</v>
          </cell>
          <cell r="F110">
            <v>-6.3948846218409017E-14</v>
          </cell>
        </row>
        <row r="111">
          <cell r="A111" t="str">
            <v>Other</v>
          </cell>
          <cell r="B111">
            <v>2525</v>
          </cell>
          <cell r="C111">
            <v>31986.390000000003</v>
          </cell>
          <cell r="D111">
            <v>25444.928428849773</v>
          </cell>
          <cell r="E111">
            <v>6541.4615711502292</v>
          </cell>
          <cell r="F111">
            <v>-2.4868995751603507E-14</v>
          </cell>
        </row>
        <row r="112">
          <cell r="A112" t="str">
            <v>Other</v>
          </cell>
          <cell r="B112">
            <v>2530</v>
          </cell>
          <cell r="C112">
            <v>2318.1799999999998</v>
          </cell>
          <cell r="D112">
            <v>2252.1863105804387</v>
          </cell>
          <cell r="E112">
            <v>65.99368941956115</v>
          </cell>
          <cell r="F112">
            <v>0</v>
          </cell>
        </row>
        <row r="113">
          <cell r="A113" t="str">
            <v>Other</v>
          </cell>
          <cell r="B113">
            <v>2535</v>
          </cell>
          <cell r="C113">
            <v>55692.560000000005</v>
          </cell>
          <cell r="D113">
            <v>48764.129642823478</v>
          </cell>
          <cell r="E113">
            <v>6928.4303571765277</v>
          </cell>
          <cell r="F113">
            <v>-1.0729195309977513E-12</v>
          </cell>
        </row>
        <row r="114">
          <cell r="A114" t="str">
            <v>Other</v>
          </cell>
          <cell r="B114">
            <v>2540</v>
          </cell>
          <cell r="C114">
            <v>2781331.41</v>
          </cell>
          <cell r="D114">
            <v>2529213.8403726295</v>
          </cell>
          <cell r="E114">
            <v>252117.5696273706</v>
          </cell>
          <cell r="F114">
            <v>-3.8740566310480062E-11</v>
          </cell>
        </row>
        <row r="115">
          <cell r="A115" t="str">
            <v>Other</v>
          </cell>
          <cell r="B115">
            <v>2545</v>
          </cell>
          <cell r="C115">
            <v>90135.730000000025</v>
          </cell>
          <cell r="D115">
            <v>53976.850289735397</v>
          </cell>
          <cell r="E115">
            <v>35951.699710264613</v>
          </cell>
          <cell r="F115">
            <v>207.18000000000075</v>
          </cell>
        </row>
        <row r="116">
          <cell r="A116" t="str">
            <v>Other</v>
          </cell>
          <cell r="B116">
            <v>2550</v>
          </cell>
          <cell r="C116">
            <v>618855.04</v>
          </cell>
          <cell r="D116">
            <v>599956.28693552269</v>
          </cell>
          <cell r="E116">
            <v>18898.753064477401</v>
          </cell>
          <cell r="F116">
            <v>-7.843947713581656E-12</v>
          </cell>
        </row>
        <row r="117">
          <cell r="A117" t="str">
            <v>Other</v>
          </cell>
          <cell r="B117">
            <v>2555</v>
          </cell>
          <cell r="C117">
            <v>15685.830000000002</v>
          </cell>
          <cell r="D117">
            <v>12374.603626755557</v>
          </cell>
          <cell r="E117">
            <v>3311.2263732444439</v>
          </cell>
          <cell r="F117">
            <v>-6.0396132539608516E-13</v>
          </cell>
        </row>
        <row r="118">
          <cell r="A118" t="str">
            <v>Other</v>
          </cell>
          <cell r="B118">
            <v>2560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Other</v>
          </cell>
          <cell r="B119">
            <v>2565</v>
          </cell>
          <cell r="C119">
            <v>983554.62</v>
          </cell>
          <cell r="D119">
            <v>699633.49169386795</v>
          </cell>
          <cell r="E119">
            <v>276676.26830613211</v>
          </cell>
          <cell r="F119">
            <v>7244.86</v>
          </cell>
        </row>
        <row r="120">
          <cell r="A120" t="str">
            <v>Other</v>
          </cell>
          <cell r="B120">
            <v>2570</v>
          </cell>
          <cell r="C120">
            <v>15900.299999999992</v>
          </cell>
          <cell r="D120">
            <v>-27685.077611351062</v>
          </cell>
          <cell r="E120">
            <v>43585.377611351054</v>
          </cell>
          <cell r="F120">
            <v>-5.2402526762307389E-14</v>
          </cell>
        </row>
        <row r="121">
          <cell r="A121" t="str">
            <v>Other</v>
          </cell>
          <cell r="B121">
            <v>2575</v>
          </cell>
          <cell r="C121">
            <v>45583.66</v>
          </cell>
          <cell r="D121">
            <v>29957.014187599667</v>
          </cell>
          <cell r="E121">
            <v>15626.645812400333</v>
          </cell>
          <cell r="F121">
            <v>-2.042810365310288E-13</v>
          </cell>
        </row>
        <row r="122">
          <cell r="A122" t="str">
            <v>Other</v>
          </cell>
          <cell r="B122">
            <v>2585</v>
          </cell>
          <cell r="C122">
            <v>2713.0000000000005</v>
          </cell>
          <cell r="D122">
            <v>2635.7666189013498</v>
          </cell>
          <cell r="E122">
            <v>77.233381098650412</v>
          </cell>
          <cell r="F122">
            <v>-1.2789769243681803E-13</v>
          </cell>
        </row>
        <row r="123">
          <cell r="A123" t="str">
            <v>Other</v>
          </cell>
          <cell r="B123">
            <v>2590</v>
          </cell>
          <cell r="C123">
            <v>4990.3900000000003</v>
          </cell>
          <cell r="D123">
            <v>4990.3900000000003</v>
          </cell>
          <cell r="E123">
            <v>0</v>
          </cell>
          <cell r="F123">
            <v>0</v>
          </cell>
        </row>
        <row r="124">
          <cell r="A124" t="str">
            <v>Other</v>
          </cell>
          <cell r="B124">
            <v>2600</v>
          </cell>
          <cell r="C124">
            <v>74094.570000000007</v>
          </cell>
          <cell r="D124">
            <v>43192.516158283193</v>
          </cell>
          <cell r="E124">
            <v>30491.14384171681</v>
          </cell>
          <cell r="F124">
            <v>410.91</v>
          </cell>
        </row>
        <row r="125">
          <cell r="A125" t="str">
            <v>Other</v>
          </cell>
          <cell r="B125">
            <v>2605</v>
          </cell>
          <cell r="C125">
            <v>177401.43</v>
          </cell>
          <cell r="D125">
            <v>129754.85386157682</v>
          </cell>
          <cell r="E125">
            <v>47102.576138423174</v>
          </cell>
          <cell r="F125">
            <v>544.00000000000182</v>
          </cell>
        </row>
        <row r="126">
          <cell r="A126" t="str">
            <v>Other</v>
          </cell>
          <cell r="B126">
            <v>2615</v>
          </cell>
          <cell r="C126">
            <v>54757.9</v>
          </cell>
          <cell r="D126">
            <v>38753.138813492194</v>
          </cell>
          <cell r="E126">
            <v>15883.331186507805</v>
          </cell>
          <cell r="F126">
            <v>121.42999999999877</v>
          </cell>
        </row>
        <row r="127">
          <cell r="A127" t="str">
            <v>Other</v>
          </cell>
          <cell r="B127">
            <v>2625</v>
          </cell>
          <cell r="C127">
            <v>35887.369999999995</v>
          </cell>
          <cell r="D127">
            <v>31453.33699951633</v>
          </cell>
          <cell r="E127">
            <v>4434.0330004836687</v>
          </cell>
          <cell r="F127">
            <v>1.4210854715202004E-14</v>
          </cell>
        </row>
        <row r="128">
          <cell r="A128" t="str">
            <v>Other</v>
          </cell>
          <cell r="B128">
            <v>2635</v>
          </cell>
          <cell r="C128">
            <v>100576.79</v>
          </cell>
          <cell r="D128">
            <v>77641.053893263641</v>
          </cell>
          <cell r="E128">
            <v>22935.736106736349</v>
          </cell>
          <cell r="F128">
            <v>-3.1654678878112463E-12</v>
          </cell>
        </row>
        <row r="129">
          <cell r="A129" t="str">
            <v>Other</v>
          </cell>
          <cell r="B129">
            <v>2640</v>
          </cell>
          <cell r="C129">
            <v>397.35</v>
          </cell>
          <cell r="D129">
            <v>386.0382845633805</v>
          </cell>
          <cell r="E129">
            <v>11.311715436619515</v>
          </cell>
          <cell r="F129">
            <v>0</v>
          </cell>
        </row>
        <row r="130">
          <cell r="A130" t="str">
            <v>Other</v>
          </cell>
          <cell r="B130">
            <v>2645</v>
          </cell>
          <cell r="C130">
            <v>191303.45</v>
          </cell>
          <cell r="D130">
            <v>137596.35774480688</v>
          </cell>
          <cell r="E130">
            <v>53707.092255193122</v>
          </cell>
          <cell r="F130">
            <v>-1.7568169141668477E-12</v>
          </cell>
        </row>
        <row r="131">
          <cell r="A131" t="str">
            <v>Other</v>
          </cell>
          <cell r="B131">
            <v>2650</v>
          </cell>
          <cell r="C131">
            <v>280574.03999999998</v>
          </cell>
          <cell r="D131">
            <v>234473.97935301514</v>
          </cell>
          <cell r="E131">
            <v>46100.060646984835</v>
          </cell>
          <cell r="F131">
            <v>7.2759576141834259E-12</v>
          </cell>
        </row>
        <row r="132">
          <cell r="A132" t="str">
            <v>Other</v>
          </cell>
          <cell r="B132">
            <v>2655</v>
          </cell>
          <cell r="C132">
            <v>281335.14</v>
          </cell>
          <cell r="D132">
            <v>273144.44614014128</v>
          </cell>
          <cell r="E132">
            <v>8190.6938598587258</v>
          </cell>
          <cell r="F132">
            <v>-1.3644751994945636E-11</v>
          </cell>
        </row>
        <row r="133">
          <cell r="A133" t="str">
            <v>Other</v>
          </cell>
          <cell r="B133">
            <v>2900</v>
          </cell>
          <cell r="C133">
            <v>76507.3</v>
          </cell>
          <cell r="D133">
            <v>74329.298725496221</v>
          </cell>
          <cell r="E133">
            <v>2178.001274503788</v>
          </cell>
          <cell r="F133">
            <v>-5.9117155615240335E-12</v>
          </cell>
        </row>
        <row r="134">
          <cell r="A134" t="str">
            <v>Other</v>
          </cell>
          <cell r="B134">
            <v>2910</v>
          </cell>
          <cell r="C134">
            <v>51662.539999999994</v>
          </cell>
          <cell r="D134">
            <v>6159.6864999999998</v>
          </cell>
          <cell r="E134">
            <v>45502.853499999997</v>
          </cell>
          <cell r="F134">
            <v>0</v>
          </cell>
        </row>
        <row r="135">
          <cell r="A135" t="str">
            <v>Other</v>
          </cell>
          <cell r="B135">
            <v>2920</v>
          </cell>
          <cell r="C135">
            <v>200</v>
          </cell>
          <cell r="D135">
            <v>194.30642232962401</v>
          </cell>
          <cell r="E135">
            <v>5.6935776703759977</v>
          </cell>
          <cell r="F135">
            <v>-1.0658141036401503E-14</v>
          </cell>
        </row>
        <row r="136">
          <cell r="A136" t="str">
            <v>Other</v>
          </cell>
          <cell r="B136">
            <v>3000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Other</v>
          </cell>
          <cell r="B137">
            <v>3005</v>
          </cell>
          <cell r="C137">
            <v>8916.34</v>
          </cell>
          <cell r="D137">
            <v>7557.3928513728624</v>
          </cell>
          <cell r="E137">
            <v>1358.9471486271382</v>
          </cell>
          <cell r="F137">
            <v>-4.2632564145606011E-13</v>
          </cell>
        </row>
        <row r="138">
          <cell r="A138" t="str">
            <v>Other</v>
          </cell>
          <cell r="B138">
            <v>3030</v>
          </cell>
          <cell r="C138">
            <v>42.47</v>
          </cell>
          <cell r="D138">
            <v>41.260968781695659</v>
          </cell>
          <cell r="E138">
            <v>1.2090312183043432</v>
          </cell>
          <cell r="F138">
            <v>-3.7747582837255322E-15</v>
          </cell>
        </row>
        <row r="139">
          <cell r="A139" t="str">
            <v>Other</v>
          </cell>
          <cell r="B139">
            <v>3045</v>
          </cell>
          <cell r="C139">
            <v>19502</v>
          </cell>
          <cell r="D139">
            <v>17863.560936873982</v>
          </cell>
          <cell r="E139">
            <v>1638.4390631260173</v>
          </cell>
          <cell r="F139">
            <v>0</v>
          </cell>
        </row>
        <row r="140">
          <cell r="A140" t="str">
            <v>Other</v>
          </cell>
          <cell r="B140">
            <v>3065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Other</v>
          </cell>
          <cell r="B141">
            <v>3075</v>
          </cell>
          <cell r="C141">
            <v>348577.2</v>
          </cell>
          <cell r="D141">
            <v>338653.94318838906</v>
          </cell>
          <cell r="E141">
            <v>9923.2568116109414</v>
          </cell>
          <cell r="F141">
            <v>0</v>
          </cell>
        </row>
        <row r="142">
          <cell r="A142" t="str">
            <v>Other</v>
          </cell>
          <cell r="B142">
            <v>3165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Other</v>
          </cell>
          <cell r="B143">
            <v>3180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Other</v>
          </cell>
          <cell r="B144">
            <v>3261</v>
          </cell>
          <cell r="C144">
            <v>823033.29</v>
          </cell>
          <cell r="D144">
            <v>800433.13110953232</v>
          </cell>
          <cell r="E144">
            <v>22461.308890467753</v>
          </cell>
          <cell r="F144">
            <v>138.84999999999701</v>
          </cell>
        </row>
        <row r="145">
          <cell r="A145" t="str">
            <v>Other</v>
          </cell>
          <cell r="B145">
            <v>3271</v>
          </cell>
          <cell r="C145">
            <v>262586.87</v>
          </cell>
          <cell r="D145">
            <v>161850.05919588773</v>
          </cell>
          <cell r="E145">
            <v>100736.81080411228</v>
          </cell>
          <cell r="F145">
            <v>-6.2527760746888816E-12</v>
          </cell>
        </row>
        <row r="146">
          <cell r="A146" t="str">
            <v>Other</v>
          </cell>
          <cell r="B146">
            <v>3281</v>
          </cell>
          <cell r="C146">
            <v>43653.299999999996</v>
          </cell>
          <cell r="D146">
            <v>36617.747271284861</v>
          </cell>
          <cell r="E146">
            <v>7035.5527287151372</v>
          </cell>
          <cell r="F146">
            <v>2.6645352591003757E-14</v>
          </cell>
        </row>
        <row r="147">
          <cell r="A147" t="str">
            <v>Other Total</v>
          </cell>
          <cell r="C147">
            <v>5173638.1300000055</v>
          </cell>
          <cell r="D147">
            <v>5150327.3016589545</v>
          </cell>
          <cell r="E147">
            <v>18971.158341045611</v>
          </cell>
          <cell r="F147">
            <v>4339.6699999995772</v>
          </cell>
        </row>
        <row r="148">
          <cell r="A148" t="str">
            <v>Other Revenue - Connection Fees and other</v>
          </cell>
          <cell r="B148">
            <v>1200</v>
          </cell>
          <cell r="C148">
            <v>-2337895.37</v>
          </cell>
          <cell r="D148">
            <v>-2337895.37</v>
          </cell>
          <cell r="E148">
            <v>0</v>
          </cell>
          <cell r="F148">
            <v>0</v>
          </cell>
        </row>
        <row r="149">
          <cell r="A149" t="str">
            <v>Other Revenue - Connection Fees and other</v>
          </cell>
          <cell r="B149">
            <v>1205</v>
          </cell>
          <cell r="C149">
            <v>-30314.720000000001</v>
          </cell>
          <cell r="D149">
            <v>-22019.1</v>
          </cell>
          <cell r="E149">
            <v>-8295.6200000000008</v>
          </cell>
          <cell r="F149">
            <v>0</v>
          </cell>
        </row>
        <row r="150">
          <cell r="A150" t="str">
            <v>Other Revenue - Connection Fees and other</v>
          </cell>
          <cell r="B150">
            <v>1240</v>
          </cell>
          <cell r="C150">
            <v>-17370</v>
          </cell>
          <cell r="D150">
            <v>0</v>
          </cell>
          <cell r="E150">
            <v>-17370</v>
          </cell>
          <cell r="F150">
            <v>2.2737367544323206E-13</v>
          </cell>
        </row>
        <row r="151">
          <cell r="A151" t="str">
            <v>Other Revenue - Connection Fees and other</v>
          </cell>
          <cell r="B151">
            <v>1245</v>
          </cell>
          <cell r="C151">
            <v>-134660.12</v>
          </cell>
          <cell r="D151">
            <v>-119862.81</v>
          </cell>
          <cell r="E151">
            <v>-14797.31</v>
          </cell>
          <cell r="F151">
            <v>0</v>
          </cell>
        </row>
        <row r="152">
          <cell r="A152" t="str">
            <v>Other Revenue - Connection Fees and other</v>
          </cell>
          <cell r="B152">
            <v>1248</v>
          </cell>
          <cell r="C152">
            <v>1231.8599999999999</v>
          </cell>
          <cell r="D152">
            <v>0</v>
          </cell>
          <cell r="E152">
            <v>1231.8599999999999</v>
          </cell>
          <cell r="F152">
            <v>0</v>
          </cell>
        </row>
        <row r="153">
          <cell r="A153" t="str">
            <v>Other Revenue - Connection Fees and other</v>
          </cell>
          <cell r="B153">
            <v>3205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4">
          <cell r="A154" t="str">
            <v>Other Revenue - Connection Fees and other Total</v>
          </cell>
          <cell r="C154">
            <v>-2519008.3500000006</v>
          </cell>
          <cell r="D154">
            <v>-2479777.2800000003</v>
          </cell>
          <cell r="E154">
            <v>-39231.07</v>
          </cell>
          <cell r="F154">
            <v>2.2737367544323206E-13</v>
          </cell>
        </row>
        <row r="155">
          <cell r="A155" t="str">
            <v>PAYG Fault &amp; Operations</v>
          </cell>
          <cell r="B155">
            <v>3225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PAYG Fault &amp; Operations Total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Renewable Energy Certificate Charges</v>
          </cell>
          <cell r="B157">
            <v>1074</v>
          </cell>
          <cell r="C157">
            <v>17036250.119999997</v>
          </cell>
          <cell r="D157">
            <v>6448974.5434846282</v>
          </cell>
          <cell r="E157">
            <v>10587275.58</v>
          </cell>
          <cell r="F157">
            <v>-3.4846309572458267E-3</v>
          </cell>
        </row>
        <row r="158">
          <cell r="A158" t="str">
            <v>Renewable Energy Certificate Charges Total</v>
          </cell>
          <cell r="C158">
            <v>17036250.119999997</v>
          </cell>
          <cell r="D158">
            <v>6448974.5434846282</v>
          </cell>
          <cell r="E158">
            <v>10587275.58</v>
          </cell>
          <cell r="F158">
            <v>-3.4846309572458267E-3</v>
          </cell>
        </row>
        <row r="159">
          <cell r="A159" t="str">
            <v>Systems Charges</v>
          </cell>
          <cell r="B159">
            <v>2415</v>
          </cell>
          <cell r="C159">
            <v>12334620.660000002</v>
          </cell>
          <cell r="D159">
            <v>4056624.94913394</v>
          </cell>
          <cell r="E159">
            <v>8277995.71</v>
          </cell>
          <cell r="F159">
            <v>8.6606081572426774E-4</v>
          </cell>
        </row>
        <row r="160">
          <cell r="A160" t="str">
            <v>Systems Charges Total</v>
          </cell>
          <cell r="C160">
            <v>12334620.660000002</v>
          </cell>
          <cell r="D160">
            <v>4056624.94913394</v>
          </cell>
          <cell r="E160">
            <v>8277995.71</v>
          </cell>
          <cell r="F160">
            <v>8.6606081572426774E-4</v>
          </cell>
        </row>
        <row r="161">
          <cell r="A161" t="str">
            <v>Transmission Costs (TUOS)</v>
          </cell>
          <cell r="B161">
            <v>1080</v>
          </cell>
          <cell r="C161">
            <v>22893830.059999999</v>
          </cell>
          <cell r="D161">
            <v>0</v>
          </cell>
          <cell r="E161">
            <v>22893830.059999999</v>
          </cell>
          <cell r="F161">
            <v>0</v>
          </cell>
        </row>
        <row r="162">
          <cell r="A162" t="str">
            <v>Transmission Costs (TUOS) Total</v>
          </cell>
          <cell r="C162">
            <v>22893830.059999999</v>
          </cell>
          <cell r="D162">
            <v>0</v>
          </cell>
          <cell r="E162">
            <v>22893830.059999999</v>
          </cell>
          <cell r="F162">
            <v>0</v>
          </cell>
        </row>
        <row r="163">
          <cell r="A163" t="str">
            <v>UBE</v>
          </cell>
          <cell r="B163">
            <v>1045</v>
          </cell>
          <cell r="C163">
            <v>-4950980.730000006</v>
          </cell>
          <cell r="D163">
            <v>-9601650.2400000058</v>
          </cell>
          <cell r="E163">
            <v>4650669.51</v>
          </cell>
          <cell r="F163">
            <v>0</v>
          </cell>
        </row>
        <row r="164">
          <cell r="A164" t="str">
            <v>UBE Total</v>
          </cell>
          <cell r="C164">
            <v>-4950980.730000006</v>
          </cell>
          <cell r="D164">
            <v>-9601650.2400000058</v>
          </cell>
          <cell r="E164">
            <v>4650669.51</v>
          </cell>
          <cell r="F164">
            <v>0</v>
          </cell>
        </row>
        <row r="165">
          <cell r="A165" t="str">
            <v>Written Down Value</v>
          </cell>
          <cell r="B165">
            <v>1260</v>
          </cell>
          <cell r="C165">
            <v>26680.73</v>
          </cell>
          <cell r="D165">
            <v>0</v>
          </cell>
          <cell r="E165">
            <v>26680.73</v>
          </cell>
          <cell r="F165">
            <v>0</v>
          </cell>
        </row>
        <row r="166">
          <cell r="A166" t="str">
            <v>Written Down Value Total</v>
          </cell>
          <cell r="C166">
            <v>26680.73</v>
          </cell>
          <cell r="D166">
            <v>0</v>
          </cell>
          <cell r="E166">
            <v>26680.73</v>
          </cell>
          <cell r="F166">
            <v>0</v>
          </cell>
        </row>
        <row r="167">
          <cell r="A167" t="str">
            <v>Grand Total</v>
          </cell>
          <cell r="C167">
            <v>27087127.340000022</v>
          </cell>
          <cell r="D167">
            <v>-950876.26985831186</v>
          </cell>
          <cell r="E167">
            <v>23713851.871469859</v>
          </cell>
          <cell r="F167">
            <v>4324151.7383883893</v>
          </cell>
        </row>
      </sheetData>
      <sheetData sheetId="9">
        <row r="4">
          <cell r="C4">
            <v>-925210523.74000013</v>
          </cell>
        </row>
      </sheetData>
      <sheetData sheetId="10">
        <row r="3">
          <cell r="E3">
            <v>-505543.27</v>
          </cell>
        </row>
      </sheetData>
      <sheetData sheetId="11">
        <row r="6">
          <cell r="C6">
            <v>0</v>
          </cell>
        </row>
      </sheetData>
      <sheetData sheetId="12"/>
      <sheetData sheetId="13">
        <row r="6">
          <cell r="C6">
            <v>1043181.79</v>
          </cell>
        </row>
      </sheetData>
      <sheetData sheetId="14"/>
      <sheetData sheetId="15">
        <row r="9">
          <cell r="C9">
            <v>17915873.82</v>
          </cell>
        </row>
      </sheetData>
      <sheetData sheetId="16">
        <row r="11">
          <cell r="K11">
            <v>-297303721.48000002</v>
          </cell>
        </row>
      </sheetData>
      <sheetData sheetId="17"/>
      <sheetData sheetId="18">
        <row r="169">
          <cell r="V169">
            <v>870744.23999999964</v>
          </cell>
        </row>
      </sheetData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  <sheetDataSet>
      <sheetData sheetId="0"/>
      <sheetData sheetId="1" refreshError="1">
        <row r="2">
          <cell r="B2" t="str">
            <v>ActewAGL</v>
          </cell>
        </row>
        <row r="3">
          <cell r="B3">
            <v>2011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ariff prices"/>
      <sheetName val="tariff loads"/>
      <sheetName val="tariff revenue"/>
      <sheetName val="retail costs"/>
      <sheetName val="costs per tariff"/>
      <sheetName val="energy costs"/>
      <sheetName val="Base Network Tariff"/>
      <sheetName val="Network revenue"/>
      <sheetName val="Over Recovery"/>
      <sheetName val="Proposed Network Tariff"/>
      <sheetName val="Proposed Network revenue"/>
      <sheetName val="Sheet1"/>
      <sheetName val="Proposed Network Tariff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ist Fdrs"/>
    </sheetNames>
    <sheetDataSet>
      <sheetData sheetId="0">
        <row r="4">
          <cell r="A4" t="str">
            <v>PRICING ZONE</v>
          </cell>
          <cell r="B4" t="str">
            <v>AREA</v>
          </cell>
          <cell r="C4" t="str">
            <v>STATION</v>
          </cell>
          <cell r="D4" t="str">
            <v>STATION TYPE</v>
          </cell>
          <cell r="E4" t="str">
            <v>FEEDER</v>
          </cell>
          <cell r="F4" t="str">
            <v>VOLTAGE</v>
          </cell>
          <cell r="G4" t="str">
            <v>DESTINATION</v>
          </cell>
          <cell r="H4" t="str">
            <v>CATEGORY</v>
          </cell>
          <cell r="I4" t="str">
            <v>CUSTOMERS</v>
          </cell>
          <cell r="J4" t="str">
            <v>Pole Tx Conn kVA (Excluding SWER)</v>
          </cell>
          <cell r="K4" t="str">
            <v>Pole Tx Conn kVA (SWER)</v>
          </cell>
          <cell r="L4" t="str">
            <v>Ground Tx Conn kVA</v>
          </cell>
          <cell r="M4" t="str">
            <v>Total Feeder Conn kVA</v>
          </cell>
          <cell r="N4" t="str">
            <v>Station Conn kVA</v>
          </cell>
          <cell r="O4" t="str">
            <v>Pole Tx (Excluding SWER)</v>
          </cell>
          <cell r="P4" t="str">
            <v>Pole Tx (SWER)</v>
          </cell>
          <cell r="Q4" t="str">
            <v>Ground Substn</v>
          </cell>
          <cell r="R4" t="str">
            <v>Ground Tx</v>
          </cell>
          <cell r="S4" t="str">
            <v>Total Tx</v>
          </cell>
          <cell r="T4" t="str">
            <v>Ground Substn with 1     Tx</v>
          </cell>
          <cell r="U4" t="str">
            <v>Ground Substn with 2      Tx</v>
          </cell>
          <cell r="V4" t="str">
            <v>Ground Substn with 2+      Tx</v>
          </cell>
          <cell r="W4" t="str">
            <v>Switch Station</v>
          </cell>
          <cell r="X4" t="str">
            <v>Regtr</v>
          </cell>
          <cell r="Y4" t="str">
            <v>Recsr</v>
          </cell>
          <cell r="Z4" t="str">
            <v>Sectsr</v>
          </cell>
          <cell r="AA4" t="str">
            <v>ABS</v>
          </cell>
          <cell r="AB4" t="str">
            <v>Link</v>
          </cell>
          <cell r="AC4" t="str">
            <v>Fuse</v>
          </cell>
          <cell r="AD4" t="str">
            <v>Total Switchgear</v>
          </cell>
          <cell r="AE4" t="str">
            <v>OH Circuit (km)       3ph        Bare</v>
          </cell>
          <cell r="AF4" t="str">
            <v>OH Circuit (km)    1ph        Bare</v>
          </cell>
          <cell r="AG4" t="str">
            <v>OH Circuit (km)       3ph         ABC</v>
          </cell>
          <cell r="AH4" t="str">
            <v>OH Circuit (km)  SWER</v>
          </cell>
          <cell r="AI4" t="str">
            <v>UG Circuit (km)  SWER</v>
          </cell>
          <cell r="AJ4" t="str">
            <v>UG Circuit (km)      3ph</v>
          </cell>
          <cell r="AK4" t="str">
            <v>Total     Circuit</v>
          </cell>
        </row>
        <row r="5">
          <cell r="A5" t="str">
            <v>CBD</v>
          </cell>
          <cell r="B5" t="str">
            <v>Hobart</v>
          </cell>
          <cell r="C5" t="str">
            <v>Creek Road</v>
          </cell>
          <cell r="D5" t="str">
            <v>EHV</v>
          </cell>
          <cell r="E5">
            <v>10002</v>
          </cell>
          <cell r="F5" t="str">
            <v>22kV</v>
          </cell>
          <cell r="G5" t="str">
            <v xml:space="preserve">West Hobart Zone Substation                       </v>
          </cell>
          <cell r="H5" t="str">
            <v>Subtransmission</v>
          </cell>
          <cell r="I5">
            <v>24</v>
          </cell>
          <cell r="J5">
            <v>200</v>
          </cell>
          <cell r="K5">
            <v>0</v>
          </cell>
          <cell r="L5">
            <v>0</v>
          </cell>
          <cell r="M5">
            <v>200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1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</v>
          </cell>
          <cell r="AB5">
            <v>0</v>
          </cell>
          <cell r="AC5">
            <v>0</v>
          </cell>
          <cell r="AD5">
            <v>3</v>
          </cell>
          <cell r="AE5">
            <v>5.7480000000000002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0.26300000000000001</v>
          </cell>
          <cell r="AK5">
            <v>6.0110000000000001</v>
          </cell>
        </row>
        <row r="6">
          <cell r="A6" t="str">
            <v>CBD</v>
          </cell>
          <cell r="B6" t="str">
            <v>Hobart</v>
          </cell>
          <cell r="C6" t="str">
            <v>Creek Road</v>
          </cell>
          <cell r="D6" t="str">
            <v>EHV</v>
          </cell>
          <cell r="E6">
            <v>10003</v>
          </cell>
          <cell r="F6" t="str">
            <v>22kV</v>
          </cell>
          <cell r="G6" t="str">
            <v xml:space="preserve">West Hobart Zone Substation                       </v>
          </cell>
          <cell r="H6" t="str">
            <v>Subtransmission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1</v>
          </cell>
          <cell r="AC6">
            <v>0</v>
          </cell>
          <cell r="AD6">
            <v>2</v>
          </cell>
          <cell r="AE6">
            <v>4.9989999999999997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0.41099999999999998</v>
          </cell>
          <cell r="AK6">
            <v>5.4099999999999993</v>
          </cell>
        </row>
        <row r="7">
          <cell r="A7" t="str">
            <v>CBD</v>
          </cell>
          <cell r="B7" t="str">
            <v>Hobart</v>
          </cell>
          <cell r="C7" t="str">
            <v>Creek Road</v>
          </cell>
          <cell r="D7" t="str">
            <v>EHV</v>
          </cell>
          <cell r="E7">
            <v>10004</v>
          </cell>
          <cell r="F7" t="str">
            <v>22kV</v>
          </cell>
          <cell r="G7" t="str">
            <v xml:space="preserve">East Hobart Zone Substation                       </v>
          </cell>
          <cell r="H7" t="str">
            <v>Subtransmission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2</v>
          </cell>
          <cell r="AB7">
            <v>0</v>
          </cell>
          <cell r="AC7">
            <v>0</v>
          </cell>
          <cell r="AD7">
            <v>2</v>
          </cell>
          <cell r="AE7">
            <v>1.726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3.411</v>
          </cell>
          <cell r="AK7">
            <v>5.1370000000000005</v>
          </cell>
        </row>
        <row r="8">
          <cell r="A8" t="str">
            <v>CBD</v>
          </cell>
          <cell r="B8" t="str">
            <v>Hobart</v>
          </cell>
          <cell r="C8" t="str">
            <v>Creek Road</v>
          </cell>
          <cell r="D8" t="str">
            <v>EHV</v>
          </cell>
          <cell r="E8">
            <v>10005</v>
          </cell>
          <cell r="F8" t="str">
            <v>22kV</v>
          </cell>
          <cell r="G8" t="str">
            <v xml:space="preserve">East Hobart Zone Substation                       </v>
          </cell>
          <cell r="H8" t="str">
            <v>Subtransmission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</v>
          </cell>
          <cell r="AB8">
            <v>0</v>
          </cell>
          <cell r="AC8">
            <v>0</v>
          </cell>
          <cell r="AD8">
            <v>2</v>
          </cell>
          <cell r="AE8">
            <v>1.57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3.7210000000000001</v>
          </cell>
          <cell r="AK8">
            <v>5.2910000000000004</v>
          </cell>
        </row>
        <row r="9">
          <cell r="A9" t="str">
            <v>CBD</v>
          </cell>
          <cell r="B9" t="str">
            <v>Hobart</v>
          </cell>
          <cell r="C9" t="str">
            <v>Creek Road</v>
          </cell>
          <cell r="D9" t="str">
            <v>EHV</v>
          </cell>
          <cell r="E9">
            <v>10006</v>
          </cell>
          <cell r="F9" t="str">
            <v>22kV</v>
          </cell>
          <cell r="G9" t="str">
            <v xml:space="preserve">East Hobart Zone Substation                       </v>
          </cell>
          <cell r="H9" t="str">
            <v>Subtransmission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</v>
          </cell>
          <cell r="AB9">
            <v>0</v>
          </cell>
          <cell r="AC9">
            <v>0</v>
          </cell>
          <cell r="AD9">
            <v>2</v>
          </cell>
          <cell r="AE9">
            <v>2.5619999999999998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2.133</v>
          </cell>
          <cell r="AK9">
            <v>4.6950000000000003</v>
          </cell>
        </row>
        <row r="10">
          <cell r="A10" t="str">
            <v>CBD</v>
          </cell>
          <cell r="B10" t="str">
            <v>Hobart CBD</v>
          </cell>
          <cell r="C10" t="str">
            <v>East Hobart</v>
          </cell>
          <cell r="D10" t="str">
            <v>Zone</v>
          </cell>
          <cell r="E10">
            <v>14060</v>
          </cell>
          <cell r="F10" t="str">
            <v>11kV</v>
          </cell>
          <cell r="G10" t="str">
            <v xml:space="preserve">City (East)-Marine Board Group                    </v>
          </cell>
          <cell r="H10" t="str">
            <v>CBD</v>
          </cell>
          <cell r="I10">
            <v>86</v>
          </cell>
          <cell r="J10">
            <v>0</v>
          </cell>
          <cell r="K10">
            <v>0</v>
          </cell>
          <cell r="L10">
            <v>3000</v>
          </cell>
          <cell r="M10">
            <v>3000</v>
          </cell>
          <cell r="O10">
            <v>0</v>
          </cell>
          <cell r="P10">
            <v>0</v>
          </cell>
          <cell r="Q10">
            <v>1</v>
          </cell>
          <cell r="R10">
            <v>4</v>
          </cell>
          <cell r="S10">
            <v>4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0.76900000000000002</v>
          </cell>
          <cell r="AK10">
            <v>0.76900000000000002</v>
          </cell>
        </row>
        <row r="11">
          <cell r="A11" t="str">
            <v>CBD</v>
          </cell>
          <cell r="B11" t="str">
            <v>Hobart CBD</v>
          </cell>
          <cell r="C11" t="str">
            <v>East Hobart</v>
          </cell>
          <cell r="D11" t="str">
            <v>Zone</v>
          </cell>
          <cell r="E11">
            <v>14062</v>
          </cell>
          <cell r="F11" t="str">
            <v>11kV</v>
          </cell>
          <cell r="G11" t="str">
            <v xml:space="preserve">City (East)-Marine Board Group                    </v>
          </cell>
          <cell r="H11" t="str">
            <v>CBD</v>
          </cell>
          <cell r="I11">
            <v>412</v>
          </cell>
          <cell r="J11">
            <v>0</v>
          </cell>
          <cell r="K11">
            <v>0</v>
          </cell>
          <cell r="L11">
            <v>12200</v>
          </cell>
          <cell r="M11">
            <v>12200</v>
          </cell>
          <cell r="O11">
            <v>0</v>
          </cell>
          <cell r="P11">
            <v>0</v>
          </cell>
          <cell r="Q11">
            <v>16</v>
          </cell>
          <cell r="R11">
            <v>21</v>
          </cell>
          <cell r="S11">
            <v>21</v>
          </cell>
          <cell r="T11">
            <v>11</v>
          </cell>
          <cell r="U11">
            <v>5</v>
          </cell>
          <cell r="V11">
            <v>0</v>
          </cell>
          <cell r="W11">
            <v>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3.9529999999999998</v>
          </cell>
          <cell r="AK11">
            <v>3.9529999999999998</v>
          </cell>
        </row>
        <row r="12">
          <cell r="A12" t="str">
            <v>CBD</v>
          </cell>
          <cell r="B12" t="str">
            <v>Hobart CBD</v>
          </cell>
          <cell r="C12" t="str">
            <v>East Hobart</v>
          </cell>
          <cell r="D12" t="str">
            <v>Zone</v>
          </cell>
          <cell r="E12">
            <v>14063</v>
          </cell>
          <cell r="F12" t="str">
            <v>11kV</v>
          </cell>
          <cell r="G12" t="str">
            <v xml:space="preserve">City (North)                                      </v>
          </cell>
          <cell r="H12" t="str">
            <v>CBD</v>
          </cell>
          <cell r="I12">
            <v>400</v>
          </cell>
          <cell r="J12">
            <v>0</v>
          </cell>
          <cell r="K12">
            <v>0</v>
          </cell>
          <cell r="L12">
            <v>5250</v>
          </cell>
          <cell r="M12">
            <v>5250</v>
          </cell>
          <cell r="O12">
            <v>0</v>
          </cell>
          <cell r="P12">
            <v>0</v>
          </cell>
          <cell r="Q12">
            <v>5</v>
          </cell>
          <cell r="R12">
            <v>7</v>
          </cell>
          <cell r="S12">
            <v>7</v>
          </cell>
          <cell r="T12">
            <v>3</v>
          </cell>
          <cell r="U12">
            <v>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1.9219999999999999</v>
          </cell>
          <cell r="AK12">
            <v>1.9219999999999999</v>
          </cell>
        </row>
        <row r="13">
          <cell r="A13" t="str">
            <v>CBD</v>
          </cell>
          <cell r="B13" t="str">
            <v>Hobart CBD</v>
          </cell>
          <cell r="C13" t="str">
            <v>East Hobart</v>
          </cell>
          <cell r="D13" t="str">
            <v>Zone</v>
          </cell>
          <cell r="E13">
            <v>14064</v>
          </cell>
          <cell r="F13" t="str">
            <v>11kV</v>
          </cell>
          <cell r="G13" t="str">
            <v xml:space="preserve">City (Central) Group                              </v>
          </cell>
          <cell r="H13" t="str">
            <v>CBD</v>
          </cell>
          <cell r="I13">
            <v>610</v>
          </cell>
          <cell r="J13">
            <v>0</v>
          </cell>
          <cell r="K13">
            <v>0</v>
          </cell>
          <cell r="L13">
            <v>9500</v>
          </cell>
          <cell r="M13">
            <v>9500</v>
          </cell>
          <cell r="O13">
            <v>0</v>
          </cell>
          <cell r="P13">
            <v>0</v>
          </cell>
          <cell r="Q13">
            <v>7</v>
          </cell>
          <cell r="R13">
            <v>14</v>
          </cell>
          <cell r="S13">
            <v>14</v>
          </cell>
          <cell r="T13">
            <v>0</v>
          </cell>
          <cell r="U13">
            <v>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1.325</v>
          </cell>
          <cell r="AK13">
            <v>1.325</v>
          </cell>
        </row>
        <row r="14">
          <cell r="A14" t="str">
            <v>CBD</v>
          </cell>
          <cell r="B14" t="str">
            <v>Hobart CBD</v>
          </cell>
          <cell r="C14" t="str">
            <v>East Hobart</v>
          </cell>
          <cell r="D14" t="str">
            <v>Zone</v>
          </cell>
          <cell r="E14">
            <v>14065</v>
          </cell>
          <cell r="F14" t="str">
            <v>11kV</v>
          </cell>
          <cell r="G14" t="str">
            <v xml:space="preserve">City (Central) Group                              </v>
          </cell>
          <cell r="H14" t="str">
            <v>CBD</v>
          </cell>
          <cell r="I14">
            <v>270</v>
          </cell>
          <cell r="J14">
            <v>0</v>
          </cell>
          <cell r="K14">
            <v>0</v>
          </cell>
          <cell r="L14">
            <v>4250</v>
          </cell>
          <cell r="M14">
            <v>4250</v>
          </cell>
          <cell r="O14">
            <v>0</v>
          </cell>
          <cell r="P14">
            <v>0</v>
          </cell>
          <cell r="Q14">
            <v>4</v>
          </cell>
          <cell r="R14">
            <v>7</v>
          </cell>
          <cell r="S14">
            <v>7</v>
          </cell>
          <cell r="T14">
            <v>1</v>
          </cell>
          <cell r="U14">
            <v>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0.96</v>
          </cell>
          <cell r="AK14">
            <v>0.96</v>
          </cell>
        </row>
        <row r="15">
          <cell r="A15" t="str">
            <v>CBD</v>
          </cell>
          <cell r="B15" t="str">
            <v>Hobart CBD</v>
          </cell>
          <cell r="C15" t="str">
            <v>East Hobart</v>
          </cell>
          <cell r="D15" t="str">
            <v>Zone</v>
          </cell>
          <cell r="E15">
            <v>14066</v>
          </cell>
          <cell r="F15" t="str">
            <v>11kV</v>
          </cell>
          <cell r="G15" t="str">
            <v xml:space="preserve">Technical College                                 </v>
          </cell>
          <cell r="H15" t="str">
            <v>CBD</v>
          </cell>
          <cell r="I15">
            <v>49</v>
          </cell>
          <cell r="J15">
            <v>0</v>
          </cell>
          <cell r="K15">
            <v>0</v>
          </cell>
          <cell r="L15">
            <v>5750</v>
          </cell>
          <cell r="M15">
            <v>5750</v>
          </cell>
          <cell r="O15">
            <v>0</v>
          </cell>
          <cell r="P15">
            <v>0</v>
          </cell>
          <cell r="Q15">
            <v>3</v>
          </cell>
          <cell r="R15">
            <v>6</v>
          </cell>
          <cell r="S15">
            <v>6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0.63300000000000001</v>
          </cell>
          <cell r="AK15">
            <v>0.63300000000000001</v>
          </cell>
        </row>
        <row r="16">
          <cell r="A16" t="str">
            <v>CBD</v>
          </cell>
          <cell r="B16" t="str">
            <v>Hobart CBD</v>
          </cell>
          <cell r="C16" t="str">
            <v>East Hobart</v>
          </cell>
          <cell r="D16" t="str">
            <v>Zone</v>
          </cell>
          <cell r="E16">
            <v>14067</v>
          </cell>
          <cell r="F16" t="str">
            <v>11kV</v>
          </cell>
          <cell r="G16" t="str">
            <v xml:space="preserve">City (East) Group                                 </v>
          </cell>
          <cell r="H16" t="str">
            <v>CBD</v>
          </cell>
          <cell r="I16">
            <v>363</v>
          </cell>
          <cell r="J16">
            <v>0</v>
          </cell>
          <cell r="K16">
            <v>0</v>
          </cell>
          <cell r="L16">
            <v>10750</v>
          </cell>
          <cell r="M16">
            <v>10750</v>
          </cell>
          <cell r="O16">
            <v>0</v>
          </cell>
          <cell r="P16">
            <v>0</v>
          </cell>
          <cell r="Q16">
            <v>9</v>
          </cell>
          <cell r="R16">
            <v>15</v>
          </cell>
          <cell r="S16">
            <v>15</v>
          </cell>
          <cell r="T16">
            <v>3</v>
          </cell>
          <cell r="U16">
            <v>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2.556</v>
          </cell>
          <cell r="AK16">
            <v>2.556</v>
          </cell>
        </row>
        <row r="17">
          <cell r="A17" t="str">
            <v>CBD</v>
          </cell>
          <cell r="B17" t="str">
            <v>Hobart CBD</v>
          </cell>
          <cell r="C17" t="str">
            <v>East Hobart</v>
          </cell>
          <cell r="D17" t="str">
            <v>Zone</v>
          </cell>
          <cell r="E17">
            <v>14068</v>
          </cell>
          <cell r="F17" t="str">
            <v>11kV</v>
          </cell>
          <cell r="G17" t="str">
            <v xml:space="preserve">City (East) Group                                 </v>
          </cell>
          <cell r="H17" t="str">
            <v>CBD</v>
          </cell>
          <cell r="I17">
            <v>496</v>
          </cell>
          <cell r="J17">
            <v>0</v>
          </cell>
          <cell r="K17">
            <v>0</v>
          </cell>
          <cell r="L17">
            <v>16500</v>
          </cell>
          <cell r="M17">
            <v>16500</v>
          </cell>
          <cell r="O17">
            <v>0</v>
          </cell>
          <cell r="P17">
            <v>0</v>
          </cell>
          <cell r="Q17">
            <v>8</v>
          </cell>
          <cell r="R17">
            <v>14</v>
          </cell>
          <cell r="S17">
            <v>14</v>
          </cell>
          <cell r="T17">
            <v>2</v>
          </cell>
          <cell r="U17">
            <v>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2.125</v>
          </cell>
          <cell r="AK17">
            <v>2.125</v>
          </cell>
        </row>
        <row r="18">
          <cell r="A18" t="str">
            <v>CBD</v>
          </cell>
          <cell r="B18" t="str">
            <v>Hobart CBD</v>
          </cell>
          <cell r="C18" t="str">
            <v>East Hobart</v>
          </cell>
          <cell r="D18" t="str">
            <v>Zone</v>
          </cell>
          <cell r="E18">
            <v>14069</v>
          </cell>
          <cell r="F18" t="str">
            <v>11kV</v>
          </cell>
          <cell r="G18" t="str">
            <v xml:space="preserve">City (East) Group                                 </v>
          </cell>
          <cell r="H18" t="str">
            <v>CBD</v>
          </cell>
          <cell r="I18">
            <v>561</v>
          </cell>
          <cell r="J18">
            <v>0</v>
          </cell>
          <cell r="K18">
            <v>0</v>
          </cell>
          <cell r="L18">
            <v>7750</v>
          </cell>
          <cell r="M18">
            <v>7750</v>
          </cell>
          <cell r="N18">
            <v>74950</v>
          </cell>
          <cell r="O18">
            <v>0</v>
          </cell>
          <cell r="P18">
            <v>0</v>
          </cell>
          <cell r="Q18">
            <v>7</v>
          </cell>
          <cell r="R18">
            <v>11</v>
          </cell>
          <cell r="S18">
            <v>11</v>
          </cell>
          <cell r="T18">
            <v>3</v>
          </cell>
          <cell r="U18">
            <v>4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1.653</v>
          </cell>
          <cell r="AK18">
            <v>1.653</v>
          </cell>
        </row>
        <row r="19">
          <cell r="A19" t="str">
            <v>CBD</v>
          </cell>
          <cell r="B19" t="str">
            <v>Hobart CBD</v>
          </cell>
          <cell r="C19" t="str">
            <v>North Hobart</v>
          </cell>
          <cell r="D19" t="str">
            <v>Distribution</v>
          </cell>
          <cell r="E19">
            <v>18131</v>
          </cell>
          <cell r="F19" t="str">
            <v>11kV</v>
          </cell>
          <cell r="G19" t="str">
            <v xml:space="preserve">A-City (West), B-North Hobart-City (West/South)   </v>
          </cell>
          <cell r="H19" t="str">
            <v>CBD</v>
          </cell>
          <cell r="I19">
            <v>1402</v>
          </cell>
          <cell r="J19">
            <v>0</v>
          </cell>
          <cell r="K19">
            <v>0</v>
          </cell>
          <cell r="L19">
            <v>24000</v>
          </cell>
          <cell r="M19">
            <v>24000</v>
          </cell>
          <cell r="O19">
            <v>0</v>
          </cell>
          <cell r="P19">
            <v>0</v>
          </cell>
          <cell r="Q19">
            <v>22</v>
          </cell>
          <cell r="R19">
            <v>34</v>
          </cell>
          <cell r="S19">
            <v>34</v>
          </cell>
          <cell r="T19">
            <v>10</v>
          </cell>
          <cell r="U19">
            <v>12</v>
          </cell>
          <cell r="V19">
            <v>0</v>
          </cell>
          <cell r="W19">
            <v>1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5.944</v>
          </cell>
          <cell r="AK19">
            <v>5.944</v>
          </cell>
        </row>
        <row r="20">
          <cell r="A20" t="str">
            <v>CBD</v>
          </cell>
          <cell r="B20" t="str">
            <v>Hobart CBD</v>
          </cell>
          <cell r="C20" t="str">
            <v>North Hobart</v>
          </cell>
          <cell r="D20" t="str">
            <v>Distribution</v>
          </cell>
          <cell r="E20">
            <v>18132</v>
          </cell>
          <cell r="F20" t="str">
            <v>11kV</v>
          </cell>
          <cell r="G20" t="str">
            <v xml:space="preserve">A-North Hobart-City (West), B-RHH                 </v>
          </cell>
          <cell r="H20" t="str">
            <v>CBD</v>
          </cell>
          <cell r="I20">
            <v>782</v>
          </cell>
          <cell r="J20">
            <v>0</v>
          </cell>
          <cell r="K20">
            <v>0</v>
          </cell>
          <cell r="L20">
            <v>24750</v>
          </cell>
          <cell r="M20">
            <v>24750</v>
          </cell>
          <cell r="O20">
            <v>0</v>
          </cell>
          <cell r="P20">
            <v>0</v>
          </cell>
          <cell r="Q20">
            <v>18</v>
          </cell>
          <cell r="R20">
            <v>31</v>
          </cell>
          <cell r="S20">
            <v>31</v>
          </cell>
          <cell r="T20">
            <v>8</v>
          </cell>
          <cell r="U20">
            <v>8</v>
          </cell>
          <cell r="V20">
            <v>2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6.1269999999999998</v>
          </cell>
          <cell r="AK20">
            <v>6.1269999999999998</v>
          </cell>
        </row>
        <row r="21">
          <cell r="A21" t="str">
            <v>CBD</v>
          </cell>
          <cell r="B21" t="str">
            <v>Hobart CBD</v>
          </cell>
          <cell r="C21" t="str">
            <v>North Hobart</v>
          </cell>
          <cell r="D21" t="str">
            <v>Distribution</v>
          </cell>
          <cell r="E21">
            <v>18133</v>
          </cell>
          <cell r="F21" t="str">
            <v>11kV</v>
          </cell>
          <cell r="G21" t="str">
            <v xml:space="preserve">A-RHH, B-North Hobart (Brisbane Street)           </v>
          </cell>
          <cell r="H21" t="str">
            <v>CBD</v>
          </cell>
          <cell r="I21">
            <v>60</v>
          </cell>
          <cell r="J21">
            <v>0</v>
          </cell>
          <cell r="K21">
            <v>0</v>
          </cell>
          <cell r="L21">
            <v>500</v>
          </cell>
          <cell r="M21">
            <v>500</v>
          </cell>
          <cell r="O21">
            <v>0</v>
          </cell>
          <cell r="P21">
            <v>0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1.9279999999999999</v>
          </cell>
          <cell r="AK21">
            <v>1.9279999999999999</v>
          </cell>
        </row>
        <row r="22">
          <cell r="A22" t="str">
            <v>CBD</v>
          </cell>
          <cell r="B22" t="str">
            <v>Hobart CBD</v>
          </cell>
          <cell r="C22" t="str">
            <v>North Hobart</v>
          </cell>
          <cell r="D22" t="str">
            <v>Distribution</v>
          </cell>
          <cell r="E22">
            <v>18142</v>
          </cell>
          <cell r="F22" t="str">
            <v>11kV</v>
          </cell>
          <cell r="G22" t="str">
            <v xml:space="preserve">A-City (West), B-City (West)                      </v>
          </cell>
          <cell r="H22" t="str">
            <v>CBD</v>
          </cell>
          <cell r="I22">
            <v>427</v>
          </cell>
          <cell r="J22">
            <v>0</v>
          </cell>
          <cell r="K22">
            <v>0</v>
          </cell>
          <cell r="L22">
            <v>6000</v>
          </cell>
          <cell r="M22">
            <v>6000</v>
          </cell>
          <cell r="O22">
            <v>0</v>
          </cell>
          <cell r="P22">
            <v>0</v>
          </cell>
          <cell r="Q22">
            <v>6</v>
          </cell>
          <cell r="R22">
            <v>9</v>
          </cell>
          <cell r="S22">
            <v>9</v>
          </cell>
          <cell r="T22">
            <v>4</v>
          </cell>
          <cell r="U22">
            <v>1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3.375</v>
          </cell>
          <cell r="AK22">
            <v>3.375</v>
          </cell>
        </row>
        <row r="23">
          <cell r="A23" t="str">
            <v>CBD</v>
          </cell>
          <cell r="B23" t="str">
            <v>Hobart CBD</v>
          </cell>
          <cell r="C23" t="str">
            <v>West Hobart</v>
          </cell>
          <cell r="D23" t="str">
            <v>Zone</v>
          </cell>
          <cell r="E23">
            <v>13046</v>
          </cell>
          <cell r="F23" t="str">
            <v>11kV</v>
          </cell>
          <cell r="G23" t="str">
            <v xml:space="preserve">City (South)(Collins St)                          </v>
          </cell>
          <cell r="H23" t="str">
            <v>CBD</v>
          </cell>
          <cell r="I23">
            <v>154</v>
          </cell>
          <cell r="J23">
            <v>0</v>
          </cell>
          <cell r="K23">
            <v>0</v>
          </cell>
          <cell r="L23">
            <v>8750</v>
          </cell>
          <cell r="M23">
            <v>8750</v>
          </cell>
          <cell r="O23">
            <v>0</v>
          </cell>
          <cell r="P23">
            <v>0</v>
          </cell>
          <cell r="Q23">
            <v>4</v>
          </cell>
          <cell r="R23">
            <v>11</v>
          </cell>
          <cell r="S23">
            <v>11</v>
          </cell>
          <cell r="T23">
            <v>1</v>
          </cell>
          <cell r="U23">
            <v>2</v>
          </cell>
          <cell r="V23">
            <v>1</v>
          </cell>
          <cell r="W23">
            <v>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0.95499999999999996</v>
          </cell>
          <cell r="AK23">
            <v>0.95499999999999996</v>
          </cell>
        </row>
        <row r="24">
          <cell r="A24" t="str">
            <v>CBD</v>
          </cell>
          <cell r="B24" t="str">
            <v>Hobart CBD</v>
          </cell>
          <cell r="C24" t="str">
            <v>West Hobart</v>
          </cell>
          <cell r="D24" t="str">
            <v>Zone</v>
          </cell>
          <cell r="E24">
            <v>13047</v>
          </cell>
          <cell r="F24" t="str">
            <v>11kV</v>
          </cell>
          <cell r="G24" t="str">
            <v xml:space="preserve">City (South)(Macquarie St)                        </v>
          </cell>
          <cell r="H24" t="str">
            <v>CBD</v>
          </cell>
          <cell r="I24">
            <v>141</v>
          </cell>
          <cell r="J24">
            <v>0</v>
          </cell>
          <cell r="K24">
            <v>0</v>
          </cell>
          <cell r="L24">
            <v>1250</v>
          </cell>
          <cell r="M24">
            <v>1250</v>
          </cell>
          <cell r="O24">
            <v>0</v>
          </cell>
          <cell r="P24">
            <v>0</v>
          </cell>
          <cell r="Q24">
            <v>2</v>
          </cell>
          <cell r="R24">
            <v>2</v>
          </cell>
          <cell r="S24">
            <v>2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0.83199999999999996</v>
          </cell>
          <cell r="AK24">
            <v>0.83199999999999996</v>
          </cell>
        </row>
        <row r="25">
          <cell r="A25" t="str">
            <v>CBD</v>
          </cell>
          <cell r="B25" t="str">
            <v>Hobart CBD</v>
          </cell>
          <cell r="C25" t="str">
            <v>West Hobart</v>
          </cell>
          <cell r="D25" t="str">
            <v>Zone</v>
          </cell>
          <cell r="E25">
            <v>13048</v>
          </cell>
          <cell r="F25" t="str">
            <v>11kV</v>
          </cell>
          <cell r="G25" t="str">
            <v xml:space="preserve">City (South)(Barrack St)                          </v>
          </cell>
          <cell r="H25" t="str">
            <v>CBD</v>
          </cell>
          <cell r="I25">
            <v>141</v>
          </cell>
          <cell r="J25">
            <v>0</v>
          </cell>
          <cell r="K25">
            <v>0</v>
          </cell>
          <cell r="L25">
            <v>2000</v>
          </cell>
          <cell r="M25">
            <v>2000</v>
          </cell>
          <cell r="O25">
            <v>0</v>
          </cell>
          <cell r="P25">
            <v>0</v>
          </cell>
          <cell r="Q25">
            <v>2</v>
          </cell>
          <cell r="R25">
            <v>3</v>
          </cell>
          <cell r="S25">
            <v>3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0.58899999999999997</v>
          </cell>
          <cell r="AK25">
            <v>0.58899999999999997</v>
          </cell>
        </row>
        <row r="26">
          <cell r="A26" t="str">
            <v>CBD</v>
          </cell>
          <cell r="B26" t="str">
            <v>Hobart CBD</v>
          </cell>
          <cell r="C26" t="str">
            <v>West Hobart</v>
          </cell>
          <cell r="D26" t="str">
            <v>Zone</v>
          </cell>
          <cell r="E26">
            <v>13052</v>
          </cell>
          <cell r="F26" t="str">
            <v>11kV</v>
          </cell>
          <cell r="G26" t="str">
            <v xml:space="preserve">Battery Point Group                               </v>
          </cell>
          <cell r="H26" t="str">
            <v>CBD</v>
          </cell>
          <cell r="I26">
            <v>276</v>
          </cell>
          <cell r="J26">
            <v>100</v>
          </cell>
          <cell r="K26">
            <v>0</v>
          </cell>
          <cell r="L26">
            <v>3300</v>
          </cell>
          <cell r="M26">
            <v>3400</v>
          </cell>
          <cell r="O26">
            <v>1</v>
          </cell>
          <cell r="P26">
            <v>0</v>
          </cell>
          <cell r="Q26">
            <v>5</v>
          </cell>
          <cell r="R26">
            <v>6</v>
          </cell>
          <cell r="S26">
            <v>7</v>
          </cell>
          <cell r="T26">
            <v>4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</v>
          </cell>
          <cell r="AC26">
            <v>0</v>
          </cell>
          <cell r="AD26">
            <v>1</v>
          </cell>
          <cell r="AE26">
            <v>0.13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2.96</v>
          </cell>
          <cell r="AK26">
            <v>3.09</v>
          </cell>
        </row>
        <row r="27">
          <cell r="A27" t="str">
            <v>CBD</v>
          </cell>
          <cell r="B27" t="str">
            <v>Hobart CBD</v>
          </cell>
          <cell r="C27" t="str">
            <v>West Hobart</v>
          </cell>
          <cell r="D27" t="str">
            <v>Zone</v>
          </cell>
          <cell r="E27">
            <v>13053</v>
          </cell>
          <cell r="F27" t="str">
            <v>11kV</v>
          </cell>
          <cell r="G27" t="str">
            <v xml:space="preserve">Battery Point Group                               </v>
          </cell>
          <cell r="H27" t="str">
            <v>CBD</v>
          </cell>
          <cell r="I27">
            <v>546</v>
          </cell>
          <cell r="J27">
            <v>0</v>
          </cell>
          <cell r="K27">
            <v>0</v>
          </cell>
          <cell r="L27">
            <v>8300</v>
          </cell>
          <cell r="M27">
            <v>8300</v>
          </cell>
          <cell r="O27">
            <v>0</v>
          </cell>
          <cell r="P27">
            <v>0</v>
          </cell>
          <cell r="Q27">
            <v>11</v>
          </cell>
          <cell r="R27">
            <v>14</v>
          </cell>
          <cell r="S27">
            <v>14</v>
          </cell>
          <cell r="T27">
            <v>8</v>
          </cell>
          <cell r="U27">
            <v>3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3.048</v>
          </cell>
          <cell r="AK27">
            <v>3.048</v>
          </cell>
        </row>
        <row r="28">
          <cell r="A28" t="str">
            <v>CBD</v>
          </cell>
          <cell r="B28" t="str">
            <v>Hobart CBD</v>
          </cell>
          <cell r="C28" t="str">
            <v>West Hobart</v>
          </cell>
          <cell r="D28" t="str">
            <v>Zone</v>
          </cell>
          <cell r="E28">
            <v>13054</v>
          </cell>
          <cell r="F28" t="str">
            <v>11kV</v>
          </cell>
          <cell r="G28" t="str">
            <v xml:space="preserve">Battery Point Group                               </v>
          </cell>
          <cell r="H28" t="str">
            <v>CBD</v>
          </cell>
          <cell r="I28">
            <v>532</v>
          </cell>
          <cell r="J28">
            <v>0</v>
          </cell>
          <cell r="K28">
            <v>0</v>
          </cell>
          <cell r="L28">
            <v>18750</v>
          </cell>
          <cell r="M28">
            <v>18750</v>
          </cell>
          <cell r="N28">
            <v>121950</v>
          </cell>
          <cell r="O28">
            <v>0</v>
          </cell>
          <cell r="P28">
            <v>0</v>
          </cell>
          <cell r="Q28">
            <v>17</v>
          </cell>
          <cell r="R28">
            <v>25</v>
          </cell>
          <cell r="S28">
            <v>25</v>
          </cell>
          <cell r="T28">
            <v>11</v>
          </cell>
          <cell r="U28">
            <v>5</v>
          </cell>
          <cell r="V28">
            <v>1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5.2839999999999998</v>
          </cell>
          <cell r="AK28">
            <v>5.2839999999999998</v>
          </cell>
        </row>
        <row r="29">
          <cell r="A29" t="str">
            <v>CBD</v>
          </cell>
          <cell r="B29" t="str">
            <v>Launceston CBD</v>
          </cell>
          <cell r="C29" t="str">
            <v>Trevallyn</v>
          </cell>
          <cell r="D29" t="str">
            <v>Distribution</v>
          </cell>
          <cell r="E29">
            <v>61024</v>
          </cell>
          <cell r="F29" t="str">
            <v>22kV</v>
          </cell>
          <cell r="G29" t="str">
            <v xml:space="preserve">City (North)                                      </v>
          </cell>
          <cell r="H29" t="str">
            <v>CBD</v>
          </cell>
          <cell r="I29">
            <v>728</v>
          </cell>
          <cell r="J29">
            <v>0</v>
          </cell>
          <cell r="K29">
            <v>0</v>
          </cell>
          <cell r="L29">
            <v>13550</v>
          </cell>
          <cell r="M29">
            <v>13550</v>
          </cell>
          <cell r="O29">
            <v>0</v>
          </cell>
          <cell r="P29">
            <v>0</v>
          </cell>
          <cell r="Q29">
            <v>12</v>
          </cell>
          <cell r="R29">
            <v>20</v>
          </cell>
          <cell r="S29">
            <v>20</v>
          </cell>
          <cell r="T29">
            <v>6</v>
          </cell>
          <cell r="U29">
            <v>4</v>
          </cell>
          <cell r="V29">
            <v>2</v>
          </cell>
          <cell r="W29">
            <v>2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5.4109999999999996</v>
          </cell>
          <cell r="AK29">
            <v>5.4109999999999996</v>
          </cell>
        </row>
        <row r="30">
          <cell r="A30" t="str">
            <v>CBD</v>
          </cell>
          <cell r="B30" t="str">
            <v>Launceston CBD</v>
          </cell>
          <cell r="C30" t="str">
            <v>Trevallyn</v>
          </cell>
          <cell r="D30" t="str">
            <v>Distribution</v>
          </cell>
          <cell r="E30">
            <v>61026</v>
          </cell>
          <cell r="F30" t="str">
            <v>22kV</v>
          </cell>
          <cell r="G30" t="str">
            <v xml:space="preserve">City (Central)                                    </v>
          </cell>
          <cell r="H30" t="str">
            <v>CBD</v>
          </cell>
          <cell r="I30">
            <v>768</v>
          </cell>
          <cell r="J30">
            <v>0</v>
          </cell>
          <cell r="K30">
            <v>0</v>
          </cell>
          <cell r="L30">
            <v>11250</v>
          </cell>
          <cell r="M30">
            <v>11250</v>
          </cell>
          <cell r="O30">
            <v>0</v>
          </cell>
          <cell r="P30">
            <v>0</v>
          </cell>
          <cell r="Q30">
            <v>11</v>
          </cell>
          <cell r="R30">
            <v>15</v>
          </cell>
          <cell r="S30">
            <v>15</v>
          </cell>
          <cell r="T30">
            <v>7</v>
          </cell>
          <cell r="U30">
            <v>4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  <cell r="Z30">
            <v>0</v>
          </cell>
          <cell r="AA30">
            <v>1</v>
          </cell>
          <cell r="AB30">
            <v>2</v>
          </cell>
          <cell r="AC30">
            <v>0</v>
          </cell>
          <cell r="AD30">
            <v>3</v>
          </cell>
          <cell r="AE30">
            <v>0.318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6.2249999999999996</v>
          </cell>
          <cell r="AK30">
            <v>6.5429999999999993</v>
          </cell>
        </row>
        <row r="31">
          <cell r="A31" t="str">
            <v>CBD</v>
          </cell>
          <cell r="B31" t="str">
            <v>Launceston CBD</v>
          </cell>
          <cell r="C31" t="str">
            <v>Trevallyn</v>
          </cell>
          <cell r="D31" t="str">
            <v>Distribution</v>
          </cell>
          <cell r="E31">
            <v>61039</v>
          </cell>
          <cell r="F31" t="str">
            <v>22kV</v>
          </cell>
          <cell r="G31" t="str">
            <v xml:space="preserve">City (Central / North)                            </v>
          </cell>
          <cell r="H31" t="str">
            <v>CBD</v>
          </cell>
          <cell r="I31">
            <v>1451</v>
          </cell>
          <cell r="J31">
            <v>0</v>
          </cell>
          <cell r="K31">
            <v>0</v>
          </cell>
          <cell r="L31">
            <v>21850</v>
          </cell>
          <cell r="M31">
            <v>21850</v>
          </cell>
          <cell r="O31">
            <v>0</v>
          </cell>
          <cell r="P31">
            <v>0</v>
          </cell>
          <cell r="Q31">
            <v>23</v>
          </cell>
          <cell r="R31">
            <v>31</v>
          </cell>
          <cell r="S31">
            <v>31</v>
          </cell>
          <cell r="T31">
            <v>15</v>
          </cell>
          <cell r="U31">
            <v>8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</v>
          </cell>
          <cell r="AB31">
            <v>3</v>
          </cell>
          <cell r="AC31">
            <v>0</v>
          </cell>
          <cell r="AD31">
            <v>5</v>
          </cell>
          <cell r="AE31">
            <v>0.34499999999999997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8.67</v>
          </cell>
          <cell r="AK31">
            <v>9.0150000000000006</v>
          </cell>
        </row>
        <row r="32">
          <cell r="A32" t="str">
            <v>CBD</v>
          </cell>
          <cell r="B32" t="str">
            <v>Launceston CBD</v>
          </cell>
          <cell r="C32" t="str">
            <v>Trevallyn</v>
          </cell>
          <cell r="D32" t="str">
            <v>Distribution</v>
          </cell>
          <cell r="E32">
            <v>61040</v>
          </cell>
          <cell r="F32" t="str">
            <v>22kV</v>
          </cell>
          <cell r="G32" t="str">
            <v xml:space="preserve">City (Central)-Launceston General Hospital                     </v>
          </cell>
          <cell r="H32" t="str">
            <v>CBD</v>
          </cell>
          <cell r="I32">
            <v>1173</v>
          </cell>
          <cell r="J32">
            <v>1200</v>
          </cell>
          <cell r="K32">
            <v>0</v>
          </cell>
          <cell r="L32">
            <v>31500</v>
          </cell>
          <cell r="M32">
            <v>32700</v>
          </cell>
          <cell r="O32">
            <v>4</v>
          </cell>
          <cell r="P32">
            <v>0</v>
          </cell>
          <cell r="Q32">
            <v>24</v>
          </cell>
          <cell r="R32">
            <v>34</v>
          </cell>
          <cell r="S32">
            <v>38</v>
          </cell>
          <cell r="T32">
            <v>18</v>
          </cell>
          <cell r="U32">
            <v>5</v>
          </cell>
          <cell r="V32">
            <v>1</v>
          </cell>
          <cell r="W32">
            <v>2</v>
          </cell>
          <cell r="X32">
            <v>0</v>
          </cell>
          <cell r="Y32">
            <v>0</v>
          </cell>
          <cell r="Z32">
            <v>0</v>
          </cell>
          <cell r="AA32">
            <v>1</v>
          </cell>
          <cell r="AB32">
            <v>9</v>
          </cell>
          <cell r="AC32">
            <v>0</v>
          </cell>
          <cell r="AD32">
            <v>10</v>
          </cell>
          <cell r="AE32">
            <v>1.821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9.1150000000000002</v>
          </cell>
          <cell r="AK32">
            <v>10.936</v>
          </cell>
        </row>
        <row r="33">
          <cell r="A33" t="str">
            <v>Highlands</v>
          </cell>
          <cell r="B33" t="str">
            <v>Highlands</v>
          </cell>
          <cell r="C33" t="str">
            <v>Arthurs Lake</v>
          </cell>
          <cell r="D33" t="str">
            <v>Distribution</v>
          </cell>
          <cell r="E33">
            <v>49101</v>
          </cell>
          <cell r="F33" t="str">
            <v>6.6kV</v>
          </cell>
          <cell r="G33" t="str">
            <v xml:space="preserve">Tods Corner-Great Lake-Miena-Liawenee             </v>
          </cell>
          <cell r="H33" t="str">
            <v>Rural</v>
          </cell>
          <cell r="I33">
            <v>35</v>
          </cell>
          <cell r="J33">
            <v>450</v>
          </cell>
          <cell r="K33">
            <v>0</v>
          </cell>
          <cell r="L33">
            <v>200</v>
          </cell>
          <cell r="M33">
            <v>650</v>
          </cell>
          <cell r="O33">
            <v>7</v>
          </cell>
          <cell r="P33">
            <v>0</v>
          </cell>
          <cell r="Q33">
            <v>1</v>
          </cell>
          <cell r="R33">
            <v>1</v>
          </cell>
          <cell r="S33">
            <v>8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</v>
          </cell>
          <cell r="Z33">
            <v>0</v>
          </cell>
          <cell r="AA33">
            <v>1</v>
          </cell>
          <cell r="AB33">
            <v>4</v>
          </cell>
          <cell r="AC33">
            <v>1</v>
          </cell>
          <cell r="AD33">
            <v>8</v>
          </cell>
          <cell r="AE33">
            <v>12.391</v>
          </cell>
          <cell r="AF33">
            <v>0.35099999999999998</v>
          </cell>
          <cell r="AG33">
            <v>0</v>
          </cell>
          <cell r="AH33">
            <v>0</v>
          </cell>
          <cell r="AI33">
            <v>0</v>
          </cell>
          <cell r="AJ33">
            <v>8.7999999999999995E-2</v>
          </cell>
          <cell r="AK33">
            <v>12.83</v>
          </cell>
        </row>
        <row r="34">
          <cell r="A34" t="str">
            <v>Highlands</v>
          </cell>
          <cell r="B34" t="str">
            <v>Highlands</v>
          </cell>
          <cell r="C34" t="str">
            <v>Butlers Gorge</v>
          </cell>
          <cell r="D34" t="str">
            <v>Distribution</v>
          </cell>
          <cell r="E34">
            <v>49520</v>
          </cell>
          <cell r="F34" t="str">
            <v>11kV</v>
          </cell>
          <cell r="G34" t="str">
            <v xml:space="preserve">Butlers Gorge Village-Derwent Pumps               </v>
          </cell>
          <cell r="H34" t="str">
            <v>Rural</v>
          </cell>
          <cell r="I34">
            <v>9</v>
          </cell>
          <cell r="J34">
            <v>60</v>
          </cell>
          <cell r="K34">
            <v>0</v>
          </cell>
          <cell r="L34">
            <v>2500</v>
          </cell>
          <cell r="M34">
            <v>2560</v>
          </cell>
          <cell r="O34">
            <v>4</v>
          </cell>
          <cell r="P34">
            <v>0</v>
          </cell>
          <cell r="Q34">
            <v>1</v>
          </cell>
          <cell r="R34">
            <v>2</v>
          </cell>
          <cell r="S34">
            <v>6</v>
          </cell>
          <cell r="T34">
            <v>0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</v>
          </cell>
          <cell r="AC34">
            <v>0</v>
          </cell>
          <cell r="AD34">
            <v>2</v>
          </cell>
          <cell r="AE34">
            <v>5.915</v>
          </cell>
          <cell r="AF34">
            <v>0.216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6.1310000000000002</v>
          </cell>
        </row>
        <row r="35">
          <cell r="A35" t="str">
            <v>Highlands</v>
          </cell>
          <cell r="B35" t="str">
            <v>Highlands</v>
          </cell>
          <cell r="C35" t="str">
            <v>Derwent Bridge</v>
          </cell>
          <cell r="D35" t="str">
            <v>Distribution</v>
          </cell>
          <cell r="E35">
            <v>49621</v>
          </cell>
          <cell r="F35" t="str">
            <v>22kV</v>
          </cell>
          <cell r="G35" t="str">
            <v xml:space="preserve">Lake St Clair-Derwent Bridge                      </v>
          </cell>
          <cell r="H35" t="str">
            <v>Rural</v>
          </cell>
          <cell r="I35">
            <v>104</v>
          </cell>
          <cell r="J35">
            <v>575</v>
          </cell>
          <cell r="K35">
            <v>0</v>
          </cell>
          <cell r="L35">
            <v>500</v>
          </cell>
          <cell r="M35">
            <v>1075</v>
          </cell>
          <cell r="O35">
            <v>9</v>
          </cell>
          <cell r="P35">
            <v>0</v>
          </cell>
          <cell r="Q35">
            <v>1</v>
          </cell>
          <cell r="R35">
            <v>1</v>
          </cell>
          <cell r="S35">
            <v>10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1</v>
          </cell>
          <cell r="Z35">
            <v>0</v>
          </cell>
          <cell r="AA35">
            <v>9</v>
          </cell>
          <cell r="AB35">
            <v>0</v>
          </cell>
          <cell r="AC35">
            <v>1</v>
          </cell>
          <cell r="AD35">
            <v>11</v>
          </cell>
          <cell r="AE35">
            <v>12.634</v>
          </cell>
          <cell r="AF35">
            <v>0.124</v>
          </cell>
          <cell r="AG35">
            <v>0</v>
          </cell>
          <cell r="AH35">
            <v>0</v>
          </cell>
          <cell r="AI35">
            <v>0</v>
          </cell>
          <cell r="AJ35">
            <v>0.47599999999999998</v>
          </cell>
          <cell r="AK35">
            <v>13.234000000000002</v>
          </cell>
        </row>
        <row r="36">
          <cell r="A36" t="str">
            <v>Highlands</v>
          </cell>
          <cell r="B36" t="str">
            <v>Highlands</v>
          </cell>
          <cell r="C36" t="str">
            <v>Gordon</v>
          </cell>
          <cell r="D36" t="str">
            <v>Distribution</v>
          </cell>
          <cell r="E36">
            <v>49801</v>
          </cell>
          <cell r="F36" t="str">
            <v>22kV</v>
          </cell>
          <cell r="G36" t="str">
            <v xml:space="preserve">Gordon Area-Strathgordon                          </v>
          </cell>
          <cell r="H36" t="str">
            <v>Rural</v>
          </cell>
          <cell r="I36">
            <v>201</v>
          </cell>
          <cell r="J36">
            <v>625</v>
          </cell>
          <cell r="K36">
            <v>0</v>
          </cell>
          <cell r="L36">
            <v>1200</v>
          </cell>
          <cell r="M36">
            <v>1825</v>
          </cell>
          <cell r="N36">
            <v>119160</v>
          </cell>
          <cell r="O36">
            <v>8</v>
          </cell>
          <cell r="P36">
            <v>0</v>
          </cell>
          <cell r="Q36">
            <v>3</v>
          </cell>
          <cell r="R36">
            <v>6</v>
          </cell>
          <cell r="S36">
            <v>14</v>
          </cell>
          <cell r="T36">
            <v>1</v>
          </cell>
          <cell r="U36">
            <v>1</v>
          </cell>
          <cell r="V36">
            <v>1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1</v>
          </cell>
          <cell r="AC36">
            <v>3</v>
          </cell>
          <cell r="AD36">
            <v>4</v>
          </cell>
          <cell r="AE36">
            <v>17.565999999999999</v>
          </cell>
          <cell r="AF36">
            <v>0.29499999999999998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17.861000000000001</v>
          </cell>
        </row>
        <row r="37">
          <cell r="A37" t="str">
            <v>Highlands</v>
          </cell>
          <cell r="B37" t="str">
            <v>Highlands</v>
          </cell>
          <cell r="C37" t="str">
            <v>Lake Echo</v>
          </cell>
          <cell r="D37" t="str">
            <v>Distribution</v>
          </cell>
          <cell r="E37">
            <v>49301</v>
          </cell>
          <cell r="F37" t="str">
            <v>22kV</v>
          </cell>
          <cell r="G37" t="str">
            <v xml:space="preserve">Lake Echo-Dee Laggon                              </v>
          </cell>
          <cell r="H37" t="str">
            <v>Rural</v>
          </cell>
          <cell r="I37">
            <v>45</v>
          </cell>
          <cell r="J37">
            <v>370</v>
          </cell>
          <cell r="K37">
            <v>0</v>
          </cell>
          <cell r="L37">
            <v>0</v>
          </cell>
          <cell r="M37">
            <v>370</v>
          </cell>
          <cell r="O37">
            <v>10</v>
          </cell>
          <cell r="P37">
            <v>0</v>
          </cell>
          <cell r="Q37">
            <v>0</v>
          </cell>
          <cell r="R37">
            <v>0</v>
          </cell>
          <cell r="S37">
            <v>10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</v>
          </cell>
          <cell r="Z37">
            <v>0</v>
          </cell>
          <cell r="AA37">
            <v>1</v>
          </cell>
          <cell r="AB37">
            <v>3</v>
          </cell>
          <cell r="AC37">
            <v>4</v>
          </cell>
          <cell r="AD37">
            <v>9</v>
          </cell>
          <cell r="AE37">
            <v>24.853999999999999</v>
          </cell>
          <cell r="AF37">
            <v>3.5289999999999999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28.382999999999999</v>
          </cell>
        </row>
        <row r="38">
          <cell r="A38" t="str">
            <v>Highlands</v>
          </cell>
          <cell r="B38" t="str">
            <v>Highlands</v>
          </cell>
          <cell r="C38" t="str">
            <v>Palmerston</v>
          </cell>
          <cell r="D38" t="str">
            <v>Distribution</v>
          </cell>
          <cell r="E38">
            <v>51001</v>
          </cell>
          <cell r="F38" t="str">
            <v>22kV</v>
          </cell>
          <cell r="G38" t="str">
            <v xml:space="preserve">Poatina                                           </v>
          </cell>
          <cell r="H38" t="str">
            <v>Ungrouped</v>
          </cell>
          <cell r="I38">
            <v>11</v>
          </cell>
          <cell r="J38">
            <v>1655</v>
          </cell>
          <cell r="K38">
            <v>0</v>
          </cell>
          <cell r="L38">
            <v>0</v>
          </cell>
          <cell r="M38">
            <v>1655</v>
          </cell>
          <cell r="O38">
            <v>11</v>
          </cell>
          <cell r="P38">
            <v>0</v>
          </cell>
          <cell r="Q38">
            <v>0</v>
          </cell>
          <cell r="R38">
            <v>0</v>
          </cell>
          <cell r="S38">
            <v>11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</v>
          </cell>
          <cell r="AB38">
            <v>4</v>
          </cell>
          <cell r="AC38">
            <v>6</v>
          </cell>
          <cell r="AD38">
            <v>12</v>
          </cell>
          <cell r="AE38">
            <v>27.585000000000001</v>
          </cell>
          <cell r="AF38">
            <v>0.67900000000000005</v>
          </cell>
          <cell r="AG38">
            <v>0</v>
          </cell>
          <cell r="AH38">
            <v>0</v>
          </cell>
          <cell r="AI38">
            <v>0</v>
          </cell>
          <cell r="AJ38">
            <v>0.252</v>
          </cell>
          <cell r="AK38">
            <v>28.515999999999998</v>
          </cell>
        </row>
        <row r="39">
          <cell r="A39" t="str">
            <v>Highlands</v>
          </cell>
          <cell r="B39" t="str">
            <v>Highlands</v>
          </cell>
          <cell r="C39" t="str">
            <v>Tungatinah</v>
          </cell>
          <cell r="D39" t="str">
            <v>Distribution</v>
          </cell>
          <cell r="E39">
            <v>49303</v>
          </cell>
          <cell r="F39" t="str">
            <v>22kV</v>
          </cell>
          <cell r="G39" t="str">
            <v xml:space="preserve">Bronte Park                                       </v>
          </cell>
          <cell r="H39" t="str">
            <v>Rural</v>
          </cell>
          <cell r="I39">
            <v>215</v>
          </cell>
          <cell r="J39">
            <v>1400</v>
          </cell>
          <cell r="K39">
            <v>130</v>
          </cell>
          <cell r="L39">
            <v>1200</v>
          </cell>
          <cell r="M39">
            <v>2730</v>
          </cell>
          <cell r="O39">
            <v>27</v>
          </cell>
          <cell r="P39">
            <v>7</v>
          </cell>
          <cell r="Q39">
            <v>3</v>
          </cell>
          <cell r="R39">
            <v>7</v>
          </cell>
          <cell r="S39">
            <v>41</v>
          </cell>
          <cell r="T39">
            <v>1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</v>
          </cell>
          <cell r="AB39">
            <v>5</v>
          </cell>
          <cell r="AC39">
            <v>16</v>
          </cell>
          <cell r="AD39">
            <v>24</v>
          </cell>
          <cell r="AE39">
            <v>47.57</v>
          </cell>
          <cell r="AF39">
            <v>6.0780000000000003</v>
          </cell>
          <cell r="AG39">
            <v>0</v>
          </cell>
          <cell r="AH39">
            <v>15.454000000000001</v>
          </cell>
          <cell r="AI39">
            <v>0</v>
          </cell>
          <cell r="AJ39">
            <v>0</v>
          </cell>
          <cell r="AK39">
            <v>69.102000000000004</v>
          </cell>
        </row>
        <row r="40">
          <cell r="A40" t="str">
            <v>Highlands</v>
          </cell>
          <cell r="B40" t="str">
            <v>Highlands</v>
          </cell>
          <cell r="C40" t="str">
            <v>Tungatinah</v>
          </cell>
          <cell r="D40" t="str">
            <v>Distribution</v>
          </cell>
          <cell r="E40">
            <v>49304</v>
          </cell>
          <cell r="F40" t="str">
            <v>22kV</v>
          </cell>
          <cell r="G40" t="str">
            <v xml:space="preserve">Tarraleah (South)                                 </v>
          </cell>
          <cell r="H40" t="str">
            <v>Rural</v>
          </cell>
          <cell r="I40">
            <v>95</v>
          </cell>
          <cell r="J40">
            <v>550</v>
          </cell>
          <cell r="K40">
            <v>0</v>
          </cell>
          <cell r="L40">
            <v>200</v>
          </cell>
          <cell r="M40">
            <v>750</v>
          </cell>
          <cell r="O40">
            <v>7</v>
          </cell>
          <cell r="P40">
            <v>0</v>
          </cell>
          <cell r="Q40">
            <v>1</v>
          </cell>
          <cell r="R40">
            <v>2</v>
          </cell>
          <cell r="S40">
            <v>9</v>
          </cell>
          <cell r="T40">
            <v>0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</v>
          </cell>
          <cell r="AB40">
            <v>5</v>
          </cell>
          <cell r="AC40">
            <v>1</v>
          </cell>
          <cell r="AD40">
            <v>7</v>
          </cell>
          <cell r="AE40">
            <v>6.0339999999999998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6.0339999999999998</v>
          </cell>
        </row>
        <row r="41">
          <cell r="A41" t="str">
            <v>Highlands</v>
          </cell>
          <cell r="B41" t="str">
            <v>Highlands</v>
          </cell>
          <cell r="C41" t="str">
            <v>Tungatinah</v>
          </cell>
          <cell r="D41" t="str">
            <v>Distribution</v>
          </cell>
          <cell r="E41">
            <v>49305</v>
          </cell>
          <cell r="F41" t="str">
            <v>22kV</v>
          </cell>
          <cell r="G41" t="str">
            <v xml:space="preserve">Liapootah Dam                                     </v>
          </cell>
          <cell r="H41" t="str">
            <v>Rural</v>
          </cell>
          <cell r="I41">
            <v>5</v>
          </cell>
          <cell r="J41">
            <v>50</v>
          </cell>
          <cell r="K41">
            <v>0</v>
          </cell>
          <cell r="L41">
            <v>0</v>
          </cell>
          <cell r="M41">
            <v>50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2.9609999999999999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2.9609999999999999</v>
          </cell>
        </row>
        <row r="42">
          <cell r="A42" t="str">
            <v>Highlands</v>
          </cell>
          <cell r="B42" t="str">
            <v>Highlands</v>
          </cell>
          <cell r="C42" t="str">
            <v>Tungatinah</v>
          </cell>
          <cell r="D42" t="str">
            <v>Distribution</v>
          </cell>
          <cell r="E42">
            <v>49307</v>
          </cell>
          <cell r="F42" t="str">
            <v>22kV</v>
          </cell>
          <cell r="G42" t="str">
            <v xml:space="preserve">Tarraleah (North)                                 </v>
          </cell>
          <cell r="H42" t="str">
            <v>Rural</v>
          </cell>
          <cell r="I42">
            <v>36</v>
          </cell>
          <cell r="J42">
            <v>300</v>
          </cell>
          <cell r="K42">
            <v>0</v>
          </cell>
          <cell r="L42">
            <v>0</v>
          </cell>
          <cell r="M42">
            <v>300</v>
          </cell>
          <cell r="O42">
            <v>2</v>
          </cell>
          <cell r="P42">
            <v>0</v>
          </cell>
          <cell r="Q42">
            <v>0</v>
          </cell>
          <cell r="R42">
            <v>0</v>
          </cell>
          <cell r="S42">
            <v>2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5</v>
          </cell>
          <cell r="AC42">
            <v>0</v>
          </cell>
          <cell r="AD42">
            <v>5</v>
          </cell>
          <cell r="AE42">
            <v>2.5960000000000001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2.5960000000000001</v>
          </cell>
        </row>
        <row r="43">
          <cell r="A43" t="str">
            <v>Highlands</v>
          </cell>
          <cell r="B43" t="str">
            <v>Highlands</v>
          </cell>
          <cell r="C43" t="str">
            <v>Waddamana</v>
          </cell>
          <cell r="D43" t="str">
            <v>Distribution</v>
          </cell>
          <cell r="E43">
            <v>49202</v>
          </cell>
          <cell r="F43" t="str">
            <v>22kV</v>
          </cell>
          <cell r="G43" t="str">
            <v xml:space="preserve">Waddamana Area                                    </v>
          </cell>
          <cell r="H43" t="str">
            <v>Rural</v>
          </cell>
          <cell r="I43">
            <v>389</v>
          </cell>
          <cell r="J43">
            <v>2950</v>
          </cell>
          <cell r="K43">
            <v>65</v>
          </cell>
          <cell r="L43">
            <v>500</v>
          </cell>
          <cell r="M43">
            <v>3515</v>
          </cell>
          <cell r="O43">
            <v>42</v>
          </cell>
          <cell r="P43">
            <v>7</v>
          </cell>
          <cell r="Q43">
            <v>2</v>
          </cell>
          <cell r="R43">
            <v>2</v>
          </cell>
          <cell r="S43">
            <v>51</v>
          </cell>
          <cell r="T43">
            <v>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2</v>
          </cell>
          <cell r="Z43">
            <v>0</v>
          </cell>
          <cell r="AA43">
            <v>5</v>
          </cell>
          <cell r="AB43">
            <v>5</v>
          </cell>
          <cell r="AC43">
            <v>19</v>
          </cell>
          <cell r="AD43">
            <v>31</v>
          </cell>
          <cell r="AE43">
            <v>53.116</v>
          </cell>
          <cell r="AF43">
            <v>15.843</v>
          </cell>
          <cell r="AG43">
            <v>0</v>
          </cell>
          <cell r="AH43">
            <v>19.852</v>
          </cell>
          <cell r="AI43">
            <v>0</v>
          </cell>
          <cell r="AJ43">
            <v>0.13600000000000001</v>
          </cell>
          <cell r="AK43">
            <v>88.947000000000003</v>
          </cell>
        </row>
        <row r="44">
          <cell r="A44" t="str">
            <v>Highlands</v>
          </cell>
          <cell r="B44" t="str">
            <v>Highlands</v>
          </cell>
          <cell r="C44" t="str">
            <v>Wayatinah</v>
          </cell>
          <cell r="D44" t="str">
            <v>Distribution</v>
          </cell>
          <cell r="E44">
            <v>49411</v>
          </cell>
          <cell r="F44" t="str">
            <v>22kV</v>
          </cell>
          <cell r="G44" t="str">
            <v xml:space="preserve">Catagunya -Repulse-Cluny                          </v>
          </cell>
          <cell r="H44" t="str">
            <v>Rural</v>
          </cell>
          <cell r="I44">
            <v>109</v>
          </cell>
          <cell r="J44">
            <v>180</v>
          </cell>
          <cell r="K44">
            <v>0</v>
          </cell>
          <cell r="L44">
            <v>800</v>
          </cell>
          <cell r="M44">
            <v>980</v>
          </cell>
          <cell r="O44">
            <v>12</v>
          </cell>
          <cell r="P44">
            <v>0</v>
          </cell>
          <cell r="Q44">
            <v>3</v>
          </cell>
          <cell r="R44">
            <v>4</v>
          </cell>
          <cell r="S44">
            <v>16</v>
          </cell>
          <cell r="T44">
            <v>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5</v>
          </cell>
          <cell r="AD44">
            <v>8</v>
          </cell>
          <cell r="AE44">
            <v>23.539000000000001</v>
          </cell>
          <cell r="AF44">
            <v>13.432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36.971000000000004</v>
          </cell>
        </row>
        <row r="45">
          <cell r="A45" t="str">
            <v>Highlands</v>
          </cell>
          <cell r="B45" t="str">
            <v>Highlands</v>
          </cell>
          <cell r="C45" t="str">
            <v>Wayatinah</v>
          </cell>
          <cell r="D45" t="str">
            <v>Distribution</v>
          </cell>
          <cell r="E45">
            <v>49412</v>
          </cell>
          <cell r="F45" t="str">
            <v>22kV</v>
          </cell>
          <cell r="G45" t="str">
            <v xml:space="preserve">Liapootah-Headworks                               </v>
          </cell>
          <cell r="H45" t="str">
            <v>Rural</v>
          </cell>
          <cell r="I45">
            <v>25</v>
          </cell>
          <cell r="J45">
            <v>100</v>
          </cell>
          <cell r="K45">
            <v>0</v>
          </cell>
          <cell r="L45">
            <v>200</v>
          </cell>
          <cell r="M45">
            <v>300</v>
          </cell>
          <cell r="O45">
            <v>1</v>
          </cell>
          <cell r="P45">
            <v>0</v>
          </cell>
          <cell r="Q45">
            <v>1</v>
          </cell>
          <cell r="R45">
            <v>1</v>
          </cell>
          <cell r="S45">
            <v>2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</v>
          </cell>
          <cell r="AB45">
            <v>0</v>
          </cell>
          <cell r="AC45">
            <v>1</v>
          </cell>
          <cell r="AD45">
            <v>2</v>
          </cell>
          <cell r="AE45">
            <v>7.0389999999999997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7.0389999999999997</v>
          </cell>
        </row>
        <row r="46">
          <cell r="A46" t="str">
            <v>Highlands</v>
          </cell>
          <cell r="B46" t="str">
            <v>Highlands</v>
          </cell>
          <cell r="C46" t="str">
            <v>Wayatinah</v>
          </cell>
          <cell r="D46" t="str">
            <v>Distribution</v>
          </cell>
          <cell r="E46">
            <v>49414</v>
          </cell>
          <cell r="F46" t="str">
            <v>22kV</v>
          </cell>
          <cell r="G46" t="str">
            <v xml:space="preserve">Wayatinah Village-Liapootah                       </v>
          </cell>
          <cell r="H46" t="str">
            <v>Rural</v>
          </cell>
          <cell r="I46">
            <v>156</v>
          </cell>
          <cell r="J46">
            <v>1025</v>
          </cell>
          <cell r="K46">
            <v>25</v>
          </cell>
          <cell r="L46">
            <v>2100</v>
          </cell>
          <cell r="M46">
            <v>3150</v>
          </cell>
          <cell r="O46">
            <v>6</v>
          </cell>
          <cell r="P46">
            <v>1</v>
          </cell>
          <cell r="Q46">
            <v>3</v>
          </cell>
          <cell r="R46">
            <v>4</v>
          </cell>
          <cell r="S46">
            <v>11</v>
          </cell>
          <cell r="T46">
            <v>2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</v>
          </cell>
          <cell r="AB46">
            <v>2</v>
          </cell>
          <cell r="AC46">
            <v>4</v>
          </cell>
          <cell r="AD46">
            <v>10</v>
          </cell>
          <cell r="AE46">
            <v>12.851000000000001</v>
          </cell>
          <cell r="AF46">
            <v>0</v>
          </cell>
          <cell r="AG46">
            <v>0</v>
          </cell>
          <cell r="AH46">
            <v>4.5010000000000003</v>
          </cell>
          <cell r="AI46">
            <v>0</v>
          </cell>
          <cell r="AJ46">
            <v>3.9E-2</v>
          </cell>
          <cell r="AK46">
            <v>17.391000000000002</v>
          </cell>
        </row>
        <row r="47">
          <cell r="A47" t="str">
            <v>Highlands</v>
          </cell>
          <cell r="B47" t="str">
            <v>West Coast</v>
          </cell>
          <cell r="C47" t="str">
            <v>Hampshire</v>
          </cell>
          <cell r="D47" t="str">
            <v>Distribution</v>
          </cell>
          <cell r="E47">
            <v>96303</v>
          </cell>
          <cell r="F47" t="str">
            <v>11kV</v>
          </cell>
          <cell r="G47" t="str">
            <v xml:space="preserve">Hampshire Mill                                    </v>
          </cell>
          <cell r="H47" t="str">
            <v>Rural</v>
          </cell>
          <cell r="I47">
            <v>15</v>
          </cell>
          <cell r="J47">
            <v>125</v>
          </cell>
          <cell r="K47">
            <v>0</v>
          </cell>
          <cell r="L47">
            <v>0</v>
          </cell>
          <cell r="M47">
            <v>125</v>
          </cell>
          <cell r="N47">
            <v>3575</v>
          </cell>
          <cell r="O47">
            <v>2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7.7590000000000003</v>
          </cell>
          <cell r="AF47">
            <v>0.44700000000000001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8.2059999999999995</v>
          </cell>
        </row>
        <row r="48">
          <cell r="A48" t="str">
            <v>Highlands</v>
          </cell>
          <cell r="B48" t="str">
            <v>West Coast</v>
          </cell>
          <cell r="C48" t="str">
            <v>Newton</v>
          </cell>
          <cell r="D48" t="str">
            <v>Distribution</v>
          </cell>
          <cell r="E48">
            <v>96202</v>
          </cell>
          <cell r="F48" t="str">
            <v>22kV</v>
          </cell>
          <cell r="G48" t="str">
            <v xml:space="preserve">Henty Gold                                        </v>
          </cell>
          <cell r="H48" t="str">
            <v>Industrial</v>
          </cell>
          <cell r="I48">
            <v>9</v>
          </cell>
          <cell r="J48">
            <v>265</v>
          </cell>
          <cell r="K48">
            <v>0</v>
          </cell>
          <cell r="L48">
            <v>0</v>
          </cell>
          <cell r="M48">
            <v>265</v>
          </cell>
          <cell r="O48">
            <v>3</v>
          </cell>
          <cell r="P48">
            <v>0</v>
          </cell>
          <cell r="Q48">
            <v>0</v>
          </cell>
          <cell r="R48">
            <v>0</v>
          </cell>
          <cell r="S48">
            <v>3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</v>
          </cell>
          <cell r="AB48">
            <v>2</v>
          </cell>
          <cell r="AC48">
            <v>1</v>
          </cell>
          <cell r="AD48">
            <v>4</v>
          </cell>
          <cell r="AE48">
            <v>12.956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12.956</v>
          </cell>
        </row>
        <row r="49">
          <cell r="A49" t="str">
            <v>Highlands</v>
          </cell>
          <cell r="B49" t="str">
            <v>West Coast</v>
          </cell>
          <cell r="C49" t="str">
            <v>Que</v>
          </cell>
          <cell r="D49" t="str">
            <v>Distribution</v>
          </cell>
          <cell r="E49">
            <v>96101</v>
          </cell>
          <cell r="F49" t="str">
            <v>22kV</v>
          </cell>
          <cell r="G49" t="str">
            <v xml:space="preserve">Que River Mine-Hellyer Mine                       </v>
          </cell>
          <cell r="H49" t="str">
            <v>Industrial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</v>
          </cell>
          <cell r="AB49">
            <v>0</v>
          </cell>
          <cell r="AC49">
            <v>0</v>
          </cell>
          <cell r="AD49">
            <v>1</v>
          </cell>
          <cell r="AE49">
            <v>4.3630000000000004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4.3630000000000004</v>
          </cell>
        </row>
        <row r="50">
          <cell r="A50" t="str">
            <v>Highlands</v>
          </cell>
          <cell r="B50" t="str">
            <v>West Coast</v>
          </cell>
          <cell r="C50" t="str">
            <v>Queenstown</v>
          </cell>
          <cell r="D50" t="str">
            <v>Distribution</v>
          </cell>
          <cell r="E50">
            <v>98001</v>
          </cell>
          <cell r="F50" t="str">
            <v>22kV</v>
          </cell>
          <cell r="G50" t="str">
            <v xml:space="preserve">Strahan                                           </v>
          </cell>
          <cell r="H50" t="str">
            <v>Rural</v>
          </cell>
          <cell r="I50">
            <v>512</v>
          </cell>
          <cell r="J50">
            <v>4065</v>
          </cell>
          <cell r="K50">
            <v>0</v>
          </cell>
          <cell r="L50">
            <v>750</v>
          </cell>
          <cell r="M50">
            <v>4815</v>
          </cell>
          <cell r="O50">
            <v>55</v>
          </cell>
          <cell r="P50">
            <v>0</v>
          </cell>
          <cell r="Q50">
            <v>1</v>
          </cell>
          <cell r="R50">
            <v>1</v>
          </cell>
          <cell r="S50">
            <v>56</v>
          </cell>
          <cell r="T50">
            <v>1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4</v>
          </cell>
          <cell r="AA50">
            <v>13</v>
          </cell>
          <cell r="AB50">
            <v>4</v>
          </cell>
          <cell r="AC50">
            <v>10</v>
          </cell>
          <cell r="AD50">
            <v>33</v>
          </cell>
          <cell r="AE50">
            <v>51.42</v>
          </cell>
          <cell r="AF50">
            <v>9.4749999999999996</v>
          </cell>
          <cell r="AG50">
            <v>0</v>
          </cell>
          <cell r="AH50">
            <v>0</v>
          </cell>
          <cell r="AI50">
            <v>0</v>
          </cell>
          <cell r="AJ50">
            <v>0.08</v>
          </cell>
          <cell r="AK50">
            <v>60.975000000000001</v>
          </cell>
        </row>
        <row r="51">
          <cell r="A51" t="str">
            <v>Highlands</v>
          </cell>
          <cell r="B51" t="str">
            <v>West Coast</v>
          </cell>
          <cell r="C51" t="str">
            <v>Queenstown</v>
          </cell>
          <cell r="D51" t="str">
            <v>Distribution</v>
          </cell>
          <cell r="E51">
            <v>98002</v>
          </cell>
          <cell r="F51" t="str">
            <v>22kV</v>
          </cell>
          <cell r="G51" t="str">
            <v xml:space="preserve">Queenstown (West)-John Butters Power Station      </v>
          </cell>
          <cell r="H51" t="str">
            <v>Rural</v>
          </cell>
          <cell r="I51">
            <v>666</v>
          </cell>
          <cell r="J51">
            <v>5948</v>
          </cell>
          <cell r="K51">
            <v>0</v>
          </cell>
          <cell r="L51">
            <v>1500</v>
          </cell>
          <cell r="M51">
            <v>7448</v>
          </cell>
          <cell r="O51">
            <v>32</v>
          </cell>
          <cell r="P51">
            <v>0</v>
          </cell>
          <cell r="Q51">
            <v>2</v>
          </cell>
          <cell r="R51">
            <v>3</v>
          </cell>
          <cell r="S51">
            <v>35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11</v>
          </cell>
          <cell r="AB51">
            <v>6</v>
          </cell>
          <cell r="AC51">
            <v>2</v>
          </cell>
          <cell r="AD51">
            <v>19</v>
          </cell>
          <cell r="AE51">
            <v>17.334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0.23899999999999999</v>
          </cell>
          <cell r="AK51">
            <v>17.573</v>
          </cell>
        </row>
        <row r="52">
          <cell r="A52" t="str">
            <v>Highlands</v>
          </cell>
          <cell r="B52" t="str">
            <v>West Coast</v>
          </cell>
          <cell r="C52" t="str">
            <v>Queenstown</v>
          </cell>
          <cell r="D52" t="str">
            <v>Distribution</v>
          </cell>
          <cell r="E52">
            <v>98003</v>
          </cell>
          <cell r="F52" t="str">
            <v>22kV</v>
          </cell>
          <cell r="G52" t="str">
            <v xml:space="preserve">Queenstown (East)                                 </v>
          </cell>
          <cell r="H52" t="str">
            <v>Rural</v>
          </cell>
          <cell r="I52">
            <v>560</v>
          </cell>
          <cell r="J52">
            <v>2425</v>
          </cell>
          <cell r="K52">
            <v>0</v>
          </cell>
          <cell r="L52">
            <v>3000</v>
          </cell>
          <cell r="M52">
            <v>5425</v>
          </cell>
          <cell r="O52">
            <v>14</v>
          </cell>
          <cell r="P52">
            <v>0</v>
          </cell>
          <cell r="Q52">
            <v>5</v>
          </cell>
          <cell r="R52">
            <v>6</v>
          </cell>
          <cell r="S52">
            <v>20</v>
          </cell>
          <cell r="T52">
            <v>4</v>
          </cell>
          <cell r="U52">
            <v>1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10</v>
          </cell>
          <cell r="AB52">
            <v>1</v>
          </cell>
          <cell r="AC52">
            <v>5</v>
          </cell>
          <cell r="AD52">
            <v>16</v>
          </cell>
          <cell r="AE52">
            <v>6.0010000000000003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0.13900000000000001</v>
          </cell>
          <cell r="AK52">
            <v>6.1400000000000006</v>
          </cell>
        </row>
        <row r="53">
          <cell r="A53" t="str">
            <v>Highlands</v>
          </cell>
          <cell r="B53" t="str">
            <v>West Coast</v>
          </cell>
          <cell r="C53" t="str">
            <v>Queenstown</v>
          </cell>
          <cell r="D53" t="str">
            <v>Distribution</v>
          </cell>
          <cell r="E53">
            <v>98004</v>
          </cell>
          <cell r="F53" t="str">
            <v>22kV</v>
          </cell>
          <cell r="G53" t="str">
            <v xml:space="preserve">Gormanston-Lake Burbury                           </v>
          </cell>
          <cell r="H53" t="str">
            <v>Rural</v>
          </cell>
          <cell r="I53">
            <v>69</v>
          </cell>
          <cell r="J53">
            <v>710</v>
          </cell>
          <cell r="K53">
            <v>0</v>
          </cell>
          <cell r="L53">
            <v>0</v>
          </cell>
          <cell r="M53">
            <v>710</v>
          </cell>
          <cell r="N53">
            <v>18398</v>
          </cell>
          <cell r="O53">
            <v>8</v>
          </cell>
          <cell r="P53">
            <v>0</v>
          </cell>
          <cell r="Q53">
            <v>0</v>
          </cell>
          <cell r="R53">
            <v>0</v>
          </cell>
          <cell r="S53">
            <v>8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6</v>
          </cell>
          <cell r="AB53">
            <v>0</v>
          </cell>
          <cell r="AC53">
            <v>3</v>
          </cell>
          <cell r="AD53">
            <v>9</v>
          </cell>
          <cell r="AE53">
            <v>20.213999999999999</v>
          </cell>
          <cell r="AF53">
            <v>1.583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21.796999999999997</v>
          </cell>
        </row>
        <row r="54">
          <cell r="A54" t="str">
            <v>Highlands</v>
          </cell>
          <cell r="B54" t="str">
            <v>West Coast</v>
          </cell>
          <cell r="C54" t="str">
            <v>Rosebery</v>
          </cell>
          <cell r="D54" t="str">
            <v>Distribution</v>
          </cell>
          <cell r="E54">
            <v>97001</v>
          </cell>
          <cell r="F54" t="str">
            <v>22kV</v>
          </cell>
          <cell r="G54" t="str">
            <v xml:space="preserve">Rosebery Village (South)-Williamsford-Mt Read     </v>
          </cell>
          <cell r="H54" t="str">
            <v>Rural</v>
          </cell>
          <cell r="I54">
            <v>315</v>
          </cell>
          <cell r="J54">
            <v>2735</v>
          </cell>
          <cell r="K54">
            <v>75</v>
          </cell>
          <cell r="L54">
            <v>1000</v>
          </cell>
          <cell r="M54">
            <v>3810</v>
          </cell>
          <cell r="O54">
            <v>17</v>
          </cell>
          <cell r="P54">
            <v>2</v>
          </cell>
          <cell r="Q54">
            <v>1</v>
          </cell>
          <cell r="R54">
            <v>2</v>
          </cell>
          <cell r="S54">
            <v>21</v>
          </cell>
          <cell r="T54">
            <v>0</v>
          </cell>
          <cell r="U54">
            <v>1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0</v>
          </cell>
          <cell r="AA54">
            <v>10</v>
          </cell>
          <cell r="AB54">
            <v>5</v>
          </cell>
          <cell r="AC54">
            <v>3</v>
          </cell>
          <cell r="AD54">
            <v>19</v>
          </cell>
          <cell r="AE54">
            <v>20.198</v>
          </cell>
          <cell r="AF54">
            <v>0.311</v>
          </cell>
          <cell r="AG54">
            <v>0</v>
          </cell>
          <cell r="AH54">
            <v>0.39600000000000002</v>
          </cell>
          <cell r="AI54">
            <v>0</v>
          </cell>
          <cell r="AJ54">
            <v>0.105</v>
          </cell>
          <cell r="AK54">
            <v>21.01</v>
          </cell>
        </row>
        <row r="55">
          <cell r="A55" t="str">
            <v>Highlands</v>
          </cell>
          <cell r="B55" t="str">
            <v>West Coast</v>
          </cell>
          <cell r="C55" t="str">
            <v>Rosebery</v>
          </cell>
          <cell r="D55" t="str">
            <v>Distribution</v>
          </cell>
          <cell r="E55">
            <v>97002</v>
          </cell>
          <cell r="F55" t="str">
            <v>22kV</v>
          </cell>
          <cell r="G55" t="str">
            <v xml:space="preserve">Rosebery Village (North)                          </v>
          </cell>
          <cell r="H55" t="str">
            <v>Rural</v>
          </cell>
          <cell r="I55">
            <v>353</v>
          </cell>
          <cell r="J55">
            <v>2300</v>
          </cell>
          <cell r="K55">
            <v>0</v>
          </cell>
          <cell r="L55">
            <v>750</v>
          </cell>
          <cell r="M55">
            <v>3050</v>
          </cell>
          <cell r="O55">
            <v>10</v>
          </cell>
          <cell r="P55">
            <v>0</v>
          </cell>
          <cell r="Q55">
            <v>1</v>
          </cell>
          <cell r="R55">
            <v>1</v>
          </cell>
          <cell r="S55">
            <v>11</v>
          </cell>
          <cell r="T55">
            <v>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</v>
          </cell>
          <cell r="AB55">
            <v>1</v>
          </cell>
          <cell r="AC55">
            <v>1</v>
          </cell>
          <cell r="AD55">
            <v>8</v>
          </cell>
          <cell r="AE55">
            <v>2.8839999999999999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2.8839999999999999</v>
          </cell>
        </row>
        <row r="56">
          <cell r="A56" t="str">
            <v>Highlands</v>
          </cell>
          <cell r="B56" t="str">
            <v>West Coast</v>
          </cell>
          <cell r="C56" t="str">
            <v>Rosebery</v>
          </cell>
          <cell r="D56" t="str">
            <v>Distribution</v>
          </cell>
          <cell r="E56">
            <v>97011</v>
          </cell>
          <cell r="F56" t="str">
            <v>44kV</v>
          </cell>
          <cell r="G56" t="str">
            <v xml:space="preserve">EZ Co                                             </v>
          </cell>
          <cell r="H56" t="str">
            <v>Industrial</v>
          </cell>
          <cell r="I56">
            <v>1</v>
          </cell>
          <cell r="J56">
            <v>0</v>
          </cell>
          <cell r="K56">
            <v>0</v>
          </cell>
          <cell r="L56">
            <v>15000</v>
          </cell>
          <cell r="M56">
            <v>15000</v>
          </cell>
          <cell r="O56">
            <v>0</v>
          </cell>
          <cell r="P56">
            <v>0</v>
          </cell>
          <cell r="Q56">
            <v>1</v>
          </cell>
          <cell r="R56">
            <v>2</v>
          </cell>
          <cell r="S56">
            <v>2</v>
          </cell>
          <cell r="T56">
            <v>0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6.4000000000000001E-2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6.4000000000000001E-2</v>
          </cell>
        </row>
        <row r="57">
          <cell r="A57" t="str">
            <v>Highlands</v>
          </cell>
          <cell r="B57" t="str">
            <v>West Coast</v>
          </cell>
          <cell r="C57" t="str">
            <v>Rosebery</v>
          </cell>
          <cell r="D57" t="str">
            <v>EHV</v>
          </cell>
          <cell r="E57">
            <v>97013</v>
          </cell>
          <cell r="F57" t="str">
            <v>44kV</v>
          </cell>
          <cell r="G57" t="str">
            <v xml:space="preserve">Zeehan Zone Substation                            </v>
          </cell>
          <cell r="H57" t="str">
            <v>Subtransmission</v>
          </cell>
          <cell r="I57">
            <v>72</v>
          </cell>
          <cell r="J57">
            <v>200</v>
          </cell>
          <cell r="K57">
            <v>0</v>
          </cell>
          <cell r="L57">
            <v>400</v>
          </cell>
          <cell r="M57">
            <v>600</v>
          </cell>
          <cell r="O57">
            <v>1</v>
          </cell>
          <cell r="P57">
            <v>0</v>
          </cell>
          <cell r="Q57">
            <v>2</v>
          </cell>
          <cell r="R57">
            <v>2</v>
          </cell>
          <cell r="S57">
            <v>3</v>
          </cell>
          <cell r="T57">
            <v>2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</v>
          </cell>
          <cell r="AB57">
            <v>1</v>
          </cell>
          <cell r="AC57">
            <v>0</v>
          </cell>
          <cell r="AD57">
            <v>3</v>
          </cell>
          <cell r="AE57">
            <v>28.728000000000002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28.728000000000002</v>
          </cell>
        </row>
        <row r="58">
          <cell r="A58" t="str">
            <v>Highlands</v>
          </cell>
          <cell r="B58" t="str">
            <v>West Coast</v>
          </cell>
          <cell r="C58" t="str">
            <v>Rosebery</v>
          </cell>
          <cell r="D58" t="str">
            <v>Distribution</v>
          </cell>
          <cell r="E58">
            <v>97014</v>
          </cell>
          <cell r="F58" t="str">
            <v>44kV</v>
          </cell>
          <cell r="G58" t="str">
            <v xml:space="preserve">Renison Mine                                      </v>
          </cell>
          <cell r="H58" t="str">
            <v>Industrial</v>
          </cell>
          <cell r="I58">
            <v>1</v>
          </cell>
          <cell r="J58">
            <v>0</v>
          </cell>
          <cell r="K58">
            <v>0</v>
          </cell>
          <cell r="L58">
            <v>17500</v>
          </cell>
          <cell r="M58">
            <v>17500</v>
          </cell>
          <cell r="O58">
            <v>0</v>
          </cell>
          <cell r="P58">
            <v>0</v>
          </cell>
          <cell r="Q58">
            <v>1</v>
          </cell>
          <cell r="R58">
            <v>6</v>
          </cell>
          <cell r="S58">
            <v>6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9.7750000000000004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9.7750000000000004</v>
          </cell>
        </row>
        <row r="59">
          <cell r="A59" t="str">
            <v>Highlands</v>
          </cell>
          <cell r="B59" t="str">
            <v>West Coast</v>
          </cell>
          <cell r="C59" t="str">
            <v>Rosebery</v>
          </cell>
          <cell r="D59" t="str">
            <v>Distribution</v>
          </cell>
          <cell r="E59">
            <v>97021</v>
          </cell>
          <cell r="F59" t="str">
            <v>22kV</v>
          </cell>
          <cell r="G59" t="str">
            <v xml:space="preserve">Tullah                                            </v>
          </cell>
          <cell r="H59" t="str">
            <v>Rural</v>
          </cell>
          <cell r="I59">
            <v>403</v>
          </cell>
          <cell r="J59">
            <v>3210</v>
          </cell>
          <cell r="K59">
            <v>0</v>
          </cell>
          <cell r="L59">
            <v>200</v>
          </cell>
          <cell r="M59">
            <v>3410</v>
          </cell>
          <cell r="N59">
            <v>43370</v>
          </cell>
          <cell r="O59">
            <v>19</v>
          </cell>
          <cell r="P59">
            <v>0</v>
          </cell>
          <cell r="Q59">
            <v>1</v>
          </cell>
          <cell r="R59">
            <v>1</v>
          </cell>
          <cell r="S59">
            <v>20</v>
          </cell>
          <cell r="T59">
            <v>1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</v>
          </cell>
          <cell r="Z59">
            <v>0</v>
          </cell>
          <cell r="AA59">
            <v>13</v>
          </cell>
          <cell r="AB59">
            <v>5</v>
          </cell>
          <cell r="AC59">
            <v>12</v>
          </cell>
          <cell r="AD59">
            <v>31</v>
          </cell>
          <cell r="AE59">
            <v>56.911000000000001</v>
          </cell>
          <cell r="AF59">
            <v>0.16400000000000001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57.075000000000003</v>
          </cell>
        </row>
        <row r="60">
          <cell r="A60" t="str">
            <v>Highlands</v>
          </cell>
          <cell r="B60" t="str">
            <v>West Coast</v>
          </cell>
          <cell r="C60" t="str">
            <v>Savage River</v>
          </cell>
          <cell r="D60" t="str">
            <v>Distribution</v>
          </cell>
          <cell r="E60">
            <v>95014</v>
          </cell>
          <cell r="F60" t="str">
            <v>22kV</v>
          </cell>
          <cell r="G60" t="str">
            <v xml:space="preserve">Savage River-Luina-Waratah                        </v>
          </cell>
          <cell r="H60" t="str">
            <v>Rural</v>
          </cell>
          <cell r="I60">
            <v>621</v>
          </cell>
          <cell r="J60">
            <v>4350</v>
          </cell>
          <cell r="K60">
            <v>0</v>
          </cell>
          <cell r="L60">
            <v>6300</v>
          </cell>
          <cell r="M60">
            <v>10650</v>
          </cell>
          <cell r="N60">
            <v>10650</v>
          </cell>
          <cell r="O60">
            <v>40</v>
          </cell>
          <cell r="P60">
            <v>0</v>
          </cell>
          <cell r="Q60">
            <v>5</v>
          </cell>
          <cell r="R60">
            <v>9</v>
          </cell>
          <cell r="S60">
            <v>49</v>
          </cell>
          <cell r="T60">
            <v>3</v>
          </cell>
          <cell r="U60">
            <v>1</v>
          </cell>
          <cell r="V60">
            <v>1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</v>
          </cell>
          <cell r="AB60">
            <v>13</v>
          </cell>
          <cell r="AC60">
            <v>15</v>
          </cell>
          <cell r="AD60">
            <v>30</v>
          </cell>
          <cell r="AE60">
            <v>66.216999999999999</v>
          </cell>
          <cell r="AF60">
            <v>0.75900000000000001</v>
          </cell>
          <cell r="AG60">
            <v>0</v>
          </cell>
          <cell r="AH60">
            <v>0</v>
          </cell>
          <cell r="AI60">
            <v>0</v>
          </cell>
          <cell r="AJ60">
            <v>0.10100000000000001</v>
          </cell>
          <cell r="AK60">
            <v>67.076999999999998</v>
          </cell>
        </row>
        <row r="61">
          <cell r="A61" t="str">
            <v>Highlands</v>
          </cell>
          <cell r="B61" t="str">
            <v>West Coast</v>
          </cell>
          <cell r="C61" t="str">
            <v>Zeehan</v>
          </cell>
          <cell r="D61" t="str">
            <v>Zone</v>
          </cell>
          <cell r="E61">
            <v>99001</v>
          </cell>
          <cell r="F61" t="str">
            <v>22kV</v>
          </cell>
          <cell r="G61" t="str">
            <v xml:space="preserve">Zeehan (West)                                     </v>
          </cell>
          <cell r="H61" t="str">
            <v>Rural</v>
          </cell>
          <cell r="I61">
            <v>322</v>
          </cell>
          <cell r="J61">
            <v>2700</v>
          </cell>
          <cell r="K61">
            <v>0</v>
          </cell>
          <cell r="L61">
            <v>0</v>
          </cell>
          <cell r="M61">
            <v>2700</v>
          </cell>
          <cell r="O61">
            <v>20</v>
          </cell>
          <cell r="P61">
            <v>0</v>
          </cell>
          <cell r="Q61">
            <v>0</v>
          </cell>
          <cell r="R61">
            <v>0</v>
          </cell>
          <cell r="S61">
            <v>20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6</v>
          </cell>
          <cell r="AB61">
            <v>2</v>
          </cell>
          <cell r="AC61">
            <v>5</v>
          </cell>
          <cell r="AD61">
            <v>14</v>
          </cell>
          <cell r="AE61">
            <v>7.45</v>
          </cell>
          <cell r="AF61">
            <v>1.5149999999999999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8.9649999999999999</v>
          </cell>
        </row>
        <row r="62">
          <cell r="A62" t="str">
            <v>Highlands</v>
          </cell>
          <cell r="B62" t="str">
            <v>West Coast</v>
          </cell>
          <cell r="C62" t="str">
            <v>Zeehan</v>
          </cell>
          <cell r="D62" t="str">
            <v>Zone</v>
          </cell>
          <cell r="E62">
            <v>99002</v>
          </cell>
          <cell r="F62" t="str">
            <v>22kV</v>
          </cell>
          <cell r="G62" t="str">
            <v xml:space="preserve">Zeehan (East)                                     </v>
          </cell>
          <cell r="H62" t="str">
            <v>Rural</v>
          </cell>
          <cell r="I62">
            <v>267</v>
          </cell>
          <cell r="J62">
            <v>2225</v>
          </cell>
          <cell r="K62">
            <v>0</v>
          </cell>
          <cell r="L62">
            <v>0</v>
          </cell>
          <cell r="M62">
            <v>2225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10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</v>
          </cell>
          <cell r="Z62">
            <v>0</v>
          </cell>
          <cell r="AA62">
            <v>3</v>
          </cell>
          <cell r="AB62">
            <v>0</v>
          </cell>
          <cell r="AC62">
            <v>1</v>
          </cell>
          <cell r="AD62">
            <v>5</v>
          </cell>
          <cell r="AE62">
            <v>3.6859999999999999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3.6859999999999999</v>
          </cell>
        </row>
        <row r="63">
          <cell r="A63" t="str">
            <v>Highlands</v>
          </cell>
          <cell r="B63" t="str">
            <v>West Coast</v>
          </cell>
          <cell r="C63" t="str">
            <v>Zeehan</v>
          </cell>
          <cell r="D63" t="str">
            <v>Zone</v>
          </cell>
          <cell r="E63">
            <v>99003</v>
          </cell>
          <cell r="F63" t="str">
            <v>22kV</v>
          </cell>
          <cell r="G63" t="str">
            <v xml:space="preserve">Granville Harbour-Reece Power Station             </v>
          </cell>
          <cell r="H63" t="str">
            <v>Rural</v>
          </cell>
          <cell r="I63">
            <v>38</v>
          </cell>
          <cell r="J63">
            <v>335</v>
          </cell>
          <cell r="K63">
            <v>0</v>
          </cell>
          <cell r="L63">
            <v>500</v>
          </cell>
          <cell r="M63">
            <v>835</v>
          </cell>
          <cell r="N63">
            <v>5760</v>
          </cell>
          <cell r="O63">
            <v>7</v>
          </cell>
          <cell r="P63">
            <v>0</v>
          </cell>
          <cell r="Q63">
            <v>1</v>
          </cell>
          <cell r="R63">
            <v>1</v>
          </cell>
          <cell r="S63">
            <v>8</v>
          </cell>
          <cell r="T63">
            <v>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</v>
          </cell>
          <cell r="Z63">
            <v>0</v>
          </cell>
          <cell r="AA63">
            <v>3</v>
          </cell>
          <cell r="AB63">
            <v>5</v>
          </cell>
          <cell r="AC63">
            <v>3</v>
          </cell>
          <cell r="AD63">
            <v>12</v>
          </cell>
          <cell r="AE63">
            <v>45.47</v>
          </cell>
          <cell r="AF63">
            <v>3.8450000000000002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49.314999999999998</v>
          </cell>
        </row>
        <row r="64">
          <cell r="A64" t="str">
            <v>Rural North</v>
          </cell>
          <cell r="B64" t="str">
            <v>East Coast</v>
          </cell>
          <cell r="C64" t="str">
            <v>St Marys</v>
          </cell>
          <cell r="D64" t="str">
            <v>Distribution</v>
          </cell>
          <cell r="E64">
            <v>57004</v>
          </cell>
          <cell r="F64" t="str">
            <v>22kV</v>
          </cell>
          <cell r="G64" t="str">
            <v xml:space="preserve">Chain of Lagoons-Bicheno-Coles Bay                </v>
          </cell>
          <cell r="H64" t="str">
            <v>Rural</v>
          </cell>
          <cell r="I64">
            <v>1295</v>
          </cell>
          <cell r="J64">
            <v>11093</v>
          </cell>
          <cell r="K64">
            <v>0</v>
          </cell>
          <cell r="L64">
            <v>0</v>
          </cell>
          <cell r="M64">
            <v>11093</v>
          </cell>
          <cell r="O64">
            <v>224</v>
          </cell>
          <cell r="P64">
            <v>0</v>
          </cell>
          <cell r="Q64">
            <v>0</v>
          </cell>
          <cell r="R64">
            <v>0</v>
          </cell>
          <cell r="S64">
            <v>224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2</v>
          </cell>
          <cell r="Y64">
            <v>3</v>
          </cell>
          <cell r="Z64">
            <v>1</v>
          </cell>
          <cell r="AA64">
            <v>25</v>
          </cell>
          <cell r="AB64">
            <v>4</v>
          </cell>
          <cell r="AC64">
            <v>46</v>
          </cell>
          <cell r="AD64">
            <v>79</v>
          </cell>
          <cell r="AE64">
            <v>128.821</v>
          </cell>
          <cell r="AF64">
            <v>50.41</v>
          </cell>
          <cell r="AG64">
            <v>0</v>
          </cell>
          <cell r="AH64">
            <v>0</v>
          </cell>
          <cell r="AI64">
            <v>0</v>
          </cell>
          <cell r="AJ64">
            <v>1.633</v>
          </cell>
          <cell r="AK64">
            <v>180.864</v>
          </cell>
        </row>
        <row r="65">
          <cell r="A65" t="str">
            <v>Rural North</v>
          </cell>
          <cell r="B65" t="str">
            <v>East Coast</v>
          </cell>
          <cell r="C65" t="str">
            <v>St Marys</v>
          </cell>
          <cell r="D65" t="str">
            <v>Distribution</v>
          </cell>
          <cell r="E65">
            <v>57005</v>
          </cell>
          <cell r="F65" t="str">
            <v>22kV</v>
          </cell>
          <cell r="G65" t="str">
            <v xml:space="preserve">St Marys-German Town-Mt Nicholas                  </v>
          </cell>
          <cell r="H65" t="str">
            <v>Rural</v>
          </cell>
          <cell r="I65">
            <v>269</v>
          </cell>
          <cell r="J65">
            <v>2090</v>
          </cell>
          <cell r="K65">
            <v>0</v>
          </cell>
          <cell r="L65">
            <v>1800</v>
          </cell>
          <cell r="M65">
            <v>3890</v>
          </cell>
          <cell r="O65">
            <v>61</v>
          </cell>
          <cell r="P65">
            <v>0</v>
          </cell>
          <cell r="Q65">
            <v>3</v>
          </cell>
          <cell r="R65">
            <v>3</v>
          </cell>
          <cell r="S65">
            <v>64</v>
          </cell>
          <cell r="T65">
            <v>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10</v>
          </cell>
          <cell r="AB65">
            <v>1</v>
          </cell>
          <cell r="AC65">
            <v>17</v>
          </cell>
          <cell r="AD65">
            <v>28</v>
          </cell>
          <cell r="AE65">
            <v>46.670999999999999</v>
          </cell>
          <cell r="AF65">
            <v>5.96</v>
          </cell>
          <cell r="AG65">
            <v>0</v>
          </cell>
          <cell r="AH65">
            <v>0</v>
          </cell>
          <cell r="AI65">
            <v>0</v>
          </cell>
          <cell r="AJ65">
            <v>0.14799999999999999</v>
          </cell>
          <cell r="AK65">
            <v>52.779000000000003</v>
          </cell>
        </row>
        <row r="66">
          <cell r="A66" t="str">
            <v>Rural North</v>
          </cell>
          <cell r="B66" t="str">
            <v>East Coast</v>
          </cell>
          <cell r="C66" t="str">
            <v>St Marys</v>
          </cell>
          <cell r="D66" t="str">
            <v>Distribution</v>
          </cell>
          <cell r="E66">
            <v>57006</v>
          </cell>
          <cell r="F66" t="str">
            <v>22kV</v>
          </cell>
          <cell r="G66" t="str">
            <v xml:space="preserve">Four Mile Creek-Scamander-St Helens-Pyengana      </v>
          </cell>
          <cell r="H66" t="str">
            <v>Rural</v>
          </cell>
          <cell r="I66">
            <v>2362</v>
          </cell>
          <cell r="J66">
            <v>19750</v>
          </cell>
          <cell r="K66">
            <v>575</v>
          </cell>
          <cell r="L66">
            <v>2250</v>
          </cell>
          <cell r="M66">
            <v>22575</v>
          </cell>
          <cell r="N66">
            <v>37558</v>
          </cell>
          <cell r="O66">
            <v>405</v>
          </cell>
          <cell r="P66">
            <v>26</v>
          </cell>
          <cell r="Q66">
            <v>4</v>
          </cell>
          <cell r="R66">
            <v>4</v>
          </cell>
          <cell r="S66">
            <v>435</v>
          </cell>
          <cell r="T66">
            <v>4</v>
          </cell>
          <cell r="U66">
            <v>0</v>
          </cell>
          <cell r="V66">
            <v>0</v>
          </cell>
          <cell r="W66">
            <v>0</v>
          </cell>
          <cell r="X66">
            <v>3</v>
          </cell>
          <cell r="Y66">
            <v>4</v>
          </cell>
          <cell r="Z66">
            <v>0</v>
          </cell>
          <cell r="AA66">
            <v>63</v>
          </cell>
          <cell r="AB66">
            <v>8</v>
          </cell>
          <cell r="AC66">
            <v>67</v>
          </cell>
          <cell r="AD66">
            <v>142</v>
          </cell>
          <cell r="AE66">
            <v>181.10900000000001</v>
          </cell>
          <cell r="AF66">
            <v>75.742000000000004</v>
          </cell>
          <cell r="AG66">
            <v>0</v>
          </cell>
          <cell r="AH66">
            <v>24.635000000000002</v>
          </cell>
          <cell r="AI66">
            <v>0</v>
          </cell>
          <cell r="AJ66">
            <v>1.3480000000000001</v>
          </cell>
          <cell r="AK66">
            <v>282.834</v>
          </cell>
        </row>
        <row r="67">
          <cell r="A67" t="str">
            <v>Rural North</v>
          </cell>
          <cell r="B67" t="str">
            <v>East Coast</v>
          </cell>
          <cell r="C67" t="str">
            <v>Triabunna</v>
          </cell>
          <cell r="D67" t="str">
            <v>Distribution</v>
          </cell>
          <cell r="E67">
            <v>43001</v>
          </cell>
          <cell r="F67" t="str">
            <v>22kV</v>
          </cell>
          <cell r="G67" t="str">
            <v xml:space="preserve">Triabunna-Orford-Swansea-Dolphin Sands            </v>
          </cell>
          <cell r="H67" t="str">
            <v>Rural</v>
          </cell>
          <cell r="I67">
            <v>2571</v>
          </cell>
          <cell r="J67">
            <v>20751</v>
          </cell>
          <cell r="K67">
            <v>0</v>
          </cell>
          <cell r="L67">
            <v>5000</v>
          </cell>
          <cell r="M67">
            <v>25751</v>
          </cell>
          <cell r="O67">
            <v>386</v>
          </cell>
          <cell r="P67">
            <v>0</v>
          </cell>
          <cell r="Q67">
            <v>7</v>
          </cell>
          <cell r="R67">
            <v>7</v>
          </cell>
          <cell r="S67">
            <v>393</v>
          </cell>
          <cell r="T67">
            <v>7</v>
          </cell>
          <cell r="U67">
            <v>0</v>
          </cell>
          <cell r="V67">
            <v>0</v>
          </cell>
          <cell r="W67">
            <v>0</v>
          </cell>
          <cell r="X67">
            <v>1</v>
          </cell>
          <cell r="Y67">
            <v>2</v>
          </cell>
          <cell r="Z67">
            <v>2</v>
          </cell>
          <cell r="AA67">
            <v>27</v>
          </cell>
          <cell r="AB67">
            <v>27</v>
          </cell>
          <cell r="AC67">
            <v>67</v>
          </cell>
          <cell r="AD67">
            <v>125</v>
          </cell>
          <cell r="AE67">
            <v>194.381</v>
          </cell>
          <cell r="AF67">
            <v>68.997</v>
          </cell>
          <cell r="AG67">
            <v>8.8999999999999996E-2</v>
          </cell>
          <cell r="AH67">
            <v>0</v>
          </cell>
          <cell r="AI67">
            <v>0</v>
          </cell>
          <cell r="AJ67">
            <v>1.399</v>
          </cell>
          <cell r="AK67">
            <v>264.86599999999999</v>
          </cell>
        </row>
        <row r="68">
          <cell r="A68" t="str">
            <v>Rural North</v>
          </cell>
          <cell r="B68" t="str">
            <v>East Coast</v>
          </cell>
          <cell r="C68" t="str">
            <v>Triabunna</v>
          </cell>
          <cell r="D68" t="str">
            <v>Distribution</v>
          </cell>
          <cell r="E68">
            <v>43002</v>
          </cell>
          <cell r="F68" t="str">
            <v>22kV</v>
          </cell>
          <cell r="G68" t="str">
            <v xml:space="preserve">Chip Mill                                         </v>
          </cell>
          <cell r="H68" t="str">
            <v>Industrial</v>
          </cell>
          <cell r="I68">
            <v>225</v>
          </cell>
          <cell r="J68">
            <v>135</v>
          </cell>
          <cell r="K68">
            <v>0</v>
          </cell>
          <cell r="L68">
            <v>13500</v>
          </cell>
          <cell r="M68">
            <v>13635</v>
          </cell>
          <cell r="N68">
            <v>39386</v>
          </cell>
          <cell r="O68">
            <v>4</v>
          </cell>
          <cell r="P68">
            <v>0</v>
          </cell>
          <cell r="Q68">
            <v>5</v>
          </cell>
          <cell r="R68">
            <v>6</v>
          </cell>
          <cell r="S68">
            <v>10</v>
          </cell>
          <cell r="T68">
            <v>4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</v>
          </cell>
          <cell r="AC68">
            <v>1</v>
          </cell>
          <cell r="AD68">
            <v>2</v>
          </cell>
          <cell r="AE68">
            <v>7.4939999999999998</v>
          </cell>
          <cell r="AF68">
            <v>2.3119999999999998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9.8059999999999992</v>
          </cell>
        </row>
        <row r="69">
          <cell r="A69" t="str">
            <v>Rural North</v>
          </cell>
          <cell r="B69" t="str">
            <v>George Tn Industrial</v>
          </cell>
          <cell r="C69" t="str">
            <v>George Town</v>
          </cell>
          <cell r="D69" t="str">
            <v>Distribution</v>
          </cell>
          <cell r="E69">
            <v>53001</v>
          </cell>
          <cell r="F69" t="str">
            <v>22kV</v>
          </cell>
          <cell r="G69" t="str">
            <v xml:space="preserve">Bell Bay Industrial                               </v>
          </cell>
          <cell r="H69" t="str">
            <v>Industrial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1.704</v>
          </cell>
          <cell r="AK69">
            <v>1.704</v>
          </cell>
        </row>
        <row r="70">
          <cell r="A70" t="str">
            <v>Rural North</v>
          </cell>
          <cell r="B70" t="str">
            <v>George Tn Industrial</v>
          </cell>
          <cell r="C70" t="str">
            <v>George Town</v>
          </cell>
          <cell r="D70" t="str">
            <v>Distribution</v>
          </cell>
          <cell r="E70">
            <v>53002</v>
          </cell>
          <cell r="F70" t="str">
            <v>22kV</v>
          </cell>
          <cell r="G70" t="str">
            <v xml:space="preserve">Beaconsfield Gold                                 </v>
          </cell>
          <cell r="H70" t="str">
            <v>Industrial</v>
          </cell>
          <cell r="I70">
            <v>2</v>
          </cell>
          <cell r="J70">
            <v>10</v>
          </cell>
          <cell r="K70">
            <v>0</v>
          </cell>
          <cell r="L70">
            <v>6000</v>
          </cell>
          <cell r="M70">
            <v>6010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0</v>
          </cell>
          <cell r="V70">
            <v>0</v>
          </cell>
          <cell r="W70">
            <v>0</v>
          </cell>
          <cell r="X70">
            <v>1</v>
          </cell>
          <cell r="Y70">
            <v>0</v>
          </cell>
          <cell r="Z70">
            <v>0</v>
          </cell>
          <cell r="AA70">
            <v>3</v>
          </cell>
          <cell r="AB70">
            <v>5</v>
          </cell>
          <cell r="AC70">
            <v>0</v>
          </cell>
          <cell r="AD70">
            <v>8</v>
          </cell>
          <cell r="AE70">
            <v>14.388999999999999</v>
          </cell>
          <cell r="AF70">
            <v>0.29199999999999998</v>
          </cell>
          <cell r="AG70">
            <v>0</v>
          </cell>
          <cell r="AH70">
            <v>0</v>
          </cell>
          <cell r="AI70">
            <v>0</v>
          </cell>
          <cell r="AJ70">
            <v>13.058</v>
          </cell>
          <cell r="AK70">
            <v>27.738999999999997</v>
          </cell>
        </row>
        <row r="71">
          <cell r="A71" t="str">
            <v>Rural North</v>
          </cell>
          <cell r="B71" t="str">
            <v>George Tn Industrial</v>
          </cell>
          <cell r="C71" t="str">
            <v>George Town</v>
          </cell>
          <cell r="D71" t="str">
            <v>Distribution</v>
          </cell>
          <cell r="E71">
            <v>53005</v>
          </cell>
          <cell r="F71" t="str">
            <v>22kV</v>
          </cell>
          <cell r="G71" t="str">
            <v xml:space="preserve">APPM Forest Products                              </v>
          </cell>
          <cell r="H71" t="str">
            <v>Industrial</v>
          </cell>
          <cell r="I71">
            <v>22</v>
          </cell>
          <cell r="J71">
            <v>175</v>
          </cell>
          <cell r="K71">
            <v>0</v>
          </cell>
          <cell r="L71">
            <v>8000</v>
          </cell>
          <cell r="M71">
            <v>8175</v>
          </cell>
          <cell r="O71">
            <v>4</v>
          </cell>
          <cell r="P71">
            <v>0</v>
          </cell>
          <cell r="Q71">
            <v>1</v>
          </cell>
          <cell r="R71">
            <v>1</v>
          </cell>
          <cell r="S71">
            <v>5</v>
          </cell>
          <cell r="T71">
            <v>1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</v>
          </cell>
          <cell r="AB71">
            <v>1</v>
          </cell>
          <cell r="AC71">
            <v>1</v>
          </cell>
          <cell r="AD71">
            <v>3</v>
          </cell>
          <cell r="AE71">
            <v>7.944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0.156</v>
          </cell>
          <cell r="AK71">
            <v>8.1</v>
          </cell>
        </row>
        <row r="72">
          <cell r="A72" t="str">
            <v>Rural North</v>
          </cell>
          <cell r="B72" t="str">
            <v>George Tn Industrial</v>
          </cell>
          <cell r="C72" t="str">
            <v>George Town</v>
          </cell>
          <cell r="D72" t="str">
            <v>Distribution</v>
          </cell>
          <cell r="E72">
            <v>53006</v>
          </cell>
          <cell r="F72" t="str">
            <v>22kV</v>
          </cell>
          <cell r="G72" t="str">
            <v xml:space="preserve">APPM Forest Resources                             </v>
          </cell>
          <cell r="H72" t="str">
            <v>Industrial</v>
          </cell>
          <cell r="I72">
            <v>2</v>
          </cell>
          <cell r="J72">
            <v>0</v>
          </cell>
          <cell r="K72">
            <v>0</v>
          </cell>
          <cell r="L72">
            <v>12000</v>
          </cell>
          <cell r="M72">
            <v>12000</v>
          </cell>
          <cell r="O72">
            <v>0</v>
          </cell>
          <cell r="P72">
            <v>0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</v>
          </cell>
          <cell r="AB72">
            <v>0</v>
          </cell>
          <cell r="AC72">
            <v>0</v>
          </cell>
          <cell r="AD72">
            <v>1</v>
          </cell>
          <cell r="AE72">
            <v>7.5190000000000001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0.34100000000000003</v>
          </cell>
          <cell r="AK72">
            <v>7.86</v>
          </cell>
        </row>
        <row r="73">
          <cell r="A73" t="str">
            <v>Rural North</v>
          </cell>
          <cell r="B73" t="str">
            <v>George Tn Industrial</v>
          </cell>
          <cell r="C73" t="str">
            <v>George Town</v>
          </cell>
          <cell r="D73" t="str">
            <v>Distribution</v>
          </cell>
          <cell r="E73">
            <v>53007</v>
          </cell>
          <cell r="F73" t="str">
            <v>22kV</v>
          </cell>
          <cell r="G73" t="str">
            <v xml:space="preserve">Bell Bay Power Station Main Feeder                </v>
          </cell>
          <cell r="H73" t="str">
            <v>Industrial</v>
          </cell>
          <cell r="I73">
            <v>1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2.3439999999999999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0.14799999999999999</v>
          </cell>
          <cell r="AK73">
            <v>2.492</v>
          </cell>
        </row>
        <row r="74">
          <cell r="A74" t="str">
            <v>Rural North</v>
          </cell>
          <cell r="B74" t="str">
            <v>Midlands North</v>
          </cell>
          <cell r="C74" t="str">
            <v>Avoca</v>
          </cell>
          <cell r="D74" t="str">
            <v>Distribution</v>
          </cell>
          <cell r="E74">
            <v>56001</v>
          </cell>
          <cell r="F74" t="str">
            <v>22kV</v>
          </cell>
          <cell r="G74" t="str">
            <v>Royal George</v>
          </cell>
          <cell r="H74" t="str">
            <v>Rural</v>
          </cell>
          <cell r="I74">
            <v>125</v>
          </cell>
          <cell r="J74">
            <v>1068</v>
          </cell>
          <cell r="K74">
            <v>0</v>
          </cell>
          <cell r="L74">
            <v>0</v>
          </cell>
          <cell r="M74">
            <v>1068</v>
          </cell>
          <cell r="O74">
            <v>31</v>
          </cell>
          <cell r="P74">
            <v>0</v>
          </cell>
          <cell r="Q74">
            <v>0</v>
          </cell>
          <cell r="R74">
            <v>0</v>
          </cell>
          <cell r="S74">
            <v>31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</v>
          </cell>
          <cell r="AB74">
            <v>3</v>
          </cell>
          <cell r="AC74">
            <v>8</v>
          </cell>
          <cell r="AD74">
            <v>13</v>
          </cell>
          <cell r="AE74">
            <v>42.15</v>
          </cell>
          <cell r="AF74">
            <v>10.164</v>
          </cell>
          <cell r="AG74">
            <v>0</v>
          </cell>
          <cell r="AH74">
            <v>0</v>
          </cell>
          <cell r="AI74">
            <v>0</v>
          </cell>
          <cell r="AJ74">
            <v>0.25</v>
          </cell>
          <cell r="AK74">
            <v>52.564</v>
          </cell>
        </row>
        <row r="75">
          <cell r="A75" t="str">
            <v>Rural North</v>
          </cell>
          <cell r="B75" t="str">
            <v>Midlands North</v>
          </cell>
          <cell r="C75" t="str">
            <v>Avoca</v>
          </cell>
          <cell r="D75" t="str">
            <v>Distribution</v>
          </cell>
          <cell r="E75">
            <v>56002</v>
          </cell>
          <cell r="F75" t="str">
            <v>22kV</v>
          </cell>
          <cell r="G75" t="str">
            <v xml:space="preserve">Rossarden-Storeys Creek                           </v>
          </cell>
          <cell r="H75" t="str">
            <v>Rural</v>
          </cell>
          <cell r="I75">
            <v>124</v>
          </cell>
          <cell r="J75">
            <v>1060</v>
          </cell>
          <cell r="K75">
            <v>0</v>
          </cell>
          <cell r="L75">
            <v>0</v>
          </cell>
          <cell r="M75">
            <v>1060</v>
          </cell>
          <cell r="O75">
            <v>17</v>
          </cell>
          <cell r="P75">
            <v>0</v>
          </cell>
          <cell r="Q75">
            <v>0</v>
          </cell>
          <cell r="R75">
            <v>0</v>
          </cell>
          <cell r="S75">
            <v>17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</v>
          </cell>
          <cell r="AB75">
            <v>5</v>
          </cell>
          <cell r="AC75">
            <v>8</v>
          </cell>
          <cell r="AD75">
            <v>15</v>
          </cell>
          <cell r="AE75">
            <v>31.11</v>
          </cell>
          <cell r="AF75">
            <v>3.673</v>
          </cell>
          <cell r="AG75">
            <v>0</v>
          </cell>
          <cell r="AH75">
            <v>0</v>
          </cell>
          <cell r="AI75">
            <v>0</v>
          </cell>
          <cell r="AJ75">
            <v>0.25900000000000001</v>
          </cell>
          <cell r="AK75">
            <v>35.042000000000002</v>
          </cell>
        </row>
        <row r="76">
          <cell r="A76" t="str">
            <v>Rural North</v>
          </cell>
          <cell r="B76" t="str">
            <v>Midlands North</v>
          </cell>
          <cell r="C76" t="str">
            <v>Avoca</v>
          </cell>
          <cell r="D76" t="str">
            <v>Distribution</v>
          </cell>
          <cell r="E76">
            <v>56003</v>
          </cell>
          <cell r="F76" t="str">
            <v>22kV</v>
          </cell>
          <cell r="G76" t="str">
            <v xml:space="preserve">Fingal-Mangana-Mathinna-Upper Esk                 </v>
          </cell>
          <cell r="H76" t="str">
            <v>Rural</v>
          </cell>
          <cell r="I76">
            <v>602</v>
          </cell>
          <cell r="J76">
            <v>3915</v>
          </cell>
          <cell r="K76">
            <v>320</v>
          </cell>
          <cell r="L76">
            <v>2500</v>
          </cell>
          <cell r="M76">
            <v>6735</v>
          </cell>
          <cell r="O76">
            <v>83</v>
          </cell>
          <cell r="P76">
            <v>16</v>
          </cell>
          <cell r="Q76">
            <v>4</v>
          </cell>
          <cell r="R76">
            <v>4</v>
          </cell>
          <cell r="S76">
            <v>103</v>
          </cell>
          <cell r="T76">
            <v>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9</v>
          </cell>
          <cell r="AB76">
            <v>6</v>
          </cell>
          <cell r="AC76">
            <v>30</v>
          </cell>
          <cell r="AD76">
            <v>45</v>
          </cell>
          <cell r="AE76">
            <v>118.7</v>
          </cell>
          <cell r="AF76">
            <v>25.257000000000001</v>
          </cell>
          <cell r="AG76">
            <v>0</v>
          </cell>
          <cell r="AH76">
            <v>28.832000000000001</v>
          </cell>
          <cell r="AI76">
            <v>0</v>
          </cell>
          <cell r="AJ76">
            <v>0.47299999999999998</v>
          </cell>
          <cell r="AK76">
            <v>173.262</v>
          </cell>
        </row>
        <row r="77">
          <cell r="A77" t="str">
            <v>Rural North</v>
          </cell>
          <cell r="B77" t="str">
            <v>Midlands North</v>
          </cell>
          <cell r="C77" t="str">
            <v>Avoca</v>
          </cell>
          <cell r="D77" t="str">
            <v>Distribution</v>
          </cell>
          <cell r="E77">
            <v>56004</v>
          </cell>
          <cell r="F77" t="str">
            <v>22kV</v>
          </cell>
          <cell r="G77" t="str">
            <v xml:space="preserve">Conara-Campbell Town-Ross-Oatlands                </v>
          </cell>
          <cell r="H77" t="str">
            <v>Rural</v>
          </cell>
          <cell r="I77">
            <v>1807</v>
          </cell>
          <cell r="J77">
            <v>15018</v>
          </cell>
          <cell r="K77">
            <v>470</v>
          </cell>
          <cell r="L77">
            <v>750</v>
          </cell>
          <cell r="M77">
            <v>16238</v>
          </cell>
          <cell r="N77">
            <v>25101</v>
          </cell>
          <cell r="O77">
            <v>326</v>
          </cell>
          <cell r="P77">
            <v>27</v>
          </cell>
          <cell r="Q77">
            <v>1</v>
          </cell>
          <cell r="R77">
            <v>1</v>
          </cell>
          <cell r="S77">
            <v>354</v>
          </cell>
          <cell r="T77">
            <v>1</v>
          </cell>
          <cell r="U77">
            <v>0</v>
          </cell>
          <cell r="V77">
            <v>0</v>
          </cell>
          <cell r="W77">
            <v>0</v>
          </cell>
          <cell r="X77">
            <v>2</v>
          </cell>
          <cell r="Y77">
            <v>4</v>
          </cell>
          <cell r="Z77">
            <v>1</v>
          </cell>
          <cell r="AA77">
            <v>22</v>
          </cell>
          <cell r="AB77">
            <v>21</v>
          </cell>
          <cell r="AC77">
            <v>88</v>
          </cell>
          <cell r="AD77">
            <v>136</v>
          </cell>
          <cell r="AE77">
            <v>403.84699999999998</v>
          </cell>
          <cell r="AF77">
            <v>49.429000000000002</v>
          </cell>
          <cell r="AG77">
            <v>0</v>
          </cell>
          <cell r="AH77">
            <v>54.579000000000001</v>
          </cell>
          <cell r="AI77">
            <v>0</v>
          </cell>
          <cell r="AJ77">
            <v>0.38500000000000001</v>
          </cell>
          <cell r="AK77">
            <v>508.23999999999995</v>
          </cell>
        </row>
        <row r="78">
          <cell r="A78" t="str">
            <v>Rural North</v>
          </cell>
          <cell r="B78" t="str">
            <v>Midlands North</v>
          </cell>
          <cell r="C78" t="str">
            <v>Norwood</v>
          </cell>
          <cell r="D78" t="str">
            <v>Distribution</v>
          </cell>
          <cell r="E78">
            <v>65060</v>
          </cell>
          <cell r="F78" t="str">
            <v>22kV</v>
          </cell>
          <cell r="G78" t="str">
            <v xml:space="preserve">Relbia-White Hills-Evandale-Perth                 </v>
          </cell>
          <cell r="H78" t="str">
            <v>Rural</v>
          </cell>
          <cell r="I78">
            <v>2710</v>
          </cell>
          <cell r="J78">
            <v>18771</v>
          </cell>
          <cell r="K78">
            <v>0</v>
          </cell>
          <cell r="L78">
            <v>6775</v>
          </cell>
          <cell r="M78">
            <v>25546</v>
          </cell>
          <cell r="O78">
            <v>287</v>
          </cell>
          <cell r="P78">
            <v>0</v>
          </cell>
          <cell r="Q78">
            <v>12</v>
          </cell>
          <cell r="R78">
            <v>13</v>
          </cell>
          <cell r="S78">
            <v>300</v>
          </cell>
          <cell r="T78">
            <v>11</v>
          </cell>
          <cell r="U78">
            <v>1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34</v>
          </cell>
          <cell r="AB78">
            <v>21</v>
          </cell>
          <cell r="AC78">
            <v>88</v>
          </cell>
          <cell r="AD78">
            <v>143</v>
          </cell>
          <cell r="AE78">
            <v>127.81699999999999</v>
          </cell>
          <cell r="AF78">
            <v>27.622</v>
          </cell>
          <cell r="AG78">
            <v>0</v>
          </cell>
          <cell r="AH78">
            <v>0</v>
          </cell>
          <cell r="AI78">
            <v>0</v>
          </cell>
          <cell r="AJ78">
            <v>2.484</v>
          </cell>
          <cell r="AK78">
            <v>157.923</v>
          </cell>
        </row>
        <row r="79">
          <cell r="A79" t="str">
            <v>Rural North</v>
          </cell>
          <cell r="B79" t="str">
            <v>North</v>
          </cell>
          <cell r="C79" t="str">
            <v>Trevallyn</v>
          </cell>
          <cell r="D79" t="str">
            <v>Distribution</v>
          </cell>
          <cell r="E79">
            <v>61022</v>
          </cell>
          <cell r="F79" t="str">
            <v>22kV</v>
          </cell>
          <cell r="G79" t="str">
            <v xml:space="preserve">Blackstone Heights-Carrick-Hagley-Westbury-Exton  </v>
          </cell>
          <cell r="H79" t="str">
            <v>Rural</v>
          </cell>
          <cell r="I79">
            <v>3008</v>
          </cell>
          <cell r="J79">
            <v>24427</v>
          </cell>
          <cell r="K79">
            <v>0</v>
          </cell>
          <cell r="L79">
            <v>8000</v>
          </cell>
          <cell r="M79">
            <v>32427</v>
          </cell>
          <cell r="O79">
            <v>424</v>
          </cell>
          <cell r="P79">
            <v>0</v>
          </cell>
          <cell r="Q79">
            <v>10</v>
          </cell>
          <cell r="R79">
            <v>11</v>
          </cell>
          <cell r="S79">
            <v>435</v>
          </cell>
          <cell r="T79">
            <v>9</v>
          </cell>
          <cell r="U79">
            <v>1</v>
          </cell>
          <cell r="V79">
            <v>0</v>
          </cell>
          <cell r="W79">
            <v>1</v>
          </cell>
          <cell r="X79">
            <v>1</v>
          </cell>
          <cell r="Y79">
            <v>2</v>
          </cell>
          <cell r="Z79">
            <v>0</v>
          </cell>
          <cell r="AA79">
            <v>33</v>
          </cell>
          <cell r="AB79">
            <v>40</v>
          </cell>
          <cell r="AC79">
            <v>103</v>
          </cell>
          <cell r="AD79">
            <v>178</v>
          </cell>
          <cell r="AE79">
            <v>200.42699999999999</v>
          </cell>
          <cell r="AF79">
            <v>50.853000000000002</v>
          </cell>
          <cell r="AG79">
            <v>0</v>
          </cell>
          <cell r="AH79">
            <v>0</v>
          </cell>
          <cell r="AI79">
            <v>0</v>
          </cell>
          <cell r="AJ79">
            <v>4.13</v>
          </cell>
          <cell r="AK79">
            <v>255.41</v>
          </cell>
        </row>
        <row r="80">
          <cell r="A80" t="str">
            <v>Rural North</v>
          </cell>
          <cell r="B80" t="str">
            <v>North</v>
          </cell>
          <cell r="C80" t="str">
            <v>Trevallyn</v>
          </cell>
          <cell r="D80" t="str">
            <v>Distribution</v>
          </cell>
          <cell r="E80">
            <v>61030</v>
          </cell>
          <cell r="F80" t="str">
            <v>22kV</v>
          </cell>
          <cell r="G80" t="str">
            <v xml:space="preserve">Casino-Hadspen-Longford                  </v>
          </cell>
          <cell r="H80" t="str">
            <v>Rural</v>
          </cell>
          <cell r="I80">
            <v>1473</v>
          </cell>
          <cell r="J80">
            <v>11733</v>
          </cell>
          <cell r="K80">
            <v>0</v>
          </cell>
          <cell r="L80">
            <v>8750</v>
          </cell>
          <cell r="M80">
            <v>20483</v>
          </cell>
          <cell r="O80">
            <v>157</v>
          </cell>
          <cell r="P80">
            <v>0</v>
          </cell>
          <cell r="Q80">
            <v>8</v>
          </cell>
          <cell r="R80">
            <v>11</v>
          </cell>
          <cell r="S80">
            <v>168</v>
          </cell>
          <cell r="T80">
            <v>6</v>
          </cell>
          <cell r="U80">
            <v>1</v>
          </cell>
          <cell r="V80">
            <v>1</v>
          </cell>
          <cell r="W80">
            <v>0</v>
          </cell>
          <cell r="X80">
            <v>1</v>
          </cell>
          <cell r="Y80">
            <v>1</v>
          </cell>
          <cell r="Z80">
            <v>0</v>
          </cell>
          <cell r="AA80">
            <v>21</v>
          </cell>
          <cell r="AB80">
            <v>15</v>
          </cell>
          <cell r="AC80">
            <v>51</v>
          </cell>
          <cell r="AD80">
            <v>88</v>
          </cell>
          <cell r="AE80">
            <v>66.608999999999995</v>
          </cell>
          <cell r="AF80">
            <v>16.908999999999999</v>
          </cell>
          <cell r="AG80">
            <v>0</v>
          </cell>
          <cell r="AH80">
            <v>0</v>
          </cell>
          <cell r="AI80">
            <v>0</v>
          </cell>
          <cell r="AJ80">
            <v>3.3</v>
          </cell>
          <cell r="AK80">
            <v>86.817999999999998</v>
          </cell>
        </row>
        <row r="81">
          <cell r="A81" t="str">
            <v>Rural North</v>
          </cell>
          <cell r="B81" t="str">
            <v>North East</v>
          </cell>
          <cell r="C81" t="str">
            <v>Derby</v>
          </cell>
          <cell r="D81" t="str">
            <v>Distribution</v>
          </cell>
          <cell r="E81">
            <v>55001</v>
          </cell>
          <cell r="F81" t="str">
            <v>22kV</v>
          </cell>
          <cell r="G81" t="str">
            <v xml:space="preserve">Derby-Branxholm-Legerwood-Ringarooma              </v>
          </cell>
          <cell r="H81" t="str">
            <v>Rural</v>
          </cell>
          <cell r="I81">
            <v>1377</v>
          </cell>
          <cell r="J81">
            <v>12028</v>
          </cell>
          <cell r="K81">
            <v>0</v>
          </cell>
          <cell r="L81">
            <v>1500</v>
          </cell>
          <cell r="M81">
            <v>13528</v>
          </cell>
          <cell r="O81">
            <v>235</v>
          </cell>
          <cell r="P81">
            <v>0</v>
          </cell>
          <cell r="Q81">
            <v>1</v>
          </cell>
          <cell r="R81">
            <v>2</v>
          </cell>
          <cell r="S81">
            <v>237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  <cell r="X81">
            <v>1</v>
          </cell>
          <cell r="Y81">
            <v>1</v>
          </cell>
          <cell r="Z81">
            <v>4</v>
          </cell>
          <cell r="AA81">
            <v>16</v>
          </cell>
          <cell r="AB81">
            <v>3</v>
          </cell>
          <cell r="AC81">
            <v>55</v>
          </cell>
          <cell r="AD81">
            <v>79</v>
          </cell>
          <cell r="AE81">
            <v>127.407</v>
          </cell>
          <cell r="AF81">
            <v>26.76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154.167</v>
          </cell>
        </row>
        <row r="82">
          <cell r="A82" t="str">
            <v>Rural North</v>
          </cell>
          <cell r="B82" t="str">
            <v>North East</v>
          </cell>
          <cell r="C82" t="str">
            <v>Derby</v>
          </cell>
          <cell r="D82" t="str">
            <v>Distribution</v>
          </cell>
          <cell r="E82">
            <v>55002</v>
          </cell>
          <cell r="F82" t="str">
            <v>22kV</v>
          </cell>
          <cell r="G82" t="str">
            <v xml:space="preserve">Winnaleah-Herrick-Gladstone-Weldborough           </v>
          </cell>
          <cell r="H82" t="str">
            <v>Rural</v>
          </cell>
          <cell r="I82">
            <v>1243</v>
          </cell>
          <cell r="J82">
            <v>10985</v>
          </cell>
          <cell r="K82">
            <v>685</v>
          </cell>
          <cell r="L82">
            <v>300</v>
          </cell>
          <cell r="M82">
            <v>11970</v>
          </cell>
          <cell r="O82">
            <v>189</v>
          </cell>
          <cell r="P82">
            <v>29</v>
          </cell>
          <cell r="Q82">
            <v>1</v>
          </cell>
          <cell r="R82">
            <v>1</v>
          </cell>
          <cell r="S82">
            <v>219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1</v>
          </cell>
          <cell r="Y82">
            <v>3</v>
          </cell>
          <cell r="Z82">
            <v>10</v>
          </cell>
          <cell r="AA82">
            <v>21</v>
          </cell>
          <cell r="AB82">
            <v>8</v>
          </cell>
          <cell r="AC82">
            <v>40</v>
          </cell>
          <cell r="AD82">
            <v>82</v>
          </cell>
          <cell r="AE82">
            <v>166.905</v>
          </cell>
          <cell r="AF82">
            <v>19.289000000000001</v>
          </cell>
          <cell r="AG82">
            <v>0</v>
          </cell>
          <cell r="AH82">
            <v>71.373999999999995</v>
          </cell>
          <cell r="AI82">
            <v>0</v>
          </cell>
          <cell r="AJ82">
            <v>4.7469999999999999</v>
          </cell>
          <cell r="AK82">
            <v>262.315</v>
          </cell>
        </row>
        <row r="83">
          <cell r="A83" t="str">
            <v>Rural North</v>
          </cell>
          <cell r="B83" t="str">
            <v>North East</v>
          </cell>
          <cell r="C83" t="str">
            <v>Derby</v>
          </cell>
          <cell r="D83" t="str">
            <v>Distribution</v>
          </cell>
          <cell r="E83">
            <v>55003</v>
          </cell>
          <cell r="F83" t="str">
            <v>22kV</v>
          </cell>
          <cell r="G83" t="str">
            <v xml:space="preserve">Open (Standby to Scottsdale)                      </v>
          </cell>
          <cell r="H83" t="str">
            <v>Ungrouped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25498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A84" t="str">
            <v>Rural North</v>
          </cell>
          <cell r="B84" t="str">
            <v>North East</v>
          </cell>
          <cell r="C84" t="str">
            <v>George Town</v>
          </cell>
          <cell r="D84" t="str">
            <v>Distribution</v>
          </cell>
          <cell r="E84">
            <v>53003</v>
          </cell>
          <cell r="F84" t="str">
            <v>22kV</v>
          </cell>
          <cell r="G84" t="str">
            <v xml:space="preserve">George Town (North)                               </v>
          </cell>
          <cell r="H84" t="str">
            <v>Rural</v>
          </cell>
          <cell r="I84">
            <v>1035</v>
          </cell>
          <cell r="J84">
            <v>6280</v>
          </cell>
          <cell r="K84">
            <v>0</v>
          </cell>
          <cell r="L84">
            <v>4100</v>
          </cell>
          <cell r="M84">
            <v>10380</v>
          </cell>
          <cell r="O84">
            <v>71</v>
          </cell>
          <cell r="P84">
            <v>0</v>
          </cell>
          <cell r="Q84">
            <v>7</v>
          </cell>
          <cell r="R84">
            <v>8</v>
          </cell>
          <cell r="S84">
            <v>79</v>
          </cell>
          <cell r="T84">
            <v>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1</v>
          </cell>
          <cell r="Z84">
            <v>0</v>
          </cell>
          <cell r="AA84">
            <v>16</v>
          </cell>
          <cell r="AB84">
            <v>2</v>
          </cell>
          <cell r="AC84">
            <v>9</v>
          </cell>
          <cell r="AD84">
            <v>28</v>
          </cell>
          <cell r="AE84">
            <v>25.881</v>
          </cell>
          <cell r="AF84">
            <v>17.175999999999998</v>
          </cell>
          <cell r="AG84">
            <v>0</v>
          </cell>
          <cell r="AH84">
            <v>0</v>
          </cell>
          <cell r="AI84">
            <v>0</v>
          </cell>
          <cell r="AJ84">
            <v>4.8250000000000002</v>
          </cell>
          <cell r="AK84">
            <v>47.882000000000005</v>
          </cell>
        </row>
        <row r="85">
          <cell r="A85" t="str">
            <v>Rural North</v>
          </cell>
          <cell r="B85" t="str">
            <v>North East</v>
          </cell>
          <cell r="C85" t="str">
            <v>George Town</v>
          </cell>
          <cell r="D85" t="str">
            <v>Distribution</v>
          </cell>
          <cell r="E85">
            <v>53008</v>
          </cell>
          <cell r="F85" t="str">
            <v>22kV</v>
          </cell>
          <cell r="G85" t="str">
            <v xml:space="preserve">Hillwood-The Glen-Pipers Brook                    </v>
          </cell>
          <cell r="H85" t="str">
            <v>Rural</v>
          </cell>
          <cell r="I85">
            <v>1220</v>
          </cell>
          <cell r="J85">
            <v>10503</v>
          </cell>
          <cell r="K85">
            <v>1070</v>
          </cell>
          <cell r="L85">
            <v>0</v>
          </cell>
          <cell r="M85">
            <v>11573</v>
          </cell>
          <cell r="O85">
            <v>315</v>
          </cell>
          <cell r="P85">
            <v>65</v>
          </cell>
          <cell r="Q85">
            <v>0</v>
          </cell>
          <cell r="R85">
            <v>0</v>
          </cell>
          <cell r="S85">
            <v>380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</v>
          </cell>
          <cell r="Y85">
            <v>2</v>
          </cell>
          <cell r="Z85">
            <v>1</v>
          </cell>
          <cell r="AA85">
            <v>17</v>
          </cell>
          <cell r="AB85">
            <v>16</v>
          </cell>
          <cell r="AC85">
            <v>51</v>
          </cell>
          <cell r="AD85">
            <v>87</v>
          </cell>
          <cell r="AE85">
            <v>171.64099999999999</v>
          </cell>
          <cell r="AF85">
            <v>68.349000000000004</v>
          </cell>
          <cell r="AG85">
            <v>0</v>
          </cell>
          <cell r="AH85">
            <v>46.613</v>
          </cell>
          <cell r="AI85">
            <v>0</v>
          </cell>
          <cell r="AJ85">
            <v>1.343</v>
          </cell>
          <cell r="AK85">
            <v>287.94600000000003</v>
          </cell>
        </row>
        <row r="86">
          <cell r="A86" t="str">
            <v>Rural North</v>
          </cell>
          <cell r="B86" t="str">
            <v>North East</v>
          </cell>
          <cell r="C86" t="str">
            <v>George Town</v>
          </cell>
          <cell r="D86" t="str">
            <v>Distribution</v>
          </cell>
          <cell r="E86">
            <v>53010</v>
          </cell>
          <cell r="F86" t="str">
            <v>22kV</v>
          </cell>
          <cell r="G86" t="str">
            <v xml:space="preserve">Bell Bay                                          </v>
          </cell>
          <cell r="H86" t="str">
            <v>Industrial</v>
          </cell>
          <cell r="I86">
            <v>483</v>
          </cell>
          <cell r="J86">
            <v>4450</v>
          </cell>
          <cell r="K86">
            <v>0</v>
          </cell>
          <cell r="L86">
            <v>9500</v>
          </cell>
          <cell r="M86">
            <v>13950</v>
          </cell>
          <cell r="N86">
            <v>156095</v>
          </cell>
          <cell r="O86">
            <v>17</v>
          </cell>
          <cell r="P86">
            <v>0</v>
          </cell>
          <cell r="Q86">
            <v>7</v>
          </cell>
          <cell r="R86">
            <v>7</v>
          </cell>
          <cell r="S86">
            <v>24</v>
          </cell>
          <cell r="T86">
            <v>7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10</v>
          </cell>
          <cell r="AB86">
            <v>9</v>
          </cell>
          <cell r="AC86">
            <v>4</v>
          </cell>
          <cell r="AD86">
            <v>23</v>
          </cell>
          <cell r="AE86">
            <v>8.5640000000000001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1.9179999999999999</v>
          </cell>
          <cell r="AK86">
            <v>10.481999999999999</v>
          </cell>
        </row>
        <row r="87">
          <cell r="A87" t="str">
            <v>Rural North</v>
          </cell>
          <cell r="B87" t="str">
            <v>North East</v>
          </cell>
          <cell r="C87" t="str">
            <v>Norwood</v>
          </cell>
          <cell r="D87" t="str">
            <v>Distribution</v>
          </cell>
          <cell r="E87">
            <v>65067</v>
          </cell>
          <cell r="F87" t="str">
            <v>22kV</v>
          </cell>
          <cell r="G87" t="str">
            <v xml:space="preserve">Waverley-Ravenswood-Scottsdale Road-Mt Barrow     </v>
          </cell>
          <cell r="H87" t="str">
            <v>Rural</v>
          </cell>
          <cell r="I87">
            <v>2252</v>
          </cell>
          <cell r="J87">
            <v>11655</v>
          </cell>
          <cell r="K87">
            <v>55</v>
          </cell>
          <cell r="L87">
            <v>18050</v>
          </cell>
          <cell r="M87">
            <v>29760</v>
          </cell>
          <cell r="N87">
            <v>111644</v>
          </cell>
          <cell r="O87">
            <v>216</v>
          </cell>
          <cell r="P87">
            <v>3</v>
          </cell>
          <cell r="Q87">
            <v>22</v>
          </cell>
          <cell r="R87">
            <v>25</v>
          </cell>
          <cell r="S87">
            <v>244</v>
          </cell>
          <cell r="T87">
            <v>19</v>
          </cell>
          <cell r="U87">
            <v>3</v>
          </cell>
          <cell r="V87">
            <v>0</v>
          </cell>
          <cell r="W87">
            <v>0</v>
          </cell>
          <cell r="X87">
            <v>0</v>
          </cell>
          <cell r="Y87">
            <v>4</v>
          </cell>
          <cell r="Z87">
            <v>8</v>
          </cell>
          <cell r="AA87">
            <v>37</v>
          </cell>
          <cell r="AB87">
            <v>43</v>
          </cell>
          <cell r="AC87">
            <v>86</v>
          </cell>
          <cell r="AD87">
            <v>178</v>
          </cell>
          <cell r="AE87">
            <v>105.863</v>
          </cell>
          <cell r="AF87">
            <v>53.148000000000003</v>
          </cell>
          <cell r="AG87">
            <v>0</v>
          </cell>
          <cell r="AH87">
            <v>6.0860000000000003</v>
          </cell>
          <cell r="AI87">
            <v>0</v>
          </cell>
          <cell r="AJ87">
            <v>10.787000000000001</v>
          </cell>
          <cell r="AK87">
            <v>175.88400000000001</v>
          </cell>
        </row>
        <row r="88">
          <cell r="A88" t="str">
            <v>Rural North</v>
          </cell>
          <cell r="B88" t="str">
            <v>North East</v>
          </cell>
          <cell r="C88" t="str">
            <v>Scottsdale</v>
          </cell>
          <cell r="D88" t="str">
            <v>Distribution</v>
          </cell>
          <cell r="E88">
            <v>54001</v>
          </cell>
          <cell r="F88" t="str">
            <v>22kV</v>
          </cell>
          <cell r="G88" t="str">
            <v xml:space="preserve">North Scottsdale-Bridport-Waterhouse              </v>
          </cell>
          <cell r="H88" t="str">
            <v>Rural</v>
          </cell>
          <cell r="I88">
            <v>2296</v>
          </cell>
          <cell r="J88">
            <v>17298</v>
          </cell>
          <cell r="K88">
            <v>395</v>
          </cell>
          <cell r="L88">
            <v>7000</v>
          </cell>
          <cell r="M88">
            <v>24693</v>
          </cell>
          <cell r="O88">
            <v>305</v>
          </cell>
          <cell r="P88">
            <v>22</v>
          </cell>
          <cell r="Q88">
            <v>7</v>
          </cell>
          <cell r="R88">
            <v>11</v>
          </cell>
          <cell r="S88">
            <v>338</v>
          </cell>
          <cell r="T88">
            <v>5</v>
          </cell>
          <cell r="U88">
            <v>1</v>
          </cell>
          <cell r="V88">
            <v>1</v>
          </cell>
          <cell r="W88">
            <v>0</v>
          </cell>
          <cell r="X88">
            <v>3</v>
          </cell>
          <cell r="Y88">
            <v>5</v>
          </cell>
          <cell r="Z88">
            <v>4</v>
          </cell>
          <cell r="AA88">
            <v>40</v>
          </cell>
          <cell r="AB88">
            <v>7</v>
          </cell>
          <cell r="AC88">
            <v>38</v>
          </cell>
          <cell r="AD88">
            <v>94</v>
          </cell>
          <cell r="AE88">
            <v>157.26599999999999</v>
          </cell>
          <cell r="AF88">
            <v>45.948</v>
          </cell>
          <cell r="AG88">
            <v>0</v>
          </cell>
          <cell r="AH88">
            <v>31.683</v>
          </cell>
          <cell r="AI88">
            <v>0</v>
          </cell>
          <cell r="AJ88">
            <v>0.96799999999999997</v>
          </cell>
          <cell r="AK88">
            <v>235.86499999999998</v>
          </cell>
        </row>
        <row r="89">
          <cell r="A89" t="str">
            <v>Rural North</v>
          </cell>
          <cell r="B89" t="str">
            <v>North East</v>
          </cell>
          <cell r="C89" t="str">
            <v>Scottsdale</v>
          </cell>
          <cell r="D89" t="str">
            <v>Distribution</v>
          </cell>
          <cell r="E89">
            <v>54002</v>
          </cell>
          <cell r="F89" t="str">
            <v>22kV</v>
          </cell>
          <cell r="G89" t="str">
            <v xml:space="preserve">Tonganah-Forester                                 </v>
          </cell>
          <cell r="H89" t="str">
            <v>Rural</v>
          </cell>
          <cell r="I89">
            <v>913</v>
          </cell>
          <cell r="J89">
            <v>6310</v>
          </cell>
          <cell r="K89">
            <v>270</v>
          </cell>
          <cell r="L89">
            <v>7000</v>
          </cell>
          <cell r="M89">
            <v>13580</v>
          </cell>
          <cell r="O89">
            <v>78</v>
          </cell>
          <cell r="P89">
            <v>15</v>
          </cell>
          <cell r="Q89">
            <v>6</v>
          </cell>
          <cell r="R89">
            <v>10</v>
          </cell>
          <cell r="S89">
            <v>103</v>
          </cell>
          <cell r="T89">
            <v>2</v>
          </cell>
          <cell r="U89">
            <v>4</v>
          </cell>
          <cell r="V89">
            <v>0</v>
          </cell>
          <cell r="W89">
            <v>0</v>
          </cell>
          <cell r="X89">
            <v>0</v>
          </cell>
          <cell r="Y89">
            <v>1</v>
          </cell>
          <cell r="Z89">
            <v>0</v>
          </cell>
          <cell r="AA89">
            <v>14</v>
          </cell>
          <cell r="AB89">
            <v>2</v>
          </cell>
          <cell r="AC89">
            <v>19</v>
          </cell>
          <cell r="AD89">
            <v>36</v>
          </cell>
          <cell r="AE89">
            <v>75.587000000000003</v>
          </cell>
          <cell r="AF89">
            <v>5.7560000000000002</v>
          </cell>
          <cell r="AG89">
            <v>0</v>
          </cell>
          <cell r="AH89">
            <v>14.672000000000001</v>
          </cell>
          <cell r="AI89">
            <v>6.2859999999999996</v>
          </cell>
          <cell r="AJ89">
            <v>0.70099999999999996</v>
          </cell>
          <cell r="AK89">
            <v>103.002</v>
          </cell>
        </row>
        <row r="90">
          <cell r="A90" t="str">
            <v>Rural North</v>
          </cell>
          <cell r="B90" t="str">
            <v>North East</v>
          </cell>
          <cell r="C90" t="str">
            <v>Scottsdale</v>
          </cell>
          <cell r="D90" t="str">
            <v>Distribution</v>
          </cell>
          <cell r="E90">
            <v>54003</v>
          </cell>
          <cell r="F90" t="str">
            <v>22kV</v>
          </cell>
          <cell r="G90" t="str">
            <v xml:space="preserve">Scottsdale (South)-Springfield-Golconda-Lebrina   </v>
          </cell>
          <cell r="H90" t="str">
            <v>Rural</v>
          </cell>
          <cell r="I90">
            <v>1858</v>
          </cell>
          <cell r="J90">
            <v>14713</v>
          </cell>
          <cell r="K90">
            <v>0</v>
          </cell>
          <cell r="L90">
            <v>2250</v>
          </cell>
          <cell r="M90">
            <v>16963</v>
          </cell>
          <cell r="N90">
            <v>55236</v>
          </cell>
          <cell r="O90">
            <v>393</v>
          </cell>
          <cell r="P90">
            <v>0</v>
          </cell>
          <cell r="Q90">
            <v>3</v>
          </cell>
          <cell r="R90">
            <v>4</v>
          </cell>
          <cell r="S90">
            <v>397</v>
          </cell>
          <cell r="T90">
            <v>2</v>
          </cell>
          <cell r="U90">
            <v>1</v>
          </cell>
          <cell r="V90">
            <v>0</v>
          </cell>
          <cell r="W90">
            <v>0</v>
          </cell>
          <cell r="X90">
            <v>1</v>
          </cell>
          <cell r="Y90">
            <v>1</v>
          </cell>
          <cell r="Z90">
            <v>3</v>
          </cell>
          <cell r="AA90">
            <v>24</v>
          </cell>
          <cell r="AB90">
            <v>6</v>
          </cell>
          <cell r="AC90">
            <v>48</v>
          </cell>
          <cell r="AD90">
            <v>82</v>
          </cell>
          <cell r="AE90">
            <v>170.64699999999999</v>
          </cell>
          <cell r="AF90">
            <v>55.911000000000001</v>
          </cell>
          <cell r="AG90">
            <v>0</v>
          </cell>
          <cell r="AH90">
            <v>0</v>
          </cell>
          <cell r="AI90">
            <v>0</v>
          </cell>
          <cell r="AJ90">
            <v>0.157</v>
          </cell>
          <cell r="AK90">
            <v>226.715</v>
          </cell>
        </row>
        <row r="91">
          <cell r="A91" t="str">
            <v>Rural North</v>
          </cell>
          <cell r="B91" t="str">
            <v>Tamar West</v>
          </cell>
          <cell r="C91" t="str">
            <v>George Town</v>
          </cell>
          <cell r="D91" t="str">
            <v>Distribution</v>
          </cell>
          <cell r="E91">
            <v>53004</v>
          </cell>
          <cell r="F91" t="str">
            <v>22kV</v>
          </cell>
          <cell r="G91" t="str">
            <v xml:space="preserve">Bell Bay Power Station Standby                    </v>
          </cell>
          <cell r="H91" t="str">
            <v>Industrial</v>
          </cell>
          <cell r="I91">
            <v>5</v>
          </cell>
          <cell r="J91">
            <v>40</v>
          </cell>
          <cell r="K91">
            <v>0</v>
          </cell>
          <cell r="L91">
            <v>0</v>
          </cell>
          <cell r="M91">
            <v>40</v>
          </cell>
          <cell r="O91">
            <v>2</v>
          </cell>
          <cell r="P91">
            <v>0</v>
          </cell>
          <cell r="Q91">
            <v>0</v>
          </cell>
          <cell r="R91">
            <v>0</v>
          </cell>
          <cell r="S91">
            <v>2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1</v>
          </cell>
          <cell r="AC91">
            <v>2</v>
          </cell>
          <cell r="AD91">
            <v>3</v>
          </cell>
          <cell r="AE91">
            <v>2.2850000000000001</v>
          </cell>
          <cell r="AF91">
            <v>0.46500000000000002</v>
          </cell>
          <cell r="AG91">
            <v>0</v>
          </cell>
          <cell r="AH91">
            <v>0</v>
          </cell>
          <cell r="AI91">
            <v>0</v>
          </cell>
          <cell r="AJ91">
            <v>0.14899999999999999</v>
          </cell>
          <cell r="AK91">
            <v>2.899</v>
          </cell>
        </row>
        <row r="92">
          <cell r="A92" t="str">
            <v>Rural North</v>
          </cell>
          <cell r="B92" t="str">
            <v>Tamar West</v>
          </cell>
          <cell r="C92" t="str">
            <v>George Town</v>
          </cell>
          <cell r="D92" t="str">
            <v>Distribution</v>
          </cell>
          <cell r="E92">
            <v>53009</v>
          </cell>
          <cell r="F92" t="str">
            <v>22kV</v>
          </cell>
          <cell r="G92" t="str">
            <v xml:space="preserve">George Town (South)-Greens Beach-Beauty Point     </v>
          </cell>
          <cell r="H92" t="str">
            <v>Rural</v>
          </cell>
          <cell r="I92">
            <v>1942</v>
          </cell>
          <cell r="J92">
            <v>13908</v>
          </cell>
          <cell r="K92">
            <v>0</v>
          </cell>
          <cell r="L92">
            <v>11800</v>
          </cell>
          <cell r="M92">
            <v>25708</v>
          </cell>
          <cell r="O92">
            <v>181</v>
          </cell>
          <cell r="P92">
            <v>0</v>
          </cell>
          <cell r="Q92">
            <v>11</v>
          </cell>
          <cell r="R92">
            <v>12</v>
          </cell>
          <cell r="S92">
            <v>193</v>
          </cell>
          <cell r="T92">
            <v>10</v>
          </cell>
          <cell r="U92">
            <v>1</v>
          </cell>
          <cell r="V92">
            <v>0</v>
          </cell>
          <cell r="W92">
            <v>1</v>
          </cell>
          <cell r="X92">
            <v>1</v>
          </cell>
          <cell r="Y92">
            <v>1</v>
          </cell>
          <cell r="Z92">
            <v>1</v>
          </cell>
          <cell r="AA92">
            <v>43</v>
          </cell>
          <cell r="AB92">
            <v>13</v>
          </cell>
          <cell r="AC92">
            <v>16</v>
          </cell>
          <cell r="AD92">
            <v>74</v>
          </cell>
          <cell r="AE92">
            <v>76.096000000000004</v>
          </cell>
          <cell r="AF92">
            <v>24.106999999999999</v>
          </cell>
          <cell r="AG92">
            <v>0.109</v>
          </cell>
          <cell r="AH92">
            <v>0</v>
          </cell>
          <cell r="AI92">
            <v>0</v>
          </cell>
          <cell r="AJ92">
            <v>3.4119999999999999</v>
          </cell>
          <cell r="AK92">
            <v>103.724</v>
          </cell>
        </row>
        <row r="93">
          <cell r="A93" t="str">
            <v>Rural North</v>
          </cell>
          <cell r="B93" t="str">
            <v>Tamar West</v>
          </cell>
          <cell r="C93" t="str">
            <v>Trevallyn</v>
          </cell>
          <cell r="D93" t="str">
            <v>Distribution</v>
          </cell>
          <cell r="E93">
            <v>61023</v>
          </cell>
          <cell r="F93" t="str">
            <v>22kV</v>
          </cell>
          <cell r="G93" t="str">
            <v xml:space="preserve">Glengarry-Birralee-Beaconsfield-Beauty Point      </v>
          </cell>
          <cell r="H93" t="str">
            <v>Rural</v>
          </cell>
          <cell r="I93">
            <v>1719</v>
          </cell>
          <cell r="J93">
            <v>13873</v>
          </cell>
          <cell r="K93">
            <v>0</v>
          </cell>
          <cell r="L93">
            <v>1000</v>
          </cell>
          <cell r="M93">
            <v>14873</v>
          </cell>
          <cell r="O93">
            <v>537</v>
          </cell>
          <cell r="P93">
            <v>0</v>
          </cell>
          <cell r="Q93">
            <v>2</v>
          </cell>
          <cell r="R93">
            <v>2</v>
          </cell>
          <cell r="S93">
            <v>539</v>
          </cell>
          <cell r="T93">
            <v>2</v>
          </cell>
          <cell r="U93">
            <v>0</v>
          </cell>
          <cell r="V93">
            <v>0</v>
          </cell>
          <cell r="W93">
            <v>0</v>
          </cell>
          <cell r="X93">
            <v>1</v>
          </cell>
          <cell r="Y93">
            <v>3</v>
          </cell>
          <cell r="Z93">
            <v>7</v>
          </cell>
          <cell r="AA93">
            <v>25</v>
          </cell>
          <cell r="AB93">
            <v>27</v>
          </cell>
          <cell r="AC93">
            <v>91</v>
          </cell>
          <cell r="AD93">
            <v>153</v>
          </cell>
          <cell r="AE93">
            <v>181.10599999999999</v>
          </cell>
          <cell r="AF93">
            <v>112.949</v>
          </cell>
          <cell r="AG93">
            <v>0</v>
          </cell>
          <cell r="AH93">
            <v>0</v>
          </cell>
          <cell r="AI93">
            <v>0</v>
          </cell>
          <cell r="AJ93">
            <v>0.51400000000000001</v>
          </cell>
          <cell r="AK93">
            <v>294.56900000000002</v>
          </cell>
        </row>
        <row r="94">
          <cell r="A94" t="str">
            <v>Rural South</v>
          </cell>
          <cell r="B94" t="str">
            <v>Midlands South</v>
          </cell>
          <cell r="C94" t="str">
            <v>Bridgewater</v>
          </cell>
          <cell r="D94" t="str">
            <v>Distribution</v>
          </cell>
          <cell r="E94">
            <v>48185</v>
          </cell>
          <cell r="F94" t="str">
            <v>11kV</v>
          </cell>
          <cell r="G94" t="str">
            <v xml:space="preserve">Granton-Dromedary-Broadmarsh-Elderslie-Pelham     </v>
          </cell>
          <cell r="H94" t="str">
            <v>Rural</v>
          </cell>
          <cell r="I94">
            <v>689</v>
          </cell>
          <cell r="J94">
            <v>6855</v>
          </cell>
          <cell r="K94">
            <v>25</v>
          </cell>
          <cell r="L94">
            <v>0</v>
          </cell>
          <cell r="M94">
            <v>6880</v>
          </cell>
          <cell r="O94">
            <v>198</v>
          </cell>
          <cell r="P94">
            <v>2</v>
          </cell>
          <cell r="Q94">
            <v>0</v>
          </cell>
          <cell r="R94">
            <v>0</v>
          </cell>
          <cell r="S94">
            <v>200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</v>
          </cell>
          <cell r="Z94">
            <v>1</v>
          </cell>
          <cell r="AA94">
            <v>9</v>
          </cell>
          <cell r="AB94">
            <v>11</v>
          </cell>
          <cell r="AC94">
            <v>25</v>
          </cell>
          <cell r="AD94">
            <v>47</v>
          </cell>
          <cell r="AE94">
            <v>93.433999999999997</v>
          </cell>
          <cell r="AF94">
            <v>37.253999999999998</v>
          </cell>
          <cell r="AG94">
            <v>0</v>
          </cell>
          <cell r="AH94">
            <v>2.7949999999999999</v>
          </cell>
          <cell r="AI94">
            <v>0</v>
          </cell>
          <cell r="AJ94">
            <v>2.0870000000000002</v>
          </cell>
          <cell r="AK94">
            <v>135.56999999999996</v>
          </cell>
        </row>
        <row r="95">
          <cell r="A95" t="str">
            <v>Rural South</v>
          </cell>
          <cell r="B95" t="str">
            <v>Midlands South</v>
          </cell>
          <cell r="C95" t="str">
            <v>Bridgewater</v>
          </cell>
          <cell r="D95" t="str">
            <v>Distribution</v>
          </cell>
          <cell r="E95">
            <v>48188</v>
          </cell>
          <cell r="F95" t="str">
            <v>11kV</v>
          </cell>
          <cell r="G95" t="str">
            <v xml:space="preserve">Brighton (West)                                   </v>
          </cell>
          <cell r="H95" t="str">
            <v>Rural</v>
          </cell>
          <cell r="I95">
            <v>698</v>
          </cell>
          <cell r="J95">
            <v>5265</v>
          </cell>
          <cell r="K95">
            <v>0</v>
          </cell>
          <cell r="L95">
            <v>1550</v>
          </cell>
          <cell r="M95">
            <v>6815</v>
          </cell>
          <cell r="O95">
            <v>62</v>
          </cell>
          <cell r="P95">
            <v>0</v>
          </cell>
          <cell r="Q95">
            <v>3</v>
          </cell>
          <cell r="R95">
            <v>3</v>
          </cell>
          <cell r="S95">
            <v>65</v>
          </cell>
          <cell r="T95">
            <v>3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11</v>
          </cell>
          <cell r="AB95">
            <v>4</v>
          </cell>
          <cell r="AC95">
            <v>11</v>
          </cell>
          <cell r="AD95">
            <v>26</v>
          </cell>
          <cell r="AE95">
            <v>22.675000000000001</v>
          </cell>
          <cell r="AF95">
            <v>3.286</v>
          </cell>
          <cell r="AG95">
            <v>0</v>
          </cell>
          <cell r="AH95">
            <v>0</v>
          </cell>
          <cell r="AI95">
            <v>0</v>
          </cell>
          <cell r="AJ95">
            <v>0.77200000000000002</v>
          </cell>
          <cell r="AK95">
            <v>26.733000000000001</v>
          </cell>
        </row>
        <row r="96">
          <cell r="A96" t="str">
            <v>Rural South</v>
          </cell>
          <cell r="B96" t="str">
            <v>Midlands South</v>
          </cell>
          <cell r="C96" t="str">
            <v>Bridgewater</v>
          </cell>
          <cell r="D96" t="str">
            <v>Distribution</v>
          </cell>
          <cell r="E96">
            <v>48190</v>
          </cell>
          <cell r="F96" t="str">
            <v>11kV</v>
          </cell>
          <cell r="G96" t="str">
            <v xml:space="preserve">Brighton (East)-Dysart-Kempton-Melton Mowbray     </v>
          </cell>
          <cell r="H96" t="str">
            <v>Rural</v>
          </cell>
          <cell r="I96">
            <v>1582</v>
          </cell>
          <cell r="J96">
            <v>13966</v>
          </cell>
          <cell r="K96">
            <v>305</v>
          </cell>
          <cell r="L96">
            <v>300</v>
          </cell>
          <cell r="M96">
            <v>14571</v>
          </cell>
          <cell r="O96">
            <v>306</v>
          </cell>
          <cell r="P96">
            <v>20</v>
          </cell>
          <cell r="Q96">
            <v>1</v>
          </cell>
          <cell r="R96">
            <v>1</v>
          </cell>
          <cell r="S96">
            <v>327</v>
          </cell>
          <cell r="T96">
            <v>1</v>
          </cell>
          <cell r="U96">
            <v>0</v>
          </cell>
          <cell r="V96">
            <v>0</v>
          </cell>
          <cell r="W96">
            <v>0</v>
          </cell>
          <cell r="X96">
            <v>2</v>
          </cell>
          <cell r="Y96">
            <v>2</v>
          </cell>
          <cell r="Z96">
            <v>0</v>
          </cell>
          <cell r="AA96">
            <v>21</v>
          </cell>
          <cell r="AB96">
            <v>13</v>
          </cell>
          <cell r="AC96">
            <v>69</v>
          </cell>
          <cell r="AD96">
            <v>105</v>
          </cell>
          <cell r="AE96">
            <v>109.285</v>
          </cell>
          <cell r="AF96">
            <v>63.046999999999997</v>
          </cell>
          <cell r="AG96">
            <v>0</v>
          </cell>
          <cell r="AH96">
            <v>15.814</v>
          </cell>
          <cell r="AI96">
            <v>0</v>
          </cell>
          <cell r="AJ96">
            <v>0.7</v>
          </cell>
          <cell r="AK96">
            <v>188.84599999999998</v>
          </cell>
        </row>
        <row r="97">
          <cell r="A97" t="str">
            <v>Rural South</v>
          </cell>
          <cell r="B97" t="str">
            <v>Midlands South</v>
          </cell>
          <cell r="C97" t="str">
            <v>Bridgewater</v>
          </cell>
          <cell r="D97" t="str">
            <v>Distribution</v>
          </cell>
          <cell r="E97">
            <v>48191</v>
          </cell>
          <cell r="F97" t="str">
            <v>11kV</v>
          </cell>
          <cell r="G97" t="str">
            <v xml:space="preserve">Bridgewater (North)                               </v>
          </cell>
          <cell r="H97" t="str">
            <v>Rural</v>
          </cell>
          <cell r="I97">
            <v>232</v>
          </cell>
          <cell r="J97">
            <v>1780</v>
          </cell>
          <cell r="K97">
            <v>0</v>
          </cell>
          <cell r="L97">
            <v>5000</v>
          </cell>
          <cell r="M97">
            <v>6780</v>
          </cell>
          <cell r="N97">
            <v>160663</v>
          </cell>
          <cell r="O97">
            <v>13</v>
          </cell>
          <cell r="P97">
            <v>0</v>
          </cell>
          <cell r="Q97">
            <v>5</v>
          </cell>
          <cell r="R97">
            <v>7</v>
          </cell>
          <cell r="S97">
            <v>20</v>
          </cell>
          <cell r="T97">
            <v>3</v>
          </cell>
          <cell r="U97">
            <v>2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  <cell r="Z97">
            <v>0</v>
          </cell>
          <cell r="AA97">
            <v>6</v>
          </cell>
          <cell r="AB97">
            <v>6</v>
          </cell>
          <cell r="AC97">
            <v>1</v>
          </cell>
          <cell r="AD97">
            <v>13</v>
          </cell>
          <cell r="AE97">
            <v>7.18</v>
          </cell>
          <cell r="AF97">
            <v>7.8E-2</v>
          </cell>
          <cell r="AG97">
            <v>0</v>
          </cell>
          <cell r="AH97">
            <v>0</v>
          </cell>
          <cell r="AI97">
            <v>0</v>
          </cell>
          <cell r="AJ97">
            <v>1.0609999999999999</v>
          </cell>
          <cell r="AK97">
            <v>8.3189999999999991</v>
          </cell>
        </row>
        <row r="98">
          <cell r="A98" t="str">
            <v>Rural South</v>
          </cell>
          <cell r="B98" t="str">
            <v>Midlands South</v>
          </cell>
          <cell r="C98" t="str">
            <v>Gretna</v>
          </cell>
          <cell r="D98" t="str">
            <v>Zone</v>
          </cell>
          <cell r="E98">
            <v>37001</v>
          </cell>
          <cell r="F98" t="str">
            <v>11kV</v>
          </cell>
          <cell r="G98" t="str">
            <v xml:space="preserve">Gretna                                            </v>
          </cell>
          <cell r="H98" t="str">
            <v>Rural</v>
          </cell>
          <cell r="I98">
            <v>102</v>
          </cell>
          <cell r="J98">
            <v>940</v>
          </cell>
          <cell r="K98">
            <v>0</v>
          </cell>
          <cell r="L98">
            <v>5</v>
          </cell>
          <cell r="M98">
            <v>945</v>
          </cell>
          <cell r="O98">
            <v>26</v>
          </cell>
          <cell r="P98">
            <v>0</v>
          </cell>
          <cell r="Q98">
            <v>1</v>
          </cell>
          <cell r="R98">
            <v>1</v>
          </cell>
          <cell r="S98">
            <v>27</v>
          </cell>
          <cell r="T98">
            <v>1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>
            <v>8</v>
          </cell>
          <cell r="AD98">
            <v>9</v>
          </cell>
          <cell r="AE98">
            <v>15.803000000000001</v>
          </cell>
          <cell r="AF98">
            <v>5.5860000000000003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21.389000000000003</v>
          </cell>
        </row>
        <row r="99">
          <cell r="A99" t="str">
            <v>Rural South</v>
          </cell>
          <cell r="B99" t="str">
            <v>Midlands South</v>
          </cell>
          <cell r="C99" t="str">
            <v>Gretna</v>
          </cell>
          <cell r="D99" t="str">
            <v>Zone</v>
          </cell>
          <cell r="E99">
            <v>37002</v>
          </cell>
          <cell r="F99" t="str">
            <v>11kV</v>
          </cell>
          <cell r="G99" t="str">
            <v xml:space="preserve">Bushy Park-Plenty                                 </v>
          </cell>
          <cell r="H99" t="str">
            <v>Rural</v>
          </cell>
          <cell r="I99">
            <v>422</v>
          </cell>
          <cell r="J99">
            <v>3685</v>
          </cell>
          <cell r="K99">
            <v>0</v>
          </cell>
          <cell r="L99">
            <v>0</v>
          </cell>
          <cell r="M99">
            <v>3685</v>
          </cell>
          <cell r="N99">
            <v>4630</v>
          </cell>
          <cell r="O99">
            <v>48</v>
          </cell>
          <cell r="P99">
            <v>0</v>
          </cell>
          <cell r="Q99">
            <v>0</v>
          </cell>
          <cell r="R99">
            <v>0</v>
          </cell>
          <cell r="S99">
            <v>48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1</v>
          </cell>
          <cell r="Z99">
            <v>0</v>
          </cell>
          <cell r="AA99">
            <v>0</v>
          </cell>
          <cell r="AB99">
            <v>6</v>
          </cell>
          <cell r="AC99">
            <v>19</v>
          </cell>
          <cell r="AD99">
            <v>26</v>
          </cell>
          <cell r="AE99">
            <v>25.803000000000001</v>
          </cell>
          <cell r="AF99">
            <v>2.3530000000000002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28.156000000000002</v>
          </cell>
        </row>
        <row r="100">
          <cell r="A100" t="str">
            <v>Rural South</v>
          </cell>
          <cell r="B100" t="str">
            <v>Midlands South</v>
          </cell>
          <cell r="C100" t="str">
            <v>Hamilton</v>
          </cell>
          <cell r="D100" t="str">
            <v>Zone</v>
          </cell>
          <cell r="E100">
            <v>46001</v>
          </cell>
          <cell r="F100" t="str">
            <v>11kV</v>
          </cell>
          <cell r="G100" t="str">
            <v xml:space="preserve">Hamilton                                          </v>
          </cell>
          <cell r="H100" t="str">
            <v>Rural</v>
          </cell>
          <cell r="I100">
            <v>126</v>
          </cell>
          <cell r="J100">
            <v>1160</v>
          </cell>
          <cell r="K100">
            <v>0</v>
          </cell>
          <cell r="L100">
            <v>0</v>
          </cell>
          <cell r="M100">
            <v>1160</v>
          </cell>
          <cell r="O100">
            <v>19</v>
          </cell>
          <cell r="P100">
            <v>0</v>
          </cell>
          <cell r="Q100">
            <v>0</v>
          </cell>
          <cell r="R100">
            <v>0</v>
          </cell>
          <cell r="S100">
            <v>19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0</v>
          </cell>
          <cell r="AA100">
            <v>2</v>
          </cell>
          <cell r="AB100">
            <v>0</v>
          </cell>
          <cell r="AC100">
            <v>8</v>
          </cell>
          <cell r="AD100">
            <v>11</v>
          </cell>
          <cell r="AE100">
            <v>13.241</v>
          </cell>
          <cell r="AF100">
            <v>0.83199999999999996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14.073</v>
          </cell>
        </row>
        <row r="101">
          <cell r="A101" t="str">
            <v>Rural South</v>
          </cell>
          <cell r="B101" t="str">
            <v>Midlands South</v>
          </cell>
          <cell r="C101" t="str">
            <v>Hamilton</v>
          </cell>
          <cell r="D101" t="str">
            <v>Zone</v>
          </cell>
          <cell r="E101">
            <v>46002</v>
          </cell>
          <cell r="F101" t="str">
            <v>11kV</v>
          </cell>
          <cell r="G101" t="str">
            <v xml:space="preserve">Hamilton-Langloh                                  </v>
          </cell>
          <cell r="H101" t="str">
            <v>Rural</v>
          </cell>
          <cell r="I101">
            <v>152</v>
          </cell>
          <cell r="J101">
            <v>1420</v>
          </cell>
          <cell r="K101">
            <v>10</v>
          </cell>
          <cell r="L101">
            <v>5</v>
          </cell>
          <cell r="M101">
            <v>1435</v>
          </cell>
          <cell r="N101">
            <v>2595</v>
          </cell>
          <cell r="O101">
            <v>24</v>
          </cell>
          <cell r="P101">
            <v>1</v>
          </cell>
          <cell r="Q101">
            <v>1</v>
          </cell>
          <cell r="R101">
            <v>1</v>
          </cell>
          <cell r="S101">
            <v>26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</v>
          </cell>
          <cell r="Z101">
            <v>0</v>
          </cell>
          <cell r="AA101">
            <v>0</v>
          </cell>
          <cell r="AB101">
            <v>1</v>
          </cell>
          <cell r="AC101">
            <v>6</v>
          </cell>
          <cell r="AD101">
            <v>8</v>
          </cell>
          <cell r="AE101">
            <v>14.888</v>
          </cell>
          <cell r="AF101">
            <v>0.56299999999999994</v>
          </cell>
          <cell r="AG101">
            <v>0</v>
          </cell>
          <cell r="AH101">
            <v>4.2190000000000003</v>
          </cell>
          <cell r="AI101">
            <v>0</v>
          </cell>
          <cell r="AJ101">
            <v>0</v>
          </cell>
          <cell r="AK101">
            <v>19.670000000000002</v>
          </cell>
        </row>
        <row r="102">
          <cell r="A102" t="str">
            <v>Rural South</v>
          </cell>
          <cell r="B102" t="str">
            <v>Midlands South</v>
          </cell>
          <cell r="C102" t="str">
            <v>Meadowbank</v>
          </cell>
          <cell r="D102" t="str">
            <v>EHV</v>
          </cell>
          <cell r="E102">
            <v>45001</v>
          </cell>
          <cell r="F102" t="str">
            <v>22kV</v>
          </cell>
          <cell r="G102" t="str">
            <v xml:space="preserve">Gretna-Gretna Zone Substation                     </v>
          </cell>
          <cell r="H102" t="str">
            <v>Rural</v>
          </cell>
          <cell r="I102">
            <v>180</v>
          </cell>
          <cell r="J102">
            <v>1940</v>
          </cell>
          <cell r="K102">
            <v>0</v>
          </cell>
          <cell r="L102">
            <v>0</v>
          </cell>
          <cell r="M102">
            <v>1940</v>
          </cell>
          <cell r="O102">
            <v>21</v>
          </cell>
          <cell r="P102">
            <v>0</v>
          </cell>
          <cell r="Q102">
            <v>0</v>
          </cell>
          <cell r="R102">
            <v>0</v>
          </cell>
          <cell r="S102">
            <v>21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</v>
          </cell>
          <cell r="Y102">
            <v>0</v>
          </cell>
          <cell r="Z102">
            <v>0</v>
          </cell>
          <cell r="AA102">
            <v>4</v>
          </cell>
          <cell r="AB102">
            <v>2</v>
          </cell>
          <cell r="AC102">
            <v>11</v>
          </cell>
          <cell r="AD102">
            <v>17</v>
          </cell>
          <cell r="AE102">
            <v>25.457999999999998</v>
          </cell>
          <cell r="AF102">
            <v>1.9870000000000001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27.445</v>
          </cell>
        </row>
        <row r="103">
          <cell r="A103" t="str">
            <v>Rural South</v>
          </cell>
          <cell r="B103" t="str">
            <v>Midlands South</v>
          </cell>
          <cell r="C103" t="str">
            <v>Meadowbank</v>
          </cell>
          <cell r="D103" t="str">
            <v>Distribution</v>
          </cell>
          <cell r="E103">
            <v>45002</v>
          </cell>
          <cell r="F103" t="str">
            <v>22kV</v>
          </cell>
          <cell r="G103" t="str">
            <v xml:space="preserve">Hollow Tree-Bothwell-Oatlands-Tunnack-Woodsdale   </v>
          </cell>
          <cell r="H103" t="str">
            <v>Rural</v>
          </cell>
          <cell r="I103">
            <v>1552</v>
          </cell>
          <cell r="J103">
            <v>14011</v>
          </cell>
          <cell r="K103">
            <v>670</v>
          </cell>
          <cell r="L103">
            <v>750</v>
          </cell>
          <cell r="M103">
            <v>15431</v>
          </cell>
          <cell r="O103">
            <v>380</v>
          </cell>
          <cell r="P103">
            <v>41</v>
          </cell>
          <cell r="Q103">
            <v>1</v>
          </cell>
          <cell r="R103">
            <v>1</v>
          </cell>
          <cell r="S103">
            <v>422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2</v>
          </cell>
          <cell r="Y103">
            <v>4</v>
          </cell>
          <cell r="Z103">
            <v>1</v>
          </cell>
          <cell r="AA103">
            <v>25</v>
          </cell>
          <cell r="AB103">
            <v>13</v>
          </cell>
          <cell r="AC103">
            <v>105</v>
          </cell>
          <cell r="AD103">
            <v>148</v>
          </cell>
          <cell r="AE103">
            <v>286.61700000000002</v>
          </cell>
          <cell r="AF103">
            <v>112.729</v>
          </cell>
          <cell r="AG103">
            <v>0</v>
          </cell>
          <cell r="AH103">
            <v>85.658000000000001</v>
          </cell>
          <cell r="AI103">
            <v>0</v>
          </cell>
          <cell r="AJ103">
            <v>0.13200000000000001</v>
          </cell>
          <cell r="AK103">
            <v>485.13600000000002</v>
          </cell>
        </row>
        <row r="104">
          <cell r="A104" t="str">
            <v>Rural South</v>
          </cell>
          <cell r="B104" t="str">
            <v>Midlands South</v>
          </cell>
          <cell r="C104" t="str">
            <v>Meadowbank</v>
          </cell>
          <cell r="D104" t="str">
            <v>EHV</v>
          </cell>
          <cell r="E104">
            <v>45003</v>
          </cell>
          <cell r="F104" t="str">
            <v>22kV</v>
          </cell>
          <cell r="G104" t="str">
            <v xml:space="preserve">Hamilton Zone Sub-Ouse-Strickland-Lawrenny        </v>
          </cell>
          <cell r="H104" t="str">
            <v>Rural</v>
          </cell>
          <cell r="I104">
            <v>737</v>
          </cell>
          <cell r="J104">
            <v>7205</v>
          </cell>
          <cell r="K104">
            <v>270</v>
          </cell>
          <cell r="L104">
            <v>0</v>
          </cell>
          <cell r="M104">
            <v>7475</v>
          </cell>
          <cell r="N104">
            <v>24846</v>
          </cell>
          <cell r="O104">
            <v>105</v>
          </cell>
          <cell r="P104">
            <v>18</v>
          </cell>
          <cell r="Q104">
            <v>0</v>
          </cell>
          <cell r="R104">
            <v>0</v>
          </cell>
          <cell r="S104">
            <v>123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2</v>
          </cell>
          <cell r="Z104">
            <v>2</v>
          </cell>
          <cell r="AA104">
            <v>12</v>
          </cell>
          <cell r="AB104">
            <v>2</v>
          </cell>
          <cell r="AC104">
            <v>49</v>
          </cell>
          <cell r="AD104">
            <v>67</v>
          </cell>
          <cell r="AE104">
            <v>93.204999999999998</v>
          </cell>
          <cell r="AF104">
            <v>14.718</v>
          </cell>
          <cell r="AG104">
            <v>0</v>
          </cell>
          <cell r="AH104">
            <v>31.346</v>
          </cell>
          <cell r="AI104">
            <v>0</v>
          </cell>
          <cell r="AJ104">
            <v>0</v>
          </cell>
          <cell r="AK104">
            <v>139.26900000000001</v>
          </cell>
        </row>
        <row r="105">
          <cell r="A105" t="str">
            <v>Rural South</v>
          </cell>
          <cell r="B105" t="str">
            <v>Midlands South</v>
          </cell>
          <cell r="C105" t="str">
            <v>New Norfolk (Terminal)</v>
          </cell>
          <cell r="D105" t="str">
            <v>EHV</v>
          </cell>
          <cell r="E105">
            <v>39563</v>
          </cell>
          <cell r="F105" t="str">
            <v>22kV</v>
          </cell>
          <cell r="G105" t="str">
            <v xml:space="preserve">New Norfolk Zone Substation                       </v>
          </cell>
          <cell r="H105" t="str">
            <v>Subtransmission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C105">
            <v>0</v>
          </cell>
          <cell r="AD105">
            <v>1</v>
          </cell>
          <cell r="AE105">
            <v>8.5000000000000006E-2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0.20599999999999999</v>
          </cell>
          <cell r="AK105">
            <v>0.29099999999999998</v>
          </cell>
        </row>
        <row r="106">
          <cell r="A106" t="str">
            <v>Rural South</v>
          </cell>
          <cell r="B106" t="str">
            <v>Midlands South</v>
          </cell>
          <cell r="C106" t="str">
            <v>New Norfolk (Terminal)</v>
          </cell>
          <cell r="D106" t="str">
            <v>EHV</v>
          </cell>
          <cell r="E106">
            <v>39565</v>
          </cell>
          <cell r="F106" t="str">
            <v>22kV</v>
          </cell>
          <cell r="G106" t="str">
            <v xml:space="preserve">Granton                                           </v>
          </cell>
          <cell r="H106" t="str">
            <v>Rural</v>
          </cell>
          <cell r="I106">
            <v>88</v>
          </cell>
          <cell r="J106">
            <v>770</v>
          </cell>
          <cell r="K106">
            <v>0</v>
          </cell>
          <cell r="L106">
            <v>2500</v>
          </cell>
          <cell r="M106">
            <v>3270</v>
          </cell>
          <cell r="O106">
            <v>16</v>
          </cell>
          <cell r="P106">
            <v>0</v>
          </cell>
          <cell r="Q106">
            <v>1</v>
          </cell>
          <cell r="R106">
            <v>1</v>
          </cell>
          <cell r="S106">
            <v>17</v>
          </cell>
          <cell r="T106">
            <v>1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</v>
          </cell>
          <cell r="AB106">
            <v>3</v>
          </cell>
          <cell r="AC106">
            <v>3</v>
          </cell>
          <cell r="AD106">
            <v>9</v>
          </cell>
          <cell r="AE106">
            <v>13.728999999999999</v>
          </cell>
          <cell r="AF106">
            <v>0.13900000000000001</v>
          </cell>
          <cell r="AG106">
            <v>0</v>
          </cell>
          <cell r="AH106">
            <v>0</v>
          </cell>
          <cell r="AI106">
            <v>0</v>
          </cell>
          <cell r="AJ106">
            <v>0.28999999999999998</v>
          </cell>
          <cell r="AK106">
            <v>14.157999999999998</v>
          </cell>
        </row>
        <row r="107">
          <cell r="A107" t="str">
            <v>Rural South</v>
          </cell>
          <cell r="B107" t="str">
            <v>Midlands South</v>
          </cell>
          <cell r="C107" t="str">
            <v>New Norfolk (Terminal)</v>
          </cell>
          <cell r="D107" t="str">
            <v>EHV</v>
          </cell>
          <cell r="E107">
            <v>39568</v>
          </cell>
          <cell r="F107" t="str">
            <v>22kV</v>
          </cell>
          <cell r="G107" t="str">
            <v xml:space="preserve">Dromedary                                         </v>
          </cell>
          <cell r="H107" t="str">
            <v>Rural</v>
          </cell>
          <cell r="I107">
            <v>451</v>
          </cell>
          <cell r="J107">
            <v>3430</v>
          </cell>
          <cell r="K107">
            <v>0</v>
          </cell>
          <cell r="L107">
            <v>750</v>
          </cell>
          <cell r="M107">
            <v>4180</v>
          </cell>
          <cell r="O107">
            <v>73</v>
          </cell>
          <cell r="P107">
            <v>0</v>
          </cell>
          <cell r="Q107">
            <v>1</v>
          </cell>
          <cell r="R107">
            <v>1</v>
          </cell>
          <cell r="S107">
            <v>74</v>
          </cell>
          <cell r="T107">
            <v>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1</v>
          </cell>
          <cell r="AB107">
            <v>8</v>
          </cell>
          <cell r="AC107">
            <v>13</v>
          </cell>
          <cell r="AD107">
            <v>22</v>
          </cell>
          <cell r="AE107">
            <v>23.137</v>
          </cell>
          <cell r="AF107">
            <v>11.477</v>
          </cell>
          <cell r="AG107">
            <v>0</v>
          </cell>
          <cell r="AH107">
            <v>0</v>
          </cell>
          <cell r="AI107">
            <v>0</v>
          </cell>
          <cell r="AJ107">
            <v>0.94899999999999995</v>
          </cell>
          <cell r="AK107">
            <v>35.563000000000002</v>
          </cell>
        </row>
        <row r="108">
          <cell r="A108" t="str">
            <v>Rural South</v>
          </cell>
          <cell r="B108" t="str">
            <v>Midlands South</v>
          </cell>
          <cell r="C108" t="str">
            <v>New Norfolk (Terminal)</v>
          </cell>
          <cell r="D108" t="str">
            <v>EHV</v>
          </cell>
          <cell r="E108">
            <v>39569</v>
          </cell>
          <cell r="F108" t="str">
            <v>22kV</v>
          </cell>
          <cell r="G108" t="str">
            <v xml:space="preserve">ANM Backup-New Norfolk Township (North)-Magra     </v>
          </cell>
          <cell r="H108" t="str">
            <v>Rural</v>
          </cell>
          <cell r="I108">
            <v>1113</v>
          </cell>
          <cell r="J108">
            <v>8190</v>
          </cell>
          <cell r="K108">
            <v>0</v>
          </cell>
          <cell r="L108">
            <v>1300</v>
          </cell>
          <cell r="M108">
            <v>9490</v>
          </cell>
          <cell r="O108">
            <v>124</v>
          </cell>
          <cell r="P108">
            <v>0</v>
          </cell>
          <cell r="Q108">
            <v>3</v>
          </cell>
          <cell r="R108">
            <v>3</v>
          </cell>
          <cell r="S108">
            <v>127</v>
          </cell>
          <cell r="T108">
            <v>3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18</v>
          </cell>
          <cell r="AB108">
            <v>23</v>
          </cell>
          <cell r="AC108">
            <v>17</v>
          </cell>
          <cell r="AD108">
            <v>58</v>
          </cell>
          <cell r="AE108">
            <v>39.113999999999997</v>
          </cell>
          <cell r="AF108">
            <v>16.533999999999999</v>
          </cell>
          <cell r="AG108">
            <v>0</v>
          </cell>
          <cell r="AH108">
            <v>0</v>
          </cell>
          <cell r="AI108">
            <v>0</v>
          </cell>
          <cell r="AJ108">
            <v>1.881</v>
          </cell>
          <cell r="AK108">
            <v>57.528999999999996</v>
          </cell>
        </row>
        <row r="109">
          <cell r="A109" t="str">
            <v>Rural South</v>
          </cell>
          <cell r="B109" t="str">
            <v>Midlands South</v>
          </cell>
          <cell r="C109" t="str">
            <v>New Norfolk (Terminal)</v>
          </cell>
          <cell r="D109" t="str">
            <v>EHV</v>
          </cell>
          <cell r="E109">
            <v>39570</v>
          </cell>
          <cell r="F109" t="str">
            <v>22kV</v>
          </cell>
          <cell r="G109" t="str">
            <v xml:space="preserve">Metropolitan Water Board (Lawitta)                </v>
          </cell>
          <cell r="H109" t="str">
            <v>Rural</v>
          </cell>
          <cell r="I109">
            <v>109</v>
          </cell>
          <cell r="J109">
            <v>265</v>
          </cell>
          <cell r="K109">
            <v>0</v>
          </cell>
          <cell r="L109">
            <v>10250</v>
          </cell>
          <cell r="M109">
            <v>10515</v>
          </cell>
          <cell r="O109">
            <v>10</v>
          </cell>
          <cell r="P109">
            <v>0</v>
          </cell>
          <cell r="Q109">
            <v>3</v>
          </cell>
          <cell r="R109">
            <v>8</v>
          </cell>
          <cell r="S109">
            <v>18</v>
          </cell>
          <cell r="T109">
            <v>1</v>
          </cell>
          <cell r="U109">
            <v>0</v>
          </cell>
          <cell r="V109">
            <v>2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3</v>
          </cell>
          <cell r="AB109">
            <v>7</v>
          </cell>
          <cell r="AC109">
            <v>3</v>
          </cell>
          <cell r="AD109">
            <v>13</v>
          </cell>
          <cell r="AE109">
            <v>11.577</v>
          </cell>
          <cell r="AF109">
            <v>0.495</v>
          </cell>
          <cell r="AG109">
            <v>0</v>
          </cell>
          <cell r="AH109">
            <v>0</v>
          </cell>
          <cell r="AI109">
            <v>0</v>
          </cell>
          <cell r="AJ109">
            <v>0.92100000000000004</v>
          </cell>
          <cell r="AK109">
            <v>12.992999999999999</v>
          </cell>
        </row>
        <row r="110">
          <cell r="A110" t="str">
            <v>Rural South</v>
          </cell>
          <cell r="B110" t="str">
            <v>Midlands South</v>
          </cell>
          <cell r="C110" t="str">
            <v>New Norfolk (Terminal)</v>
          </cell>
          <cell r="D110" t="str">
            <v>EHV</v>
          </cell>
          <cell r="E110">
            <v>39571</v>
          </cell>
          <cell r="F110" t="str">
            <v>22kV</v>
          </cell>
          <cell r="G110" t="str">
            <v xml:space="preserve">Black Hills-Hayes-Glenora-Westerway Zone Sub      </v>
          </cell>
          <cell r="H110" t="str">
            <v>Rural</v>
          </cell>
          <cell r="I110">
            <v>794</v>
          </cell>
          <cell r="J110">
            <v>6344</v>
          </cell>
          <cell r="K110">
            <v>0</v>
          </cell>
          <cell r="L110">
            <v>1500</v>
          </cell>
          <cell r="M110">
            <v>7844</v>
          </cell>
          <cell r="N110">
            <v>35299</v>
          </cell>
          <cell r="O110">
            <v>121</v>
          </cell>
          <cell r="P110">
            <v>0</v>
          </cell>
          <cell r="Q110">
            <v>2</v>
          </cell>
          <cell r="R110">
            <v>2</v>
          </cell>
          <cell r="S110">
            <v>123</v>
          </cell>
          <cell r="T110">
            <v>2</v>
          </cell>
          <cell r="U110">
            <v>0</v>
          </cell>
          <cell r="V110">
            <v>0</v>
          </cell>
          <cell r="W110">
            <v>0</v>
          </cell>
          <cell r="X110">
            <v>1</v>
          </cell>
          <cell r="Y110">
            <v>1</v>
          </cell>
          <cell r="Z110">
            <v>0</v>
          </cell>
          <cell r="AA110">
            <v>4</v>
          </cell>
          <cell r="AB110">
            <v>11</v>
          </cell>
          <cell r="AC110">
            <v>50</v>
          </cell>
          <cell r="AD110">
            <v>66</v>
          </cell>
          <cell r="AE110">
            <v>69.837999999999994</v>
          </cell>
          <cell r="AF110">
            <v>11.26</v>
          </cell>
          <cell r="AG110">
            <v>0</v>
          </cell>
          <cell r="AH110">
            <v>0</v>
          </cell>
          <cell r="AI110">
            <v>0</v>
          </cell>
          <cell r="AJ110">
            <v>1.1379999999999999</v>
          </cell>
          <cell r="AK110">
            <v>82.236000000000004</v>
          </cell>
        </row>
        <row r="111">
          <cell r="A111" t="str">
            <v>Rural South</v>
          </cell>
          <cell r="B111" t="str">
            <v>Midlands South</v>
          </cell>
          <cell r="C111" t="str">
            <v>New Norfolk (Zone)</v>
          </cell>
          <cell r="D111" t="str">
            <v>Zone</v>
          </cell>
          <cell r="E111">
            <v>35010</v>
          </cell>
          <cell r="F111" t="str">
            <v>11kV</v>
          </cell>
          <cell r="G111" t="str">
            <v xml:space="preserve">New Norfolk Township (South)-Mt Lloyd-Uxbridge    </v>
          </cell>
          <cell r="H111" t="str">
            <v>Rural</v>
          </cell>
          <cell r="I111">
            <v>826</v>
          </cell>
          <cell r="J111">
            <v>6535</v>
          </cell>
          <cell r="K111">
            <v>0</v>
          </cell>
          <cell r="L111">
            <v>1250</v>
          </cell>
          <cell r="M111">
            <v>7785</v>
          </cell>
          <cell r="O111">
            <v>108</v>
          </cell>
          <cell r="P111">
            <v>0</v>
          </cell>
          <cell r="Q111">
            <v>2</v>
          </cell>
          <cell r="R111">
            <v>2</v>
          </cell>
          <cell r="S111">
            <v>110</v>
          </cell>
          <cell r="T111">
            <v>2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2</v>
          </cell>
          <cell r="Z111">
            <v>2</v>
          </cell>
          <cell r="AA111">
            <v>14</v>
          </cell>
          <cell r="AB111">
            <v>8</v>
          </cell>
          <cell r="AC111">
            <v>29</v>
          </cell>
          <cell r="AD111">
            <v>55</v>
          </cell>
          <cell r="AE111">
            <v>46.776000000000003</v>
          </cell>
          <cell r="AF111">
            <v>30.837</v>
          </cell>
          <cell r="AG111">
            <v>0</v>
          </cell>
          <cell r="AH111">
            <v>0</v>
          </cell>
          <cell r="AI111">
            <v>0</v>
          </cell>
          <cell r="AJ111">
            <v>0.29899999999999999</v>
          </cell>
          <cell r="AK111">
            <v>77.912000000000006</v>
          </cell>
        </row>
        <row r="112">
          <cell r="A112" t="str">
            <v>Rural South</v>
          </cell>
          <cell r="B112" t="str">
            <v>Midlands South</v>
          </cell>
          <cell r="C112" t="str">
            <v>New Norfolk (Zone)</v>
          </cell>
          <cell r="D112" t="str">
            <v>Zone</v>
          </cell>
          <cell r="E112">
            <v>35011</v>
          </cell>
          <cell r="F112" t="str">
            <v>11kV</v>
          </cell>
          <cell r="G112" t="str">
            <v xml:space="preserve">Lachlan Park-Molesworth-Lachlan                   </v>
          </cell>
          <cell r="H112" t="str">
            <v>Rural</v>
          </cell>
          <cell r="I112">
            <v>1076</v>
          </cell>
          <cell r="J112">
            <v>7895</v>
          </cell>
          <cell r="K112">
            <v>0</v>
          </cell>
          <cell r="L112">
            <v>1800</v>
          </cell>
          <cell r="M112">
            <v>9695</v>
          </cell>
          <cell r="O112">
            <v>244</v>
          </cell>
          <cell r="P112">
            <v>0</v>
          </cell>
          <cell r="Q112">
            <v>4</v>
          </cell>
          <cell r="R112">
            <v>4</v>
          </cell>
          <cell r="S112">
            <v>248</v>
          </cell>
          <cell r="T112">
            <v>4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</v>
          </cell>
          <cell r="Z112">
            <v>0</v>
          </cell>
          <cell r="AA112">
            <v>5</v>
          </cell>
          <cell r="AB112">
            <v>17</v>
          </cell>
          <cell r="AC112">
            <v>54</v>
          </cell>
          <cell r="AD112">
            <v>78</v>
          </cell>
          <cell r="AE112">
            <v>46.935000000000002</v>
          </cell>
          <cell r="AF112">
            <v>47.926000000000002</v>
          </cell>
          <cell r="AG112">
            <v>0</v>
          </cell>
          <cell r="AH112">
            <v>0</v>
          </cell>
          <cell r="AI112">
            <v>0</v>
          </cell>
          <cell r="AJ112">
            <v>0.90100000000000002</v>
          </cell>
          <cell r="AK112">
            <v>95.762</v>
          </cell>
        </row>
        <row r="113">
          <cell r="A113" t="str">
            <v>Rural South</v>
          </cell>
          <cell r="B113" t="str">
            <v>Midlands South</v>
          </cell>
          <cell r="C113" t="str">
            <v>New Norfolk (Zone)</v>
          </cell>
          <cell r="D113" t="str">
            <v>Zone</v>
          </cell>
          <cell r="E113">
            <v>35012</v>
          </cell>
          <cell r="F113" t="str">
            <v>11kV</v>
          </cell>
          <cell r="G113" t="str">
            <v xml:space="preserve">New Norfolk Township (South)                      </v>
          </cell>
          <cell r="H113" t="str">
            <v>Rural</v>
          </cell>
          <cell r="I113">
            <v>566</v>
          </cell>
          <cell r="J113">
            <v>800</v>
          </cell>
          <cell r="K113">
            <v>0</v>
          </cell>
          <cell r="L113">
            <v>4600</v>
          </cell>
          <cell r="M113">
            <v>5400</v>
          </cell>
          <cell r="N113">
            <v>22880</v>
          </cell>
          <cell r="O113">
            <v>4</v>
          </cell>
          <cell r="P113">
            <v>0</v>
          </cell>
          <cell r="Q113">
            <v>9</v>
          </cell>
          <cell r="R113">
            <v>9</v>
          </cell>
          <cell r="S113">
            <v>13</v>
          </cell>
          <cell r="T113">
            <v>9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1</v>
          </cell>
          <cell r="Z113">
            <v>0</v>
          </cell>
          <cell r="AA113">
            <v>2</v>
          </cell>
          <cell r="AB113">
            <v>9</v>
          </cell>
          <cell r="AC113">
            <v>4</v>
          </cell>
          <cell r="AD113">
            <v>16</v>
          </cell>
          <cell r="AE113">
            <v>2.024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1.9870000000000001</v>
          </cell>
          <cell r="AK113">
            <v>4.0110000000000001</v>
          </cell>
        </row>
        <row r="114">
          <cell r="A114" t="str">
            <v>Rural South</v>
          </cell>
          <cell r="B114" t="str">
            <v>Midlands South</v>
          </cell>
          <cell r="C114" t="str">
            <v>Richmond</v>
          </cell>
          <cell r="D114" t="str">
            <v>Zone</v>
          </cell>
          <cell r="E114">
            <v>40001</v>
          </cell>
          <cell r="F114" t="str">
            <v>11kV</v>
          </cell>
          <cell r="G114" t="str">
            <v xml:space="preserve">Richmond                                          </v>
          </cell>
          <cell r="H114" t="str">
            <v>Rural</v>
          </cell>
          <cell r="I114">
            <v>102</v>
          </cell>
          <cell r="J114">
            <v>425</v>
          </cell>
          <cell r="K114">
            <v>0</v>
          </cell>
          <cell r="L114">
            <v>500</v>
          </cell>
          <cell r="M114">
            <v>925</v>
          </cell>
          <cell r="O114">
            <v>4</v>
          </cell>
          <cell r="P114">
            <v>0</v>
          </cell>
          <cell r="Q114">
            <v>1</v>
          </cell>
          <cell r="R114">
            <v>1</v>
          </cell>
          <cell r="S114">
            <v>5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  <cell r="Z114">
            <v>0</v>
          </cell>
          <cell r="AA114">
            <v>0</v>
          </cell>
          <cell r="AB114">
            <v>2</v>
          </cell>
          <cell r="AC114">
            <v>1</v>
          </cell>
          <cell r="AD114">
            <v>4</v>
          </cell>
          <cell r="AE114">
            <v>2.387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0.48899999999999999</v>
          </cell>
          <cell r="AK114">
            <v>2.8759999999999999</v>
          </cell>
        </row>
        <row r="115">
          <cell r="A115" t="str">
            <v>Rural South</v>
          </cell>
          <cell r="B115" t="str">
            <v>Midlands South</v>
          </cell>
          <cell r="C115" t="str">
            <v>Richmond</v>
          </cell>
          <cell r="D115" t="str">
            <v>Zone</v>
          </cell>
          <cell r="E115">
            <v>40002</v>
          </cell>
          <cell r="F115" t="str">
            <v>11kV</v>
          </cell>
          <cell r="G115" t="str">
            <v xml:space="preserve">Tea Tree-Campania-Colebrook-Rhyndaston            </v>
          </cell>
          <cell r="H115" t="str">
            <v>Rural</v>
          </cell>
          <cell r="I115">
            <v>1794</v>
          </cell>
          <cell r="J115">
            <v>15769</v>
          </cell>
          <cell r="K115">
            <v>200</v>
          </cell>
          <cell r="L115">
            <v>0</v>
          </cell>
          <cell r="M115">
            <v>15969</v>
          </cell>
          <cell r="O115">
            <v>423</v>
          </cell>
          <cell r="P115">
            <v>10</v>
          </cell>
          <cell r="Q115">
            <v>0</v>
          </cell>
          <cell r="R115">
            <v>0</v>
          </cell>
          <cell r="S115">
            <v>433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</v>
          </cell>
          <cell r="Y115">
            <v>3</v>
          </cell>
          <cell r="Z115">
            <v>3</v>
          </cell>
          <cell r="AA115">
            <v>15</v>
          </cell>
          <cell r="AB115">
            <v>4</v>
          </cell>
          <cell r="AC115">
            <v>82</v>
          </cell>
          <cell r="AD115">
            <v>107</v>
          </cell>
          <cell r="AE115">
            <v>154.17500000000001</v>
          </cell>
          <cell r="AF115">
            <v>88.001000000000005</v>
          </cell>
          <cell r="AG115">
            <v>0</v>
          </cell>
          <cell r="AH115">
            <v>9.6329999999999991</v>
          </cell>
          <cell r="AI115">
            <v>0</v>
          </cell>
          <cell r="AJ115">
            <v>0</v>
          </cell>
          <cell r="AK115">
            <v>251.80900000000003</v>
          </cell>
        </row>
        <row r="116">
          <cell r="A116" t="str">
            <v>Rural South</v>
          </cell>
          <cell r="B116" t="str">
            <v>Midlands South</v>
          </cell>
          <cell r="C116" t="str">
            <v>Richmond</v>
          </cell>
          <cell r="D116" t="str">
            <v>Zone</v>
          </cell>
          <cell r="E116">
            <v>40003</v>
          </cell>
          <cell r="F116" t="str">
            <v>11kV</v>
          </cell>
          <cell r="G116" t="str">
            <v xml:space="preserve">Dulcot                                            </v>
          </cell>
          <cell r="H116" t="str">
            <v>Rural</v>
          </cell>
          <cell r="I116">
            <v>110</v>
          </cell>
          <cell r="J116">
            <v>1023</v>
          </cell>
          <cell r="K116">
            <v>0</v>
          </cell>
          <cell r="L116">
            <v>0</v>
          </cell>
          <cell r="M116">
            <v>1023</v>
          </cell>
          <cell r="N116">
            <v>17917</v>
          </cell>
          <cell r="O116">
            <v>27</v>
          </cell>
          <cell r="P116">
            <v>0</v>
          </cell>
          <cell r="Q116">
            <v>0</v>
          </cell>
          <cell r="R116">
            <v>0</v>
          </cell>
          <cell r="S116">
            <v>27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</v>
          </cell>
          <cell r="Z116">
            <v>0</v>
          </cell>
          <cell r="AA116">
            <v>1</v>
          </cell>
          <cell r="AB116">
            <v>1</v>
          </cell>
          <cell r="AC116">
            <v>4</v>
          </cell>
          <cell r="AD116">
            <v>7</v>
          </cell>
          <cell r="AE116">
            <v>7.4669999999999996</v>
          </cell>
          <cell r="AF116">
            <v>3.2130000000000001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10.68</v>
          </cell>
        </row>
        <row r="117">
          <cell r="A117" t="str">
            <v>Rural South</v>
          </cell>
          <cell r="B117" t="str">
            <v>Midlands South</v>
          </cell>
          <cell r="C117" t="str">
            <v>Sorell</v>
          </cell>
          <cell r="D117" t="str">
            <v>EHV</v>
          </cell>
          <cell r="E117">
            <v>41512</v>
          </cell>
          <cell r="F117" t="str">
            <v>22kV</v>
          </cell>
          <cell r="G117" t="str">
            <v xml:space="preserve">Midway Point-Penna-Richmond-Richmond Zone Sub     </v>
          </cell>
          <cell r="H117" t="str">
            <v>Rural</v>
          </cell>
          <cell r="I117">
            <v>1051</v>
          </cell>
          <cell r="J117">
            <v>8556</v>
          </cell>
          <cell r="K117">
            <v>0</v>
          </cell>
          <cell r="L117">
            <v>550</v>
          </cell>
          <cell r="M117">
            <v>9106</v>
          </cell>
          <cell r="O117">
            <v>125</v>
          </cell>
          <cell r="P117">
            <v>0</v>
          </cell>
          <cell r="Q117">
            <v>2</v>
          </cell>
          <cell r="R117">
            <v>2</v>
          </cell>
          <cell r="S117">
            <v>127</v>
          </cell>
          <cell r="T117">
            <v>2</v>
          </cell>
          <cell r="U117">
            <v>0</v>
          </cell>
          <cell r="V117">
            <v>0</v>
          </cell>
          <cell r="W117">
            <v>0</v>
          </cell>
          <cell r="X117">
            <v>1</v>
          </cell>
          <cell r="Y117">
            <v>0</v>
          </cell>
          <cell r="Z117">
            <v>0</v>
          </cell>
          <cell r="AA117">
            <v>21</v>
          </cell>
          <cell r="AB117">
            <v>14</v>
          </cell>
          <cell r="AC117">
            <v>18</v>
          </cell>
          <cell r="AD117">
            <v>53</v>
          </cell>
          <cell r="AE117">
            <v>56.036999999999999</v>
          </cell>
          <cell r="AF117">
            <v>10.489000000000001</v>
          </cell>
          <cell r="AG117">
            <v>0</v>
          </cell>
          <cell r="AH117">
            <v>0</v>
          </cell>
          <cell r="AI117">
            <v>0</v>
          </cell>
          <cell r="AJ117">
            <v>2.9489999999999998</v>
          </cell>
          <cell r="AK117">
            <v>69.474999999999994</v>
          </cell>
        </row>
        <row r="118">
          <cell r="A118" t="str">
            <v>Rural South</v>
          </cell>
          <cell r="B118" t="str">
            <v>Midlands South</v>
          </cell>
          <cell r="C118" t="str">
            <v>Sorell</v>
          </cell>
          <cell r="D118" t="str">
            <v>Distribution</v>
          </cell>
          <cell r="E118">
            <v>41516</v>
          </cell>
          <cell r="F118" t="str">
            <v>22kV</v>
          </cell>
          <cell r="G118" t="str">
            <v xml:space="preserve">Orielton-Runnymede-Levendale-Buckland             </v>
          </cell>
          <cell r="H118" t="str">
            <v>Rural</v>
          </cell>
          <cell r="I118">
            <v>1100</v>
          </cell>
          <cell r="J118">
            <v>9865</v>
          </cell>
          <cell r="K118">
            <v>100</v>
          </cell>
          <cell r="L118">
            <v>2000</v>
          </cell>
          <cell r="M118">
            <v>11965</v>
          </cell>
          <cell r="O118">
            <v>282</v>
          </cell>
          <cell r="P118">
            <v>2</v>
          </cell>
          <cell r="Q118">
            <v>2</v>
          </cell>
          <cell r="R118">
            <v>3</v>
          </cell>
          <cell r="S118">
            <v>287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1</v>
          </cell>
          <cell r="Y118">
            <v>2</v>
          </cell>
          <cell r="Z118">
            <v>0</v>
          </cell>
          <cell r="AA118">
            <v>13</v>
          </cell>
          <cell r="AB118">
            <v>11</v>
          </cell>
          <cell r="AC118">
            <v>65</v>
          </cell>
          <cell r="AD118">
            <v>91</v>
          </cell>
          <cell r="AE118">
            <v>129.81399999999999</v>
          </cell>
          <cell r="AF118">
            <v>59.917999999999999</v>
          </cell>
          <cell r="AG118">
            <v>0</v>
          </cell>
          <cell r="AH118">
            <v>6.7729999999999997</v>
          </cell>
          <cell r="AI118">
            <v>0</v>
          </cell>
          <cell r="AJ118">
            <v>0.751</v>
          </cell>
          <cell r="AK118">
            <v>197.256</v>
          </cell>
        </row>
        <row r="119">
          <cell r="A119" t="str">
            <v>Rural South</v>
          </cell>
          <cell r="B119" t="str">
            <v>Midlands South</v>
          </cell>
          <cell r="C119" t="str">
            <v>Westerway</v>
          </cell>
          <cell r="D119" t="str">
            <v>Distribution</v>
          </cell>
          <cell r="E119">
            <v>38001</v>
          </cell>
          <cell r="F119" t="str">
            <v>11kV</v>
          </cell>
          <cell r="G119" t="str">
            <v xml:space="preserve">Fentonbury-Ellendale                              </v>
          </cell>
          <cell r="H119" t="str">
            <v>Rural</v>
          </cell>
          <cell r="I119">
            <v>393</v>
          </cell>
          <cell r="J119">
            <v>3586</v>
          </cell>
          <cell r="K119">
            <v>0</v>
          </cell>
          <cell r="L119">
            <v>5</v>
          </cell>
          <cell r="M119">
            <v>3591</v>
          </cell>
          <cell r="O119">
            <v>99</v>
          </cell>
          <cell r="P119">
            <v>0</v>
          </cell>
          <cell r="Q119">
            <v>1</v>
          </cell>
          <cell r="R119">
            <v>1</v>
          </cell>
          <cell r="S119">
            <v>100</v>
          </cell>
          <cell r="T119">
            <v>1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0</v>
          </cell>
          <cell r="AA119">
            <v>3</v>
          </cell>
          <cell r="AB119">
            <v>4</v>
          </cell>
          <cell r="AC119">
            <v>22</v>
          </cell>
          <cell r="AD119">
            <v>30</v>
          </cell>
          <cell r="AE119">
            <v>44.485999999999997</v>
          </cell>
          <cell r="AF119">
            <v>21.402000000000001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65.888000000000005</v>
          </cell>
        </row>
        <row r="120">
          <cell r="A120" t="str">
            <v>Rural South</v>
          </cell>
          <cell r="B120" t="str">
            <v>Midlands South</v>
          </cell>
          <cell r="C120" t="str">
            <v>Westerway</v>
          </cell>
          <cell r="D120" t="str">
            <v>Distribution</v>
          </cell>
          <cell r="E120">
            <v>38002</v>
          </cell>
          <cell r="F120" t="str">
            <v>11kV</v>
          </cell>
          <cell r="G120" t="str">
            <v xml:space="preserve">National Park-Maydena                             </v>
          </cell>
          <cell r="H120" t="str">
            <v>Rural</v>
          </cell>
          <cell r="I120">
            <v>367</v>
          </cell>
          <cell r="J120">
            <v>2630</v>
          </cell>
          <cell r="K120">
            <v>25</v>
          </cell>
          <cell r="L120">
            <v>700</v>
          </cell>
          <cell r="M120">
            <v>3355</v>
          </cell>
          <cell r="N120">
            <v>6946</v>
          </cell>
          <cell r="O120">
            <v>42</v>
          </cell>
          <cell r="P120">
            <v>1</v>
          </cell>
          <cell r="Q120">
            <v>2</v>
          </cell>
          <cell r="R120">
            <v>2</v>
          </cell>
          <cell r="S120">
            <v>45</v>
          </cell>
          <cell r="T120">
            <v>2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</v>
          </cell>
          <cell r="Z120">
            <v>0</v>
          </cell>
          <cell r="AA120">
            <v>2</v>
          </cell>
          <cell r="AB120">
            <v>1</v>
          </cell>
          <cell r="AC120">
            <v>15</v>
          </cell>
          <cell r="AD120">
            <v>19</v>
          </cell>
          <cell r="AE120">
            <v>23.227</v>
          </cell>
          <cell r="AF120">
            <v>8.0890000000000004</v>
          </cell>
          <cell r="AG120">
            <v>0</v>
          </cell>
          <cell r="AH120">
            <v>15.62</v>
          </cell>
          <cell r="AI120">
            <v>0</v>
          </cell>
          <cell r="AJ120">
            <v>0</v>
          </cell>
          <cell r="AK120">
            <v>46.936</v>
          </cell>
        </row>
        <row r="121">
          <cell r="A121" t="str">
            <v>Rural South</v>
          </cell>
          <cell r="B121" t="str">
            <v>Sorell-Peninsula</v>
          </cell>
          <cell r="C121" t="str">
            <v>Sorell</v>
          </cell>
          <cell r="D121" t="str">
            <v>Distribution</v>
          </cell>
          <cell r="E121">
            <v>41511</v>
          </cell>
          <cell r="F121" t="str">
            <v>22kV</v>
          </cell>
          <cell r="G121" t="str">
            <v xml:space="preserve">Temporary NIS                                     </v>
          </cell>
          <cell r="H121" t="str">
            <v>Rural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</row>
        <row r="122">
          <cell r="A122" t="str">
            <v>Rural South</v>
          </cell>
          <cell r="B122" t="str">
            <v>Sorell-Peninsula</v>
          </cell>
          <cell r="C122" t="str">
            <v>Sorell</v>
          </cell>
          <cell r="D122" t="str">
            <v>Distribution</v>
          </cell>
          <cell r="E122">
            <v>41513</v>
          </cell>
          <cell r="F122" t="str">
            <v>22kV</v>
          </cell>
          <cell r="G122" t="str">
            <v xml:space="preserve">Sorell                                            </v>
          </cell>
          <cell r="H122" t="str">
            <v>Rural</v>
          </cell>
          <cell r="I122">
            <v>1124</v>
          </cell>
          <cell r="J122">
            <v>4908</v>
          </cell>
          <cell r="K122">
            <v>0</v>
          </cell>
          <cell r="L122">
            <v>5250</v>
          </cell>
          <cell r="M122">
            <v>10158</v>
          </cell>
          <cell r="O122">
            <v>35</v>
          </cell>
          <cell r="P122">
            <v>0</v>
          </cell>
          <cell r="Q122">
            <v>8</v>
          </cell>
          <cell r="R122">
            <v>8</v>
          </cell>
          <cell r="S122">
            <v>43</v>
          </cell>
          <cell r="T122">
            <v>8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5</v>
          </cell>
          <cell r="AB122">
            <v>11</v>
          </cell>
          <cell r="AC122">
            <v>4</v>
          </cell>
          <cell r="AD122">
            <v>20</v>
          </cell>
          <cell r="AE122">
            <v>10.087</v>
          </cell>
          <cell r="AF122">
            <v>1.625</v>
          </cell>
          <cell r="AG122">
            <v>0</v>
          </cell>
          <cell r="AH122">
            <v>0</v>
          </cell>
          <cell r="AI122">
            <v>0</v>
          </cell>
          <cell r="AJ122">
            <v>1.75</v>
          </cell>
          <cell r="AK122">
            <v>13.462</v>
          </cell>
        </row>
        <row r="123">
          <cell r="A123" t="str">
            <v>Rural South</v>
          </cell>
          <cell r="B123" t="str">
            <v>Sorell-Peninsula</v>
          </cell>
          <cell r="C123" t="str">
            <v>Sorell</v>
          </cell>
          <cell r="D123" t="str">
            <v>Distribution</v>
          </cell>
          <cell r="E123">
            <v>41514</v>
          </cell>
          <cell r="F123" t="str">
            <v>22kV</v>
          </cell>
          <cell r="G123" t="str">
            <v xml:space="preserve">Nugent-Lewisham-Connellys Marsh-Port Arthur       </v>
          </cell>
          <cell r="H123" t="str">
            <v>Rural</v>
          </cell>
          <cell r="I123">
            <v>1436</v>
          </cell>
          <cell r="J123">
            <v>11104</v>
          </cell>
          <cell r="K123">
            <v>0</v>
          </cell>
          <cell r="L123">
            <v>2000</v>
          </cell>
          <cell r="M123">
            <v>13104</v>
          </cell>
          <cell r="O123">
            <v>306</v>
          </cell>
          <cell r="P123">
            <v>0</v>
          </cell>
          <cell r="Q123">
            <v>3</v>
          </cell>
          <cell r="R123">
            <v>3</v>
          </cell>
          <cell r="S123">
            <v>309</v>
          </cell>
          <cell r="T123">
            <v>3</v>
          </cell>
          <cell r="U123">
            <v>0</v>
          </cell>
          <cell r="V123">
            <v>0</v>
          </cell>
          <cell r="W123">
            <v>0</v>
          </cell>
          <cell r="X123">
            <v>1</v>
          </cell>
          <cell r="Y123">
            <v>3</v>
          </cell>
          <cell r="Z123">
            <v>1</v>
          </cell>
          <cell r="AA123">
            <v>30</v>
          </cell>
          <cell r="AB123">
            <v>20</v>
          </cell>
          <cell r="AC123">
            <v>56</v>
          </cell>
          <cell r="AD123">
            <v>110</v>
          </cell>
          <cell r="AE123">
            <v>142.309</v>
          </cell>
          <cell r="AF123">
            <v>36.037999999999997</v>
          </cell>
          <cell r="AG123">
            <v>3.8130000000000002</v>
          </cell>
          <cell r="AH123">
            <v>0</v>
          </cell>
          <cell r="AI123">
            <v>0</v>
          </cell>
          <cell r="AJ123">
            <v>2.585</v>
          </cell>
          <cell r="AK123">
            <v>184.74499999999998</v>
          </cell>
        </row>
        <row r="124">
          <cell r="A124" t="str">
            <v>Rural South</v>
          </cell>
          <cell r="B124" t="str">
            <v>Sorell-Peninsula</v>
          </cell>
          <cell r="C124" t="str">
            <v>Sorell</v>
          </cell>
          <cell r="D124" t="str">
            <v>Distribution</v>
          </cell>
          <cell r="E124">
            <v>41515</v>
          </cell>
          <cell r="F124" t="str">
            <v>22kV</v>
          </cell>
          <cell r="G124" t="str">
            <v xml:space="preserve">Forcett-Copping-Nubeena-Highcroft-Saltwater River </v>
          </cell>
          <cell r="H124" t="str">
            <v>Rural</v>
          </cell>
          <cell r="I124">
            <v>2612</v>
          </cell>
          <cell r="J124">
            <v>23318</v>
          </cell>
          <cell r="K124">
            <v>570</v>
          </cell>
          <cell r="L124">
            <v>0</v>
          </cell>
          <cell r="M124">
            <v>23888</v>
          </cell>
          <cell r="O124">
            <v>563</v>
          </cell>
          <cell r="P124">
            <v>29</v>
          </cell>
          <cell r="Q124">
            <v>0</v>
          </cell>
          <cell r="R124">
            <v>0</v>
          </cell>
          <cell r="S124">
            <v>592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</v>
          </cell>
          <cell r="Y124">
            <v>4</v>
          </cell>
          <cell r="Z124">
            <v>2</v>
          </cell>
          <cell r="AA124">
            <v>47</v>
          </cell>
          <cell r="AB124">
            <v>27</v>
          </cell>
          <cell r="AC124">
            <v>105</v>
          </cell>
          <cell r="AD124">
            <v>185</v>
          </cell>
          <cell r="AE124">
            <v>216.273</v>
          </cell>
          <cell r="AF124">
            <v>84.688000000000002</v>
          </cell>
          <cell r="AG124">
            <v>2.0619999999999998</v>
          </cell>
          <cell r="AH124">
            <v>13.993</v>
          </cell>
          <cell r="AI124">
            <v>0</v>
          </cell>
          <cell r="AJ124">
            <v>0.67500000000000004</v>
          </cell>
          <cell r="AK124">
            <v>317.69100000000003</v>
          </cell>
        </row>
        <row r="125">
          <cell r="A125" t="str">
            <v>Rural South</v>
          </cell>
          <cell r="B125" t="str">
            <v>Sorell-Peninsula</v>
          </cell>
          <cell r="C125" t="str">
            <v>Sorell</v>
          </cell>
          <cell r="D125" t="str">
            <v>Distribution</v>
          </cell>
          <cell r="E125">
            <v>41517</v>
          </cell>
          <cell r="F125" t="str">
            <v>22kV</v>
          </cell>
          <cell r="G125" t="str">
            <v xml:space="preserve">Pawleena-Dodges Ferry-Carlton-Primrose Sands      </v>
          </cell>
          <cell r="H125" t="str">
            <v>Rural</v>
          </cell>
          <cell r="I125">
            <v>1823</v>
          </cell>
          <cell r="J125">
            <v>15078</v>
          </cell>
          <cell r="K125">
            <v>0</v>
          </cell>
          <cell r="L125">
            <v>500</v>
          </cell>
          <cell r="M125">
            <v>15578</v>
          </cell>
          <cell r="N125">
            <v>69674</v>
          </cell>
          <cell r="O125">
            <v>215</v>
          </cell>
          <cell r="P125">
            <v>0</v>
          </cell>
          <cell r="Q125">
            <v>1</v>
          </cell>
          <cell r="R125">
            <v>1</v>
          </cell>
          <cell r="S125">
            <v>216</v>
          </cell>
          <cell r="T125">
            <v>1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</v>
          </cell>
          <cell r="Z125">
            <v>1</v>
          </cell>
          <cell r="AA125">
            <v>22</v>
          </cell>
          <cell r="AB125">
            <v>8</v>
          </cell>
          <cell r="AC125">
            <v>31</v>
          </cell>
          <cell r="AD125">
            <v>63</v>
          </cell>
          <cell r="AE125">
            <v>62.488</v>
          </cell>
          <cell r="AF125">
            <v>18.489999999999998</v>
          </cell>
          <cell r="AG125">
            <v>0</v>
          </cell>
          <cell r="AH125">
            <v>0</v>
          </cell>
          <cell r="AI125">
            <v>0</v>
          </cell>
          <cell r="AJ125">
            <v>2.0779999999999998</v>
          </cell>
          <cell r="AK125">
            <v>83.055999999999997</v>
          </cell>
        </row>
        <row r="126">
          <cell r="A126" t="str">
            <v>Rural South</v>
          </cell>
          <cell r="B126" t="str">
            <v>South</v>
          </cell>
          <cell r="C126" t="str">
            <v>Electrona</v>
          </cell>
          <cell r="D126" t="str">
            <v>Distribution</v>
          </cell>
          <cell r="E126">
            <v>33001</v>
          </cell>
          <cell r="F126" t="str">
            <v>11kV</v>
          </cell>
          <cell r="G126" t="str">
            <v xml:space="preserve">Nierinna-Allens Rivulet-Sandfly-Kaoota            </v>
          </cell>
          <cell r="H126" t="str">
            <v>Rural</v>
          </cell>
          <cell r="I126">
            <v>1505</v>
          </cell>
          <cell r="J126">
            <v>12268</v>
          </cell>
          <cell r="K126">
            <v>0</v>
          </cell>
          <cell r="L126">
            <v>500</v>
          </cell>
          <cell r="M126">
            <v>12768</v>
          </cell>
          <cell r="O126">
            <v>277</v>
          </cell>
          <cell r="P126">
            <v>0</v>
          </cell>
          <cell r="Q126">
            <v>1</v>
          </cell>
          <cell r="R126">
            <v>1</v>
          </cell>
          <cell r="S126">
            <v>278</v>
          </cell>
          <cell r="T126">
            <v>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</v>
          </cell>
          <cell r="Z126">
            <v>3</v>
          </cell>
          <cell r="AA126">
            <v>9</v>
          </cell>
          <cell r="AB126">
            <v>22</v>
          </cell>
          <cell r="AC126">
            <v>48</v>
          </cell>
          <cell r="AD126">
            <v>83</v>
          </cell>
          <cell r="AE126">
            <v>68.358999999999995</v>
          </cell>
          <cell r="AF126">
            <v>42.636000000000003</v>
          </cell>
          <cell r="AG126">
            <v>0</v>
          </cell>
          <cell r="AH126">
            <v>0</v>
          </cell>
          <cell r="AI126">
            <v>0</v>
          </cell>
          <cell r="AJ126">
            <v>0.30399999999999999</v>
          </cell>
          <cell r="AK126">
            <v>111.29900000000001</v>
          </cell>
        </row>
        <row r="127">
          <cell r="A127" t="str">
            <v>Rural South</v>
          </cell>
          <cell r="B127" t="str">
            <v>South</v>
          </cell>
          <cell r="C127" t="str">
            <v>Electrona</v>
          </cell>
          <cell r="D127" t="str">
            <v>Distribution</v>
          </cell>
          <cell r="E127">
            <v>33002</v>
          </cell>
          <cell r="F127" t="str">
            <v>11kV</v>
          </cell>
          <cell r="G127" t="str">
            <v xml:space="preserve">Margate                                           </v>
          </cell>
          <cell r="H127" t="str">
            <v>Rural</v>
          </cell>
          <cell r="I127">
            <v>720</v>
          </cell>
          <cell r="J127">
            <v>4225</v>
          </cell>
          <cell r="K127">
            <v>0</v>
          </cell>
          <cell r="L127">
            <v>2750</v>
          </cell>
          <cell r="M127">
            <v>6975</v>
          </cell>
          <cell r="O127">
            <v>23</v>
          </cell>
          <cell r="P127">
            <v>0</v>
          </cell>
          <cell r="Q127">
            <v>4</v>
          </cell>
          <cell r="R127">
            <v>4</v>
          </cell>
          <cell r="S127">
            <v>27</v>
          </cell>
          <cell r="T127">
            <v>4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6</v>
          </cell>
          <cell r="AB127">
            <v>6</v>
          </cell>
          <cell r="AC127">
            <v>4</v>
          </cell>
          <cell r="AD127">
            <v>16</v>
          </cell>
          <cell r="AE127">
            <v>9.3879999999999999</v>
          </cell>
          <cell r="AF127">
            <v>9.5000000000000001E-2</v>
          </cell>
          <cell r="AG127">
            <v>0</v>
          </cell>
          <cell r="AH127">
            <v>0</v>
          </cell>
          <cell r="AI127">
            <v>0</v>
          </cell>
          <cell r="AJ127">
            <v>0.45200000000000001</v>
          </cell>
          <cell r="AK127">
            <v>9.9350000000000005</v>
          </cell>
        </row>
        <row r="128">
          <cell r="A128" t="str">
            <v>Rural South</v>
          </cell>
          <cell r="B128" t="str">
            <v>South</v>
          </cell>
          <cell r="C128" t="str">
            <v>Electrona</v>
          </cell>
          <cell r="D128" t="str">
            <v>Distribution</v>
          </cell>
          <cell r="E128">
            <v>33003</v>
          </cell>
          <cell r="F128" t="str">
            <v>11kV</v>
          </cell>
          <cell r="G128" t="str">
            <v xml:space="preserve">Snug-Kettering-Nicholls Rivulet-Gordon            </v>
          </cell>
          <cell r="H128" t="str">
            <v>Rural</v>
          </cell>
          <cell r="I128">
            <v>1560</v>
          </cell>
          <cell r="J128">
            <v>13184</v>
          </cell>
          <cell r="K128">
            <v>0</v>
          </cell>
          <cell r="L128">
            <v>500</v>
          </cell>
          <cell r="M128">
            <v>13684</v>
          </cell>
          <cell r="O128">
            <v>351</v>
          </cell>
          <cell r="P128">
            <v>0</v>
          </cell>
          <cell r="Q128">
            <v>1</v>
          </cell>
          <cell r="R128">
            <v>1</v>
          </cell>
          <cell r="S128">
            <v>352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1</v>
          </cell>
          <cell r="Y128">
            <v>2</v>
          </cell>
          <cell r="Z128">
            <v>0</v>
          </cell>
          <cell r="AA128">
            <v>11</v>
          </cell>
          <cell r="AB128">
            <v>23</v>
          </cell>
          <cell r="AC128">
            <v>50</v>
          </cell>
          <cell r="AD128">
            <v>86</v>
          </cell>
          <cell r="AE128">
            <v>89.225999999999999</v>
          </cell>
          <cell r="AF128">
            <v>54.637</v>
          </cell>
          <cell r="AG128">
            <v>0.67300000000000004</v>
          </cell>
          <cell r="AH128">
            <v>0</v>
          </cell>
          <cell r="AI128">
            <v>0</v>
          </cell>
          <cell r="AJ128">
            <v>0.28499999999999998</v>
          </cell>
          <cell r="AK128">
            <v>144.821</v>
          </cell>
        </row>
        <row r="129">
          <cell r="A129" t="str">
            <v>Rural South</v>
          </cell>
          <cell r="B129" t="str">
            <v>South</v>
          </cell>
          <cell r="C129" t="str">
            <v>Electrona</v>
          </cell>
          <cell r="D129" t="str">
            <v>Distribution</v>
          </cell>
          <cell r="E129">
            <v>33006</v>
          </cell>
          <cell r="F129" t="str">
            <v>11kV</v>
          </cell>
          <cell r="G129" t="str">
            <v xml:space="preserve">Coningham-Oyster Cove-Bruny Island                </v>
          </cell>
          <cell r="H129" t="str">
            <v>Rural</v>
          </cell>
          <cell r="I129">
            <v>1165</v>
          </cell>
          <cell r="J129">
            <v>10060</v>
          </cell>
          <cell r="K129">
            <v>0</v>
          </cell>
          <cell r="L129">
            <v>0</v>
          </cell>
          <cell r="M129">
            <v>10060</v>
          </cell>
          <cell r="N129">
            <v>43487</v>
          </cell>
          <cell r="O129">
            <v>275</v>
          </cell>
          <cell r="P129">
            <v>0</v>
          </cell>
          <cell r="Q129">
            <v>0</v>
          </cell>
          <cell r="R129">
            <v>0</v>
          </cell>
          <cell r="S129">
            <v>275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2</v>
          </cell>
          <cell r="Y129">
            <v>4</v>
          </cell>
          <cell r="Z129">
            <v>0</v>
          </cell>
          <cell r="AA129">
            <v>17</v>
          </cell>
          <cell r="AB129">
            <v>21</v>
          </cell>
          <cell r="AC129">
            <v>56</v>
          </cell>
          <cell r="AD129">
            <v>98</v>
          </cell>
          <cell r="AE129">
            <v>101.63500000000001</v>
          </cell>
          <cell r="AF129">
            <v>62.466000000000001</v>
          </cell>
          <cell r="AG129">
            <v>0</v>
          </cell>
          <cell r="AH129">
            <v>0</v>
          </cell>
          <cell r="AI129">
            <v>0</v>
          </cell>
          <cell r="AJ129">
            <v>3.8180000000000001</v>
          </cell>
          <cell r="AK129">
            <v>167.91900000000001</v>
          </cell>
        </row>
        <row r="130">
          <cell r="A130" t="str">
            <v>Rural South</v>
          </cell>
          <cell r="B130" t="str">
            <v>South</v>
          </cell>
          <cell r="C130" t="str">
            <v>Kermandie</v>
          </cell>
          <cell r="D130" t="str">
            <v>Distribution</v>
          </cell>
          <cell r="E130">
            <v>31002</v>
          </cell>
          <cell r="F130" t="str">
            <v>11kV</v>
          </cell>
          <cell r="G130" t="str">
            <v xml:space="preserve">Wattle Grove-Petcheys Bay-Lymington               </v>
          </cell>
          <cell r="H130" t="str">
            <v>Rural</v>
          </cell>
          <cell r="I130">
            <v>377</v>
          </cell>
          <cell r="J130">
            <v>3255</v>
          </cell>
          <cell r="K130">
            <v>0</v>
          </cell>
          <cell r="L130">
            <v>0</v>
          </cell>
          <cell r="M130">
            <v>3255</v>
          </cell>
          <cell r="O130">
            <v>114</v>
          </cell>
          <cell r="P130">
            <v>0</v>
          </cell>
          <cell r="Q130">
            <v>0</v>
          </cell>
          <cell r="R130">
            <v>0</v>
          </cell>
          <cell r="S130">
            <v>114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</v>
          </cell>
          <cell r="Z130">
            <v>0</v>
          </cell>
          <cell r="AA130">
            <v>5</v>
          </cell>
          <cell r="AB130">
            <v>7</v>
          </cell>
          <cell r="AC130">
            <v>11</v>
          </cell>
          <cell r="AD130">
            <v>24</v>
          </cell>
          <cell r="AE130">
            <v>42.561</v>
          </cell>
          <cell r="AF130">
            <v>7.7510000000000003</v>
          </cell>
          <cell r="AG130">
            <v>0</v>
          </cell>
          <cell r="AH130">
            <v>0</v>
          </cell>
          <cell r="AI130">
            <v>0</v>
          </cell>
          <cell r="AJ130">
            <v>1.359</v>
          </cell>
          <cell r="AK130">
            <v>51.670999999999999</v>
          </cell>
        </row>
        <row r="131">
          <cell r="A131" t="str">
            <v>Rural South</v>
          </cell>
          <cell r="B131" t="str">
            <v>South</v>
          </cell>
          <cell r="C131" t="str">
            <v>Kermandie</v>
          </cell>
          <cell r="D131" t="str">
            <v>Distribution</v>
          </cell>
          <cell r="E131">
            <v>31007</v>
          </cell>
          <cell r="F131" t="str">
            <v>11kV</v>
          </cell>
          <cell r="G131" t="str">
            <v xml:space="preserve">Geeveston-Police Point-Surveyors Bay              </v>
          </cell>
          <cell r="H131" t="str">
            <v>Rural</v>
          </cell>
          <cell r="I131">
            <v>1168</v>
          </cell>
          <cell r="J131">
            <v>9870</v>
          </cell>
          <cell r="K131">
            <v>0</v>
          </cell>
          <cell r="L131">
            <v>500</v>
          </cell>
          <cell r="M131">
            <v>10370</v>
          </cell>
          <cell r="O131">
            <v>172</v>
          </cell>
          <cell r="P131">
            <v>0</v>
          </cell>
          <cell r="Q131">
            <v>1</v>
          </cell>
          <cell r="R131">
            <v>1</v>
          </cell>
          <cell r="S131">
            <v>173</v>
          </cell>
          <cell r="T131">
            <v>1</v>
          </cell>
          <cell r="U131">
            <v>0</v>
          </cell>
          <cell r="V131">
            <v>0</v>
          </cell>
          <cell r="W131">
            <v>0</v>
          </cell>
          <cell r="X131">
            <v>1</v>
          </cell>
          <cell r="Y131">
            <v>2</v>
          </cell>
          <cell r="Z131">
            <v>3</v>
          </cell>
          <cell r="AA131">
            <v>13</v>
          </cell>
          <cell r="AB131">
            <v>20</v>
          </cell>
          <cell r="AC131">
            <v>27</v>
          </cell>
          <cell r="AD131">
            <v>65</v>
          </cell>
          <cell r="AE131">
            <v>75.668999999999997</v>
          </cell>
          <cell r="AF131">
            <v>19.414999999999999</v>
          </cell>
          <cell r="AG131">
            <v>0</v>
          </cell>
          <cell r="AH131">
            <v>0</v>
          </cell>
          <cell r="AI131">
            <v>0</v>
          </cell>
          <cell r="AJ131">
            <v>7.4999999999999997E-2</v>
          </cell>
          <cell r="AK131">
            <v>95.159000000000006</v>
          </cell>
        </row>
        <row r="132">
          <cell r="A132" t="str">
            <v>Rural South</v>
          </cell>
          <cell r="B132" t="str">
            <v>South</v>
          </cell>
          <cell r="C132" t="str">
            <v>Kermandie</v>
          </cell>
          <cell r="D132" t="str">
            <v>Distribution</v>
          </cell>
          <cell r="E132">
            <v>31008</v>
          </cell>
          <cell r="F132" t="str">
            <v>11kV</v>
          </cell>
          <cell r="G132" t="str">
            <v xml:space="preserve">Dover-Southport-Lune River                        </v>
          </cell>
          <cell r="H132" t="str">
            <v>Rural</v>
          </cell>
          <cell r="I132">
            <v>1432</v>
          </cell>
          <cell r="J132">
            <v>11873</v>
          </cell>
          <cell r="K132">
            <v>0</v>
          </cell>
          <cell r="L132">
            <v>800</v>
          </cell>
          <cell r="M132">
            <v>12673</v>
          </cell>
          <cell r="O132">
            <v>193</v>
          </cell>
          <cell r="P132">
            <v>0</v>
          </cell>
          <cell r="Q132">
            <v>2</v>
          </cell>
          <cell r="R132">
            <v>2</v>
          </cell>
          <cell r="S132">
            <v>195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2</v>
          </cell>
          <cell r="Y132">
            <v>2</v>
          </cell>
          <cell r="Z132">
            <v>4</v>
          </cell>
          <cell r="AA132">
            <v>19</v>
          </cell>
          <cell r="AB132">
            <v>16</v>
          </cell>
          <cell r="AC132">
            <v>26</v>
          </cell>
          <cell r="AD132">
            <v>67</v>
          </cell>
          <cell r="AE132">
            <v>76.114000000000004</v>
          </cell>
          <cell r="AF132">
            <v>21.524000000000001</v>
          </cell>
          <cell r="AG132">
            <v>0</v>
          </cell>
          <cell r="AH132">
            <v>0</v>
          </cell>
          <cell r="AI132">
            <v>0</v>
          </cell>
          <cell r="AJ132">
            <v>7.1219999999999999</v>
          </cell>
          <cell r="AK132">
            <v>104.76</v>
          </cell>
        </row>
        <row r="133">
          <cell r="A133" t="str">
            <v>Rural South</v>
          </cell>
          <cell r="B133" t="str">
            <v>South</v>
          </cell>
          <cell r="C133" t="str">
            <v>Kermandie</v>
          </cell>
          <cell r="D133" t="str">
            <v>Distribution</v>
          </cell>
          <cell r="E133">
            <v>31010</v>
          </cell>
          <cell r="F133" t="str">
            <v>11kV</v>
          </cell>
          <cell r="G133" t="str">
            <v xml:space="preserve">Port Huon-Castle Forbes Bay                       </v>
          </cell>
          <cell r="H133" t="str">
            <v>Rural</v>
          </cell>
          <cell r="I133">
            <v>572</v>
          </cell>
          <cell r="J133">
            <v>4535</v>
          </cell>
          <cell r="K133">
            <v>0</v>
          </cell>
          <cell r="L133">
            <v>500</v>
          </cell>
          <cell r="M133">
            <v>5035</v>
          </cell>
          <cell r="N133">
            <v>31333</v>
          </cell>
          <cell r="O133">
            <v>69</v>
          </cell>
          <cell r="P133">
            <v>0</v>
          </cell>
          <cell r="Q133">
            <v>1</v>
          </cell>
          <cell r="R133">
            <v>1</v>
          </cell>
          <cell r="S133">
            <v>70</v>
          </cell>
          <cell r="T133">
            <v>1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</v>
          </cell>
          <cell r="AB133">
            <v>4</v>
          </cell>
          <cell r="AC133">
            <v>9</v>
          </cell>
          <cell r="AD133">
            <v>18</v>
          </cell>
          <cell r="AE133">
            <v>19.538</v>
          </cell>
          <cell r="AF133">
            <v>6.4749999999999996</v>
          </cell>
          <cell r="AG133">
            <v>0</v>
          </cell>
          <cell r="AH133">
            <v>0</v>
          </cell>
          <cell r="AI133">
            <v>0</v>
          </cell>
          <cell r="AJ133">
            <v>0.23</v>
          </cell>
          <cell r="AK133">
            <v>26.242999999999999</v>
          </cell>
        </row>
        <row r="134">
          <cell r="A134" t="str">
            <v>Rural South</v>
          </cell>
          <cell r="B134" t="str">
            <v>South</v>
          </cell>
          <cell r="C134" t="str">
            <v>Knights Road</v>
          </cell>
          <cell r="D134" t="str">
            <v>Distribution</v>
          </cell>
          <cell r="E134">
            <v>30603</v>
          </cell>
          <cell r="F134" t="str">
            <v>11kV</v>
          </cell>
          <cell r="G134" t="str">
            <v xml:space="preserve">Huonville (North)-Ranelagh-Judbury-Lonnavale      </v>
          </cell>
          <cell r="H134" t="str">
            <v>Rural</v>
          </cell>
          <cell r="I134">
            <v>1048</v>
          </cell>
          <cell r="J134">
            <v>8605</v>
          </cell>
          <cell r="K134">
            <v>0</v>
          </cell>
          <cell r="L134">
            <v>1000</v>
          </cell>
          <cell r="M134">
            <v>9605</v>
          </cell>
          <cell r="O134">
            <v>147</v>
          </cell>
          <cell r="P134">
            <v>0</v>
          </cell>
          <cell r="Q134">
            <v>2</v>
          </cell>
          <cell r="R134">
            <v>2</v>
          </cell>
          <cell r="S134">
            <v>149</v>
          </cell>
          <cell r="T134">
            <v>2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</v>
          </cell>
          <cell r="Z134">
            <v>1</v>
          </cell>
          <cell r="AA134">
            <v>7</v>
          </cell>
          <cell r="AB134">
            <v>11</v>
          </cell>
          <cell r="AC134">
            <v>25</v>
          </cell>
          <cell r="AD134">
            <v>45</v>
          </cell>
          <cell r="AE134">
            <v>55.86</v>
          </cell>
          <cell r="AF134">
            <v>18.939</v>
          </cell>
          <cell r="AG134">
            <v>0</v>
          </cell>
          <cell r="AH134">
            <v>0</v>
          </cell>
          <cell r="AI134">
            <v>0</v>
          </cell>
          <cell r="AJ134">
            <v>0.26900000000000002</v>
          </cell>
          <cell r="AK134">
            <v>75.068000000000012</v>
          </cell>
        </row>
        <row r="135">
          <cell r="A135" t="str">
            <v>Rural South</v>
          </cell>
          <cell r="B135" t="str">
            <v>South</v>
          </cell>
          <cell r="C135" t="str">
            <v>Knights Road</v>
          </cell>
          <cell r="D135" t="str">
            <v>Distribution</v>
          </cell>
          <cell r="E135">
            <v>30604</v>
          </cell>
          <cell r="F135" t="str">
            <v>11kV</v>
          </cell>
          <cell r="G135" t="str">
            <v xml:space="preserve">Huonville (Central)-South Franklin-Glen Huon      </v>
          </cell>
          <cell r="H135" t="str">
            <v>Rural</v>
          </cell>
          <cell r="I135">
            <v>1012</v>
          </cell>
          <cell r="J135">
            <v>6985</v>
          </cell>
          <cell r="K135">
            <v>0</v>
          </cell>
          <cell r="L135">
            <v>2500</v>
          </cell>
          <cell r="M135">
            <v>9485</v>
          </cell>
          <cell r="O135">
            <v>135</v>
          </cell>
          <cell r="P135">
            <v>0</v>
          </cell>
          <cell r="Q135">
            <v>5</v>
          </cell>
          <cell r="R135">
            <v>5</v>
          </cell>
          <cell r="S135">
            <v>140</v>
          </cell>
          <cell r="T135">
            <v>5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</v>
          </cell>
          <cell r="Z135">
            <v>0</v>
          </cell>
          <cell r="AA135">
            <v>7</v>
          </cell>
          <cell r="AB135">
            <v>13</v>
          </cell>
          <cell r="AC135">
            <v>19</v>
          </cell>
          <cell r="AD135">
            <v>40</v>
          </cell>
          <cell r="AE135">
            <v>38.613999999999997</v>
          </cell>
          <cell r="AF135">
            <v>26.338999999999999</v>
          </cell>
          <cell r="AG135">
            <v>0</v>
          </cell>
          <cell r="AH135">
            <v>0</v>
          </cell>
          <cell r="AI135">
            <v>0</v>
          </cell>
          <cell r="AJ135">
            <v>1.823</v>
          </cell>
          <cell r="AK135">
            <v>66.775999999999996</v>
          </cell>
        </row>
        <row r="136">
          <cell r="A136" t="str">
            <v>Rural South</v>
          </cell>
          <cell r="B136" t="str">
            <v>South</v>
          </cell>
          <cell r="C136" t="str">
            <v>Knights Road</v>
          </cell>
          <cell r="D136" t="str">
            <v>Distribution</v>
          </cell>
          <cell r="E136">
            <v>30605</v>
          </cell>
          <cell r="F136" t="str">
            <v>11kV</v>
          </cell>
          <cell r="G136" t="str">
            <v xml:space="preserve">Huonville (South)-Franklin                        </v>
          </cell>
          <cell r="H136" t="str">
            <v>Rural</v>
          </cell>
          <cell r="I136">
            <v>617</v>
          </cell>
          <cell r="J136">
            <v>5030</v>
          </cell>
          <cell r="K136">
            <v>0</v>
          </cell>
          <cell r="L136">
            <v>300</v>
          </cell>
          <cell r="M136">
            <v>5330</v>
          </cell>
          <cell r="O136">
            <v>75</v>
          </cell>
          <cell r="P136">
            <v>0</v>
          </cell>
          <cell r="Q136">
            <v>1</v>
          </cell>
          <cell r="R136">
            <v>1</v>
          </cell>
          <cell r="S136">
            <v>76</v>
          </cell>
          <cell r="T136">
            <v>1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8</v>
          </cell>
          <cell r="AB136">
            <v>13</v>
          </cell>
          <cell r="AC136">
            <v>11</v>
          </cell>
          <cell r="AD136">
            <v>32</v>
          </cell>
          <cell r="AE136">
            <v>25.265000000000001</v>
          </cell>
          <cell r="AF136">
            <v>7.6319999999999997</v>
          </cell>
          <cell r="AG136">
            <v>0</v>
          </cell>
          <cell r="AH136">
            <v>0</v>
          </cell>
          <cell r="AI136">
            <v>0</v>
          </cell>
          <cell r="AJ136">
            <v>0.54500000000000004</v>
          </cell>
          <cell r="AK136">
            <v>33.442</v>
          </cell>
        </row>
        <row r="137">
          <cell r="A137" t="str">
            <v>Rural South</v>
          </cell>
          <cell r="B137" t="str">
            <v>South</v>
          </cell>
          <cell r="C137" t="str">
            <v>Knights Road</v>
          </cell>
          <cell r="D137" t="str">
            <v>Distribution</v>
          </cell>
          <cell r="E137">
            <v>30606</v>
          </cell>
          <cell r="F137" t="str">
            <v>11kV</v>
          </cell>
          <cell r="G137" t="str">
            <v xml:space="preserve">Cradoc-Cygnet-Glaziers Bay                        </v>
          </cell>
          <cell r="H137" t="str">
            <v>Rural</v>
          </cell>
          <cell r="I137">
            <v>1307</v>
          </cell>
          <cell r="J137">
            <v>10173</v>
          </cell>
          <cell r="K137">
            <v>0</v>
          </cell>
          <cell r="L137">
            <v>1250</v>
          </cell>
          <cell r="M137">
            <v>11423</v>
          </cell>
          <cell r="O137">
            <v>175</v>
          </cell>
          <cell r="P137">
            <v>0</v>
          </cell>
          <cell r="Q137">
            <v>2</v>
          </cell>
          <cell r="R137">
            <v>2</v>
          </cell>
          <cell r="S137">
            <v>177</v>
          </cell>
          <cell r="T137">
            <v>2</v>
          </cell>
          <cell r="U137">
            <v>0</v>
          </cell>
          <cell r="V137">
            <v>0</v>
          </cell>
          <cell r="W137">
            <v>0</v>
          </cell>
          <cell r="X137">
            <v>1</v>
          </cell>
          <cell r="Y137">
            <v>2</v>
          </cell>
          <cell r="Z137">
            <v>0</v>
          </cell>
          <cell r="AA137">
            <v>9</v>
          </cell>
          <cell r="AB137">
            <v>13</v>
          </cell>
          <cell r="AC137">
            <v>23</v>
          </cell>
          <cell r="AD137">
            <v>47</v>
          </cell>
          <cell r="AE137">
            <v>51.058999999999997</v>
          </cell>
          <cell r="AF137">
            <v>19.483000000000001</v>
          </cell>
          <cell r="AG137">
            <v>0.29799999999999999</v>
          </cell>
          <cell r="AH137">
            <v>0</v>
          </cell>
          <cell r="AI137">
            <v>0</v>
          </cell>
          <cell r="AJ137">
            <v>0.443</v>
          </cell>
          <cell r="AK137">
            <v>71.283000000000001</v>
          </cell>
        </row>
        <row r="138">
          <cell r="A138" t="str">
            <v>Rural South</v>
          </cell>
          <cell r="B138" t="str">
            <v>South</v>
          </cell>
          <cell r="C138" t="str">
            <v>Knights Road</v>
          </cell>
          <cell r="D138" t="str">
            <v>Distribution</v>
          </cell>
          <cell r="E138">
            <v>30607</v>
          </cell>
          <cell r="F138" t="str">
            <v>11kV</v>
          </cell>
          <cell r="G138" t="str">
            <v xml:space="preserve">Pelverata-Cygnet-Gardners Bay-Verona Sands        </v>
          </cell>
          <cell r="H138" t="str">
            <v>Rural</v>
          </cell>
          <cell r="I138">
            <v>1189</v>
          </cell>
          <cell r="J138">
            <v>10152</v>
          </cell>
          <cell r="K138">
            <v>0</v>
          </cell>
          <cell r="L138">
            <v>0</v>
          </cell>
          <cell r="M138">
            <v>10152</v>
          </cell>
          <cell r="O138">
            <v>279</v>
          </cell>
          <cell r="P138">
            <v>0</v>
          </cell>
          <cell r="Q138">
            <v>0</v>
          </cell>
          <cell r="R138">
            <v>0</v>
          </cell>
          <cell r="S138">
            <v>279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</v>
          </cell>
          <cell r="Y138">
            <v>1</v>
          </cell>
          <cell r="Z138">
            <v>3</v>
          </cell>
          <cell r="AA138">
            <v>8</v>
          </cell>
          <cell r="AB138">
            <v>16</v>
          </cell>
          <cell r="AC138">
            <v>36</v>
          </cell>
          <cell r="AD138">
            <v>64</v>
          </cell>
          <cell r="AE138">
            <v>80.555999999999997</v>
          </cell>
          <cell r="AF138">
            <v>60.113</v>
          </cell>
          <cell r="AG138">
            <v>0</v>
          </cell>
          <cell r="AH138">
            <v>0</v>
          </cell>
          <cell r="AI138">
            <v>0</v>
          </cell>
          <cell r="AJ138">
            <v>0.13600000000000001</v>
          </cell>
          <cell r="AK138">
            <v>140.80499999999998</v>
          </cell>
        </row>
        <row r="139">
          <cell r="A139" t="str">
            <v>Rural South</v>
          </cell>
          <cell r="B139" t="str">
            <v>South</v>
          </cell>
          <cell r="C139" t="str">
            <v>Knights Road</v>
          </cell>
          <cell r="D139" t="str">
            <v>Distribution</v>
          </cell>
          <cell r="E139">
            <v>30608</v>
          </cell>
          <cell r="F139" t="str">
            <v>11kV</v>
          </cell>
          <cell r="G139" t="str">
            <v xml:space="preserve">Grove-Crabtree-Lower Longley-Mountain River       </v>
          </cell>
          <cell r="H139" t="str">
            <v>Rural</v>
          </cell>
          <cell r="I139">
            <v>1514</v>
          </cell>
          <cell r="J139">
            <v>13091</v>
          </cell>
          <cell r="K139">
            <v>0</v>
          </cell>
          <cell r="L139">
            <v>1500</v>
          </cell>
          <cell r="M139">
            <v>14591</v>
          </cell>
          <cell r="N139">
            <v>60586</v>
          </cell>
          <cell r="O139">
            <v>295</v>
          </cell>
          <cell r="P139">
            <v>0</v>
          </cell>
          <cell r="Q139">
            <v>1</v>
          </cell>
          <cell r="R139">
            <v>2</v>
          </cell>
          <cell r="S139">
            <v>297</v>
          </cell>
          <cell r="T139">
            <v>0</v>
          </cell>
          <cell r="U139">
            <v>1</v>
          </cell>
          <cell r="V139">
            <v>0</v>
          </cell>
          <cell r="W139">
            <v>0</v>
          </cell>
          <cell r="X139">
            <v>0</v>
          </cell>
          <cell r="Y139">
            <v>1</v>
          </cell>
          <cell r="Z139">
            <v>2</v>
          </cell>
          <cell r="AA139">
            <v>8</v>
          </cell>
          <cell r="AB139">
            <v>15</v>
          </cell>
          <cell r="AC139">
            <v>48</v>
          </cell>
          <cell r="AD139">
            <v>74</v>
          </cell>
          <cell r="AE139">
            <v>65.759</v>
          </cell>
          <cell r="AF139">
            <v>61.454000000000001</v>
          </cell>
          <cell r="AG139">
            <v>0</v>
          </cell>
          <cell r="AH139">
            <v>0</v>
          </cell>
          <cell r="AI139">
            <v>0</v>
          </cell>
          <cell r="AJ139">
            <v>0.26200000000000001</v>
          </cell>
          <cell r="AK139">
            <v>127.47499999999999</v>
          </cell>
        </row>
        <row r="140">
          <cell r="A140" t="str">
            <v>Rural West</v>
          </cell>
          <cell r="B140" t="str">
            <v>North</v>
          </cell>
          <cell r="C140" t="str">
            <v>Burnie</v>
          </cell>
          <cell r="D140" t="str">
            <v>Distribution</v>
          </cell>
          <cell r="E140">
            <v>91001</v>
          </cell>
          <cell r="F140" t="str">
            <v>22kV</v>
          </cell>
          <cell r="G140" t="str">
            <v xml:space="preserve">Ridgley-Yolla-Calder-Hampshire-Preolenna          </v>
          </cell>
          <cell r="H140" t="str">
            <v>Rural</v>
          </cell>
          <cell r="I140">
            <v>2228</v>
          </cell>
          <cell r="J140">
            <v>18471</v>
          </cell>
          <cell r="K140">
            <v>35</v>
          </cell>
          <cell r="L140">
            <v>2750</v>
          </cell>
          <cell r="M140">
            <v>21256</v>
          </cell>
          <cell r="O140">
            <v>547</v>
          </cell>
          <cell r="P140">
            <v>2</v>
          </cell>
          <cell r="Q140">
            <v>3</v>
          </cell>
          <cell r="R140">
            <v>4</v>
          </cell>
          <cell r="S140">
            <v>553</v>
          </cell>
          <cell r="T140">
            <v>2</v>
          </cell>
          <cell r="U140">
            <v>1</v>
          </cell>
          <cell r="V140">
            <v>0</v>
          </cell>
          <cell r="W140">
            <v>0</v>
          </cell>
          <cell r="X140">
            <v>2</v>
          </cell>
          <cell r="Y140">
            <v>5</v>
          </cell>
          <cell r="Z140">
            <v>10</v>
          </cell>
          <cell r="AA140">
            <v>24</v>
          </cell>
          <cell r="AB140">
            <v>24</v>
          </cell>
          <cell r="AC140">
            <v>100</v>
          </cell>
          <cell r="AD140">
            <v>163</v>
          </cell>
          <cell r="AE140">
            <v>258.54399999999998</v>
          </cell>
          <cell r="AF140">
            <v>96.498000000000005</v>
          </cell>
          <cell r="AG140">
            <v>0</v>
          </cell>
          <cell r="AH140">
            <v>2.98</v>
          </cell>
          <cell r="AI140">
            <v>0</v>
          </cell>
          <cell r="AJ140">
            <v>0.63600000000000001</v>
          </cell>
          <cell r="AK140">
            <v>358.65800000000002</v>
          </cell>
        </row>
        <row r="141">
          <cell r="A141" t="str">
            <v>Rural West</v>
          </cell>
          <cell r="B141" t="str">
            <v>North</v>
          </cell>
          <cell r="C141" t="str">
            <v>Burnie</v>
          </cell>
          <cell r="D141" t="str">
            <v>Distribution</v>
          </cell>
          <cell r="E141">
            <v>91003</v>
          </cell>
          <cell r="F141" t="str">
            <v>22kV</v>
          </cell>
          <cell r="G141" t="str">
            <v xml:space="preserve">Upper Burnie-Wivenhoe                             </v>
          </cell>
          <cell r="H141" t="str">
            <v>Rural</v>
          </cell>
          <cell r="I141">
            <v>1242</v>
          </cell>
          <cell r="J141">
            <v>5455</v>
          </cell>
          <cell r="K141">
            <v>0</v>
          </cell>
          <cell r="L141">
            <v>7250</v>
          </cell>
          <cell r="M141">
            <v>12705</v>
          </cell>
          <cell r="O141">
            <v>36</v>
          </cell>
          <cell r="P141">
            <v>0</v>
          </cell>
          <cell r="Q141">
            <v>10</v>
          </cell>
          <cell r="R141">
            <v>10</v>
          </cell>
          <cell r="S141">
            <v>46</v>
          </cell>
          <cell r="T141">
            <v>10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13</v>
          </cell>
          <cell r="AB141">
            <v>10</v>
          </cell>
          <cell r="AC141">
            <v>3</v>
          </cell>
          <cell r="AD141">
            <v>26</v>
          </cell>
          <cell r="AE141">
            <v>16.048999999999999</v>
          </cell>
          <cell r="AF141">
            <v>0.19400000000000001</v>
          </cell>
          <cell r="AG141">
            <v>0</v>
          </cell>
          <cell r="AH141">
            <v>0</v>
          </cell>
          <cell r="AI141">
            <v>0</v>
          </cell>
          <cell r="AJ141">
            <v>2.1789999999999998</v>
          </cell>
          <cell r="AK141">
            <v>18.421999999999997</v>
          </cell>
        </row>
        <row r="142">
          <cell r="A142" t="str">
            <v>Rural West</v>
          </cell>
          <cell r="B142" t="str">
            <v>North</v>
          </cell>
          <cell r="C142" t="str">
            <v>Burnie</v>
          </cell>
          <cell r="D142" t="str">
            <v>Distribution</v>
          </cell>
          <cell r="E142">
            <v>91004</v>
          </cell>
          <cell r="F142" t="str">
            <v>22kV</v>
          </cell>
          <cell r="G142" t="str">
            <v xml:space="preserve">Wynyard (West)-Moorleah                           </v>
          </cell>
          <cell r="H142" t="str">
            <v>Rural</v>
          </cell>
          <cell r="I142">
            <v>1829</v>
          </cell>
          <cell r="J142">
            <v>14087</v>
          </cell>
          <cell r="K142">
            <v>0</v>
          </cell>
          <cell r="L142">
            <v>2000</v>
          </cell>
          <cell r="M142">
            <v>16087</v>
          </cell>
          <cell r="O142">
            <v>309</v>
          </cell>
          <cell r="P142">
            <v>0</v>
          </cell>
          <cell r="Q142">
            <v>3</v>
          </cell>
          <cell r="R142">
            <v>3</v>
          </cell>
          <cell r="S142">
            <v>312</v>
          </cell>
          <cell r="T142">
            <v>3</v>
          </cell>
          <cell r="U142">
            <v>0</v>
          </cell>
          <cell r="V142">
            <v>0</v>
          </cell>
          <cell r="W142">
            <v>0</v>
          </cell>
          <cell r="X142">
            <v>1</v>
          </cell>
          <cell r="Y142">
            <v>1</v>
          </cell>
          <cell r="Z142">
            <v>0</v>
          </cell>
          <cell r="AA142">
            <v>22</v>
          </cell>
          <cell r="AB142">
            <v>9</v>
          </cell>
          <cell r="AC142">
            <v>55</v>
          </cell>
          <cell r="AD142">
            <v>87</v>
          </cell>
          <cell r="AE142">
            <v>117.101</v>
          </cell>
          <cell r="AF142">
            <v>36.058</v>
          </cell>
          <cell r="AG142">
            <v>0.42799999999999999</v>
          </cell>
          <cell r="AH142">
            <v>0</v>
          </cell>
          <cell r="AI142">
            <v>0</v>
          </cell>
          <cell r="AJ142">
            <v>0.48199999999999998</v>
          </cell>
          <cell r="AK142">
            <v>154.06899999999999</v>
          </cell>
        </row>
        <row r="143">
          <cell r="A143" t="str">
            <v>Rural West</v>
          </cell>
          <cell r="B143" t="str">
            <v>North</v>
          </cell>
          <cell r="C143" t="str">
            <v>Devonport</v>
          </cell>
          <cell r="D143" t="str">
            <v>Distribution</v>
          </cell>
          <cell r="E143">
            <v>80002</v>
          </cell>
          <cell r="F143" t="str">
            <v>22kV</v>
          </cell>
          <cell r="G143" t="str">
            <v xml:space="preserve">Quioba-Spreyton                                   </v>
          </cell>
          <cell r="H143" t="str">
            <v>Rural</v>
          </cell>
          <cell r="I143">
            <v>654</v>
          </cell>
          <cell r="J143">
            <v>6320</v>
          </cell>
          <cell r="K143">
            <v>0</v>
          </cell>
          <cell r="L143">
            <v>8500</v>
          </cell>
          <cell r="M143">
            <v>14820</v>
          </cell>
          <cell r="O143">
            <v>57</v>
          </cell>
          <cell r="P143">
            <v>0</v>
          </cell>
          <cell r="Q143">
            <v>5</v>
          </cell>
          <cell r="R143">
            <v>8</v>
          </cell>
          <cell r="S143">
            <v>65</v>
          </cell>
          <cell r="T143">
            <v>4</v>
          </cell>
          <cell r="U143">
            <v>0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6</v>
          </cell>
          <cell r="AB143">
            <v>3</v>
          </cell>
          <cell r="AC143">
            <v>13</v>
          </cell>
          <cell r="AD143">
            <v>22</v>
          </cell>
          <cell r="AE143">
            <v>20.568000000000001</v>
          </cell>
          <cell r="AF143">
            <v>2.17</v>
          </cell>
          <cell r="AG143">
            <v>0</v>
          </cell>
          <cell r="AH143">
            <v>0</v>
          </cell>
          <cell r="AI143">
            <v>0</v>
          </cell>
          <cell r="AJ143">
            <v>0.57299999999999995</v>
          </cell>
          <cell r="AK143">
            <v>23.311</v>
          </cell>
        </row>
        <row r="144">
          <cell r="A144" t="str">
            <v>Rural West</v>
          </cell>
          <cell r="B144" t="str">
            <v>North</v>
          </cell>
          <cell r="C144" t="str">
            <v>Devonport</v>
          </cell>
          <cell r="D144" t="str">
            <v>Distribution</v>
          </cell>
          <cell r="E144">
            <v>80003</v>
          </cell>
          <cell r="F144" t="str">
            <v>22kV</v>
          </cell>
          <cell r="G144" t="str">
            <v xml:space="preserve">Quoiba-Spreyton                                   </v>
          </cell>
          <cell r="H144" t="str">
            <v>Rural</v>
          </cell>
          <cell r="I144">
            <v>478</v>
          </cell>
          <cell r="J144">
            <v>4473</v>
          </cell>
          <cell r="K144">
            <v>0</v>
          </cell>
          <cell r="L144">
            <v>6500</v>
          </cell>
          <cell r="M144">
            <v>10973</v>
          </cell>
          <cell r="O144">
            <v>22</v>
          </cell>
          <cell r="P144">
            <v>0</v>
          </cell>
          <cell r="Q144">
            <v>4</v>
          </cell>
          <cell r="R144">
            <v>6</v>
          </cell>
          <cell r="S144">
            <v>28</v>
          </cell>
          <cell r="T144">
            <v>3</v>
          </cell>
          <cell r="U144">
            <v>0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11</v>
          </cell>
          <cell r="AB144">
            <v>1</v>
          </cell>
          <cell r="AC144">
            <v>3</v>
          </cell>
          <cell r="AD144">
            <v>15</v>
          </cell>
          <cell r="AE144">
            <v>8.5890000000000004</v>
          </cell>
          <cell r="AF144">
            <v>0.56599999999999995</v>
          </cell>
          <cell r="AG144">
            <v>0.58199999999999996</v>
          </cell>
          <cell r="AH144">
            <v>0</v>
          </cell>
          <cell r="AI144">
            <v>0</v>
          </cell>
          <cell r="AJ144">
            <v>0.73199999999999998</v>
          </cell>
          <cell r="AK144">
            <v>10.469000000000001</v>
          </cell>
        </row>
        <row r="145">
          <cell r="A145" t="str">
            <v>Rural West</v>
          </cell>
          <cell r="B145" t="str">
            <v>North</v>
          </cell>
          <cell r="C145" t="str">
            <v>Emu Bay</v>
          </cell>
          <cell r="D145" t="str">
            <v>Distribution</v>
          </cell>
          <cell r="E145">
            <v>90019</v>
          </cell>
          <cell r="F145" t="str">
            <v>11kV</v>
          </cell>
          <cell r="G145" t="str">
            <v xml:space="preserve">Massey Sawmill                                    </v>
          </cell>
          <cell r="H145" t="str">
            <v>Rural</v>
          </cell>
          <cell r="I145">
            <v>1</v>
          </cell>
          <cell r="J145">
            <v>0</v>
          </cell>
          <cell r="K145">
            <v>0</v>
          </cell>
          <cell r="L145">
            <v>2000</v>
          </cell>
          <cell r="M145">
            <v>2000</v>
          </cell>
          <cell r="O145">
            <v>0</v>
          </cell>
          <cell r="P145">
            <v>0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1</v>
          </cell>
          <cell r="AC145">
            <v>0</v>
          </cell>
          <cell r="AD145">
            <v>1</v>
          </cell>
          <cell r="AE145">
            <v>0.68600000000000005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0.16</v>
          </cell>
          <cell r="AK145">
            <v>0.84600000000000009</v>
          </cell>
        </row>
        <row r="146">
          <cell r="A146" t="str">
            <v>Rural West</v>
          </cell>
          <cell r="B146" t="str">
            <v>North</v>
          </cell>
          <cell r="C146" t="str">
            <v>Fisher</v>
          </cell>
          <cell r="D146" t="str">
            <v>Distribution</v>
          </cell>
          <cell r="E146">
            <v>89001</v>
          </cell>
          <cell r="F146" t="str">
            <v>22kV</v>
          </cell>
          <cell r="G146" t="str">
            <v xml:space="preserve">Rowallan-Lemonthyme-Parsons Falls                 </v>
          </cell>
          <cell r="H146" t="str">
            <v>Rural</v>
          </cell>
          <cell r="I146">
            <v>47</v>
          </cell>
          <cell r="J146">
            <v>390</v>
          </cell>
          <cell r="K146">
            <v>0</v>
          </cell>
          <cell r="L146">
            <v>5</v>
          </cell>
          <cell r="M146">
            <v>395</v>
          </cell>
          <cell r="N146">
            <v>395</v>
          </cell>
          <cell r="O146">
            <v>10</v>
          </cell>
          <cell r="P146">
            <v>0</v>
          </cell>
          <cell r="Q146">
            <v>1</v>
          </cell>
          <cell r="R146">
            <v>1</v>
          </cell>
          <cell r="S146">
            <v>11</v>
          </cell>
          <cell r="T146">
            <v>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</v>
          </cell>
          <cell r="AB146">
            <v>4</v>
          </cell>
          <cell r="AC146">
            <v>2</v>
          </cell>
          <cell r="AD146">
            <v>10</v>
          </cell>
          <cell r="AE146">
            <v>54.604999999999997</v>
          </cell>
          <cell r="AF146">
            <v>4.46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59.064999999999998</v>
          </cell>
        </row>
        <row r="147">
          <cell r="A147" t="str">
            <v>Rural West</v>
          </cell>
          <cell r="B147" t="str">
            <v>North</v>
          </cell>
          <cell r="C147" t="str">
            <v>Palmerston</v>
          </cell>
          <cell r="D147" t="str">
            <v>Distribution</v>
          </cell>
          <cell r="E147">
            <v>51002</v>
          </cell>
          <cell r="F147" t="str">
            <v>22kV</v>
          </cell>
          <cell r="G147" t="str">
            <v xml:space="preserve">Bracknell-Liffey-Bishopsbourne-Oaks-Cluan         </v>
          </cell>
          <cell r="H147" t="str">
            <v>Rural</v>
          </cell>
          <cell r="I147">
            <v>1565</v>
          </cell>
          <cell r="J147">
            <v>13586</v>
          </cell>
          <cell r="K147">
            <v>75</v>
          </cell>
          <cell r="L147">
            <v>500</v>
          </cell>
          <cell r="M147">
            <v>14161</v>
          </cell>
          <cell r="O147">
            <v>361</v>
          </cell>
          <cell r="P147">
            <v>3</v>
          </cell>
          <cell r="Q147">
            <v>1</v>
          </cell>
          <cell r="R147">
            <v>1</v>
          </cell>
          <cell r="S147">
            <v>365</v>
          </cell>
          <cell r="T147">
            <v>1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  <cell r="Z147">
            <v>7</v>
          </cell>
          <cell r="AA147">
            <v>15</v>
          </cell>
          <cell r="AB147">
            <v>13</v>
          </cell>
          <cell r="AC147">
            <v>107</v>
          </cell>
          <cell r="AD147">
            <v>143</v>
          </cell>
          <cell r="AE147">
            <v>205.15299999999999</v>
          </cell>
          <cell r="AF147">
            <v>51.768999999999998</v>
          </cell>
          <cell r="AG147">
            <v>0</v>
          </cell>
          <cell r="AH147">
            <v>2.758</v>
          </cell>
          <cell r="AI147">
            <v>0</v>
          </cell>
          <cell r="AJ147">
            <v>0.27200000000000002</v>
          </cell>
          <cell r="AK147">
            <v>259.95199999999994</v>
          </cell>
        </row>
        <row r="148">
          <cell r="A148" t="str">
            <v>Rural West</v>
          </cell>
          <cell r="B148" t="str">
            <v>North</v>
          </cell>
          <cell r="C148" t="str">
            <v>Palmerston</v>
          </cell>
          <cell r="D148" t="str">
            <v>Distribution</v>
          </cell>
          <cell r="E148">
            <v>51003</v>
          </cell>
          <cell r="F148" t="str">
            <v>22kV</v>
          </cell>
          <cell r="G148" t="str">
            <v xml:space="preserve">Cressy-Epping Forest-Nile-Blessington             </v>
          </cell>
          <cell r="H148" t="str">
            <v>Rural</v>
          </cell>
          <cell r="I148">
            <v>2580</v>
          </cell>
          <cell r="J148">
            <v>22956</v>
          </cell>
          <cell r="K148">
            <v>1040</v>
          </cell>
          <cell r="L148">
            <v>2250</v>
          </cell>
          <cell r="M148">
            <v>26246</v>
          </cell>
          <cell r="N148">
            <v>40802</v>
          </cell>
          <cell r="O148">
            <v>453</v>
          </cell>
          <cell r="P148">
            <v>56</v>
          </cell>
          <cell r="Q148">
            <v>2</v>
          </cell>
          <cell r="R148">
            <v>3</v>
          </cell>
          <cell r="S148">
            <v>512</v>
          </cell>
          <cell r="T148">
            <v>1</v>
          </cell>
          <cell r="U148">
            <v>1</v>
          </cell>
          <cell r="V148">
            <v>0</v>
          </cell>
          <cell r="W148">
            <v>0</v>
          </cell>
          <cell r="X148">
            <v>1</v>
          </cell>
          <cell r="Y148">
            <v>4</v>
          </cell>
          <cell r="Z148">
            <v>13</v>
          </cell>
          <cell r="AA148">
            <v>33</v>
          </cell>
          <cell r="AB148">
            <v>27</v>
          </cell>
          <cell r="AC148">
            <v>162</v>
          </cell>
          <cell r="AD148">
            <v>239</v>
          </cell>
          <cell r="AE148">
            <v>356.42</v>
          </cell>
          <cell r="AF148">
            <v>60.487000000000002</v>
          </cell>
          <cell r="AG148">
            <v>0</v>
          </cell>
          <cell r="AH148">
            <v>61.697000000000003</v>
          </cell>
          <cell r="AI148">
            <v>0</v>
          </cell>
          <cell r="AJ148">
            <v>1.3759999999999999</v>
          </cell>
          <cell r="AK148">
            <v>479.98</v>
          </cell>
        </row>
        <row r="149">
          <cell r="A149" t="str">
            <v>Rural West</v>
          </cell>
          <cell r="B149" t="str">
            <v>North</v>
          </cell>
          <cell r="C149" t="str">
            <v>Railton</v>
          </cell>
          <cell r="D149" t="str">
            <v>Distribution</v>
          </cell>
          <cell r="E149">
            <v>85001</v>
          </cell>
          <cell r="F149" t="str">
            <v>22kV</v>
          </cell>
          <cell r="G149" t="str">
            <v xml:space="preserve">Beulah-Sheffield-Nook-Wilmot-Cradle Mountain      </v>
          </cell>
          <cell r="H149" t="str">
            <v>Rural</v>
          </cell>
          <cell r="I149">
            <v>2545</v>
          </cell>
          <cell r="J149">
            <v>21432</v>
          </cell>
          <cell r="K149">
            <v>0</v>
          </cell>
          <cell r="L149">
            <v>2050</v>
          </cell>
          <cell r="M149">
            <v>23482</v>
          </cell>
          <cell r="O149">
            <v>579</v>
          </cell>
          <cell r="P149">
            <v>0</v>
          </cell>
          <cell r="Q149">
            <v>6</v>
          </cell>
          <cell r="R149">
            <v>6</v>
          </cell>
          <cell r="S149">
            <v>585</v>
          </cell>
          <cell r="T149">
            <v>6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9</v>
          </cell>
          <cell r="Z149">
            <v>2</v>
          </cell>
          <cell r="AA149">
            <v>33</v>
          </cell>
          <cell r="AB149">
            <v>5</v>
          </cell>
          <cell r="AC149">
            <v>112</v>
          </cell>
          <cell r="AD149">
            <v>161</v>
          </cell>
          <cell r="AE149">
            <v>256.00599999999997</v>
          </cell>
          <cell r="AF149">
            <v>91.162999999999997</v>
          </cell>
          <cell r="AG149">
            <v>0</v>
          </cell>
          <cell r="AH149">
            <v>0</v>
          </cell>
          <cell r="AI149">
            <v>0</v>
          </cell>
          <cell r="AJ149">
            <v>4.6760000000000002</v>
          </cell>
          <cell r="AK149">
            <v>351.84499999999997</v>
          </cell>
        </row>
        <row r="150">
          <cell r="A150" t="str">
            <v>Rural West</v>
          </cell>
          <cell r="B150" t="str">
            <v>North</v>
          </cell>
          <cell r="C150" t="str">
            <v>Railton</v>
          </cell>
          <cell r="D150" t="str">
            <v>Distribution</v>
          </cell>
          <cell r="E150">
            <v>85002</v>
          </cell>
          <cell r="F150" t="str">
            <v>22kV</v>
          </cell>
          <cell r="G150" t="str">
            <v xml:space="preserve">Elizabeth Town-Deloraine-Meander-Exton            </v>
          </cell>
          <cell r="H150" t="str">
            <v>Rural</v>
          </cell>
          <cell r="I150">
            <v>3043</v>
          </cell>
          <cell r="J150">
            <v>26598</v>
          </cell>
          <cell r="K150">
            <v>40</v>
          </cell>
          <cell r="L150">
            <v>1800</v>
          </cell>
          <cell r="M150">
            <v>28438</v>
          </cell>
          <cell r="O150">
            <v>662</v>
          </cell>
          <cell r="P150">
            <v>2</v>
          </cell>
          <cell r="Q150">
            <v>3</v>
          </cell>
          <cell r="R150">
            <v>3</v>
          </cell>
          <cell r="S150">
            <v>667</v>
          </cell>
          <cell r="T150">
            <v>3</v>
          </cell>
          <cell r="U150">
            <v>0</v>
          </cell>
          <cell r="V150">
            <v>0</v>
          </cell>
          <cell r="W150">
            <v>0</v>
          </cell>
          <cell r="X150">
            <v>2</v>
          </cell>
          <cell r="Y150">
            <v>5</v>
          </cell>
          <cell r="Z150">
            <v>9</v>
          </cell>
          <cell r="AA150">
            <v>48</v>
          </cell>
          <cell r="AB150">
            <v>14</v>
          </cell>
          <cell r="AC150">
            <v>113</v>
          </cell>
          <cell r="AD150">
            <v>189</v>
          </cell>
          <cell r="AE150">
            <v>293.00099999999998</v>
          </cell>
          <cell r="AF150">
            <v>100.474</v>
          </cell>
          <cell r="AG150">
            <v>0</v>
          </cell>
          <cell r="AH150">
            <v>2.8180000000000001</v>
          </cell>
          <cell r="AI150">
            <v>0</v>
          </cell>
          <cell r="AJ150">
            <v>0.45900000000000002</v>
          </cell>
          <cell r="AK150">
            <v>396.75199999999995</v>
          </cell>
        </row>
        <row r="151">
          <cell r="A151" t="str">
            <v>Rural West</v>
          </cell>
          <cell r="B151" t="str">
            <v>North</v>
          </cell>
          <cell r="C151" t="str">
            <v>Railton</v>
          </cell>
          <cell r="D151" t="str">
            <v>Distribution</v>
          </cell>
          <cell r="E151">
            <v>85003</v>
          </cell>
          <cell r="F151" t="str">
            <v>22kV</v>
          </cell>
          <cell r="G151" t="str">
            <v xml:space="preserve">Big Bend-Tarleton-Melrose-Barrington              </v>
          </cell>
          <cell r="H151" t="str">
            <v>Rural</v>
          </cell>
          <cell r="I151">
            <v>1496</v>
          </cell>
          <cell r="J151">
            <v>12820</v>
          </cell>
          <cell r="K151">
            <v>0</v>
          </cell>
          <cell r="L151">
            <v>1060</v>
          </cell>
          <cell r="M151">
            <v>13880</v>
          </cell>
          <cell r="O151">
            <v>311</v>
          </cell>
          <cell r="P151">
            <v>0</v>
          </cell>
          <cell r="Q151">
            <v>4</v>
          </cell>
          <cell r="R151">
            <v>5</v>
          </cell>
          <cell r="S151">
            <v>316</v>
          </cell>
          <cell r="T151">
            <v>3</v>
          </cell>
          <cell r="U151">
            <v>1</v>
          </cell>
          <cell r="V151">
            <v>0</v>
          </cell>
          <cell r="W151">
            <v>0</v>
          </cell>
          <cell r="X151">
            <v>0</v>
          </cell>
          <cell r="Y151">
            <v>2</v>
          </cell>
          <cell r="Z151">
            <v>1</v>
          </cell>
          <cell r="AA151">
            <v>14</v>
          </cell>
          <cell r="AB151">
            <v>4</v>
          </cell>
          <cell r="AC151">
            <v>68</v>
          </cell>
          <cell r="AD151">
            <v>89</v>
          </cell>
          <cell r="AE151">
            <v>125.742</v>
          </cell>
          <cell r="AF151">
            <v>34.247999999999998</v>
          </cell>
          <cell r="AG151">
            <v>0.14199999999999999</v>
          </cell>
          <cell r="AH151">
            <v>0</v>
          </cell>
          <cell r="AI151">
            <v>0</v>
          </cell>
          <cell r="AJ151">
            <v>0.44400000000000001</v>
          </cell>
          <cell r="AK151">
            <v>160.57599999999999</v>
          </cell>
        </row>
        <row r="152">
          <cell r="A152" t="str">
            <v>Rural West</v>
          </cell>
          <cell r="B152" t="str">
            <v>North</v>
          </cell>
          <cell r="C152" t="str">
            <v>Railton</v>
          </cell>
          <cell r="D152" t="str">
            <v>Distribution</v>
          </cell>
          <cell r="E152">
            <v>85004</v>
          </cell>
          <cell r="F152" t="str">
            <v>22kV</v>
          </cell>
          <cell r="G152" t="str">
            <v xml:space="preserve">Sassafras-Moriarty-Thirlstane-Port Sorell (South) </v>
          </cell>
          <cell r="H152" t="str">
            <v>Rural</v>
          </cell>
          <cell r="I152">
            <v>2074</v>
          </cell>
          <cell r="J152">
            <v>18048</v>
          </cell>
          <cell r="K152">
            <v>0</v>
          </cell>
          <cell r="L152">
            <v>1500</v>
          </cell>
          <cell r="M152">
            <v>19548</v>
          </cell>
          <cell r="O152">
            <v>360</v>
          </cell>
          <cell r="P152">
            <v>0</v>
          </cell>
          <cell r="Q152">
            <v>1</v>
          </cell>
          <cell r="R152">
            <v>2</v>
          </cell>
          <cell r="S152">
            <v>362</v>
          </cell>
          <cell r="T152">
            <v>0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2</v>
          </cell>
          <cell r="Z152">
            <v>4</v>
          </cell>
          <cell r="AA152">
            <v>20</v>
          </cell>
          <cell r="AB152">
            <v>3</v>
          </cell>
          <cell r="AC152">
            <v>64</v>
          </cell>
          <cell r="AD152">
            <v>93</v>
          </cell>
          <cell r="AE152">
            <v>169.435</v>
          </cell>
          <cell r="AF152">
            <v>30.779</v>
          </cell>
          <cell r="AG152">
            <v>0</v>
          </cell>
          <cell r="AH152">
            <v>0</v>
          </cell>
          <cell r="AI152">
            <v>0</v>
          </cell>
          <cell r="AJ152">
            <v>0.41899999999999998</v>
          </cell>
          <cell r="AK152">
            <v>200.63300000000001</v>
          </cell>
        </row>
        <row r="153">
          <cell r="A153" t="str">
            <v>Rural West</v>
          </cell>
          <cell r="B153" t="str">
            <v>North</v>
          </cell>
          <cell r="C153" t="str">
            <v>Railton</v>
          </cell>
          <cell r="D153" t="str">
            <v>Distribution</v>
          </cell>
          <cell r="E153">
            <v>85005</v>
          </cell>
          <cell r="F153" t="str">
            <v>22kV</v>
          </cell>
          <cell r="G153" t="str">
            <v xml:space="preserve">Goliath Portland Cement (South)                   </v>
          </cell>
          <cell r="H153" t="str">
            <v>Industrial</v>
          </cell>
          <cell r="I153">
            <v>1</v>
          </cell>
          <cell r="J153">
            <v>0</v>
          </cell>
          <cell r="K153">
            <v>0</v>
          </cell>
          <cell r="L153">
            <v>10000</v>
          </cell>
          <cell r="M153">
            <v>10000</v>
          </cell>
          <cell r="O153">
            <v>0</v>
          </cell>
          <cell r="P153">
            <v>0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1</v>
          </cell>
          <cell r="AB153">
            <v>0</v>
          </cell>
          <cell r="AC153">
            <v>0</v>
          </cell>
          <cell r="AD153">
            <v>1</v>
          </cell>
          <cell r="AE153">
            <v>0.38100000000000001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0.39200000000000002</v>
          </cell>
          <cell r="AK153">
            <v>0.77300000000000002</v>
          </cell>
        </row>
        <row r="154">
          <cell r="A154" t="str">
            <v>Rural West</v>
          </cell>
          <cell r="B154" t="str">
            <v>North</v>
          </cell>
          <cell r="C154" t="str">
            <v>Railton</v>
          </cell>
          <cell r="D154" t="str">
            <v>Distribution</v>
          </cell>
          <cell r="E154">
            <v>85006</v>
          </cell>
          <cell r="F154" t="str">
            <v>22kV</v>
          </cell>
          <cell r="G154" t="str">
            <v xml:space="preserve">Needles-Deloraine-Mole Creek-Western Creek        </v>
          </cell>
          <cell r="H154" t="str">
            <v>Rural</v>
          </cell>
          <cell r="I154">
            <v>1897</v>
          </cell>
          <cell r="J154">
            <v>14784</v>
          </cell>
          <cell r="K154">
            <v>590</v>
          </cell>
          <cell r="L154">
            <v>2000</v>
          </cell>
          <cell r="M154">
            <v>17374</v>
          </cell>
          <cell r="O154">
            <v>350</v>
          </cell>
          <cell r="P154">
            <v>45</v>
          </cell>
          <cell r="Q154">
            <v>3</v>
          </cell>
          <cell r="R154">
            <v>3</v>
          </cell>
          <cell r="S154">
            <v>398</v>
          </cell>
          <cell r="T154">
            <v>3</v>
          </cell>
          <cell r="U154">
            <v>0</v>
          </cell>
          <cell r="V154">
            <v>0</v>
          </cell>
          <cell r="W154">
            <v>0</v>
          </cell>
          <cell r="X154">
            <v>1</v>
          </cell>
          <cell r="Y154">
            <v>2</v>
          </cell>
          <cell r="Z154">
            <v>0</v>
          </cell>
          <cell r="AA154">
            <v>32</v>
          </cell>
          <cell r="AB154">
            <v>12</v>
          </cell>
          <cell r="AC154">
            <v>66</v>
          </cell>
          <cell r="AD154">
            <v>112</v>
          </cell>
          <cell r="AE154">
            <v>231.863</v>
          </cell>
          <cell r="AF154">
            <v>41.319000000000003</v>
          </cell>
          <cell r="AG154">
            <v>0</v>
          </cell>
          <cell r="AH154">
            <v>26.835999999999999</v>
          </cell>
          <cell r="AI154">
            <v>0</v>
          </cell>
          <cell r="AJ154">
            <v>0.45600000000000002</v>
          </cell>
          <cell r="AK154">
            <v>300.47400000000005</v>
          </cell>
        </row>
        <row r="155">
          <cell r="A155" t="str">
            <v>Rural West</v>
          </cell>
          <cell r="B155" t="str">
            <v>North</v>
          </cell>
          <cell r="C155" t="str">
            <v>Railton</v>
          </cell>
          <cell r="D155" t="str">
            <v>Distribution</v>
          </cell>
          <cell r="E155">
            <v>85007</v>
          </cell>
          <cell r="F155" t="str">
            <v>22kV</v>
          </cell>
          <cell r="G155" t="str">
            <v xml:space="preserve">Goliath Portland Cement (North)                   </v>
          </cell>
          <cell r="H155" t="str">
            <v>Industrial</v>
          </cell>
          <cell r="I155">
            <v>1</v>
          </cell>
          <cell r="J155">
            <v>0</v>
          </cell>
          <cell r="K155">
            <v>0</v>
          </cell>
          <cell r="L155">
            <v>10000</v>
          </cell>
          <cell r="M155">
            <v>10000</v>
          </cell>
          <cell r="O155">
            <v>0</v>
          </cell>
          <cell r="P155">
            <v>0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  <cell r="AD155">
            <v>1</v>
          </cell>
          <cell r="AE155">
            <v>0.32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0.40300000000000002</v>
          </cell>
          <cell r="AK155">
            <v>0.72300000000000009</v>
          </cell>
        </row>
        <row r="156">
          <cell r="A156" t="str">
            <v>Rural West</v>
          </cell>
          <cell r="B156" t="str">
            <v>North</v>
          </cell>
          <cell r="C156" t="str">
            <v>Railton</v>
          </cell>
          <cell r="D156" t="str">
            <v>Distribution</v>
          </cell>
          <cell r="E156">
            <v>85008</v>
          </cell>
          <cell r="F156" t="str">
            <v>22kV</v>
          </cell>
          <cell r="G156" t="str">
            <v xml:space="preserve">Latrobe                                           </v>
          </cell>
          <cell r="H156" t="str">
            <v>Rural</v>
          </cell>
          <cell r="I156">
            <v>1252</v>
          </cell>
          <cell r="J156">
            <v>9645</v>
          </cell>
          <cell r="K156">
            <v>0</v>
          </cell>
          <cell r="L156">
            <v>5800</v>
          </cell>
          <cell r="M156">
            <v>15445</v>
          </cell>
          <cell r="N156">
            <v>138167</v>
          </cell>
          <cell r="O156">
            <v>110</v>
          </cell>
          <cell r="P156">
            <v>0</v>
          </cell>
          <cell r="Q156">
            <v>5</v>
          </cell>
          <cell r="R156">
            <v>9</v>
          </cell>
          <cell r="S156">
            <v>119</v>
          </cell>
          <cell r="T156">
            <v>3</v>
          </cell>
          <cell r="U156">
            <v>0</v>
          </cell>
          <cell r="V156">
            <v>2</v>
          </cell>
          <cell r="W156">
            <v>0</v>
          </cell>
          <cell r="X156">
            <v>0</v>
          </cell>
          <cell r="Y156">
            <v>0</v>
          </cell>
          <cell r="Z156">
            <v>1</v>
          </cell>
          <cell r="AA156">
            <v>16</v>
          </cell>
          <cell r="AB156">
            <v>1</v>
          </cell>
          <cell r="AC156">
            <v>18</v>
          </cell>
          <cell r="AD156">
            <v>36</v>
          </cell>
          <cell r="AE156">
            <v>46.247</v>
          </cell>
          <cell r="AF156">
            <v>7.524</v>
          </cell>
          <cell r="AG156">
            <v>0.33100000000000002</v>
          </cell>
          <cell r="AH156">
            <v>0</v>
          </cell>
          <cell r="AI156">
            <v>0</v>
          </cell>
          <cell r="AJ156">
            <v>0.85499999999999998</v>
          </cell>
          <cell r="AK156">
            <v>54.957000000000001</v>
          </cell>
        </row>
        <row r="157">
          <cell r="A157" t="str">
            <v>Rural West</v>
          </cell>
          <cell r="B157" t="str">
            <v>North</v>
          </cell>
          <cell r="C157" t="str">
            <v>Ulverstone</v>
          </cell>
          <cell r="D157" t="str">
            <v>Distribution</v>
          </cell>
          <cell r="E157">
            <v>82001</v>
          </cell>
          <cell r="F157" t="str">
            <v>22kV</v>
          </cell>
          <cell r="G157" t="str">
            <v xml:space="preserve">Abbotsham-Kindred-Sprent-Castra-Forth             </v>
          </cell>
          <cell r="H157" t="str">
            <v>Rural</v>
          </cell>
          <cell r="I157">
            <v>1980</v>
          </cell>
          <cell r="J157">
            <v>17894</v>
          </cell>
          <cell r="K157">
            <v>0</v>
          </cell>
          <cell r="L157">
            <v>2350</v>
          </cell>
          <cell r="M157">
            <v>20244</v>
          </cell>
          <cell r="O157">
            <v>318</v>
          </cell>
          <cell r="P157">
            <v>0</v>
          </cell>
          <cell r="Q157">
            <v>2</v>
          </cell>
          <cell r="R157">
            <v>3</v>
          </cell>
          <cell r="S157">
            <v>321</v>
          </cell>
          <cell r="T157">
            <v>1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8</v>
          </cell>
          <cell r="AA157">
            <v>31</v>
          </cell>
          <cell r="AB157">
            <v>9</v>
          </cell>
          <cell r="AC157">
            <v>72</v>
          </cell>
          <cell r="AD157">
            <v>123</v>
          </cell>
          <cell r="AE157">
            <v>149.511</v>
          </cell>
          <cell r="AF157">
            <v>22.440999999999999</v>
          </cell>
          <cell r="AG157">
            <v>0</v>
          </cell>
          <cell r="AH157">
            <v>0</v>
          </cell>
          <cell r="AI157">
            <v>0</v>
          </cell>
          <cell r="AJ157">
            <v>0.34599999999999997</v>
          </cell>
          <cell r="AK157">
            <v>172.298</v>
          </cell>
        </row>
        <row r="158">
          <cell r="A158" t="str">
            <v>Rural West</v>
          </cell>
          <cell r="B158" t="str">
            <v>North</v>
          </cell>
          <cell r="C158" t="str">
            <v>Ulverstone</v>
          </cell>
          <cell r="D158" t="str">
            <v>Distribution</v>
          </cell>
          <cell r="E158">
            <v>82004</v>
          </cell>
          <cell r="F158" t="str">
            <v>22kV</v>
          </cell>
          <cell r="G158" t="str">
            <v xml:space="preserve">Gawler-Preston-Gunns Plains-Nietta                </v>
          </cell>
          <cell r="H158" t="str">
            <v>Rural</v>
          </cell>
          <cell r="I158">
            <v>1486</v>
          </cell>
          <cell r="J158">
            <v>12864</v>
          </cell>
          <cell r="K158">
            <v>145</v>
          </cell>
          <cell r="L158">
            <v>750</v>
          </cell>
          <cell r="M158">
            <v>13759</v>
          </cell>
          <cell r="O158">
            <v>337</v>
          </cell>
          <cell r="P158">
            <v>9</v>
          </cell>
          <cell r="Q158">
            <v>1</v>
          </cell>
          <cell r="R158">
            <v>1</v>
          </cell>
          <cell r="S158">
            <v>347</v>
          </cell>
          <cell r="T158">
            <v>1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3</v>
          </cell>
          <cell r="Z158">
            <v>17</v>
          </cell>
          <cell r="AA158">
            <v>19</v>
          </cell>
          <cell r="AB158">
            <v>11</v>
          </cell>
          <cell r="AC158">
            <v>78</v>
          </cell>
          <cell r="AD158">
            <v>128</v>
          </cell>
          <cell r="AE158">
            <v>145.464</v>
          </cell>
          <cell r="AF158">
            <v>46.366</v>
          </cell>
          <cell r="AG158">
            <v>0</v>
          </cell>
          <cell r="AH158">
            <v>11.702999999999999</v>
          </cell>
          <cell r="AI158">
            <v>0</v>
          </cell>
          <cell r="AJ158">
            <v>0.22600000000000001</v>
          </cell>
          <cell r="AK158">
            <v>203.75899999999999</v>
          </cell>
        </row>
        <row r="159">
          <cell r="A159" t="str">
            <v>Rural West</v>
          </cell>
          <cell r="B159" t="str">
            <v>North</v>
          </cell>
          <cell r="C159" t="str">
            <v>Ulverstone</v>
          </cell>
          <cell r="D159" t="str">
            <v>Distribution</v>
          </cell>
          <cell r="E159">
            <v>82006</v>
          </cell>
          <cell r="F159" t="str">
            <v>22kV</v>
          </cell>
          <cell r="G159" t="str">
            <v xml:space="preserve">Simplot                                           </v>
          </cell>
          <cell r="H159" t="str">
            <v>Industrial</v>
          </cell>
          <cell r="I159">
            <v>567</v>
          </cell>
          <cell r="J159">
            <v>1850</v>
          </cell>
          <cell r="K159">
            <v>0</v>
          </cell>
          <cell r="L159">
            <v>7000</v>
          </cell>
          <cell r="M159">
            <v>8850</v>
          </cell>
          <cell r="N159">
            <v>85672</v>
          </cell>
          <cell r="O159">
            <v>5</v>
          </cell>
          <cell r="P159">
            <v>0</v>
          </cell>
          <cell r="Q159">
            <v>8</v>
          </cell>
          <cell r="R159">
            <v>10</v>
          </cell>
          <cell r="S159">
            <v>15</v>
          </cell>
          <cell r="T159">
            <v>7</v>
          </cell>
          <cell r="U159">
            <v>0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</v>
          </cell>
          <cell r="AB159">
            <v>3</v>
          </cell>
          <cell r="AC159">
            <v>2</v>
          </cell>
          <cell r="AD159">
            <v>12</v>
          </cell>
          <cell r="AE159">
            <v>2.3090000000000002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0.997</v>
          </cell>
          <cell r="AK159">
            <v>3.306</v>
          </cell>
        </row>
        <row r="160">
          <cell r="A160" t="str">
            <v>Rural West</v>
          </cell>
          <cell r="B160" t="str">
            <v>North</v>
          </cell>
          <cell r="C160" t="str">
            <v>Wesley Vale</v>
          </cell>
          <cell r="D160" t="str">
            <v>Distribution</v>
          </cell>
          <cell r="E160">
            <v>81004</v>
          </cell>
          <cell r="F160" t="str">
            <v>11kV</v>
          </cell>
          <cell r="G160" t="str">
            <v xml:space="preserve">APPM Wesley Vale                                  </v>
          </cell>
          <cell r="H160" t="str">
            <v>Industrial</v>
          </cell>
          <cell r="I160">
            <v>1</v>
          </cell>
          <cell r="J160">
            <v>0</v>
          </cell>
          <cell r="K160">
            <v>0</v>
          </cell>
          <cell r="L160">
            <v>25000</v>
          </cell>
          <cell r="M160">
            <v>25000</v>
          </cell>
          <cell r="N160">
            <v>25000</v>
          </cell>
          <cell r="O160">
            <v>0</v>
          </cell>
          <cell r="P160">
            <v>0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1.0820000000000001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0.71199999999999997</v>
          </cell>
          <cell r="AK160">
            <v>1.794</v>
          </cell>
        </row>
        <row r="161">
          <cell r="A161" t="str">
            <v>Rural West</v>
          </cell>
          <cell r="B161" t="str">
            <v>North Coast</v>
          </cell>
          <cell r="C161" t="str">
            <v>Burnie</v>
          </cell>
          <cell r="D161" t="str">
            <v>Distribution</v>
          </cell>
          <cell r="E161">
            <v>91002</v>
          </cell>
          <cell r="F161" t="str">
            <v>22kV</v>
          </cell>
          <cell r="G161" t="str">
            <v xml:space="preserve">Natone-Riana-Penguin-Sulphur Creek-Heybridge      </v>
          </cell>
          <cell r="H161" t="str">
            <v>Rural</v>
          </cell>
          <cell r="I161">
            <v>2994</v>
          </cell>
          <cell r="J161">
            <v>25389</v>
          </cell>
          <cell r="K161">
            <v>0</v>
          </cell>
          <cell r="L161">
            <v>1050</v>
          </cell>
          <cell r="M161">
            <v>26439</v>
          </cell>
          <cell r="O161">
            <v>570</v>
          </cell>
          <cell r="P161">
            <v>0</v>
          </cell>
          <cell r="Q161">
            <v>3</v>
          </cell>
          <cell r="R161">
            <v>3</v>
          </cell>
          <cell r="S161">
            <v>573</v>
          </cell>
          <cell r="T161">
            <v>3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</v>
          </cell>
          <cell r="Z161">
            <v>0</v>
          </cell>
          <cell r="AA161">
            <v>31</v>
          </cell>
          <cell r="AB161">
            <v>23</v>
          </cell>
          <cell r="AC161">
            <v>79</v>
          </cell>
          <cell r="AD161">
            <v>135</v>
          </cell>
          <cell r="AE161">
            <v>221.49799999999999</v>
          </cell>
          <cell r="AF161">
            <v>59.468000000000004</v>
          </cell>
          <cell r="AG161">
            <v>0</v>
          </cell>
          <cell r="AH161">
            <v>0</v>
          </cell>
          <cell r="AI161">
            <v>0</v>
          </cell>
          <cell r="AJ161">
            <v>1.7749999999999999</v>
          </cell>
          <cell r="AK161">
            <v>282.74099999999999</v>
          </cell>
        </row>
        <row r="162">
          <cell r="A162" t="str">
            <v>Rural West</v>
          </cell>
          <cell r="B162" t="str">
            <v>North Coast</v>
          </cell>
          <cell r="C162" t="str">
            <v>Burnie</v>
          </cell>
          <cell r="D162" t="str">
            <v>Distribution</v>
          </cell>
          <cell r="E162">
            <v>91005</v>
          </cell>
          <cell r="F162" t="str">
            <v>22kV</v>
          </cell>
          <cell r="G162" t="str">
            <v xml:space="preserve">Somerset (South)-Wynyard (East)-Table Cape        </v>
          </cell>
          <cell r="H162" t="str">
            <v>Rural</v>
          </cell>
          <cell r="I162">
            <v>2567</v>
          </cell>
          <cell r="J162">
            <v>16120</v>
          </cell>
          <cell r="K162">
            <v>0</v>
          </cell>
          <cell r="L162">
            <v>10500</v>
          </cell>
          <cell r="M162">
            <v>26620</v>
          </cell>
          <cell r="O162">
            <v>184</v>
          </cell>
          <cell r="P162">
            <v>0</v>
          </cell>
          <cell r="Q162">
            <v>13</v>
          </cell>
          <cell r="R162">
            <v>17</v>
          </cell>
          <cell r="S162">
            <v>201</v>
          </cell>
          <cell r="T162">
            <v>10</v>
          </cell>
          <cell r="U162">
            <v>2</v>
          </cell>
          <cell r="V162">
            <v>1</v>
          </cell>
          <cell r="W162">
            <v>0</v>
          </cell>
          <cell r="X162">
            <v>2</v>
          </cell>
          <cell r="Y162">
            <v>1</v>
          </cell>
          <cell r="Z162">
            <v>0</v>
          </cell>
          <cell r="AA162">
            <v>38</v>
          </cell>
          <cell r="AB162">
            <v>23</v>
          </cell>
          <cell r="AC162">
            <v>34</v>
          </cell>
          <cell r="AD162">
            <v>96</v>
          </cell>
          <cell r="AE162">
            <v>77.293000000000006</v>
          </cell>
          <cell r="AF162">
            <v>13.116</v>
          </cell>
          <cell r="AG162">
            <v>0</v>
          </cell>
          <cell r="AH162">
            <v>0</v>
          </cell>
          <cell r="AI162">
            <v>0</v>
          </cell>
          <cell r="AJ162">
            <v>4.8090000000000002</v>
          </cell>
          <cell r="AK162">
            <v>95.218000000000004</v>
          </cell>
        </row>
        <row r="163">
          <cell r="A163" t="str">
            <v>Rural West</v>
          </cell>
          <cell r="B163" t="str">
            <v>North Coast</v>
          </cell>
          <cell r="C163" t="str">
            <v>Burnie</v>
          </cell>
          <cell r="D163" t="str">
            <v>Distribution</v>
          </cell>
          <cell r="E163">
            <v>91006</v>
          </cell>
          <cell r="F163" t="str">
            <v>22kV</v>
          </cell>
          <cell r="G163" t="str">
            <v xml:space="preserve">Camdale-Somerset (North)                          </v>
          </cell>
          <cell r="H163" t="str">
            <v>Rural</v>
          </cell>
          <cell r="I163">
            <v>1392</v>
          </cell>
          <cell r="J163">
            <v>6535</v>
          </cell>
          <cell r="K163">
            <v>0</v>
          </cell>
          <cell r="L163">
            <v>9250</v>
          </cell>
          <cell r="M163">
            <v>15785</v>
          </cell>
          <cell r="O163">
            <v>49</v>
          </cell>
          <cell r="P163">
            <v>0</v>
          </cell>
          <cell r="Q163">
            <v>12</v>
          </cell>
          <cell r="R163">
            <v>14</v>
          </cell>
          <cell r="S163">
            <v>63</v>
          </cell>
          <cell r="T163">
            <v>10</v>
          </cell>
          <cell r="U163">
            <v>2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15</v>
          </cell>
          <cell r="AB163">
            <v>18</v>
          </cell>
          <cell r="AC163">
            <v>6</v>
          </cell>
          <cell r="AD163">
            <v>39</v>
          </cell>
          <cell r="AE163">
            <v>19.652999999999999</v>
          </cell>
          <cell r="AF163">
            <v>1.419</v>
          </cell>
          <cell r="AG163">
            <v>0</v>
          </cell>
          <cell r="AH163">
            <v>0</v>
          </cell>
          <cell r="AI163">
            <v>0</v>
          </cell>
          <cell r="AJ163">
            <v>2.7829999999999999</v>
          </cell>
          <cell r="AK163">
            <v>23.855</v>
          </cell>
        </row>
        <row r="164">
          <cell r="A164" t="str">
            <v>Rural West</v>
          </cell>
          <cell r="B164" t="str">
            <v>North Coast</v>
          </cell>
          <cell r="C164" t="str">
            <v>Devonport</v>
          </cell>
          <cell r="D164" t="str">
            <v>Distribution</v>
          </cell>
          <cell r="E164">
            <v>80001</v>
          </cell>
          <cell r="F164" t="str">
            <v>22kV</v>
          </cell>
          <cell r="G164" t="str">
            <v xml:space="preserve">Wesley Vale-Port Sorell                           </v>
          </cell>
          <cell r="H164" t="str">
            <v>Rural</v>
          </cell>
          <cell r="I164">
            <v>2342</v>
          </cell>
          <cell r="J164">
            <v>20184</v>
          </cell>
          <cell r="K164">
            <v>0</v>
          </cell>
          <cell r="L164">
            <v>750</v>
          </cell>
          <cell r="M164">
            <v>20934</v>
          </cell>
          <cell r="O164">
            <v>253</v>
          </cell>
          <cell r="P164">
            <v>0</v>
          </cell>
          <cell r="Q164">
            <v>1</v>
          </cell>
          <cell r="R164">
            <v>1</v>
          </cell>
          <cell r="S164">
            <v>254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</v>
          </cell>
          <cell r="Z164">
            <v>0</v>
          </cell>
          <cell r="AA164">
            <v>36</v>
          </cell>
          <cell r="AB164">
            <v>0</v>
          </cell>
          <cell r="AC164">
            <v>46</v>
          </cell>
          <cell r="AD164">
            <v>83</v>
          </cell>
          <cell r="AE164">
            <v>99.186999999999998</v>
          </cell>
          <cell r="AF164">
            <v>11.66</v>
          </cell>
          <cell r="AG164">
            <v>0</v>
          </cell>
          <cell r="AH164">
            <v>0</v>
          </cell>
          <cell r="AI164">
            <v>0</v>
          </cell>
          <cell r="AJ164">
            <v>3.4169999999999998</v>
          </cell>
          <cell r="AK164">
            <v>114.264</v>
          </cell>
        </row>
        <row r="165">
          <cell r="A165" t="str">
            <v>Rural West</v>
          </cell>
          <cell r="B165" t="str">
            <v>North Coast</v>
          </cell>
          <cell r="C165" t="str">
            <v>Ulverstone</v>
          </cell>
          <cell r="D165" t="str">
            <v>Distribution</v>
          </cell>
          <cell r="E165">
            <v>82002</v>
          </cell>
          <cell r="F165" t="str">
            <v>22kV</v>
          </cell>
          <cell r="G165" t="str">
            <v xml:space="preserve">Ulverstone (West)                                 </v>
          </cell>
          <cell r="H165" t="str">
            <v>Rural</v>
          </cell>
          <cell r="I165">
            <v>1202</v>
          </cell>
          <cell r="J165">
            <v>5575</v>
          </cell>
          <cell r="K165">
            <v>0</v>
          </cell>
          <cell r="L165">
            <v>5800</v>
          </cell>
          <cell r="M165">
            <v>11375</v>
          </cell>
          <cell r="O165">
            <v>32</v>
          </cell>
          <cell r="P165">
            <v>0</v>
          </cell>
          <cell r="Q165">
            <v>10</v>
          </cell>
          <cell r="R165">
            <v>11</v>
          </cell>
          <cell r="S165">
            <v>43</v>
          </cell>
          <cell r="T165">
            <v>9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22</v>
          </cell>
          <cell r="AB165">
            <v>6</v>
          </cell>
          <cell r="AC165">
            <v>7</v>
          </cell>
          <cell r="AD165">
            <v>35</v>
          </cell>
          <cell r="AE165">
            <v>12.750999999999999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3.2130000000000001</v>
          </cell>
          <cell r="AK165">
            <v>15.963999999999999</v>
          </cell>
        </row>
        <row r="166">
          <cell r="A166" t="str">
            <v>Rural West</v>
          </cell>
          <cell r="B166" t="str">
            <v>North Coast</v>
          </cell>
          <cell r="C166" t="str">
            <v>Ulverstone</v>
          </cell>
          <cell r="D166" t="str">
            <v>Distribution</v>
          </cell>
          <cell r="E166">
            <v>82003</v>
          </cell>
          <cell r="F166" t="str">
            <v>22kV</v>
          </cell>
          <cell r="G166" t="str">
            <v xml:space="preserve">Penguin                                           </v>
          </cell>
          <cell r="H166" t="str">
            <v>Rural</v>
          </cell>
          <cell r="I166">
            <v>1339</v>
          </cell>
          <cell r="J166">
            <v>9735</v>
          </cell>
          <cell r="K166">
            <v>0</v>
          </cell>
          <cell r="L166">
            <v>2250</v>
          </cell>
          <cell r="M166">
            <v>11985</v>
          </cell>
          <cell r="O166">
            <v>151</v>
          </cell>
          <cell r="P166">
            <v>0</v>
          </cell>
          <cell r="Q166">
            <v>3</v>
          </cell>
          <cell r="R166">
            <v>4</v>
          </cell>
          <cell r="S166">
            <v>155</v>
          </cell>
          <cell r="T166">
            <v>2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</v>
          </cell>
          <cell r="Z166">
            <v>0</v>
          </cell>
          <cell r="AA166">
            <v>22</v>
          </cell>
          <cell r="AB166">
            <v>10</v>
          </cell>
          <cell r="AC166">
            <v>36</v>
          </cell>
          <cell r="AD166">
            <v>69</v>
          </cell>
          <cell r="AE166">
            <v>48.247</v>
          </cell>
          <cell r="AF166">
            <v>15.46</v>
          </cell>
          <cell r="AG166">
            <v>0</v>
          </cell>
          <cell r="AH166">
            <v>0</v>
          </cell>
          <cell r="AI166">
            <v>0</v>
          </cell>
          <cell r="AJ166">
            <v>0.83799999999999997</v>
          </cell>
          <cell r="AK166">
            <v>64.545000000000002</v>
          </cell>
        </row>
        <row r="167">
          <cell r="A167" t="str">
            <v>Rural West</v>
          </cell>
          <cell r="B167" t="str">
            <v>North Coast</v>
          </cell>
          <cell r="C167" t="str">
            <v>Ulverstone</v>
          </cell>
          <cell r="D167" t="str">
            <v>Distribution</v>
          </cell>
          <cell r="E167">
            <v>82005</v>
          </cell>
          <cell r="F167" t="str">
            <v>22kV</v>
          </cell>
          <cell r="G167" t="str">
            <v xml:space="preserve">Ulverstone (East)-Turners Beach                   </v>
          </cell>
          <cell r="H167" t="str">
            <v>Rural</v>
          </cell>
          <cell r="I167">
            <v>1889</v>
          </cell>
          <cell r="J167">
            <v>11328</v>
          </cell>
          <cell r="K167">
            <v>0</v>
          </cell>
          <cell r="L167">
            <v>6600</v>
          </cell>
          <cell r="M167">
            <v>17928</v>
          </cell>
          <cell r="O167">
            <v>73</v>
          </cell>
          <cell r="P167">
            <v>0</v>
          </cell>
          <cell r="Q167">
            <v>11</v>
          </cell>
          <cell r="R167">
            <v>12</v>
          </cell>
          <cell r="S167">
            <v>85</v>
          </cell>
          <cell r="T167">
            <v>10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32</v>
          </cell>
          <cell r="AB167">
            <v>9</v>
          </cell>
          <cell r="AC167">
            <v>20</v>
          </cell>
          <cell r="AD167">
            <v>61</v>
          </cell>
          <cell r="AE167">
            <v>27.491</v>
          </cell>
          <cell r="AF167">
            <v>2.6379999999999999</v>
          </cell>
          <cell r="AG167">
            <v>0</v>
          </cell>
          <cell r="AH167">
            <v>0</v>
          </cell>
          <cell r="AI167">
            <v>0</v>
          </cell>
          <cell r="AJ167">
            <v>4.056</v>
          </cell>
          <cell r="AK167">
            <v>34.184999999999995</v>
          </cell>
        </row>
        <row r="168">
          <cell r="A168" t="str">
            <v>Rural West</v>
          </cell>
          <cell r="B168" t="str">
            <v>North West</v>
          </cell>
          <cell r="C168" t="str">
            <v>Port Latta</v>
          </cell>
          <cell r="D168" t="str">
            <v>Distribution</v>
          </cell>
          <cell r="E168">
            <v>94003</v>
          </cell>
          <cell r="F168" t="str">
            <v>22kV</v>
          </cell>
          <cell r="G168" t="str">
            <v xml:space="preserve">Wiltshire-Montumana-Mawbanna-Sisters Crk-Myalla   </v>
          </cell>
          <cell r="H168" t="str">
            <v>Rural</v>
          </cell>
          <cell r="I168">
            <v>1745</v>
          </cell>
          <cell r="J168">
            <v>15264</v>
          </cell>
          <cell r="K168">
            <v>225</v>
          </cell>
          <cell r="L168">
            <v>0</v>
          </cell>
          <cell r="M168">
            <v>15489</v>
          </cell>
          <cell r="N168">
            <v>15489</v>
          </cell>
          <cell r="O168">
            <v>328</v>
          </cell>
          <cell r="P168">
            <v>15</v>
          </cell>
          <cell r="Q168">
            <v>0</v>
          </cell>
          <cell r="R168">
            <v>0</v>
          </cell>
          <cell r="S168">
            <v>343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</v>
          </cell>
          <cell r="Y168">
            <v>3</v>
          </cell>
          <cell r="Z168">
            <v>5</v>
          </cell>
          <cell r="AA168">
            <v>11</v>
          </cell>
          <cell r="AB168">
            <v>7</v>
          </cell>
          <cell r="AC168">
            <v>59</v>
          </cell>
          <cell r="AD168">
            <v>85</v>
          </cell>
          <cell r="AE168">
            <v>171.93299999999999</v>
          </cell>
          <cell r="AF168">
            <v>39.811</v>
          </cell>
          <cell r="AG168">
            <v>1.4530000000000001</v>
          </cell>
          <cell r="AH168">
            <v>9.7629999999999999</v>
          </cell>
          <cell r="AI168">
            <v>0</v>
          </cell>
          <cell r="AJ168">
            <v>0</v>
          </cell>
          <cell r="AK168">
            <v>222.96</v>
          </cell>
        </row>
        <row r="169">
          <cell r="A169" t="str">
            <v>Rural West</v>
          </cell>
          <cell r="B169" t="str">
            <v>North West</v>
          </cell>
          <cell r="C169" t="str">
            <v>Smithton</v>
          </cell>
          <cell r="D169" t="str">
            <v>Distribution</v>
          </cell>
          <cell r="E169">
            <v>93001</v>
          </cell>
          <cell r="F169" t="str">
            <v>22kV</v>
          </cell>
          <cell r="G169" t="str">
            <v xml:space="preserve">Forest-Stanley-Mengha                             </v>
          </cell>
          <cell r="H169" t="str">
            <v>Rural</v>
          </cell>
          <cell r="I169">
            <v>1526</v>
          </cell>
          <cell r="J169">
            <v>12656</v>
          </cell>
          <cell r="K169">
            <v>0</v>
          </cell>
          <cell r="L169">
            <v>4550</v>
          </cell>
          <cell r="M169">
            <v>17206</v>
          </cell>
          <cell r="O169">
            <v>216</v>
          </cell>
          <cell r="P169">
            <v>0</v>
          </cell>
          <cell r="Q169">
            <v>5</v>
          </cell>
          <cell r="R169">
            <v>6</v>
          </cell>
          <cell r="S169">
            <v>222</v>
          </cell>
          <cell r="T169">
            <v>4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3</v>
          </cell>
          <cell r="Z169">
            <v>3</v>
          </cell>
          <cell r="AA169">
            <v>16</v>
          </cell>
          <cell r="AB169">
            <v>4</v>
          </cell>
          <cell r="AC169">
            <v>38</v>
          </cell>
          <cell r="AD169">
            <v>64</v>
          </cell>
          <cell r="AE169">
            <v>96.391999999999996</v>
          </cell>
          <cell r="AF169">
            <v>21.03</v>
          </cell>
          <cell r="AG169">
            <v>0</v>
          </cell>
          <cell r="AH169">
            <v>0</v>
          </cell>
          <cell r="AI169">
            <v>0</v>
          </cell>
          <cell r="AJ169">
            <v>0.24</v>
          </cell>
          <cell r="AK169">
            <v>117.66199999999999</v>
          </cell>
        </row>
        <row r="170">
          <cell r="A170" t="str">
            <v>Rural West</v>
          </cell>
          <cell r="B170" t="str">
            <v>North West</v>
          </cell>
          <cell r="C170" t="str">
            <v>Smithton</v>
          </cell>
          <cell r="D170" t="str">
            <v>Distribution</v>
          </cell>
          <cell r="E170">
            <v>93002</v>
          </cell>
          <cell r="F170" t="str">
            <v>22kV</v>
          </cell>
          <cell r="G170" t="str">
            <v xml:space="preserve">Irishtown-Alcomie-Lileah-Nabageena                </v>
          </cell>
          <cell r="H170" t="str">
            <v>Rural</v>
          </cell>
          <cell r="I170">
            <v>1067</v>
          </cell>
          <cell r="J170">
            <v>8828</v>
          </cell>
          <cell r="K170">
            <v>0</v>
          </cell>
          <cell r="L170">
            <v>2550</v>
          </cell>
          <cell r="M170">
            <v>11378</v>
          </cell>
          <cell r="O170">
            <v>219</v>
          </cell>
          <cell r="P170">
            <v>0</v>
          </cell>
          <cell r="Q170">
            <v>3</v>
          </cell>
          <cell r="R170">
            <v>4</v>
          </cell>
          <cell r="S170">
            <v>223</v>
          </cell>
          <cell r="T170">
            <v>2</v>
          </cell>
          <cell r="U170">
            <v>1</v>
          </cell>
          <cell r="V170">
            <v>0</v>
          </cell>
          <cell r="W170">
            <v>0</v>
          </cell>
          <cell r="X170">
            <v>0</v>
          </cell>
          <cell r="Y170">
            <v>2</v>
          </cell>
          <cell r="Z170">
            <v>2</v>
          </cell>
          <cell r="AA170">
            <v>10</v>
          </cell>
          <cell r="AB170">
            <v>4</v>
          </cell>
          <cell r="AC170">
            <v>37</v>
          </cell>
          <cell r="AD170">
            <v>55</v>
          </cell>
          <cell r="AE170">
            <v>115.67700000000001</v>
          </cell>
          <cell r="AF170">
            <v>24.128</v>
          </cell>
          <cell r="AG170">
            <v>0</v>
          </cell>
          <cell r="AH170">
            <v>0</v>
          </cell>
          <cell r="AI170">
            <v>0</v>
          </cell>
          <cell r="AJ170">
            <v>0.40699999999999997</v>
          </cell>
          <cell r="AK170">
            <v>140.21200000000002</v>
          </cell>
        </row>
        <row r="171">
          <cell r="A171" t="str">
            <v>Rural West</v>
          </cell>
          <cell r="B171" t="str">
            <v>North West</v>
          </cell>
          <cell r="C171" t="str">
            <v>Smithton</v>
          </cell>
          <cell r="D171" t="str">
            <v>Distribution</v>
          </cell>
          <cell r="E171">
            <v>93003</v>
          </cell>
          <cell r="F171" t="str">
            <v>22kV</v>
          </cell>
          <cell r="G171" t="str">
            <v xml:space="preserve">Edith Creek-Trowutta-Togari-Marrawah              </v>
          </cell>
          <cell r="H171" t="str">
            <v>Rural</v>
          </cell>
          <cell r="I171">
            <v>1719</v>
          </cell>
          <cell r="J171">
            <v>14352</v>
          </cell>
          <cell r="K171">
            <v>0</v>
          </cell>
          <cell r="L171">
            <v>4000</v>
          </cell>
          <cell r="M171">
            <v>18352</v>
          </cell>
          <cell r="O171">
            <v>323</v>
          </cell>
          <cell r="P171">
            <v>0</v>
          </cell>
          <cell r="Q171">
            <v>3</v>
          </cell>
          <cell r="R171">
            <v>4</v>
          </cell>
          <cell r="S171">
            <v>327</v>
          </cell>
          <cell r="T171">
            <v>2</v>
          </cell>
          <cell r="U171">
            <v>1</v>
          </cell>
          <cell r="V171">
            <v>0</v>
          </cell>
          <cell r="W171">
            <v>0</v>
          </cell>
          <cell r="X171">
            <v>0</v>
          </cell>
          <cell r="Y171">
            <v>3</v>
          </cell>
          <cell r="Z171">
            <v>3</v>
          </cell>
          <cell r="AA171">
            <v>15</v>
          </cell>
          <cell r="AB171">
            <v>10</v>
          </cell>
          <cell r="AC171">
            <v>50</v>
          </cell>
          <cell r="AD171">
            <v>81</v>
          </cell>
          <cell r="AE171">
            <v>171.2</v>
          </cell>
          <cell r="AF171">
            <v>44.884999999999998</v>
          </cell>
          <cell r="AG171">
            <v>0</v>
          </cell>
          <cell r="AH171">
            <v>0</v>
          </cell>
          <cell r="AI171">
            <v>0</v>
          </cell>
          <cell r="AJ171">
            <v>0.626</v>
          </cell>
          <cell r="AK171">
            <v>216.71099999999998</v>
          </cell>
        </row>
        <row r="172">
          <cell r="A172" t="str">
            <v>Rural West</v>
          </cell>
          <cell r="B172" t="str">
            <v>North West</v>
          </cell>
          <cell r="C172" t="str">
            <v>Smithton</v>
          </cell>
          <cell r="D172" t="str">
            <v>Distribution</v>
          </cell>
          <cell r="E172">
            <v>93004</v>
          </cell>
          <cell r="F172" t="str">
            <v>22kV</v>
          </cell>
          <cell r="G172" t="str">
            <v xml:space="preserve">Smithton-Montagu-Cape Grim                        </v>
          </cell>
          <cell r="H172" t="str">
            <v>Rural</v>
          </cell>
          <cell r="I172">
            <v>1519</v>
          </cell>
          <cell r="J172">
            <v>11063</v>
          </cell>
          <cell r="K172">
            <v>25</v>
          </cell>
          <cell r="L172">
            <v>15100</v>
          </cell>
          <cell r="M172">
            <v>26188</v>
          </cell>
          <cell r="N172">
            <v>73124</v>
          </cell>
          <cell r="O172">
            <v>163</v>
          </cell>
          <cell r="P172">
            <v>1</v>
          </cell>
          <cell r="Q172">
            <v>7</v>
          </cell>
          <cell r="R172">
            <v>14</v>
          </cell>
          <cell r="S172">
            <v>178</v>
          </cell>
          <cell r="T172">
            <v>3</v>
          </cell>
          <cell r="U172">
            <v>1</v>
          </cell>
          <cell r="V172">
            <v>3</v>
          </cell>
          <cell r="W172">
            <v>0</v>
          </cell>
          <cell r="X172">
            <v>0</v>
          </cell>
          <cell r="Y172">
            <v>2</v>
          </cell>
          <cell r="Z172">
            <v>0</v>
          </cell>
          <cell r="AA172">
            <v>8</v>
          </cell>
          <cell r="AB172">
            <v>9</v>
          </cell>
          <cell r="AC172">
            <v>29</v>
          </cell>
          <cell r="AD172">
            <v>48</v>
          </cell>
          <cell r="AE172">
            <v>87.325000000000003</v>
          </cell>
          <cell r="AF172">
            <v>26.710999999999999</v>
          </cell>
          <cell r="AG172">
            <v>0</v>
          </cell>
          <cell r="AH172">
            <v>2.9820000000000002</v>
          </cell>
          <cell r="AI172">
            <v>0</v>
          </cell>
          <cell r="AJ172">
            <v>0.501</v>
          </cell>
          <cell r="AK172">
            <v>117.51900000000001</v>
          </cell>
        </row>
        <row r="173">
          <cell r="A173" t="str">
            <v>Urban</v>
          </cell>
          <cell r="B173" t="str">
            <v>Burnie</v>
          </cell>
          <cell r="C173" t="str">
            <v>Burnie</v>
          </cell>
          <cell r="D173" t="str">
            <v>Distribution</v>
          </cell>
          <cell r="E173">
            <v>91007</v>
          </cell>
          <cell r="F173" t="str">
            <v>22kV</v>
          </cell>
          <cell r="G173" t="str">
            <v xml:space="preserve">Burnie (West)-Cooee                               </v>
          </cell>
          <cell r="H173" t="str">
            <v>Urban</v>
          </cell>
          <cell r="I173">
            <v>2140</v>
          </cell>
          <cell r="J173">
            <v>9400</v>
          </cell>
          <cell r="K173">
            <v>0</v>
          </cell>
          <cell r="L173">
            <v>19400</v>
          </cell>
          <cell r="M173">
            <v>28800</v>
          </cell>
          <cell r="O173">
            <v>48</v>
          </cell>
          <cell r="P173">
            <v>0</v>
          </cell>
          <cell r="Q173">
            <v>22</v>
          </cell>
          <cell r="R173">
            <v>28</v>
          </cell>
          <cell r="S173">
            <v>76</v>
          </cell>
          <cell r="T173">
            <v>17</v>
          </cell>
          <cell r="U173">
            <v>4</v>
          </cell>
          <cell r="V173">
            <v>1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15</v>
          </cell>
          <cell r="AB173">
            <v>20</v>
          </cell>
          <cell r="AC173">
            <v>5</v>
          </cell>
          <cell r="AD173">
            <v>40</v>
          </cell>
          <cell r="AE173">
            <v>19.335999999999999</v>
          </cell>
          <cell r="AF173">
            <v>0</v>
          </cell>
          <cell r="AG173">
            <v>5.2999999999999999E-2</v>
          </cell>
          <cell r="AH173">
            <v>0</v>
          </cell>
          <cell r="AI173">
            <v>0</v>
          </cell>
          <cell r="AJ173">
            <v>5.0140000000000002</v>
          </cell>
          <cell r="AK173">
            <v>24.402999999999999</v>
          </cell>
        </row>
        <row r="174">
          <cell r="A174" t="str">
            <v>Urban</v>
          </cell>
          <cell r="B174" t="str">
            <v>Burnie</v>
          </cell>
          <cell r="C174" t="str">
            <v>Burnie</v>
          </cell>
          <cell r="D174" t="str">
            <v>Distribution</v>
          </cell>
          <cell r="E174">
            <v>91008</v>
          </cell>
          <cell r="F174" t="str">
            <v>22kV</v>
          </cell>
          <cell r="G174" t="str">
            <v xml:space="preserve">Burnie (East)                                     </v>
          </cell>
          <cell r="H174" t="str">
            <v>Urban</v>
          </cell>
          <cell r="I174">
            <v>1189</v>
          </cell>
          <cell r="J174">
            <v>7500</v>
          </cell>
          <cell r="K174">
            <v>0</v>
          </cell>
          <cell r="L174">
            <v>2750</v>
          </cell>
          <cell r="M174">
            <v>10250</v>
          </cell>
          <cell r="N174">
            <v>112174</v>
          </cell>
          <cell r="O174">
            <v>37</v>
          </cell>
          <cell r="P174">
            <v>0</v>
          </cell>
          <cell r="Q174">
            <v>5</v>
          </cell>
          <cell r="R174">
            <v>5</v>
          </cell>
          <cell r="S174">
            <v>42</v>
          </cell>
          <cell r="T174">
            <v>5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13</v>
          </cell>
          <cell r="AB174">
            <v>11</v>
          </cell>
          <cell r="AC174">
            <v>3</v>
          </cell>
          <cell r="AD174">
            <v>27</v>
          </cell>
          <cell r="AE174">
            <v>13.443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2.0270000000000001</v>
          </cell>
          <cell r="AK174">
            <v>15.469999999999999</v>
          </cell>
        </row>
        <row r="175">
          <cell r="A175" t="str">
            <v>Urban</v>
          </cell>
          <cell r="B175" t="str">
            <v>Burnie</v>
          </cell>
          <cell r="C175" t="str">
            <v>Emu Bay</v>
          </cell>
          <cell r="D175" t="str">
            <v>Distribution</v>
          </cell>
          <cell r="E175">
            <v>90020</v>
          </cell>
          <cell r="F175" t="str">
            <v>11kV</v>
          </cell>
          <cell r="G175" t="str">
            <v xml:space="preserve">Burnie CBD (East)-Marine Board                    </v>
          </cell>
          <cell r="H175" t="str">
            <v>Urban</v>
          </cell>
          <cell r="I175">
            <v>411</v>
          </cell>
          <cell r="J175">
            <v>800</v>
          </cell>
          <cell r="K175">
            <v>0</v>
          </cell>
          <cell r="L175">
            <v>5350</v>
          </cell>
          <cell r="M175">
            <v>6150</v>
          </cell>
          <cell r="O175">
            <v>2</v>
          </cell>
          <cell r="P175">
            <v>0</v>
          </cell>
          <cell r="Q175">
            <v>8</v>
          </cell>
          <cell r="R175">
            <v>8</v>
          </cell>
          <cell r="S175">
            <v>10</v>
          </cell>
          <cell r="T175">
            <v>8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</v>
          </cell>
          <cell r="AB175">
            <v>3</v>
          </cell>
          <cell r="AC175">
            <v>1</v>
          </cell>
          <cell r="AD175">
            <v>5</v>
          </cell>
          <cell r="AE175">
            <v>0.88700000000000001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2.5569999999999999</v>
          </cell>
          <cell r="AK175">
            <v>3.444</v>
          </cell>
        </row>
        <row r="176">
          <cell r="A176" t="str">
            <v>Urban</v>
          </cell>
          <cell r="B176" t="str">
            <v>Burnie</v>
          </cell>
          <cell r="C176" t="str">
            <v>Emu Bay</v>
          </cell>
          <cell r="D176" t="str">
            <v>Distribution</v>
          </cell>
          <cell r="E176">
            <v>90021</v>
          </cell>
          <cell r="F176" t="str">
            <v>11kV</v>
          </cell>
          <cell r="G176" t="str">
            <v xml:space="preserve">Burnie CBD (North)-Marine Board                   </v>
          </cell>
          <cell r="H176" t="str">
            <v>Urban</v>
          </cell>
          <cell r="I176">
            <v>742</v>
          </cell>
          <cell r="J176">
            <v>700</v>
          </cell>
          <cell r="K176">
            <v>0</v>
          </cell>
          <cell r="L176">
            <v>6500</v>
          </cell>
          <cell r="M176">
            <v>7200</v>
          </cell>
          <cell r="O176">
            <v>2</v>
          </cell>
          <cell r="P176">
            <v>0</v>
          </cell>
          <cell r="Q176">
            <v>10</v>
          </cell>
          <cell r="R176">
            <v>10</v>
          </cell>
          <cell r="S176">
            <v>12</v>
          </cell>
          <cell r="T176">
            <v>10</v>
          </cell>
          <cell r="U176">
            <v>0</v>
          </cell>
          <cell r="V176">
            <v>0</v>
          </cell>
          <cell r="W176">
            <v>1</v>
          </cell>
          <cell r="X176">
            <v>0</v>
          </cell>
          <cell r="Y176">
            <v>0</v>
          </cell>
          <cell r="Z176">
            <v>0</v>
          </cell>
          <cell r="AA176">
            <v>2</v>
          </cell>
          <cell r="AB176">
            <v>4</v>
          </cell>
          <cell r="AC176">
            <v>1</v>
          </cell>
          <cell r="AD176">
            <v>7</v>
          </cell>
          <cell r="AE176">
            <v>1.054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3.823</v>
          </cell>
          <cell r="AK176">
            <v>4.8769999999999998</v>
          </cell>
        </row>
        <row r="177">
          <cell r="A177" t="str">
            <v>Urban</v>
          </cell>
          <cell r="B177" t="str">
            <v>Burnie</v>
          </cell>
          <cell r="C177" t="str">
            <v>Emu Bay</v>
          </cell>
          <cell r="D177" t="str">
            <v>Distribution</v>
          </cell>
          <cell r="E177">
            <v>90023</v>
          </cell>
          <cell r="F177" t="str">
            <v>11kV</v>
          </cell>
          <cell r="G177" t="str">
            <v xml:space="preserve">Burnie CBD (West)                                 </v>
          </cell>
          <cell r="H177" t="str">
            <v>Urban</v>
          </cell>
          <cell r="I177">
            <v>421</v>
          </cell>
          <cell r="J177">
            <v>1300</v>
          </cell>
          <cell r="K177">
            <v>0</v>
          </cell>
          <cell r="L177">
            <v>3500</v>
          </cell>
          <cell r="M177">
            <v>4800</v>
          </cell>
          <cell r="O177">
            <v>6</v>
          </cell>
          <cell r="P177">
            <v>0</v>
          </cell>
          <cell r="Q177">
            <v>4</v>
          </cell>
          <cell r="R177">
            <v>5</v>
          </cell>
          <cell r="S177">
            <v>11</v>
          </cell>
          <cell r="T177">
            <v>3</v>
          </cell>
          <cell r="U177">
            <v>1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</v>
          </cell>
          <cell r="AB177">
            <v>2</v>
          </cell>
          <cell r="AC177">
            <v>0</v>
          </cell>
          <cell r="AD177">
            <v>4</v>
          </cell>
          <cell r="AE177">
            <v>1.732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1.2290000000000001</v>
          </cell>
          <cell r="AK177">
            <v>2.9610000000000003</v>
          </cell>
        </row>
        <row r="178">
          <cell r="A178" t="str">
            <v>Urban</v>
          </cell>
          <cell r="B178" t="str">
            <v>Burnie</v>
          </cell>
          <cell r="C178" t="str">
            <v>Emu Bay</v>
          </cell>
          <cell r="D178" t="str">
            <v>Distribution</v>
          </cell>
          <cell r="E178">
            <v>90024</v>
          </cell>
          <cell r="F178" t="str">
            <v>11kV</v>
          </cell>
          <cell r="G178" t="str">
            <v xml:space="preserve">Burnie CBD (Central / West)                       </v>
          </cell>
          <cell r="H178" t="str">
            <v>Urban</v>
          </cell>
          <cell r="I178">
            <v>574</v>
          </cell>
          <cell r="J178">
            <v>0</v>
          </cell>
          <cell r="K178">
            <v>0</v>
          </cell>
          <cell r="L178">
            <v>8800</v>
          </cell>
          <cell r="M178">
            <v>8800</v>
          </cell>
          <cell r="N178">
            <v>37200</v>
          </cell>
          <cell r="O178">
            <v>0</v>
          </cell>
          <cell r="P178">
            <v>0</v>
          </cell>
          <cell r="Q178">
            <v>10</v>
          </cell>
          <cell r="R178">
            <v>13</v>
          </cell>
          <cell r="S178">
            <v>13</v>
          </cell>
          <cell r="T178">
            <v>7</v>
          </cell>
          <cell r="U178">
            <v>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3.6419999999999999</v>
          </cell>
          <cell r="AK178">
            <v>3.6419999999999999</v>
          </cell>
        </row>
        <row r="179">
          <cell r="A179" t="str">
            <v>Urban</v>
          </cell>
          <cell r="B179" t="str">
            <v>Devonport</v>
          </cell>
          <cell r="C179" t="str">
            <v>Devonport</v>
          </cell>
          <cell r="D179" t="str">
            <v>Distribution</v>
          </cell>
          <cell r="E179">
            <v>80004</v>
          </cell>
          <cell r="F179" t="str">
            <v>22kV</v>
          </cell>
          <cell r="G179" t="str">
            <v xml:space="preserve">Devonport CDB-Marine Board Area                   </v>
          </cell>
          <cell r="H179" t="str">
            <v>Urban</v>
          </cell>
          <cell r="I179">
            <v>1249</v>
          </cell>
          <cell r="J179">
            <v>3100</v>
          </cell>
          <cell r="K179">
            <v>0</v>
          </cell>
          <cell r="L179">
            <v>19900</v>
          </cell>
          <cell r="M179">
            <v>23000</v>
          </cell>
          <cell r="O179">
            <v>14</v>
          </cell>
          <cell r="P179">
            <v>0</v>
          </cell>
          <cell r="Q179">
            <v>25</v>
          </cell>
          <cell r="R179">
            <v>31</v>
          </cell>
          <cell r="S179">
            <v>45</v>
          </cell>
          <cell r="T179">
            <v>19</v>
          </cell>
          <cell r="U179">
            <v>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12</v>
          </cell>
          <cell r="AB179">
            <v>1</v>
          </cell>
          <cell r="AC179">
            <v>2</v>
          </cell>
          <cell r="AD179">
            <v>15</v>
          </cell>
          <cell r="AE179">
            <v>5.3529999999999998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5.9859999999999998</v>
          </cell>
          <cell r="AK179">
            <v>11.338999999999999</v>
          </cell>
        </row>
        <row r="180">
          <cell r="A180" t="str">
            <v>Urban</v>
          </cell>
          <cell r="B180" t="str">
            <v>Devonport</v>
          </cell>
          <cell r="C180" t="str">
            <v>Devonport</v>
          </cell>
          <cell r="D180" t="str">
            <v>Distribution</v>
          </cell>
          <cell r="E180">
            <v>80005</v>
          </cell>
          <cell r="F180" t="str">
            <v>22kV</v>
          </cell>
          <cell r="G180" t="str">
            <v xml:space="preserve">Devonport CDB-Devonport (West / North)            </v>
          </cell>
          <cell r="H180" t="str">
            <v>Urban</v>
          </cell>
          <cell r="I180">
            <v>2039</v>
          </cell>
          <cell r="J180">
            <v>12240</v>
          </cell>
          <cell r="K180">
            <v>0</v>
          </cell>
          <cell r="L180">
            <v>8200</v>
          </cell>
          <cell r="M180">
            <v>20440</v>
          </cell>
          <cell r="O180">
            <v>56</v>
          </cell>
          <cell r="P180">
            <v>0</v>
          </cell>
          <cell r="Q180">
            <v>14</v>
          </cell>
          <cell r="R180">
            <v>15</v>
          </cell>
          <cell r="S180">
            <v>71</v>
          </cell>
          <cell r="T180">
            <v>13</v>
          </cell>
          <cell r="U180">
            <v>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40</v>
          </cell>
          <cell r="AB180">
            <v>0</v>
          </cell>
          <cell r="AC180">
            <v>7</v>
          </cell>
          <cell r="AD180">
            <v>47</v>
          </cell>
          <cell r="AE180">
            <v>21.356000000000002</v>
          </cell>
          <cell r="AF180">
            <v>0.17899999999999999</v>
          </cell>
          <cell r="AG180">
            <v>0</v>
          </cell>
          <cell r="AH180">
            <v>0</v>
          </cell>
          <cell r="AI180">
            <v>0</v>
          </cell>
          <cell r="AJ180">
            <v>3.2320000000000002</v>
          </cell>
          <cell r="AK180">
            <v>24.766999999999999</v>
          </cell>
        </row>
        <row r="181">
          <cell r="A181" t="str">
            <v>Urban</v>
          </cell>
          <cell r="B181" t="str">
            <v>Devonport</v>
          </cell>
          <cell r="C181" t="str">
            <v>Devonport</v>
          </cell>
          <cell r="D181" t="str">
            <v>Distribution</v>
          </cell>
          <cell r="E181">
            <v>80006</v>
          </cell>
          <cell r="F181" t="str">
            <v>22kV</v>
          </cell>
          <cell r="G181" t="str">
            <v xml:space="preserve">Devonport (West)-Don-Forth-Leith                  </v>
          </cell>
          <cell r="H181" t="str">
            <v>Rural</v>
          </cell>
          <cell r="I181">
            <v>1557</v>
          </cell>
          <cell r="J181">
            <v>11117</v>
          </cell>
          <cell r="K181">
            <v>0</v>
          </cell>
          <cell r="L181">
            <v>5500</v>
          </cell>
          <cell r="M181">
            <v>16617</v>
          </cell>
          <cell r="O181">
            <v>153</v>
          </cell>
          <cell r="P181">
            <v>0</v>
          </cell>
          <cell r="Q181">
            <v>7</v>
          </cell>
          <cell r="R181">
            <v>7</v>
          </cell>
          <cell r="S181">
            <v>160</v>
          </cell>
          <cell r="T181">
            <v>7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</v>
          </cell>
          <cell r="Z181">
            <v>0</v>
          </cell>
          <cell r="AA181">
            <v>20</v>
          </cell>
          <cell r="AB181">
            <v>3</v>
          </cell>
          <cell r="AC181">
            <v>34</v>
          </cell>
          <cell r="AD181">
            <v>59</v>
          </cell>
          <cell r="AE181">
            <v>64.149000000000001</v>
          </cell>
          <cell r="AF181">
            <v>9.5809999999999995</v>
          </cell>
          <cell r="AG181">
            <v>0</v>
          </cell>
          <cell r="AH181">
            <v>0</v>
          </cell>
          <cell r="AI181">
            <v>0</v>
          </cell>
          <cell r="AJ181">
            <v>1.28</v>
          </cell>
          <cell r="AK181">
            <v>75.010000000000005</v>
          </cell>
        </row>
        <row r="182">
          <cell r="A182" t="str">
            <v>Urban</v>
          </cell>
          <cell r="B182" t="str">
            <v>Devonport</v>
          </cell>
          <cell r="C182" t="str">
            <v>Devonport</v>
          </cell>
          <cell r="D182" t="str">
            <v>Distribution</v>
          </cell>
          <cell r="E182">
            <v>80007</v>
          </cell>
          <cell r="F182" t="str">
            <v>22kV</v>
          </cell>
          <cell r="G182" t="str">
            <v xml:space="preserve">East Devonport-Airport                            </v>
          </cell>
          <cell r="H182" t="str">
            <v>Urban</v>
          </cell>
          <cell r="I182">
            <v>2192</v>
          </cell>
          <cell r="J182">
            <v>12750</v>
          </cell>
          <cell r="K182">
            <v>0</v>
          </cell>
          <cell r="L182">
            <v>11750</v>
          </cell>
          <cell r="M182">
            <v>24500</v>
          </cell>
          <cell r="O182">
            <v>69</v>
          </cell>
          <cell r="P182">
            <v>0</v>
          </cell>
          <cell r="Q182">
            <v>15</v>
          </cell>
          <cell r="R182">
            <v>18</v>
          </cell>
          <cell r="S182">
            <v>87</v>
          </cell>
          <cell r="T182">
            <v>12</v>
          </cell>
          <cell r="U182">
            <v>3</v>
          </cell>
          <cell r="V182">
            <v>0</v>
          </cell>
          <cell r="W182">
            <v>1</v>
          </cell>
          <cell r="X182">
            <v>0</v>
          </cell>
          <cell r="Y182">
            <v>0</v>
          </cell>
          <cell r="Z182">
            <v>0</v>
          </cell>
          <cell r="AA182">
            <v>34</v>
          </cell>
          <cell r="AB182">
            <v>7</v>
          </cell>
          <cell r="AC182">
            <v>13</v>
          </cell>
          <cell r="AD182">
            <v>54</v>
          </cell>
          <cell r="AE182">
            <v>28.552</v>
          </cell>
          <cell r="AF182">
            <v>0.26700000000000002</v>
          </cell>
          <cell r="AG182">
            <v>0</v>
          </cell>
          <cell r="AH182">
            <v>0</v>
          </cell>
          <cell r="AI182">
            <v>0</v>
          </cell>
          <cell r="AJ182">
            <v>2.581</v>
          </cell>
          <cell r="AK182">
            <v>31.4</v>
          </cell>
        </row>
        <row r="183">
          <cell r="A183" t="str">
            <v>Urban</v>
          </cell>
          <cell r="B183" t="str">
            <v>Devonport</v>
          </cell>
          <cell r="C183" t="str">
            <v>Devonport</v>
          </cell>
          <cell r="D183" t="str">
            <v>Distribution</v>
          </cell>
          <cell r="E183">
            <v>80008</v>
          </cell>
          <cell r="F183" t="str">
            <v>22kV</v>
          </cell>
          <cell r="G183" t="str">
            <v xml:space="preserve">Devonport (Central)                               </v>
          </cell>
          <cell r="H183" t="str">
            <v>Urban</v>
          </cell>
          <cell r="I183">
            <v>1443</v>
          </cell>
          <cell r="J183">
            <v>9015</v>
          </cell>
          <cell r="K183">
            <v>0</v>
          </cell>
          <cell r="L183">
            <v>8750</v>
          </cell>
          <cell r="M183">
            <v>17765</v>
          </cell>
          <cell r="N183">
            <v>123122</v>
          </cell>
          <cell r="O183">
            <v>36</v>
          </cell>
          <cell r="P183">
            <v>0</v>
          </cell>
          <cell r="Q183">
            <v>9</v>
          </cell>
          <cell r="R183">
            <v>13</v>
          </cell>
          <cell r="S183">
            <v>49</v>
          </cell>
          <cell r="T183">
            <v>6</v>
          </cell>
          <cell r="U183">
            <v>2</v>
          </cell>
          <cell r="V183">
            <v>1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</v>
          </cell>
          <cell r="AB183">
            <v>3</v>
          </cell>
          <cell r="AC183">
            <v>0</v>
          </cell>
          <cell r="AD183">
            <v>29</v>
          </cell>
          <cell r="AE183">
            <v>11.71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2.9409999999999998</v>
          </cell>
          <cell r="AK183">
            <v>14.651</v>
          </cell>
        </row>
        <row r="184">
          <cell r="A184" t="str">
            <v>Urban</v>
          </cell>
          <cell r="B184" t="str">
            <v>Hobart</v>
          </cell>
          <cell r="C184" t="str">
            <v>Bellerive</v>
          </cell>
          <cell r="D184" t="str">
            <v>Zone</v>
          </cell>
          <cell r="E184">
            <v>27171</v>
          </cell>
          <cell r="F184" t="str">
            <v>11kV</v>
          </cell>
          <cell r="G184" t="str">
            <v>Mornington (West)-Bellerive (East)-Station Service</v>
          </cell>
          <cell r="H184" t="str">
            <v>Urban</v>
          </cell>
          <cell r="I184">
            <v>951</v>
          </cell>
          <cell r="J184">
            <v>1810</v>
          </cell>
          <cell r="K184">
            <v>0</v>
          </cell>
          <cell r="L184">
            <v>7300</v>
          </cell>
          <cell r="M184">
            <v>9110</v>
          </cell>
          <cell r="O184">
            <v>8</v>
          </cell>
          <cell r="P184">
            <v>0</v>
          </cell>
          <cell r="Q184">
            <v>15</v>
          </cell>
          <cell r="R184">
            <v>16</v>
          </cell>
          <cell r="S184">
            <v>24</v>
          </cell>
          <cell r="T184">
            <v>14</v>
          </cell>
          <cell r="U184">
            <v>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8</v>
          </cell>
          <cell r="AB184">
            <v>16</v>
          </cell>
          <cell r="AC184">
            <v>0</v>
          </cell>
          <cell r="AD184">
            <v>24</v>
          </cell>
          <cell r="AE184">
            <v>6.11</v>
          </cell>
          <cell r="AF184">
            <v>6.9000000000000006E-2</v>
          </cell>
          <cell r="AG184">
            <v>0</v>
          </cell>
          <cell r="AH184">
            <v>0</v>
          </cell>
          <cell r="AI184">
            <v>0</v>
          </cell>
          <cell r="AJ184">
            <v>6.0620000000000003</v>
          </cell>
          <cell r="AK184">
            <v>12.241</v>
          </cell>
        </row>
        <row r="185">
          <cell r="A185" t="str">
            <v>Urban</v>
          </cell>
          <cell r="B185" t="str">
            <v>Hobart</v>
          </cell>
          <cell r="C185" t="str">
            <v>Bellerive</v>
          </cell>
          <cell r="D185" t="str">
            <v>Zone</v>
          </cell>
          <cell r="E185">
            <v>27172</v>
          </cell>
          <cell r="F185" t="str">
            <v>11kV</v>
          </cell>
          <cell r="G185" t="str">
            <v xml:space="preserve">Warrane-Rosny Park                                </v>
          </cell>
          <cell r="H185" t="str">
            <v>Urban</v>
          </cell>
          <cell r="I185">
            <v>698</v>
          </cell>
          <cell r="J185">
            <v>0</v>
          </cell>
          <cell r="K185">
            <v>0</v>
          </cell>
          <cell r="L185">
            <v>10050</v>
          </cell>
          <cell r="M185">
            <v>10050</v>
          </cell>
          <cell r="O185">
            <v>0</v>
          </cell>
          <cell r="P185">
            <v>0</v>
          </cell>
          <cell r="Q185">
            <v>14</v>
          </cell>
          <cell r="R185">
            <v>18</v>
          </cell>
          <cell r="S185">
            <v>18</v>
          </cell>
          <cell r="T185">
            <v>11</v>
          </cell>
          <cell r="U185">
            <v>2</v>
          </cell>
          <cell r="V185">
            <v>1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4.9260000000000002</v>
          </cell>
          <cell r="AK185">
            <v>4.9260000000000002</v>
          </cell>
        </row>
        <row r="186">
          <cell r="A186" t="str">
            <v>Urban</v>
          </cell>
          <cell r="B186" t="str">
            <v>Hobart</v>
          </cell>
          <cell r="C186" t="str">
            <v>Bellerive</v>
          </cell>
          <cell r="D186" t="str">
            <v>Zone</v>
          </cell>
          <cell r="E186">
            <v>27173</v>
          </cell>
          <cell r="F186" t="str">
            <v>11kV</v>
          </cell>
          <cell r="G186" t="str">
            <v xml:space="preserve">Cambridge-Colebrook Road                          </v>
          </cell>
          <cell r="H186" t="str">
            <v>Urban</v>
          </cell>
          <cell r="I186">
            <v>707</v>
          </cell>
          <cell r="J186">
            <v>5386</v>
          </cell>
          <cell r="K186">
            <v>0</v>
          </cell>
          <cell r="L186">
            <v>3750</v>
          </cell>
          <cell r="M186">
            <v>9136</v>
          </cell>
          <cell r="O186">
            <v>82</v>
          </cell>
          <cell r="P186">
            <v>0</v>
          </cell>
          <cell r="Q186">
            <v>5</v>
          </cell>
          <cell r="R186">
            <v>6</v>
          </cell>
          <cell r="S186">
            <v>88</v>
          </cell>
          <cell r="T186">
            <v>4</v>
          </cell>
          <cell r="U186">
            <v>1</v>
          </cell>
          <cell r="V186">
            <v>0</v>
          </cell>
          <cell r="W186">
            <v>1</v>
          </cell>
          <cell r="X186">
            <v>0</v>
          </cell>
          <cell r="Y186">
            <v>0</v>
          </cell>
          <cell r="Z186">
            <v>0</v>
          </cell>
          <cell r="AA186">
            <v>9</v>
          </cell>
          <cell r="AB186">
            <v>12</v>
          </cell>
          <cell r="AC186">
            <v>14</v>
          </cell>
          <cell r="AD186">
            <v>35</v>
          </cell>
          <cell r="AE186">
            <v>24.655999999999999</v>
          </cell>
          <cell r="AF186">
            <v>10.702</v>
          </cell>
          <cell r="AG186">
            <v>0</v>
          </cell>
          <cell r="AH186">
            <v>0</v>
          </cell>
          <cell r="AI186">
            <v>0</v>
          </cell>
          <cell r="AJ186">
            <v>1.8979999999999999</v>
          </cell>
          <cell r="AK186">
            <v>37.256</v>
          </cell>
        </row>
        <row r="187">
          <cell r="A187" t="str">
            <v>Urban</v>
          </cell>
          <cell r="B187" t="str">
            <v>Hobart</v>
          </cell>
          <cell r="C187" t="str">
            <v>Bellerive</v>
          </cell>
          <cell r="D187" t="str">
            <v>Zone</v>
          </cell>
          <cell r="E187">
            <v>27174</v>
          </cell>
          <cell r="F187" t="str">
            <v>11kV</v>
          </cell>
          <cell r="G187" t="str">
            <v xml:space="preserve">Mornington (East)                                 </v>
          </cell>
          <cell r="H187" t="str">
            <v>Urban</v>
          </cell>
          <cell r="I187">
            <v>318</v>
          </cell>
          <cell r="J187">
            <v>30</v>
          </cell>
          <cell r="K187">
            <v>0</v>
          </cell>
          <cell r="L187">
            <v>4650</v>
          </cell>
          <cell r="M187">
            <v>4680</v>
          </cell>
          <cell r="O187">
            <v>2</v>
          </cell>
          <cell r="P187">
            <v>0</v>
          </cell>
          <cell r="Q187">
            <v>8</v>
          </cell>
          <cell r="R187">
            <v>8</v>
          </cell>
          <cell r="S187">
            <v>10</v>
          </cell>
          <cell r="T187">
            <v>8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1</v>
          </cell>
          <cell r="AB187">
            <v>2</v>
          </cell>
          <cell r="AC187">
            <v>0</v>
          </cell>
          <cell r="AD187">
            <v>3</v>
          </cell>
          <cell r="AE187">
            <v>1.5469999999999999</v>
          </cell>
          <cell r="AF187">
            <v>0.26</v>
          </cell>
          <cell r="AG187">
            <v>0</v>
          </cell>
          <cell r="AH187">
            <v>0</v>
          </cell>
          <cell r="AI187">
            <v>0</v>
          </cell>
          <cell r="AJ187">
            <v>2.2679999999999998</v>
          </cell>
          <cell r="AK187">
            <v>4.0749999999999993</v>
          </cell>
        </row>
        <row r="188">
          <cell r="A188" t="str">
            <v>Urban</v>
          </cell>
          <cell r="B188" t="str">
            <v>Hobart</v>
          </cell>
          <cell r="C188" t="str">
            <v>Bellerive</v>
          </cell>
          <cell r="D188" t="str">
            <v>Zone</v>
          </cell>
          <cell r="E188">
            <v>27175</v>
          </cell>
          <cell r="F188" t="str">
            <v>11kV</v>
          </cell>
          <cell r="G188" t="str">
            <v xml:space="preserve">Warrane-Bellerive (West)                          </v>
          </cell>
          <cell r="H188" t="str">
            <v>Urban</v>
          </cell>
          <cell r="I188">
            <v>1070</v>
          </cell>
          <cell r="J188">
            <v>1600</v>
          </cell>
          <cell r="K188">
            <v>0</v>
          </cell>
          <cell r="L188">
            <v>7700</v>
          </cell>
          <cell r="M188">
            <v>9300</v>
          </cell>
          <cell r="O188">
            <v>6</v>
          </cell>
          <cell r="P188">
            <v>0</v>
          </cell>
          <cell r="Q188">
            <v>16</v>
          </cell>
          <cell r="R188">
            <v>16</v>
          </cell>
          <cell r="S188">
            <v>22</v>
          </cell>
          <cell r="T188">
            <v>16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2</v>
          </cell>
          <cell r="AB188">
            <v>15</v>
          </cell>
          <cell r="AC188">
            <v>0</v>
          </cell>
          <cell r="AD188">
            <v>17</v>
          </cell>
          <cell r="AE188">
            <v>4.6020000000000003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4.7830000000000004</v>
          </cell>
          <cell r="AK188">
            <v>9.3850000000000016</v>
          </cell>
        </row>
        <row r="189">
          <cell r="A189" t="str">
            <v>Urban</v>
          </cell>
          <cell r="B189" t="str">
            <v>Hobart</v>
          </cell>
          <cell r="C189" t="str">
            <v>Bellerive</v>
          </cell>
          <cell r="D189" t="str">
            <v>Zone</v>
          </cell>
          <cell r="E189">
            <v>27176</v>
          </cell>
          <cell r="F189" t="str">
            <v>11kV</v>
          </cell>
          <cell r="G189" t="str">
            <v xml:space="preserve">Open                                              </v>
          </cell>
          <cell r="H189" t="str">
            <v>Ungrouped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</row>
        <row r="190">
          <cell r="A190" t="str">
            <v>Urban</v>
          </cell>
          <cell r="B190" t="str">
            <v>Hobart</v>
          </cell>
          <cell r="C190" t="str">
            <v>Bellerive</v>
          </cell>
          <cell r="D190" t="str">
            <v>Zone</v>
          </cell>
          <cell r="E190">
            <v>27177</v>
          </cell>
          <cell r="F190" t="str">
            <v>11kV</v>
          </cell>
          <cell r="G190" t="str">
            <v xml:space="preserve">Mornington (East)-Acton-Airport-Seven Mile Beach  </v>
          </cell>
          <cell r="H190" t="str">
            <v>Urban</v>
          </cell>
          <cell r="I190">
            <v>1730</v>
          </cell>
          <cell r="J190">
            <v>12290</v>
          </cell>
          <cell r="K190">
            <v>0</v>
          </cell>
          <cell r="L190">
            <v>5975</v>
          </cell>
          <cell r="M190">
            <v>18265</v>
          </cell>
          <cell r="O190">
            <v>177</v>
          </cell>
          <cell r="P190">
            <v>0</v>
          </cell>
          <cell r="Q190">
            <v>13</v>
          </cell>
          <cell r="R190">
            <v>14</v>
          </cell>
          <cell r="S190">
            <v>191</v>
          </cell>
          <cell r="T190">
            <v>12</v>
          </cell>
          <cell r="U190">
            <v>1</v>
          </cell>
          <cell r="V190">
            <v>0</v>
          </cell>
          <cell r="W190">
            <v>2</v>
          </cell>
          <cell r="X190">
            <v>0</v>
          </cell>
          <cell r="Y190">
            <v>2</v>
          </cell>
          <cell r="Z190">
            <v>0</v>
          </cell>
          <cell r="AA190">
            <v>31</v>
          </cell>
          <cell r="AB190">
            <v>17</v>
          </cell>
          <cell r="AC190">
            <v>26</v>
          </cell>
          <cell r="AD190">
            <v>76</v>
          </cell>
          <cell r="AE190">
            <v>55.521000000000001</v>
          </cell>
          <cell r="AF190">
            <v>19.048999999999999</v>
          </cell>
          <cell r="AG190">
            <v>0.45500000000000002</v>
          </cell>
          <cell r="AH190">
            <v>0</v>
          </cell>
          <cell r="AI190">
            <v>0</v>
          </cell>
          <cell r="AJ190">
            <v>10.606999999999999</v>
          </cell>
          <cell r="AK190">
            <v>85.631999999999991</v>
          </cell>
        </row>
        <row r="191">
          <cell r="A191" t="str">
            <v>Urban</v>
          </cell>
          <cell r="B191" t="str">
            <v>Hobart</v>
          </cell>
          <cell r="C191" t="str">
            <v>Bellerive</v>
          </cell>
          <cell r="D191" t="str">
            <v>Zone</v>
          </cell>
          <cell r="E191">
            <v>27178</v>
          </cell>
          <cell r="F191" t="str">
            <v>11kV</v>
          </cell>
          <cell r="G191" t="str">
            <v xml:space="preserve">Howrah (North)                                    </v>
          </cell>
          <cell r="H191" t="str">
            <v>Urban</v>
          </cell>
          <cell r="I191">
            <v>157</v>
          </cell>
          <cell r="J191">
            <v>200</v>
          </cell>
          <cell r="K191">
            <v>0</v>
          </cell>
          <cell r="L191">
            <v>1800</v>
          </cell>
          <cell r="M191">
            <v>2000</v>
          </cell>
          <cell r="N191">
            <v>62541</v>
          </cell>
          <cell r="O191">
            <v>1</v>
          </cell>
          <cell r="P191">
            <v>0</v>
          </cell>
          <cell r="Q191">
            <v>3</v>
          </cell>
          <cell r="R191">
            <v>3</v>
          </cell>
          <cell r="S191">
            <v>4</v>
          </cell>
          <cell r="T191">
            <v>3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2</v>
          </cell>
          <cell r="AB191">
            <v>0</v>
          </cell>
          <cell r="AC191">
            <v>0</v>
          </cell>
          <cell r="AD191">
            <v>2</v>
          </cell>
          <cell r="AE191">
            <v>2.1309999999999998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0.57199999999999995</v>
          </cell>
          <cell r="AK191">
            <v>2.7029999999999998</v>
          </cell>
        </row>
        <row r="192">
          <cell r="A192" t="str">
            <v>Urban</v>
          </cell>
          <cell r="B192" t="str">
            <v>Hobart</v>
          </cell>
          <cell r="C192" t="str">
            <v>Bridgewater</v>
          </cell>
          <cell r="D192" t="str">
            <v>Distribution</v>
          </cell>
          <cell r="E192">
            <v>48180</v>
          </cell>
          <cell r="F192" t="str">
            <v>11kV</v>
          </cell>
          <cell r="G192" t="str">
            <v xml:space="preserve">Gagebrook (West)-Old Beach-Austins Ferry-Granton  </v>
          </cell>
          <cell r="H192" t="str">
            <v>Urban</v>
          </cell>
          <cell r="I192">
            <v>1251</v>
          </cell>
          <cell r="J192">
            <v>4715</v>
          </cell>
          <cell r="K192">
            <v>0</v>
          </cell>
          <cell r="L192">
            <v>6500</v>
          </cell>
          <cell r="M192">
            <v>11215</v>
          </cell>
          <cell r="O192">
            <v>66</v>
          </cell>
          <cell r="P192">
            <v>0</v>
          </cell>
          <cell r="Q192">
            <v>15</v>
          </cell>
          <cell r="R192">
            <v>15</v>
          </cell>
          <cell r="S192">
            <v>81</v>
          </cell>
          <cell r="T192">
            <v>15</v>
          </cell>
          <cell r="U192">
            <v>0</v>
          </cell>
          <cell r="V192">
            <v>0</v>
          </cell>
          <cell r="W192">
            <v>1</v>
          </cell>
          <cell r="X192">
            <v>0</v>
          </cell>
          <cell r="Y192">
            <v>0</v>
          </cell>
          <cell r="Z192">
            <v>0</v>
          </cell>
          <cell r="AA192">
            <v>15</v>
          </cell>
          <cell r="AB192">
            <v>17</v>
          </cell>
          <cell r="AC192">
            <v>7</v>
          </cell>
          <cell r="AD192">
            <v>39</v>
          </cell>
          <cell r="AE192">
            <v>18.117000000000001</v>
          </cell>
          <cell r="AF192">
            <v>10.202</v>
          </cell>
          <cell r="AG192">
            <v>0</v>
          </cell>
          <cell r="AH192">
            <v>0</v>
          </cell>
          <cell r="AI192">
            <v>0</v>
          </cell>
          <cell r="AJ192">
            <v>11.782</v>
          </cell>
          <cell r="AK192">
            <v>40.100999999999999</v>
          </cell>
        </row>
        <row r="193">
          <cell r="A193" t="str">
            <v>Urban</v>
          </cell>
          <cell r="B193" t="str">
            <v>Hobart</v>
          </cell>
          <cell r="C193" t="str">
            <v>Bridgewater</v>
          </cell>
          <cell r="D193" t="str">
            <v>Distribution</v>
          </cell>
          <cell r="E193">
            <v>48181</v>
          </cell>
          <cell r="F193" t="str">
            <v>11kV</v>
          </cell>
          <cell r="G193" t="str">
            <v xml:space="preserve">Gagebrook (Lamprill Circle-Highway Side)          </v>
          </cell>
          <cell r="H193" t="str">
            <v>Urban</v>
          </cell>
          <cell r="I193">
            <v>262</v>
          </cell>
          <cell r="J193">
            <v>300</v>
          </cell>
          <cell r="K193">
            <v>0</v>
          </cell>
          <cell r="L193">
            <v>2400</v>
          </cell>
          <cell r="M193">
            <v>2700</v>
          </cell>
          <cell r="O193">
            <v>1</v>
          </cell>
          <cell r="P193">
            <v>0</v>
          </cell>
          <cell r="Q193">
            <v>6</v>
          </cell>
          <cell r="R193">
            <v>6</v>
          </cell>
          <cell r="S193">
            <v>7</v>
          </cell>
          <cell r="T193">
            <v>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5.6040000000000001</v>
          </cell>
          <cell r="AK193">
            <v>5.6040000000000001</v>
          </cell>
        </row>
        <row r="194">
          <cell r="A194" t="str">
            <v>Urban</v>
          </cell>
          <cell r="B194" t="str">
            <v>Hobart</v>
          </cell>
          <cell r="C194" t="str">
            <v>Bridgewater</v>
          </cell>
          <cell r="D194" t="str">
            <v>Distribution</v>
          </cell>
          <cell r="E194">
            <v>48182</v>
          </cell>
          <cell r="F194" t="str">
            <v>11kV</v>
          </cell>
          <cell r="G194" t="str">
            <v xml:space="preserve">Gagebrook-Old Beach-Austins Ferry                 </v>
          </cell>
          <cell r="H194" t="str">
            <v>Urban</v>
          </cell>
          <cell r="I194">
            <v>1300</v>
          </cell>
          <cell r="J194">
            <v>5660</v>
          </cell>
          <cell r="K194">
            <v>0</v>
          </cell>
          <cell r="L194">
            <v>6000</v>
          </cell>
          <cell r="M194">
            <v>11660</v>
          </cell>
          <cell r="O194">
            <v>106</v>
          </cell>
          <cell r="P194">
            <v>0</v>
          </cell>
          <cell r="Q194">
            <v>12</v>
          </cell>
          <cell r="R194">
            <v>12</v>
          </cell>
          <cell r="S194">
            <v>118</v>
          </cell>
          <cell r="T194">
            <v>12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19</v>
          </cell>
          <cell r="AB194">
            <v>12</v>
          </cell>
          <cell r="AC194">
            <v>13</v>
          </cell>
          <cell r="AD194">
            <v>44</v>
          </cell>
          <cell r="AE194">
            <v>31.222000000000001</v>
          </cell>
          <cell r="AF194">
            <v>9.4730000000000008</v>
          </cell>
          <cell r="AG194">
            <v>0</v>
          </cell>
          <cell r="AH194">
            <v>0</v>
          </cell>
          <cell r="AI194">
            <v>0</v>
          </cell>
          <cell r="AJ194">
            <v>10.984</v>
          </cell>
          <cell r="AK194">
            <v>51.679000000000002</v>
          </cell>
        </row>
        <row r="195">
          <cell r="A195" t="str">
            <v>Urban</v>
          </cell>
          <cell r="B195" t="str">
            <v>Hobart</v>
          </cell>
          <cell r="C195" t="str">
            <v>Bridgewater</v>
          </cell>
          <cell r="D195" t="str">
            <v>Distribution</v>
          </cell>
          <cell r="E195">
            <v>48183</v>
          </cell>
          <cell r="F195" t="str">
            <v>11kV</v>
          </cell>
          <cell r="G195" t="str">
            <v xml:space="preserve">Bridgewater-Gagebrook                             </v>
          </cell>
          <cell r="H195" t="str">
            <v>Urban</v>
          </cell>
          <cell r="I195">
            <v>297</v>
          </cell>
          <cell r="J195">
            <v>905</v>
          </cell>
          <cell r="K195">
            <v>0</v>
          </cell>
          <cell r="L195">
            <v>2000</v>
          </cell>
          <cell r="M195">
            <v>2905</v>
          </cell>
          <cell r="O195">
            <v>10</v>
          </cell>
          <cell r="P195">
            <v>0</v>
          </cell>
          <cell r="Q195">
            <v>3</v>
          </cell>
          <cell r="R195">
            <v>4</v>
          </cell>
          <cell r="S195">
            <v>14</v>
          </cell>
          <cell r="T195">
            <v>2</v>
          </cell>
          <cell r="U195">
            <v>1</v>
          </cell>
          <cell r="V195">
            <v>0</v>
          </cell>
          <cell r="W195">
            <v>1</v>
          </cell>
          <cell r="X195">
            <v>0</v>
          </cell>
          <cell r="Y195">
            <v>0</v>
          </cell>
          <cell r="Z195">
            <v>0</v>
          </cell>
          <cell r="AA195">
            <v>2</v>
          </cell>
          <cell r="AB195">
            <v>5</v>
          </cell>
          <cell r="AC195">
            <v>2</v>
          </cell>
          <cell r="AD195">
            <v>9</v>
          </cell>
          <cell r="AE195">
            <v>4.6349999999999998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2.4729999999999999</v>
          </cell>
          <cell r="AK195">
            <v>7.1079999999999997</v>
          </cell>
        </row>
        <row r="196">
          <cell r="A196" t="str">
            <v>Urban</v>
          </cell>
          <cell r="B196" t="str">
            <v>Hobart</v>
          </cell>
          <cell r="C196" t="str">
            <v>Bridgewater</v>
          </cell>
          <cell r="D196" t="str">
            <v>Distribution</v>
          </cell>
          <cell r="E196">
            <v>48184</v>
          </cell>
          <cell r="F196" t="str">
            <v>11kV</v>
          </cell>
          <cell r="G196" t="str">
            <v xml:space="preserve">Bridgewater (East)                                </v>
          </cell>
          <cell r="H196" t="str">
            <v>Urban</v>
          </cell>
          <cell r="I196">
            <v>606</v>
          </cell>
          <cell r="J196">
            <v>0</v>
          </cell>
          <cell r="K196">
            <v>0</v>
          </cell>
          <cell r="L196">
            <v>5200</v>
          </cell>
          <cell r="M196">
            <v>5200</v>
          </cell>
          <cell r="O196">
            <v>0</v>
          </cell>
          <cell r="P196">
            <v>0</v>
          </cell>
          <cell r="Q196">
            <v>16</v>
          </cell>
          <cell r="R196">
            <v>16</v>
          </cell>
          <cell r="S196">
            <v>16</v>
          </cell>
          <cell r="T196">
            <v>16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7.1630000000000003</v>
          </cell>
          <cell r="AK196">
            <v>7.1630000000000003</v>
          </cell>
        </row>
        <row r="197">
          <cell r="A197" t="str">
            <v>Urban</v>
          </cell>
          <cell r="B197" t="str">
            <v>Hobart</v>
          </cell>
          <cell r="C197" t="str">
            <v>Bridgewater</v>
          </cell>
          <cell r="D197" t="str">
            <v>Distribution</v>
          </cell>
          <cell r="E197">
            <v>48186</v>
          </cell>
          <cell r="F197" t="str">
            <v>11kV</v>
          </cell>
          <cell r="G197" t="str">
            <v xml:space="preserve">Station Supply (Owned By Transend)                </v>
          </cell>
          <cell r="H197" t="str">
            <v>Ungrouped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</row>
        <row r="198">
          <cell r="A198" t="str">
            <v>Urban</v>
          </cell>
          <cell r="B198" t="str">
            <v>Hobart</v>
          </cell>
          <cell r="C198" t="str">
            <v>Bridgewater</v>
          </cell>
          <cell r="D198" t="str">
            <v>Distribution</v>
          </cell>
          <cell r="E198">
            <v>48187</v>
          </cell>
          <cell r="F198" t="str">
            <v>11kV</v>
          </cell>
          <cell r="G198" t="str">
            <v xml:space="preserve">Bridgewater (West)                                </v>
          </cell>
          <cell r="H198" t="str">
            <v>Urban</v>
          </cell>
          <cell r="I198">
            <v>452</v>
          </cell>
          <cell r="J198">
            <v>790</v>
          </cell>
          <cell r="K198">
            <v>0</v>
          </cell>
          <cell r="L198">
            <v>4750</v>
          </cell>
          <cell r="M198">
            <v>5540</v>
          </cell>
          <cell r="O198">
            <v>6</v>
          </cell>
          <cell r="P198">
            <v>0</v>
          </cell>
          <cell r="Q198">
            <v>9</v>
          </cell>
          <cell r="R198">
            <v>10</v>
          </cell>
          <cell r="S198">
            <v>16</v>
          </cell>
          <cell r="T198">
            <v>8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</v>
          </cell>
          <cell r="AB198">
            <v>3</v>
          </cell>
          <cell r="AC198">
            <v>2</v>
          </cell>
          <cell r="AD198">
            <v>6</v>
          </cell>
          <cell r="AE198">
            <v>1.6220000000000001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2.9449999999999998</v>
          </cell>
          <cell r="AK198">
            <v>4.5670000000000002</v>
          </cell>
        </row>
        <row r="199">
          <cell r="A199" t="str">
            <v>Urban</v>
          </cell>
          <cell r="B199" t="str">
            <v>Hobart</v>
          </cell>
          <cell r="C199" t="str">
            <v>Chapel Street</v>
          </cell>
          <cell r="D199" t="str">
            <v>Distribution</v>
          </cell>
          <cell r="E199">
            <v>20534</v>
          </cell>
          <cell r="F199" t="str">
            <v>11kV</v>
          </cell>
          <cell r="G199" t="str">
            <v xml:space="preserve">West Moonah                                       </v>
          </cell>
          <cell r="H199" t="str">
            <v>Urban</v>
          </cell>
          <cell r="I199">
            <v>524</v>
          </cell>
          <cell r="J199">
            <v>2200</v>
          </cell>
          <cell r="K199">
            <v>0</v>
          </cell>
          <cell r="L199">
            <v>2500</v>
          </cell>
          <cell r="M199">
            <v>4700</v>
          </cell>
          <cell r="O199">
            <v>9</v>
          </cell>
          <cell r="P199">
            <v>0</v>
          </cell>
          <cell r="Q199">
            <v>5</v>
          </cell>
          <cell r="R199">
            <v>5</v>
          </cell>
          <cell r="S199">
            <v>14</v>
          </cell>
          <cell r="T199">
            <v>5</v>
          </cell>
          <cell r="U199">
            <v>0</v>
          </cell>
          <cell r="V199">
            <v>0</v>
          </cell>
          <cell r="W199">
            <v>1</v>
          </cell>
          <cell r="X199">
            <v>0</v>
          </cell>
          <cell r="Y199">
            <v>0</v>
          </cell>
          <cell r="Z199">
            <v>0</v>
          </cell>
          <cell r="AA199">
            <v>8</v>
          </cell>
          <cell r="AB199">
            <v>17</v>
          </cell>
          <cell r="AC199">
            <v>1</v>
          </cell>
          <cell r="AD199">
            <v>26</v>
          </cell>
          <cell r="AE199">
            <v>5.5609999999999999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3.4</v>
          </cell>
          <cell r="AK199">
            <v>8.9610000000000003</v>
          </cell>
        </row>
        <row r="200">
          <cell r="A200" t="str">
            <v>Urban</v>
          </cell>
          <cell r="B200" t="str">
            <v>Hobart</v>
          </cell>
          <cell r="C200" t="str">
            <v>Chapel Street</v>
          </cell>
          <cell r="D200" t="str">
            <v>Distribution</v>
          </cell>
          <cell r="E200">
            <v>20535</v>
          </cell>
          <cell r="F200" t="str">
            <v>11kV</v>
          </cell>
          <cell r="G200" t="str">
            <v xml:space="preserve">West Moonah                                       </v>
          </cell>
          <cell r="H200" t="str">
            <v>Urban</v>
          </cell>
          <cell r="I200">
            <v>468</v>
          </cell>
          <cell r="J200">
            <v>2500</v>
          </cell>
          <cell r="K200">
            <v>0</v>
          </cell>
          <cell r="L200">
            <v>1500</v>
          </cell>
          <cell r="M200">
            <v>4000</v>
          </cell>
          <cell r="O200">
            <v>9</v>
          </cell>
          <cell r="P200">
            <v>0</v>
          </cell>
          <cell r="Q200">
            <v>3</v>
          </cell>
          <cell r="R200">
            <v>3</v>
          </cell>
          <cell r="S200">
            <v>12</v>
          </cell>
          <cell r="T200">
            <v>3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6</v>
          </cell>
          <cell r="AB200">
            <v>9</v>
          </cell>
          <cell r="AC200">
            <v>0</v>
          </cell>
          <cell r="AD200">
            <v>15</v>
          </cell>
          <cell r="AE200">
            <v>3.4180000000000001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2.766</v>
          </cell>
          <cell r="AK200">
            <v>6.1840000000000002</v>
          </cell>
        </row>
        <row r="201">
          <cell r="A201" t="str">
            <v>Urban</v>
          </cell>
          <cell r="B201" t="str">
            <v>Hobart</v>
          </cell>
          <cell r="C201" t="str">
            <v>Chapel Street</v>
          </cell>
          <cell r="D201" t="str">
            <v>Distribution</v>
          </cell>
          <cell r="E201">
            <v>20536</v>
          </cell>
          <cell r="F201" t="str">
            <v>11kV</v>
          </cell>
          <cell r="G201" t="str">
            <v xml:space="preserve">Glenorchy (Central)                               </v>
          </cell>
          <cell r="H201" t="str">
            <v>Urban</v>
          </cell>
          <cell r="I201">
            <v>436</v>
          </cell>
          <cell r="J201">
            <v>2200</v>
          </cell>
          <cell r="K201">
            <v>0</v>
          </cell>
          <cell r="L201">
            <v>2050</v>
          </cell>
          <cell r="M201">
            <v>4250</v>
          </cell>
          <cell r="O201">
            <v>8</v>
          </cell>
          <cell r="P201">
            <v>0</v>
          </cell>
          <cell r="Q201">
            <v>4</v>
          </cell>
          <cell r="R201">
            <v>4</v>
          </cell>
          <cell r="S201">
            <v>12</v>
          </cell>
          <cell r="T201">
            <v>4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5</v>
          </cell>
          <cell r="AB201">
            <v>7</v>
          </cell>
          <cell r="AC201">
            <v>0</v>
          </cell>
          <cell r="AD201">
            <v>12</v>
          </cell>
          <cell r="AE201">
            <v>2.355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2.734</v>
          </cell>
          <cell r="AK201">
            <v>5.0890000000000004</v>
          </cell>
        </row>
        <row r="202">
          <cell r="A202" t="str">
            <v>Urban</v>
          </cell>
          <cell r="B202" t="str">
            <v>Hobart</v>
          </cell>
          <cell r="C202" t="str">
            <v>Chapel Street</v>
          </cell>
          <cell r="D202" t="str">
            <v>Distribution</v>
          </cell>
          <cell r="E202">
            <v>20537</v>
          </cell>
          <cell r="F202" t="str">
            <v>11kV</v>
          </cell>
          <cell r="G202" t="str">
            <v xml:space="preserve">Merton-Glenorchy (Central)-Elwick-Showgrounds     </v>
          </cell>
          <cell r="H202" t="str">
            <v>Urban</v>
          </cell>
          <cell r="I202">
            <v>1048</v>
          </cell>
          <cell r="J202">
            <v>1850</v>
          </cell>
          <cell r="K202">
            <v>0</v>
          </cell>
          <cell r="L202">
            <v>14600</v>
          </cell>
          <cell r="M202">
            <v>16450</v>
          </cell>
          <cell r="O202">
            <v>10</v>
          </cell>
          <cell r="P202">
            <v>0</v>
          </cell>
          <cell r="Q202">
            <v>20</v>
          </cell>
          <cell r="R202">
            <v>24</v>
          </cell>
          <cell r="S202">
            <v>34</v>
          </cell>
          <cell r="T202">
            <v>18</v>
          </cell>
          <cell r="U202">
            <v>1</v>
          </cell>
          <cell r="V202">
            <v>1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</v>
          </cell>
          <cell r="AB202">
            <v>11</v>
          </cell>
          <cell r="AC202">
            <v>2</v>
          </cell>
          <cell r="AD202">
            <v>15</v>
          </cell>
          <cell r="AE202">
            <v>4.1609999999999996</v>
          </cell>
          <cell r="AF202">
            <v>9.7000000000000003E-2</v>
          </cell>
          <cell r="AG202">
            <v>0</v>
          </cell>
          <cell r="AH202">
            <v>0</v>
          </cell>
          <cell r="AI202">
            <v>0</v>
          </cell>
          <cell r="AJ202">
            <v>11.013</v>
          </cell>
          <cell r="AK202">
            <v>15.271000000000001</v>
          </cell>
        </row>
        <row r="203">
          <cell r="A203" t="str">
            <v>Urban</v>
          </cell>
          <cell r="B203" t="str">
            <v>Hobart</v>
          </cell>
          <cell r="C203" t="str">
            <v>Chapel Street</v>
          </cell>
          <cell r="D203" t="str">
            <v>Distribution</v>
          </cell>
          <cell r="E203">
            <v>20538</v>
          </cell>
          <cell r="F203" t="str">
            <v>11kV</v>
          </cell>
          <cell r="G203" t="str">
            <v xml:space="preserve">Open                                              </v>
          </cell>
          <cell r="H203" t="str">
            <v>Ungrouped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</row>
        <row r="204">
          <cell r="A204" t="str">
            <v>Urban</v>
          </cell>
          <cell r="B204" t="str">
            <v>Hobart</v>
          </cell>
          <cell r="C204" t="str">
            <v>Chapel Street</v>
          </cell>
          <cell r="D204" t="str">
            <v>Distribution</v>
          </cell>
          <cell r="E204">
            <v>20539</v>
          </cell>
          <cell r="F204" t="str">
            <v>11kV</v>
          </cell>
          <cell r="G204" t="str">
            <v xml:space="preserve">Glenorchy (Central)-Dowsing Point                 </v>
          </cell>
          <cell r="H204" t="str">
            <v>Urban</v>
          </cell>
          <cell r="I204">
            <v>474</v>
          </cell>
          <cell r="J204">
            <v>200</v>
          </cell>
          <cell r="K204">
            <v>0</v>
          </cell>
          <cell r="L204">
            <v>7450</v>
          </cell>
          <cell r="M204">
            <v>7650</v>
          </cell>
          <cell r="O204">
            <v>1</v>
          </cell>
          <cell r="P204">
            <v>0</v>
          </cell>
          <cell r="Q204">
            <v>13</v>
          </cell>
          <cell r="R204">
            <v>13</v>
          </cell>
          <cell r="S204">
            <v>14</v>
          </cell>
          <cell r="T204">
            <v>13</v>
          </cell>
          <cell r="U204">
            <v>0</v>
          </cell>
          <cell r="V204">
            <v>0</v>
          </cell>
          <cell r="W204">
            <v>1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1</v>
          </cell>
          <cell r="AD204">
            <v>1</v>
          </cell>
          <cell r="AE204">
            <v>0.42599999999999999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8.7040000000000006</v>
          </cell>
          <cell r="AK204">
            <v>9.1300000000000008</v>
          </cell>
        </row>
        <row r="205">
          <cell r="A205" t="str">
            <v>Urban</v>
          </cell>
          <cell r="B205" t="str">
            <v>Hobart</v>
          </cell>
          <cell r="C205" t="str">
            <v>Chapel Street</v>
          </cell>
          <cell r="D205" t="str">
            <v>Distribution</v>
          </cell>
          <cell r="E205">
            <v>20540</v>
          </cell>
          <cell r="F205" t="str">
            <v>11kV</v>
          </cell>
          <cell r="G205" t="str">
            <v xml:space="preserve">Northgate                                         </v>
          </cell>
          <cell r="H205" t="str">
            <v>Urban</v>
          </cell>
          <cell r="I205">
            <v>149</v>
          </cell>
          <cell r="J205">
            <v>0</v>
          </cell>
          <cell r="K205">
            <v>0</v>
          </cell>
          <cell r="L205">
            <v>3550</v>
          </cell>
          <cell r="M205">
            <v>3550</v>
          </cell>
          <cell r="O205">
            <v>0</v>
          </cell>
          <cell r="P205">
            <v>0</v>
          </cell>
          <cell r="Q205">
            <v>3</v>
          </cell>
          <cell r="R205">
            <v>6</v>
          </cell>
          <cell r="S205">
            <v>6</v>
          </cell>
          <cell r="T205">
            <v>1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3.581</v>
          </cell>
          <cell r="AK205">
            <v>3.581</v>
          </cell>
        </row>
        <row r="206">
          <cell r="A206" t="str">
            <v>Urban</v>
          </cell>
          <cell r="B206" t="str">
            <v>Hobart</v>
          </cell>
          <cell r="C206" t="str">
            <v>Chapel Street</v>
          </cell>
          <cell r="D206" t="str">
            <v>Distribution</v>
          </cell>
          <cell r="E206">
            <v>20541</v>
          </cell>
          <cell r="F206" t="str">
            <v>11kV</v>
          </cell>
          <cell r="G206" t="str">
            <v xml:space="preserve">Rosetta-Berriedale                                </v>
          </cell>
          <cell r="H206" t="str">
            <v>Urban</v>
          </cell>
          <cell r="I206">
            <v>913</v>
          </cell>
          <cell r="J206">
            <v>1250</v>
          </cell>
          <cell r="K206">
            <v>0</v>
          </cell>
          <cell r="L206">
            <v>9050</v>
          </cell>
          <cell r="M206">
            <v>10300</v>
          </cell>
          <cell r="O206">
            <v>7</v>
          </cell>
          <cell r="P206">
            <v>0</v>
          </cell>
          <cell r="Q206">
            <v>18</v>
          </cell>
          <cell r="R206">
            <v>19</v>
          </cell>
          <cell r="S206">
            <v>26</v>
          </cell>
          <cell r="T206">
            <v>17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</v>
          </cell>
          <cell r="AB206">
            <v>10</v>
          </cell>
          <cell r="AC206">
            <v>0</v>
          </cell>
          <cell r="AD206">
            <v>14</v>
          </cell>
          <cell r="AE206">
            <v>3.4990000000000001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7.3769999999999998</v>
          </cell>
          <cell r="AK206">
            <v>10.875999999999999</v>
          </cell>
        </row>
        <row r="207">
          <cell r="A207" t="str">
            <v>Urban</v>
          </cell>
          <cell r="B207" t="str">
            <v>Hobart</v>
          </cell>
          <cell r="C207" t="str">
            <v>Chapel Street</v>
          </cell>
          <cell r="D207" t="str">
            <v>Distribution</v>
          </cell>
          <cell r="E207">
            <v>20542</v>
          </cell>
          <cell r="F207" t="str">
            <v>11kV</v>
          </cell>
          <cell r="G207" t="str">
            <v xml:space="preserve">Station Supply No1 (Owned By Transend)            </v>
          </cell>
          <cell r="H207" t="str">
            <v>Ungrouped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</row>
        <row r="208">
          <cell r="A208" t="str">
            <v>Urban</v>
          </cell>
          <cell r="B208" t="str">
            <v>Hobart</v>
          </cell>
          <cell r="C208" t="str">
            <v>Chapel Street</v>
          </cell>
          <cell r="D208" t="str">
            <v>Distribution</v>
          </cell>
          <cell r="E208">
            <v>20544</v>
          </cell>
          <cell r="F208" t="str">
            <v>11kV</v>
          </cell>
          <cell r="G208" t="str">
            <v xml:space="preserve">Glenorchy (North)-Montrose                        </v>
          </cell>
          <cell r="H208" t="str">
            <v>Urban</v>
          </cell>
          <cell r="I208">
            <v>441</v>
          </cell>
          <cell r="J208">
            <v>1500</v>
          </cell>
          <cell r="K208">
            <v>0</v>
          </cell>
          <cell r="L208">
            <v>5050</v>
          </cell>
          <cell r="M208">
            <v>6550</v>
          </cell>
          <cell r="O208">
            <v>5</v>
          </cell>
          <cell r="P208">
            <v>0</v>
          </cell>
          <cell r="Q208">
            <v>6</v>
          </cell>
          <cell r="R208">
            <v>8</v>
          </cell>
          <cell r="S208">
            <v>13</v>
          </cell>
          <cell r="T208">
            <v>4</v>
          </cell>
          <cell r="U208">
            <v>2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6</v>
          </cell>
          <cell r="AB208">
            <v>7</v>
          </cell>
          <cell r="AC208">
            <v>0</v>
          </cell>
          <cell r="AD208">
            <v>13</v>
          </cell>
          <cell r="AE208">
            <v>2.9689999999999999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3.8380000000000001</v>
          </cell>
          <cell r="AK208">
            <v>6.8070000000000004</v>
          </cell>
        </row>
        <row r="209">
          <cell r="A209" t="str">
            <v>Urban</v>
          </cell>
          <cell r="B209" t="str">
            <v>Hobart</v>
          </cell>
          <cell r="C209" t="str">
            <v>Chapel Street</v>
          </cell>
          <cell r="D209" t="str">
            <v>Distribution</v>
          </cell>
          <cell r="E209">
            <v>20545</v>
          </cell>
          <cell r="F209" t="str">
            <v>11kV</v>
          </cell>
          <cell r="G209" t="str">
            <v xml:space="preserve">Glenorchy (West)                                  </v>
          </cell>
          <cell r="H209" t="str">
            <v>Urban</v>
          </cell>
          <cell r="I209">
            <v>437</v>
          </cell>
          <cell r="J209">
            <v>600</v>
          </cell>
          <cell r="K209">
            <v>0</v>
          </cell>
          <cell r="L209">
            <v>3500</v>
          </cell>
          <cell r="M209">
            <v>4100</v>
          </cell>
          <cell r="O209">
            <v>4</v>
          </cell>
          <cell r="P209">
            <v>0</v>
          </cell>
          <cell r="Q209">
            <v>6</v>
          </cell>
          <cell r="R209">
            <v>6</v>
          </cell>
          <cell r="S209">
            <v>10</v>
          </cell>
          <cell r="T209">
            <v>6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</v>
          </cell>
          <cell r="AB209">
            <v>3</v>
          </cell>
          <cell r="AC209">
            <v>0</v>
          </cell>
          <cell r="AD209">
            <v>5</v>
          </cell>
          <cell r="AE209">
            <v>1.84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2.8330000000000002</v>
          </cell>
          <cell r="AK209">
            <v>4.673</v>
          </cell>
        </row>
        <row r="210">
          <cell r="A210" t="str">
            <v>Urban</v>
          </cell>
          <cell r="B210" t="str">
            <v>Hobart</v>
          </cell>
          <cell r="C210" t="str">
            <v>Chapel Street</v>
          </cell>
          <cell r="D210" t="str">
            <v>Distribution</v>
          </cell>
          <cell r="E210">
            <v>20547</v>
          </cell>
          <cell r="F210" t="str">
            <v>11kV</v>
          </cell>
          <cell r="G210" t="str">
            <v xml:space="preserve">Stn Service No2 (Transend)-Merton-West Moonah     </v>
          </cell>
          <cell r="H210" t="str">
            <v>Urban</v>
          </cell>
          <cell r="I210">
            <v>1001</v>
          </cell>
          <cell r="J210">
            <v>3050</v>
          </cell>
          <cell r="K210">
            <v>0</v>
          </cell>
          <cell r="L210">
            <v>6450</v>
          </cell>
          <cell r="M210">
            <v>9500</v>
          </cell>
          <cell r="O210">
            <v>12</v>
          </cell>
          <cell r="P210">
            <v>0</v>
          </cell>
          <cell r="Q210">
            <v>13</v>
          </cell>
          <cell r="R210">
            <v>14</v>
          </cell>
          <cell r="S210">
            <v>26</v>
          </cell>
          <cell r="T210">
            <v>12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12</v>
          </cell>
          <cell r="AB210">
            <v>12</v>
          </cell>
          <cell r="AC210">
            <v>0</v>
          </cell>
          <cell r="AD210">
            <v>24</v>
          </cell>
          <cell r="AE210">
            <v>5.2590000000000003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4.7270000000000003</v>
          </cell>
          <cell r="AK210">
            <v>9.9860000000000007</v>
          </cell>
        </row>
        <row r="211">
          <cell r="A211" t="str">
            <v>Urban</v>
          </cell>
          <cell r="B211" t="str">
            <v>Hobart</v>
          </cell>
          <cell r="C211" t="str">
            <v>Chapel Street</v>
          </cell>
          <cell r="D211" t="str">
            <v>Distribution</v>
          </cell>
          <cell r="E211">
            <v>20548</v>
          </cell>
          <cell r="F211" t="str">
            <v>11kV</v>
          </cell>
          <cell r="G211" t="str">
            <v xml:space="preserve">Merton-Lenah Valley                               </v>
          </cell>
          <cell r="H211" t="str">
            <v>Urban</v>
          </cell>
          <cell r="I211">
            <v>765</v>
          </cell>
          <cell r="J211">
            <v>3725</v>
          </cell>
          <cell r="K211">
            <v>0</v>
          </cell>
          <cell r="L211">
            <v>3100</v>
          </cell>
          <cell r="M211">
            <v>6825</v>
          </cell>
          <cell r="O211">
            <v>30</v>
          </cell>
          <cell r="P211">
            <v>0</v>
          </cell>
          <cell r="Q211">
            <v>7</v>
          </cell>
          <cell r="R211">
            <v>7</v>
          </cell>
          <cell r="S211">
            <v>37</v>
          </cell>
          <cell r="T211">
            <v>7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8</v>
          </cell>
          <cell r="AB211">
            <v>18</v>
          </cell>
          <cell r="AC211">
            <v>5</v>
          </cell>
          <cell r="AD211">
            <v>31</v>
          </cell>
          <cell r="AE211">
            <v>9.9469999999999992</v>
          </cell>
          <cell r="AF211">
            <v>2.552</v>
          </cell>
          <cell r="AG211">
            <v>0</v>
          </cell>
          <cell r="AH211">
            <v>0</v>
          </cell>
          <cell r="AI211">
            <v>0</v>
          </cell>
          <cell r="AJ211">
            <v>3.387</v>
          </cell>
          <cell r="AK211">
            <v>15.885999999999999</v>
          </cell>
        </row>
        <row r="212">
          <cell r="A212" t="str">
            <v>Urban</v>
          </cell>
          <cell r="B212" t="str">
            <v>Hobart</v>
          </cell>
          <cell r="C212" t="str">
            <v>Chapel Street</v>
          </cell>
          <cell r="D212" t="str">
            <v>Distribution</v>
          </cell>
          <cell r="E212">
            <v>20549</v>
          </cell>
          <cell r="F212" t="str">
            <v>11kV</v>
          </cell>
          <cell r="G212" t="str">
            <v xml:space="preserve">Collinsvale-Chigwell                              </v>
          </cell>
          <cell r="H212" t="str">
            <v>Rural</v>
          </cell>
          <cell r="I212">
            <v>1193</v>
          </cell>
          <cell r="J212">
            <v>5345</v>
          </cell>
          <cell r="K212">
            <v>0</v>
          </cell>
          <cell r="L212">
            <v>4700</v>
          </cell>
          <cell r="M212">
            <v>10045</v>
          </cell>
          <cell r="O212">
            <v>111</v>
          </cell>
          <cell r="P212">
            <v>0</v>
          </cell>
          <cell r="Q212">
            <v>12</v>
          </cell>
          <cell r="R212">
            <v>12</v>
          </cell>
          <cell r="S212">
            <v>123</v>
          </cell>
          <cell r="T212">
            <v>12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1</v>
          </cell>
          <cell r="Z212">
            <v>0</v>
          </cell>
          <cell r="AA212">
            <v>8</v>
          </cell>
          <cell r="AB212">
            <v>42</v>
          </cell>
          <cell r="AC212">
            <v>18</v>
          </cell>
          <cell r="AD212">
            <v>69</v>
          </cell>
          <cell r="AE212">
            <v>27.696000000000002</v>
          </cell>
          <cell r="AF212">
            <v>18.527999999999999</v>
          </cell>
          <cell r="AG212">
            <v>0</v>
          </cell>
          <cell r="AH212">
            <v>0</v>
          </cell>
          <cell r="AI212">
            <v>0</v>
          </cell>
          <cell r="AJ212">
            <v>6.65</v>
          </cell>
          <cell r="AK212">
            <v>52.874000000000002</v>
          </cell>
        </row>
        <row r="213">
          <cell r="A213" t="str">
            <v>Urban</v>
          </cell>
          <cell r="B213" t="str">
            <v>Hobart</v>
          </cell>
          <cell r="C213" t="str">
            <v>Chapel Street</v>
          </cell>
          <cell r="D213" t="str">
            <v>Distribution</v>
          </cell>
          <cell r="E213">
            <v>20551</v>
          </cell>
          <cell r="F213" t="str">
            <v>11kV</v>
          </cell>
          <cell r="G213" t="str">
            <v xml:space="preserve">Glenorchy (West)                                  </v>
          </cell>
          <cell r="H213" t="str">
            <v>Urban</v>
          </cell>
          <cell r="I213">
            <v>228</v>
          </cell>
          <cell r="J213">
            <v>1900</v>
          </cell>
          <cell r="K213">
            <v>0</v>
          </cell>
          <cell r="L213">
            <v>0</v>
          </cell>
          <cell r="M213">
            <v>1900</v>
          </cell>
          <cell r="O213">
            <v>8</v>
          </cell>
          <cell r="P213">
            <v>0</v>
          </cell>
          <cell r="Q213">
            <v>0</v>
          </cell>
          <cell r="R213">
            <v>0</v>
          </cell>
          <cell r="S213">
            <v>8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</v>
          </cell>
          <cell r="AB213">
            <v>2</v>
          </cell>
          <cell r="AC213">
            <v>0</v>
          </cell>
          <cell r="AD213">
            <v>5</v>
          </cell>
          <cell r="AE213">
            <v>2.3359999999999999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0.39300000000000002</v>
          </cell>
          <cell r="AK213">
            <v>2.7290000000000001</v>
          </cell>
        </row>
        <row r="214">
          <cell r="A214" t="str">
            <v>Urban</v>
          </cell>
          <cell r="B214" t="str">
            <v>Hobart</v>
          </cell>
          <cell r="C214" t="str">
            <v>Chapel Street</v>
          </cell>
          <cell r="D214" t="str">
            <v>Distribution</v>
          </cell>
          <cell r="E214">
            <v>20552</v>
          </cell>
          <cell r="F214" t="str">
            <v>11kV</v>
          </cell>
          <cell r="G214" t="str">
            <v xml:space="preserve">Glenorchy (West)-Rosetta-Chigwell                 </v>
          </cell>
          <cell r="H214" t="str">
            <v>Urban</v>
          </cell>
          <cell r="I214">
            <v>1011</v>
          </cell>
          <cell r="J214">
            <v>2790</v>
          </cell>
          <cell r="K214">
            <v>0</v>
          </cell>
          <cell r="L214">
            <v>5900</v>
          </cell>
          <cell r="M214">
            <v>8690</v>
          </cell>
          <cell r="O214">
            <v>15</v>
          </cell>
          <cell r="P214">
            <v>0</v>
          </cell>
          <cell r="Q214">
            <v>15</v>
          </cell>
          <cell r="R214">
            <v>15</v>
          </cell>
          <cell r="S214">
            <v>30</v>
          </cell>
          <cell r="T214">
            <v>15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10</v>
          </cell>
          <cell r="AB214">
            <v>12</v>
          </cell>
          <cell r="AC214">
            <v>0</v>
          </cell>
          <cell r="AD214">
            <v>22</v>
          </cell>
          <cell r="AE214">
            <v>6.9710000000000001</v>
          </cell>
          <cell r="AF214">
            <v>0.193</v>
          </cell>
          <cell r="AG214">
            <v>0</v>
          </cell>
          <cell r="AH214">
            <v>0</v>
          </cell>
          <cell r="AI214">
            <v>0</v>
          </cell>
          <cell r="AJ214">
            <v>7.6849999999999996</v>
          </cell>
          <cell r="AK214">
            <v>14.849</v>
          </cell>
        </row>
        <row r="215">
          <cell r="A215" t="str">
            <v>Urban</v>
          </cell>
          <cell r="B215" t="str">
            <v>Hobart</v>
          </cell>
          <cell r="C215" t="str">
            <v>Chapel Street</v>
          </cell>
          <cell r="D215" t="str">
            <v>Distribution</v>
          </cell>
          <cell r="E215">
            <v>20553</v>
          </cell>
          <cell r="F215" t="str">
            <v>11kV</v>
          </cell>
          <cell r="G215" t="str">
            <v xml:space="preserve">Future                                            </v>
          </cell>
          <cell r="H215" t="str">
            <v>Ungrouped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1.3460000000000001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0.372</v>
          </cell>
          <cell r="AK215">
            <v>1.718</v>
          </cell>
        </row>
        <row r="216">
          <cell r="A216" t="str">
            <v>Urban</v>
          </cell>
          <cell r="B216" t="str">
            <v>Hobart</v>
          </cell>
          <cell r="C216" t="str">
            <v>Chapel Street</v>
          </cell>
          <cell r="D216" t="str">
            <v>Distribution</v>
          </cell>
          <cell r="E216">
            <v>20554</v>
          </cell>
          <cell r="F216" t="str">
            <v>11kV</v>
          </cell>
          <cell r="G216" t="str">
            <v xml:space="preserve">Glenorchy (Central)                               </v>
          </cell>
          <cell r="H216" t="str">
            <v>Urban</v>
          </cell>
          <cell r="I216">
            <v>218</v>
          </cell>
          <cell r="J216">
            <v>300</v>
          </cell>
          <cell r="K216">
            <v>0</v>
          </cell>
          <cell r="L216">
            <v>3500</v>
          </cell>
          <cell r="M216">
            <v>3800</v>
          </cell>
          <cell r="N216">
            <v>102310</v>
          </cell>
          <cell r="O216">
            <v>1</v>
          </cell>
          <cell r="P216">
            <v>0</v>
          </cell>
          <cell r="Q216">
            <v>4</v>
          </cell>
          <cell r="R216">
            <v>5</v>
          </cell>
          <cell r="S216">
            <v>6</v>
          </cell>
          <cell r="T216">
            <v>3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</v>
          </cell>
          <cell r="AC216">
            <v>0</v>
          </cell>
          <cell r="AD216">
            <v>2</v>
          </cell>
          <cell r="AE216">
            <v>0.34300000000000003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2.5489999999999999</v>
          </cell>
          <cell r="AK216">
            <v>2.8919999999999999</v>
          </cell>
        </row>
        <row r="217">
          <cell r="A217" t="str">
            <v>Urban</v>
          </cell>
          <cell r="B217" t="str">
            <v>Hobart</v>
          </cell>
          <cell r="C217" t="str">
            <v>Claremont</v>
          </cell>
          <cell r="D217" t="str">
            <v>Zone</v>
          </cell>
          <cell r="E217">
            <v>21080</v>
          </cell>
          <cell r="F217" t="str">
            <v>11kV</v>
          </cell>
          <cell r="G217" t="str">
            <v xml:space="preserve">Station Supply                                    </v>
          </cell>
          <cell r="H217" t="str">
            <v>Ungrouped</v>
          </cell>
          <cell r="I217">
            <v>1</v>
          </cell>
          <cell r="J217">
            <v>0</v>
          </cell>
          <cell r="K217">
            <v>0</v>
          </cell>
          <cell r="L217">
            <v>50</v>
          </cell>
          <cell r="M217">
            <v>50</v>
          </cell>
          <cell r="O217">
            <v>0</v>
          </cell>
          <cell r="P217">
            <v>0</v>
          </cell>
          <cell r="Q217">
            <v>1</v>
          </cell>
          <cell r="R217">
            <v>1</v>
          </cell>
          <cell r="S217">
            <v>1</v>
          </cell>
          <cell r="T217">
            <v>1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</row>
        <row r="218">
          <cell r="A218" t="str">
            <v>Urban</v>
          </cell>
          <cell r="B218" t="str">
            <v>Hobart</v>
          </cell>
          <cell r="C218" t="str">
            <v>Claremont</v>
          </cell>
          <cell r="D218" t="str">
            <v>Zone</v>
          </cell>
          <cell r="E218">
            <v>21081</v>
          </cell>
          <cell r="F218" t="str">
            <v>11kV</v>
          </cell>
          <cell r="G218" t="str">
            <v xml:space="preserve">Open                                              </v>
          </cell>
          <cell r="H218" t="str">
            <v>Ungrouped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</row>
        <row r="219">
          <cell r="A219" t="str">
            <v>Urban</v>
          </cell>
          <cell r="B219" t="str">
            <v>Hobart</v>
          </cell>
          <cell r="C219" t="str">
            <v>Claremont</v>
          </cell>
          <cell r="D219" t="str">
            <v>Zone</v>
          </cell>
          <cell r="E219">
            <v>21082</v>
          </cell>
          <cell r="F219" t="str">
            <v>11kV</v>
          </cell>
          <cell r="G219" t="str">
            <v xml:space="preserve">Open                                              </v>
          </cell>
          <cell r="H219" t="str">
            <v>Ungrouped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</row>
        <row r="220">
          <cell r="A220" t="str">
            <v>Urban</v>
          </cell>
          <cell r="B220" t="str">
            <v>Hobart</v>
          </cell>
          <cell r="C220" t="str">
            <v>Claremont</v>
          </cell>
          <cell r="D220" t="str">
            <v>Zone</v>
          </cell>
          <cell r="E220">
            <v>21083</v>
          </cell>
          <cell r="F220" t="str">
            <v>11kV</v>
          </cell>
          <cell r="G220" t="str">
            <v xml:space="preserve">Cadburys Group                                    </v>
          </cell>
          <cell r="H220" t="str">
            <v>Industrial</v>
          </cell>
          <cell r="I220">
            <v>203</v>
          </cell>
          <cell r="J220">
            <v>0</v>
          </cell>
          <cell r="K220">
            <v>0</v>
          </cell>
          <cell r="L220">
            <v>14600</v>
          </cell>
          <cell r="M220">
            <v>14600</v>
          </cell>
          <cell r="O220">
            <v>0</v>
          </cell>
          <cell r="P220">
            <v>0</v>
          </cell>
          <cell r="Q220">
            <v>13</v>
          </cell>
          <cell r="R220">
            <v>16</v>
          </cell>
          <cell r="S220">
            <v>16</v>
          </cell>
          <cell r="T220">
            <v>11</v>
          </cell>
          <cell r="U220">
            <v>1</v>
          </cell>
          <cell r="V220">
            <v>1</v>
          </cell>
          <cell r="W220">
            <v>2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3.4910000000000001</v>
          </cell>
          <cell r="AK220">
            <v>3.4910000000000001</v>
          </cell>
        </row>
        <row r="221">
          <cell r="A221" t="str">
            <v>Urban</v>
          </cell>
          <cell r="B221" t="str">
            <v>Hobart</v>
          </cell>
          <cell r="C221" t="str">
            <v>Claremont</v>
          </cell>
          <cell r="D221" t="str">
            <v>Zone</v>
          </cell>
          <cell r="E221">
            <v>21084</v>
          </cell>
          <cell r="F221" t="str">
            <v>11kV</v>
          </cell>
          <cell r="G221" t="str">
            <v xml:space="preserve">Cadburys Group                                    </v>
          </cell>
          <cell r="H221" t="str">
            <v>Industrial</v>
          </cell>
          <cell r="I221">
            <v>120</v>
          </cell>
          <cell r="J221">
            <v>1000</v>
          </cell>
          <cell r="K221">
            <v>0</v>
          </cell>
          <cell r="L221">
            <v>0</v>
          </cell>
          <cell r="M221">
            <v>1000</v>
          </cell>
          <cell r="O221">
            <v>4</v>
          </cell>
          <cell r="P221">
            <v>0</v>
          </cell>
          <cell r="Q221">
            <v>0</v>
          </cell>
          <cell r="R221">
            <v>0</v>
          </cell>
          <cell r="S221">
            <v>4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</v>
          </cell>
          <cell r="AB221">
            <v>4</v>
          </cell>
          <cell r="AC221">
            <v>1</v>
          </cell>
          <cell r="AD221">
            <v>6</v>
          </cell>
          <cell r="AE221">
            <v>1.6970000000000001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1.6819999999999999</v>
          </cell>
          <cell r="AK221">
            <v>3.379</v>
          </cell>
        </row>
        <row r="222">
          <cell r="A222" t="str">
            <v>Urban</v>
          </cell>
          <cell r="B222" t="str">
            <v>Hobart</v>
          </cell>
          <cell r="C222" t="str">
            <v>Claremont</v>
          </cell>
          <cell r="D222" t="str">
            <v>Zone</v>
          </cell>
          <cell r="E222">
            <v>21085</v>
          </cell>
          <cell r="F222" t="str">
            <v>11kV</v>
          </cell>
          <cell r="G222" t="str">
            <v xml:space="preserve">Claremont (Central-East)-Cadburys Estate          </v>
          </cell>
          <cell r="H222" t="str">
            <v>Urban</v>
          </cell>
          <cell r="I222">
            <v>984</v>
          </cell>
          <cell r="J222">
            <v>1600</v>
          </cell>
          <cell r="K222">
            <v>0</v>
          </cell>
          <cell r="L222">
            <v>6600</v>
          </cell>
          <cell r="M222">
            <v>8200</v>
          </cell>
          <cell r="O222">
            <v>7</v>
          </cell>
          <cell r="P222">
            <v>0</v>
          </cell>
          <cell r="Q222">
            <v>18</v>
          </cell>
          <cell r="R222">
            <v>18</v>
          </cell>
          <cell r="S222">
            <v>25</v>
          </cell>
          <cell r="T222">
            <v>18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2</v>
          </cell>
          <cell r="AB222">
            <v>13</v>
          </cell>
          <cell r="AC222">
            <v>0</v>
          </cell>
          <cell r="AD222">
            <v>15</v>
          </cell>
          <cell r="AE222">
            <v>3.706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7.1059999999999999</v>
          </cell>
          <cell r="AK222">
            <v>10.811999999999999</v>
          </cell>
        </row>
        <row r="223">
          <cell r="A223" t="str">
            <v>Urban</v>
          </cell>
          <cell r="B223" t="str">
            <v>Hobart</v>
          </cell>
          <cell r="C223" t="str">
            <v>Claremont</v>
          </cell>
          <cell r="D223" t="str">
            <v>Zone</v>
          </cell>
          <cell r="E223">
            <v>21086</v>
          </cell>
          <cell r="F223" t="str">
            <v>11kV</v>
          </cell>
          <cell r="G223" t="str">
            <v xml:space="preserve">Claremont (South)                                 </v>
          </cell>
          <cell r="H223" t="str">
            <v>Urban</v>
          </cell>
          <cell r="I223">
            <v>471</v>
          </cell>
          <cell r="J223">
            <v>1200</v>
          </cell>
          <cell r="K223">
            <v>0</v>
          </cell>
          <cell r="L223">
            <v>4650</v>
          </cell>
          <cell r="M223">
            <v>5850</v>
          </cell>
          <cell r="O223">
            <v>6</v>
          </cell>
          <cell r="P223">
            <v>0</v>
          </cell>
          <cell r="Q223">
            <v>8</v>
          </cell>
          <cell r="R223">
            <v>9</v>
          </cell>
          <cell r="S223">
            <v>15</v>
          </cell>
          <cell r="T223">
            <v>7</v>
          </cell>
          <cell r="U223">
            <v>1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8</v>
          </cell>
          <cell r="AC223">
            <v>0</v>
          </cell>
          <cell r="AD223">
            <v>8</v>
          </cell>
          <cell r="AE223">
            <v>2.0449999999999999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2.5529999999999999</v>
          </cell>
          <cell r="AK223">
            <v>4.5979999999999999</v>
          </cell>
        </row>
        <row r="224">
          <cell r="A224" t="str">
            <v>Urban</v>
          </cell>
          <cell r="B224" t="str">
            <v>Hobart</v>
          </cell>
          <cell r="C224" t="str">
            <v>Claremont</v>
          </cell>
          <cell r="D224" t="str">
            <v>Zone</v>
          </cell>
          <cell r="E224">
            <v>21087</v>
          </cell>
          <cell r="F224" t="str">
            <v>11kV</v>
          </cell>
          <cell r="G224" t="str">
            <v xml:space="preserve">Open                                              </v>
          </cell>
          <cell r="H224" t="str">
            <v>Ungrouped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</row>
        <row r="225">
          <cell r="A225" t="str">
            <v>Urban</v>
          </cell>
          <cell r="B225" t="str">
            <v>Hobart</v>
          </cell>
          <cell r="C225" t="str">
            <v>Claremont</v>
          </cell>
          <cell r="D225" t="str">
            <v>Zone</v>
          </cell>
          <cell r="E225">
            <v>21088</v>
          </cell>
          <cell r="F225" t="str">
            <v>11kV</v>
          </cell>
          <cell r="G225" t="str">
            <v xml:space="preserve">Open                                              </v>
          </cell>
          <cell r="H225" t="str">
            <v>Ungrouped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</row>
        <row r="226">
          <cell r="A226" t="str">
            <v>Urban</v>
          </cell>
          <cell r="B226" t="str">
            <v>Hobart</v>
          </cell>
          <cell r="C226" t="str">
            <v>Claremont</v>
          </cell>
          <cell r="D226" t="str">
            <v>Zone</v>
          </cell>
          <cell r="E226">
            <v>21089</v>
          </cell>
          <cell r="F226" t="str">
            <v>11kV</v>
          </cell>
          <cell r="G226" t="str">
            <v xml:space="preserve">Claremont (West)-K &amp; D Sawmill                    </v>
          </cell>
          <cell r="H226" t="str">
            <v>Urban</v>
          </cell>
          <cell r="I226">
            <v>476</v>
          </cell>
          <cell r="J226">
            <v>1930</v>
          </cell>
          <cell r="K226">
            <v>0</v>
          </cell>
          <cell r="L226">
            <v>4800</v>
          </cell>
          <cell r="M226">
            <v>6730</v>
          </cell>
          <cell r="N226">
            <v>36430</v>
          </cell>
          <cell r="O226">
            <v>24</v>
          </cell>
          <cell r="P226">
            <v>0</v>
          </cell>
          <cell r="Q226">
            <v>8</v>
          </cell>
          <cell r="R226">
            <v>9</v>
          </cell>
          <cell r="S226">
            <v>33</v>
          </cell>
          <cell r="T226">
            <v>7</v>
          </cell>
          <cell r="U226">
            <v>1</v>
          </cell>
          <cell r="V226">
            <v>0</v>
          </cell>
          <cell r="W226">
            <v>1</v>
          </cell>
          <cell r="X226">
            <v>0</v>
          </cell>
          <cell r="Y226">
            <v>1</v>
          </cell>
          <cell r="Z226">
            <v>0</v>
          </cell>
          <cell r="AA226">
            <v>5</v>
          </cell>
          <cell r="AB226">
            <v>13</v>
          </cell>
          <cell r="AC226">
            <v>6</v>
          </cell>
          <cell r="AD226">
            <v>25</v>
          </cell>
          <cell r="AE226">
            <v>16.219000000000001</v>
          </cell>
          <cell r="AF226">
            <v>1.798</v>
          </cell>
          <cell r="AG226">
            <v>0.92100000000000004</v>
          </cell>
          <cell r="AH226">
            <v>0</v>
          </cell>
          <cell r="AI226">
            <v>0</v>
          </cell>
          <cell r="AJ226">
            <v>3.91</v>
          </cell>
          <cell r="AK226">
            <v>22.848000000000003</v>
          </cell>
        </row>
        <row r="227">
          <cell r="A227" t="str">
            <v>Urban</v>
          </cell>
          <cell r="B227" t="str">
            <v>Hobart</v>
          </cell>
          <cell r="C227" t="str">
            <v>Creek Road</v>
          </cell>
          <cell r="D227" t="str">
            <v>EHV</v>
          </cell>
          <cell r="E227">
            <v>10001</v>
          </cell>
          <cell r="F227" t="str">
            <v>22kV</v>
          </cell>
          <cell r="G227" t="str">
            <v xml:space="preserve">West Hobart Zone Substation                       </v>
          </cell>
          <cell r="H227" t="str">
            <v>Subtransmission</v>
          </cell>
          <cell r="I227">
            <v>8</v>
          </cell>
          <cell r="J227">
            <v>65</v>
          </cell>
          <cell r="K227">
            <v>0</v>
          </cell>
          <cell r="L227">
            <v>0</v>
          </cell>
          <cell r="M227">
            <v>65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2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4</v>
          </cell>
          <cell r="AB227">
            <v>0</v>
          </cell>
          <cell r="AC227">
            <v>0</v>
          </cell>
          <cell r="AD227">
            <v>4</v>
          </cell>
          <cell r="AE227">
            <v>6.1390000000000002</v>
          </cell>
          <cell r="AF227">
            <v>5.5E-2</v>
          </cell>
          <cell r="AG227">
            <v>0.36399999999999999</v>
          </cell>
          <cell r="AH227">
            <v>0</v>
          </cell>
          <cell r="AI227">
            <v>0</v>
          </cell>
          <cell r="AJ227">
            <v>0.34</v>
          </cell>
          <cell r="AK227">
            <v>6.8979999999999997</v>
          </cell>
        </row>
        <row r="228">
          <cell r="A228" t="str">
            <v>Urban</v>
          </cell>
          <cell r="B228" t="str">
            <v>Hobart</v>
          </cell>
          <cell r="C228" t="str">
            <v>Creek Road</v>
          </cell>
          <cell r="D228" t="str">
            <v>EHV</v>
          </cell>
          <cell r="E228">
            <v>10007</v>
          </cell>
          <cell r="F228" t="str">
            <v>22kV</v>
          </cell>
          <cell r="G228" t="str">
            <v xml:space="preserve">Claremont Zone Substation                         </v>
          </cell>
          <cell r="H228" t="str">
            <v>Subtransmission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</v>
          </cell>
          <cell r="AB228">
            <v>2</v>
          </cell>
          <cell r="AC228">
            <v>0</v>
          </cell>
          <cell r="AD228">
            <v>4</v>
          </cell>
          <cell r="AE228">
            <v>14.603</v>
          </cell>
          <cell r="AF228">
            <v>0</v>
          </cell>
          <cell r="AG228">
            <v>2.9000000000000001E-2</v>
          </cell>
          <cell r="AH228">
            <v>0</v>
          </cell>
          <cell r="AI228">
            <v>0</v>
          </cell>
          <cell r="AJ228">
            <v>0.16600000000000001</v>
          </cell>
          <cell r="AK228">
            <v>14.798</v>
          </cell>
        </row>
        <row r="229">
          <cell r="A229" t="str">
            <v>Urban</v>
          </cell>
          <cell r="B229" t="str">
            <v>Hobart</v>
          </cell>
          <cell r="C229" t="str">
            <v>Creek Road</v>
          </cell>
          <cell r="D229" t="str">
            <v>EHV</v>
          </cell>
          <cell r="E229">
            <v>10008</v>
          </cell>
          <cell r="F229" t="str">
            <v>22kV</v>
          </cell>
          <cell r="G229" t="str">
            <v xml:space="preserve">Sandy Bay Zone Substation-University Boiler House </v>
          </cell>
          <cell r="H229" t="str">
            <v>Subtransmission</v>
          </cell>
          <cell r="I229">
            <v>1</v>
          </cell>
          <cell r="J229">
            <v>0</v>
          </cell>
          <cell r="K229">
            <v>0</v>
          </cell>
          <cell r="L229">
            <v>3500</v>
          </cell>
          <cell r="M229">
            <v>3500</v>
          </cell>
          <cell r="N229">
            <v>24345</v>
          </cell>
          <cell r="O229">
            <v>0</v>
          </cell>
          <cell r="P229">
            <v>0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</v>
          </cell>
          <cell r="AB229">
            <v>0</v>
          </cell>
          <cell r="AC229">
            <v>0</v>
          </cell>
          <cell r="AD229">
            <v>2</v>
          </cell>
          <cell r="AE229">
            <v>6.5330000000000004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1.2909999999999999</v>
          </cell>
          <cell r="AK229">
            <v>7.8239999999999998</v>
          </cell>
        </row>
        <row r="230">
          <cell r="A230" t="str">
            <v>Urban</v>
          </cell>
          <cell r="B230" t="str">
            <v>Hobart</v>
          </cell>
          <cell r="C230" t="str">
            <v>Derwent Park</v>
          </cell>
          <cell r="D230" t="str">
            <v>Zone</v>
          </cell>
          <cell r="E230">
            <v>17100</v>
          </cell>
          <cell r="F230" t="str">
            <v>11kV</v>
          </cell>
          <cell r="G230" t="str">
            <v xml:space="preserve">Glenorchy (Central)-Lutana                        </v>
          </cell>
          <cell r="H230" t="str">
            <v>Urban</v>
          </cell>
          <cell r="I230">
            <v>570</v>
          </cell>
          <cell r="J230">
            <v>300</v>
          </cell>
          <cell r="K230">
            <v>0</v>
          </cell>
          <cell r="L230">
            <v>8150</v>
          </cell>
          <cell r="M230">
            <v>8450</v>
          </cell>
          <cell r="O230">
            <v>1</v>
          </cell>
          <cell r="P230">
            <v>0</v>
          </cell>
          <cell r="Q230">
            <v>11</v>
          </cell>
          <cell r="R230">
            <v>13</v>
          </cell>
          <cell r="S230">
            <v>14</v>
          </cell>
          <cell r="T230">
            <v>9</v>
          </cell>
          <cell r="U230">
            <v>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1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5.7160000000000002</v>
          </cell>
          <cell r="AK230">
            <v>5.7160000000000002</v>
          </cell>
        </row>
        <row r="231">
          <cell r="A231" t="str">
            <v>Urban</v>
          </cell>
          <cell r="B231" t="str">
            <v>Hobart</v>
          </cell>
          <cell r="C231" t="str">
            <v>Derwent Park</v>
          </cell>
          <cell r="D231" t="str">
            <v>Zone</v>
          </cell>
          <cell r="E231">
            <v>17101</v>
          </cell>
          <cell r="F231" t="str">
            <v>11kV</v>
          </cell>
          <cell r="G231" t="str">
            <v xml:space="preserve">Open                                              </v>
          </cell>
          <cell r="H231" t="str">
            <v>Ungrouped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</row>
        <row r="232">
          <cell r="A232" t="str">
            <v>Urban</v>
          </cell>
          <cell r="B232" t="str">
            <v>Hobart</v>
          </cell>
          <cell r="C232" t="str">
            <v>Derwent Park</v>
          </cell>
          <cell r="D232" t="str">
            <v>Zone</v>
          </cell>
          <cell r="E232">
            <v>17102</v>
          </cell>
          <cell r="F232" t="str">
            <v>11kV</v>
          </cell>
          <cell r="G232" t="str">
            <v xml:space="preserve">Derwent Park (HEC Garage)                         </v>
          </cell>
          <cell r="H232" t="str">
            <v>Urban</v>
          </cell>
          <cell r="I232">
            <v>8</v>
          </cell>
          <cell r="J232">
            <v>0</v>
          </cell>
          <cell r="K232">
            <v>0</v>
          </cell>
          <cell r="L232">
            <v>5500</v>
          </cell>
          <cell r="M232">
            <v>5500</v>
          </cell>
          <cell r="O232">
            <v>0</v>
          </cell>
          <cell r="P232">
            <v>0</v>
          </cell>
          <cell r="Q232">
            <v>6</v>
          </cell>
          <cell r="R232">
            <v>8</v>
          </cell>
          <cell r="S232">
            <v>8</v>
          </cell>
          <cell r="T232">
            <v>4</v>
          </cell>
          <cell r="U232">
            <v>2</v>
          </cell>
          <cell r="V232">
            <v>0</v>
          </cell>
          <cell r="W232">
            <v>2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1.1439999999999999</v>
          </cell>
          <cell r="AK232">
            <v>1.1439999999999999</v>
          </cell>
        </row>
        <row r="233">
          <cell r="A233" t="str">
            <v>Urban</v>
          </cell>
          <cell r="B233" t="str">
            <v>Hobart</v>
          </cell>
          <cell r="C233" t="str">
            <v>Derwent Park</v>
          </cell>
          <cell r="D233" t="str">
            <v>Zone</v>
          </cell>
          <cell r="E233">
            <v>17103</v>
          </cell>
          <cell r="F233" t="str">
            <v>11kV</v>
          </cell>
          <cell r="G233" t="str">
            <v xml:space="preserve">Open                                              </v>
          </cell>
          <cell r="H233" t="str">
            <v>Ungrouped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</row>
        <row r="234">
          <cell r="A234" t="str">
            <v>Urban</v>
          </cell>
          <cell r="B234" t="str">
            <v>Hobart</v>
          </cell>
          <cell r="C234" t="str">
            <v>Derwent Park</v>
          </cell>
          <cell r="D234" t="str">
            <v>Zone</v>
          </cell>
          <cell r="E234">
            <v>17104</v>
          </cell>
          <cell r="F234" t="str">
            <v>11kV</v>
          </cell>
          <cell r="G234" t="str">
            <v xml:space="preserve">Derwent Park (Howard Road)                        </v>
          </cell>
          <cell r="H234" t="str">
            <v>Urban</v>
          </cell>
          <cell r="I234">
            <v>62</v>
          </cell>
          <cell r="J234">
            <v>0</v>
          </cell>
          <cell r="K234">
            <v>0</v>
          </cell>
          <cell r="L234">
            <v>1850</v>
          </cell>
          <cell r="M234">
            <v>1850</v>
          </cell>
          <cell r="O234">
            <v>0</v>
          </cell>
          <cell r="P234">
            <v>0</v>
          </cell>
          <cell r="Q234">
            <v>4</v>
          </cell>
          <cell r="R234">
            <v>4</v>
          </cell>
          <cell r="S234">
            <v>4</v>
          </cell>
          <cell r="T234">
            <v>4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1.1719999999999999</v>
          </cell>
          <cell r="AK234">
            <v>1.1719999999999999</v>
          </cell>
        </row>
        <row r="235">
          <cell r="A235" t="str">
            <v>Urban</v>
          </cell>
          <cell r="B235" t="str">
            <v>Hobart</v>
          </cell>
          <cell r="C235" t="str">
            <v>Derwent Park</v>
          </cell>
          <cell r="D235" t="str">
            <v>Zone</v>
          </cell>
          <cell r="E235">
            <v>17105</v>
          </cell>
          <cell r="F235" t="str">
            <v>11kV</v>
          </cell>
          <cell r="G235" t="str">
            <v xml:space="preserve">Goodwood                                          </v>
          </cell>
          <cell r="H235" t="str">
            <v>Urban</v>
          </cell>
          <cell r="I235">
            <v>729</v>
          </cell>
          <cell r="J235">
            <v>2500</v>
          </cell>
          <cell r="K235">
            <v>0</v>
          </cell>
          <cell r="L235">
            <v>4550</v>
          </cell>
          <cell r="M235">
            <v>7050</v>
          </cell>
          <cell r="O235">
            <v>9</v>
          </cell>
          <cell r="P235">
            <v>0</v>
          </cell>
          <cell r="Q235">
            <v>8</v>
          </cell>
          <cell r="R235">
            <v>8</v>
          </cell>
          <cell r="S235">
            <v>17</v>
          </cell>
          <cell r="T235">
            <v>8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6</v>
          </cell>
          <cell r="AB235">
            <v>4</v>
          </cell>
          <cell r="AC235">
            <v>0</v>
          </cell>
          <cell r="AD235">
            <v>10</v>
          </cell>
          <cell r="AE235">
            <v>2.585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2.379</v>
          </cell>
          <cell r="AK235">
            <v>4.9640000000000004</v>
          </cell>
        </row>
        <row r="236">
          <cell r="A236" t="str">
            <v>Urban</v>
          </cell>
          <cell r="B236" t="str">
            <v>Hobart</v>
          </cell>
          <cell r="C236" t="str">
            <v>Derwent Park</v>
          </cell>
          <cell r="D236" t="str">
            <v>Zone</v>
          </cell>
          <cell r="E236">
            <v>17106</v>
          </cell>
          <cell r="F236" t="str">
            <v>11kV</v>
          </cell>
          <cell r="G236" t="str">
            <v xml:space="preserve">Derwent Park (Sunderland Street)                  </v>
          </cell>
          <cell r="H236" t="str">
            <v>Urban</v>
          </cell>
          <cell r="I236">
            <v>385</v>
          </cell>
          <cell r="J236">
            <v>0</v>
          </cell>
          <cell r="K236">
            <v>0</v>
          </cell>
          <cell r="L236">
            <v>7850</v>
          </cell>
          <cell r="M236">
            <v>7850</v>
          </cell>
          <cell r="O236">
            <v>0</v>
          </cell>
          <cell r="P236">
            <v>0</v>
          </cell>
          <cell r="Q236">
            <v>9</v>
          </cell>
          <cell r="R236">
            <v>13</v>
          </cell>
          <cell r="S236">
            <v>13</v>
          </cell>
          <cell r="T236">
            <v>6</v>
          </cell>
          <cell r="U236">
            <v>2</v>
          </cell>
          <cell r="V236">
            <v>1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3.3580000000000001</v>
          </cell>
          <cell r="AK236">
            <v>3.3580000000000001</v>
          </cell>
        </row>
        <row r="237">
          <cell r="A237" t="str">
            <v>Urban</v>
          </cell>
          <cell r="B237" t="str">
            <v>Hobart</v>
          </cell>
          <cell r="C237" t="str">
            <v>Derwent Park</v>
          </cell>
          <cell r="D237" t="str">
            <v>Zone</v>
          </cell>
          <cell r="E237">
            <v>17107</v>
          </cell>
          <cell r="F237" t="str">
            <v>11kV</v>
          </cell>
          <cell r="G237" t="str">
            <v xml:space="preserve">Moonah (Main Road)                                </v>
          </cell>
          <cell r="H237" t="str">
            <v>Urban</v>
          </cell>
          <cell r="I237">
            <v>447</v>
          </cell>
          <cell r="J237">
            <v>0</v>
          </cell>
          <cell r="K237">
            <v>0</v>
          </cell>
          <cell r="L237">
            <v>5500</v>
          </cell>
          <cell r="M237">
            <v>5500</v>
          </cell>
          <cell r="O237">
            <v>0</v>
          </cell>
          <cell r="P237">
            <v>0</v>
          </cell>
          <cell r="Q237">
            <v>8</v>
          </cell>
          <cell r="R237">
            <v>9</v>
          </cell>
          <cell r="S237">
            <v>9</v>
          </cell>
          <cell r="T237">
            <v>7</v>
          </cell>
          <cell r="U237">
            <v>1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3.5179999999999998</v>
          </cell>
          <cell r="AK237">
            <v>3.5179999999999998</v>
          </cell>
        </row>
        <row r="238">
          <cell r="A238" t="str">
            <v>Urban</v>
          </cell>
          <cell r="B238" t="str">
            <v>Hobart</v>
          </cell>
          <cell r="C238" t="str">
            <v>Derwent Park</v>
          </cell>
          <cell r="D238" t="str">
            <v>Zone</v>
          </cell>
          <cell r="E238">
            <v>17108</v>
          </cell>
          <cell r="F238" t="str">
            <v>11kV</v>
          </cell>
          <cell r="G238" t="str">
            <v xml:space="preserve">Derwent Park (Sunderland Street)                  </v>
          </cell>
          <cell r="H238" t="str">
            <v>Urban</v>
          </cell>
          <cell r="I238">
            <v>292</v>
          </cell>
          <cell r="J238">
            <v>0</v>
          </cell>
          <cell r="K238">
            <v>0</v>
          </cell>
          <cell r="L238">
            <v>3000</v>
          </cell>
          <cell r="M238">
            <v>3000</v>
          </cell>
          <cell r="O238">
            <v>0</v>
          </cell>
          <cell r="P238">
            <v>0</v>
          </cell>
          <cell r="Q238">
            <v>5</v>
          </cell>
          <cell r="R238">
            <v>5</v>
          </cell>
          <cell r="S238">
            <v>5</v>
          </cell>
          <cell r="T238">
            <v>5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1.1870000000000001</v>
          </cell>
          <cell r="AK238">
            <v>1.1870000000000001</v>
          </cell>
        </row>
        <row r="239">
          <cell r="A239" t="str">
            <v>Urban</v>
          </cell>
          <cell r="B239" t="str">
            <v>Hobart</v>
          </cell>
          <cell r="C239" t="str">
            <v>Derwent Park</v>
          </cell>
          <cell r="D239" t="str">
            <v>Zone</v>
          </cell>
          <cell r="E239">
            <v>17109</v>
          </cell>
          <cell r="F239" t="str">
            <v>11kV</v>
          </cell>
          <cell r="G239" t="str">
            <v xml:space="preserve">Moonah (Lampton Ave)-Moonah (HEC Depot)           </v>
          </cell>
          <cell r="H239" t="str">
            <v>Urban</v>
          </cell>
          <cell r="I239">
            <v>94</v>
          </cell>
          <cell r="J239">
            <v>0</v>
          </cell>
          <cell r="K239">
            <v>0</v>
          </cell>
          <cell r="L239">
            <v>5700</v>
          </cell>
          <cell r="M239">
            <v>5700</v>
          </cell>
          <cell r="N239">
            <v>44900</v>
          </cell>
          <cell r="O239">
            <v>0</v>
          </cell>
          <cell r="P239">
            <v>0</v>
          </cell>
          <cell r="Q239">
            <v>6</v>
          </cell>
          <cell r="R239">
            <v>9</v>
          </cell>
          <cell r="S239">
            <v>9</v>
          </cell>
          <cell r="T239">
            <v>4</v>
          </cell>
          <cell r="U239">
            <v>1</v>
          </cell>
          <cell r="V239">
            <v>1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1.823</v>
          </cell>
          <cell r="AK239">
            <v>1.823</v>
          </cell>
        </row>
        <row r="240">
          <cell r="A240" t="str">
            <v>Urban</v>
          </cell>
          <cell r="B240" t="str">
            <v>Hobart</v>
          </cell>
          <cell r="C240" t="str">
            <v>East Hobart</v>
          </cell>
          <cell r="D240" t="str">
            <v>Zone</v>
          </cell>
          <cell r="E240">
            <v>14061</v>
          </cell>
          <cell r="F240" t="str">
            <v>11kV</v>
          </cell>
          <cell r="G240" t="str">
            <v xml:space="preserve">Lower Domain                                      </v>
          </cell>
          <cell r="H240" t="str">
            <v>Urban</v>
          </cell>
          <cell r="I240">
            <v>155</v>
          </cell>
          <cell r="J240">
            <v>700</v>
          </cell>
          <cell r="K240">
            <v>0</v>
          </cell>
          <cell r="L240">
            <v>4500</v>
          </cell>
          <cell r="M240">
            <v>5200</v>
          </cell>
          <cell r="O240">
            <v>3</v>
          </cell>
          <cell r="P240">
            <v>0</v>
          </cell>
          <cell r="Q240">
            <v>6</v>
          </cell>
          <cell r="R240">
            <v>8</v>
          </cell>
          <cell r="S240">
            <v>11</v>
          </cell>
          <cell r="T240">
            <v>4</v>
          </cell>
          <cell r="U240">
            <v>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</v>
          </cell>
          <cell r="AB240">
            <v>13</v>
          </cell>
          <cell r="AC240">
            <v>0</v>
          </cell>
          <cell r="AD240">
            <v>14</v>
          </cell>
          <cell r="AE240">
            <v>1.4830000000000001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5.4640000000000004</v>
          </cell>
          <cell r="AK240">
            <v>6.947000000000001</v>
          </cell>
        </row>
        <row r="241">
          <cell r="A241" t="str">
            <v>Urban</v>
          </cell>
          <cell r="B241" t="str">
            <v>Hobart</v>
          </cell>
          <cell r="C241" t="str">
            <v>Geilston Bay</v>
          </cell>
          <cell r="D241" t="str">
            <v>Zone</v>
          </cell>
          <cell r="E241">
            <v>26160</v>
          </cell>
          <cell r="F241" t="str">
            <v>11kV</v>
          </cell>
          <cell r="G241" t="str">
            <v xml:space="preserve">Station Supply                                    </v>
          </cell>
          <cell r="H241" t="str">
            <v>Ungrouped</v>
          </cell>
          <cell r="I241">
            <v>1</v>
          </cell>
          <cell r="J241">
            <v>0</v>
          </cell>
          <cell r="K241">
            <v>0</v>
          </cell>
          <cell r="L241">
            <v>100</v>
          </cell>
          <cell r="M241">
            <v>100</v>
          </cell>
          <cell r="O241">
            <v>0</v>
          </cell>
          <cell r="P241">
            <v>0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</row>
        <row r="242">
          <cell r="A242" t="str">
            <v>Urban</v>
          </cell>
          <cell r="B242" t="str">
            <v>Hobart</v>
          </cell>
          <cell r="C242" t="str">
            <v>Geilston Bay</v>
          </cell>
          <cell r="D242" t="str">
            <v>Zone</v>
          </cell>
          <cell r="E242">
            <v>26162</v>
          </cell>
          <cell r="F242" t="str">
            <v>11kV</v>
          </cell>
          <cell r="G242" t="str">
            <v xml:space="preserve">Lindisfarne (West)-Geilston Bay                   </v>
          </cell>
          <cell r="H242" t="str">
            <v>Urban</v>
          </cell>
          <cell r="I242">
            <v>812</v>
          </cell>
          <cell r="J242">
            <v>2515</v>
          </cell>
          <cell r="K242">
            <v>0</v>
          </cell>
          <cell r="L242">
            <v>4650</v>
          </cell>
          <cell r="M242">
            <v>7165</v>
          </cell>
          <cell r="O242">
            <v>9</v>
          </cell>
          <cell r="P242">
            <v>0</v>
          </cell>
          <cell r="Q242">
            <v>8</v>
          </cell>
          <cell r="R242">
            <v>8</v>
          </cell>
          <cell r="S242">
            <v>17</v>
          </cell>
          <cell r="T242">
            <v>8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11</v>
          </cell>
          <cell r="AC242">
            <v>0</v>
          </cell>
          <cell r="AD242">
            <v>11</v>
          </cell>
          <cell r="AE242">
            <v>4.17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2.871</v>
          </cell>
          <cell r="AK242">
            <v>7.0410000000000004</v>
          </cell>
        </row>
        <row r="243">
          <cell r="A243" t="str">
            <v>Urban</v>
          </cell>
          <cell r="B243" t="str">
            <v>Hobart</v>
          </cell>
          <cell r="C243" t="str">
            <v>Geilston Bay</v>
          </cell>
          <cell r="D243" t="str">
            <v>Zone</v>
          </cell>
          <cell r="E243">
            <v>26163</v>
          </cell>
          <cell r="F243" t="str">
            <v>11kV</v>
          </cell>
          <cell r="G243" t="str">
            <v xml:space="preserve">Rose Bay-Rosny                                    </v>
          </cell>
          <cell r="H243" t="str">
            <v>Urban</v>
          </cell>
          <cell r="I243">
            <v>721</v>
          </cell>
          <cell r="J243">
            <v>2000</v>
          </cell>
          <cell r="K243">
            <v>0</v>
          </cell>
          <cell r="L243">
            <v>5050</v>
          </cell>
          <cell r="M243">
            <v>7050</v>
          </cell>
          <cell r="O243">
            <v>9</v>
          </cell>
          <cell r="P243">
            <v>0</v>
          </cell>
          <cell r="Q243">
            <v>10</v>
          </cell>
          <cell r="R243">
            <v>11</v>
          </cell>
          <cell r="S243">
            <v>20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8</v>
          </cell>
          <cell r="AB243">
            <v>14</v>
          </cell>
          <cell r="AC243">
            <v>0</v>
          </cell>
          <cell r="AD243">
            <v>22</v>
          </cell>
          <cell r="AE243">
            <v>5.7880000000000003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2.8180000000000001</v>
          </cell>
          <cell r="AK243">
            <v>8.6059999999999999</v>
          </cell>
        </row>
        <row r="244">
          <cell r="A244" t="str">
            <v>Urban</v>
          </cell>
          <cell r="B244" t="str">
            <v>Hobart</v>
          </cell>
          <cell r="C244" t="str">
            <v>Geilston Bay</v>
          </cell>
          <cell r="D244" t="str">
            <v>Zone</v>
          </cell>
          <cell r="E244">
            <v>26164</v>
          </cell>
          <cell r="F244" t="str">
            <v>11kV</v>
          </cell>
          <cell r="G244" t="str">
            <v xml:space="preserve">Risdon-Old Beach                                  </v>
          </cell>
          <cell r="H244" t="str">
            <v>Urban</v>
          </cell>
          <cell r="I244">
            <v>911</v>
          </cell>
          <cell r="J244">
            <v>4810</v>
          </cell>
          <cell r="K244">
            <v>0</v>
          </cell>
          <cell r="L244">
            <v>4400</v>
          </cell>
          <cell r="M244">
            <v>9210</v>
          </cell>
          <cell r="O244">
            <v>66</v>
          </cell>
          <cell r="P244">
            <v>0</v>
          </cell>
          <cell r="Q244">
            <v>8</v>
          </cell>
          <cell r="R244">
            <v>9</v>
          </cell>
          <cell r="S244">
            <v>75</v>
          </cell>
          <cell r="T244">
            <v>7</v>
          </cell>
          <cell r="U244">
            <v>1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9</v>
          </cell>
          <cell r="AB244">
            <v>22</v>
          </cell>
          <cell r="AC244">
            <v>10</v>
          </cell>
          <cell r="AD244">
            <v>41</v>
          </cell>
          <cell r="AE244">
            <v>21.402999999999999</v>
          </cell>
          <cell r="AF244">
            <v>3.3559999999999999</v>
          </cell>
          <cell r="AG244">
            <v>0</v>
          </cell>
          <cell r="AH244">
            <v>0</v>
          </cell>
          <cell r="AI244">
            <v>0</v>
          </cell>
          <cell r="AJ244">
            <v>3.766</v>
          </cell>
          <cell r="AK244">
            <v>28.524999999999999</v>
          </cell>
        </row>
        <row r="245">
          <cell r="A245" t="str">
            <v>Urban</v>
          </cell>
          <cell r="B245" t="str">
            <v>Hobart</v>
          </cell>
          <cell r="C245" t="str">
            <v>Geilston Bay</v>
          </cell>
          <cell r="D245" t="str">
            <v>Zone</v>
          </cell>
          <cell r="E245">
            <v>26165</v>
          </cell>
          <cell r="F245" t="str">
            <v>11kV</v>
          </cell>
          <cell r="G245" t="str">
            <v xml:space="preserve">Flagstaff Gully-Warrane (North)                   </v>
          </cell>
          <cell r="H245" t="str">
            <v>Urban</v>
          </cell>
          <cell r="I245">
            <v>377</v>
          </cell>
          <cell r="J245">
            <v>815</v>
          </cell>
          <cell r="K245">
            <v>0</v>
          </cell>
          <cell r="L245">
            <v>6050</v>
          </cell>
          <cell r="M245">
            <v>6865</v>
          </cell>
          <cell r="O245">
            <v>9</v>
          </cell>
          <cell r="P245">
            <v>0</v>
          </cell>
          <cell r="Q245">
            <v>13</v>
          </cell>
          <cell r="R245">
            <v>13</v>
          </cell>
          <cell r="S245">
            <v>22</v>
          </cell>
          <cell r="T245">
            <v>13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4</v>
          </cell>
          <cell r="AB245">
            <v>5</v>
          </cell>
          <cell r="AC245">
            <v>0</v>
          </cell>
          <cell r="AD245">
            <v>9</v>
          </cell>
          <cell r="AE245">
            <v>4.508</v>
          </cell>
          <cell r="AF245">
            <v>0.19900000000000001</v>
          </cell>
          <cell r="AG245">
            <v>0</v>
          </cell>
          <cell r="AH245">
            <v>0</v>
          </cell>
          <cell r="AI245">
            <v>0</v>
          </cell>
          <cell r="AJ245">
            <v>4.8929999999999998</v>
          </cell>
          <cell r="AK245">
            <v>9.6</v>
          </cell>
        </row>
        <row r="246">
          <cell r="A246" t="str">
            <v>Urban</v>
          </cell>
          <cell r="B246" t="str">
            <v>Hobart</v>
          </cell>
          <cell r="C246" t="str">
            <v>Geilston Bay</v>
          </cell>
          <cell r="D246" t="str">
            <v>Zone</v>
          </cell>
          <cell r="E246">
            <v>26166</v>
          </cell>
          <cell r="F246" t="str">
            <v>11kV</v>
          </cell>
          <cell r="G246" t="str">
            <v xml:space="preserve">Lindisfarne (East)-Rosny Park                     </v>
          </cell>
          <cell r="H246" t="str">
            <v>Urban</v>
          </cell>
          <cell r="I246">
            <v>645</v>
          </cell>
          <cell r="J246">
            <v>1775</v>
          </cell>
          <cell r="K246">
            <v>0</v>
          </cell>
          <cell r="L246">
            <v>3600</v>
          </cell>
          <cell r="M246">
            <v>5375</v>
          </cell>
          <cell r="O246">
            <v>9</v>
          </cell>
          <cell r="P246">
            <v>0</v>
          </cell>
          <cell r="Q246">
            <v>8</v>
          </cell>
          <cell r="R246">
            <v>8</v>
          </cell>
          <cell r="S246">
            <v>17</v>
          </cell>
          <cell r="T246">
            <v>8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6</v>
          </cell>
          <cell r="AB246">
            <v>10</v>
          </cell>
          <cell r="AC246">
            <v>0</v>
          </cell>
          <cell r="AD246">
            <v>16</v>
          </cell>
          <cell r="AE246">
            <v>4.9050000000000002</v>
          </cell>
          <cell r="AF246">
            <v>0.182</v>
          </cell>
          <cell r="AG246">
            <v>0</v>
          </cell>
          <cell r="AH246">
            <v>0</v>
          </cell>
          <cell r="AI246">
            <v>0</v>
          </cell>
          <cell r="AJ246">
            <v>3.774</v>
          </cell>
          <cell r="AK246">
            <v>8.8610000000000007</v>
          </cell>
        </row>
        <row r="247">
          <cell r="A247" t="str">
            <v>Urban</v>
          </cell>
          <cell r="B247" t="str">
            <v>Hobart</v>
          </cell>
          <cell r="C247" t="str">
            <v>Geilston Bay</v>
          </cell>
          <cell r="D247" t="str">
            <v>Zone</v>
          </cell>
          <cell r="E247">
            <v>26167</v>
          </cell>
          <cell r="F247" t="str">
            <v>11kV</v>
          </cell>
          <cell r="G247" t="str">
            <v xml:space="preserve">Risdon Vale                                       </v>
          </cell>
          <cell r="H247" t="str">
            <v>Urban</v>
          </cell>
          <cell r="I247">
            <v>560</v>
          </cell>
          <cell r="J247">
            <v>820</v>
          </cell>
          <cell r="K247">
            <v>0</v>
          </cell>
          <cell r="L247">
            <v>8050</v>
          </cell>
          <cell r="M247">
            <v>8870</v>
          </cell>
          <cell r="O247">
            <v>12</v>
          </cell>
          <cell r="P247">
            <v>0</v>
          </cell>
          <cell r="Q247">
            <v>16</v>
          </cell>
          <cell r="R247">
            <v>16</v>
          </cell>
          <cell r="S247">
            <v>28</v>
          </cell>
          <cell r="T247">
            <v>16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Y247">
            <v>0</v>
          </cell>
          <cell r="Z247">
            <v>0</v>
          </cell>
          <cell r="AA247">
            <v>2</v>
          </cell>
          <cell r="AB247">
            <v>4</v>
          </cell>
          <cell r="AC247">
            <v>1</v>
          </cell>
          <cell r="AD247">
            <v>7</v>
          </cell>
          <cell r="AE247">
            <v>3.952</v>
          </cell>
          <cell r="AF247">
            <v>1.4119999999999999</v>
          </cell>
          <cell r="AG247">
            <v>0</v>
          </cell>
          <cell r="AH247">
            <v>0</v>
          </cell>
          <cell r="AI247">
            <v>0</v>
          </cell>
          <cell r="AJ247">
            <v>6.798</v>
          </cell>
          <cell r="AK247">
            <v>12.161999999999999</v>
          </cell>
        </row>
        <row r="248">
          <cell r="A248" t="str">
            <v>Urban</v>
          </cell>
          <cell r="B248" t="str">
            <v>Hobart</v>
          </cell>
          <cell r="C248" t="str">
            <v>Geilston Bay</v>
          </cell>
          <cell r="D248" t="str">
            <v>Zone</v>
          </cell>
          <cell r="E248">
            <v>26169</v>
          </cell>
          <cell r="F248" t="str">
            <v>11kV</v>
          </cell>
          <cell r="G248" t="str">
            <v xml:space="preserve">Lindisfarne (Central)-Montagu Bay-Rosny Matric    </v>
          </cell>
          <cell r="H248" t="str">
            <v>Urban</v>
          </cell>
          <cell r="I248">
            <v>530</v>
          </cell>
          <cell r="J248">
            <v>800</v>
          </cell>
          <cell r="K248">
            <v>0</v>
          </cell>
          <cell r="L248">
            <v>5900</v>
          </cell>
          <cell r="M248">
            <v>6700</v>
          </cell>
          <cell r="N248">
            <v>51335</v>
          </cell>
          <cell r="O248">
            <v>3</v>
          </cell>
          <cell r="P248">
            <v>0</v>
          </cell>
          <cell r="Q248">
            <v>11</v>
          </cell>
          <cell r="R248">
            <v>12</v>
          </cell>
          <cell r="S248">
            <v>15</v>
          </cell>
          <cell r="T248">
            <v>10</v>
          </cell>
          <cell r="U248">
            <v>1</v>
          </cell>
          <cell r="V248">
            <v>0</v>
          </cell>
          <cell r="W248">
            <v>1</v>
          </cell>
          <cell r="X248">
            <v>0</v>
          </cell>
          <cell r="Y248">
            <v>0</v>
          </cell>
          <cell r="Z248">
            <v>0</v>
          </cell>
          <cell r="AA248">
            <v>3</v>
          </cell>
          <cell r="AB248">
            <v>7</v>
          </cell>
          <cell r="AC248">
            <v>0</v>
          </cell>
          <cell r="AD248">
            <v>10</v>
          </cell>
          <cell r="AE248">
            <v>2.3140000000000001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4.444</v>
          </cell>
          <cell r="AK248">
            <v>6.758</v>
          </cell>
        </row>
        <row r="249">
          <cell r="A249" t="str">
            <v>Urban</v>
          </cell>
          <cell r="B249" t="str">
            <v>Hobart</v>
          </cell>
          <cell r="C249" t="str">
            <v>Kingston</v>
          </cell>
          <cell r="D249" t="str">
            <v>Distribution</v>
          </cell>
          <cell r="E249">
            <v>34251</v>
          </cell>
          <cell r="F249" t="str">
            <v>11kV</v>
          </cell>
          <cell r="G249" t="str">
            <v xml:space="preserve">Blackmans Bay-Howden-Tinderbox (West)             </v>
          </cell>
          <cell r="H249" t="str">
            <v>Rural</v>
          </cell>
          <cell r="I249">
            <v>422</v>
          </cell>
          <cell r="J249">
            <v>3600</v>
          </cell>
          <cell r="K249">
            <v>0</v>
          </cell>
          <cell r="L249">
            <v>0</v>
          </cell>
          <cell r="M249">
            <v>3600</v>
          </cell>
          <cell r="O249">
            <v>58</v>
          </cell>
          <cell r="P249">
            <v>0</v>
          </cell>
          <cell r="Q249">
            <v>0</v>
          </cell>
          <cell r="R249">
            <v>0</v>
          </cell>
          <cell r="S249">
            <v>58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10</v>
          </cell>
          <cell r="AB249">
            <v>6</v>
          </cell>
          <cell r="AC249">
            <v>11</v>
          </cell>
          <cell r="AD249">
            <v>27</v>
          </cell>
          <cell r="AE249">
            <v>24.210999999999999</v>
          </cell>
          <cell r="AF249">
            <v>6.3019999999999996</v>
          </cell>
          <cell r="AG249">
            <v>0</v>
          </cell>
          <cell r="AH249">
            <v>0</v>
          </cell>
          <cell r="AI249">
            <v>0</v>
          </cell>
          <cell r="AJ249">
            <v>0.50600000000000001</v>
          </cell>
          <cell r="AK249">
            <v>31.018999999999998</v>
          </cell>
        </row>
        <row r="250">
          <cell r="A250" t="str">
            <v>Urban</v>
          </cell>
          <cell r="B250" t="str">
            <v>Hobart</v>
          </cell>
          <cell r="C250" t="str">
            <v>Kingston</v>
          </cell>
          <cell r="D250" t="str">
            <v>Distribution</v>
          </cell>
          <cell r="E250">
            <v>34252</v>
          </cell>
          <cell r="F250" t="str">
            <v>11kV</v>
          </cell>
          <cell r="G250" t="str">
            <v xml:space="preserve">Sirius Drive-Margate                              </v>
          </cell>
          <cell r="H250" t="str">
            <v>Urban</v>
          </cell>
          <cell r="I250">
            <v>133</v>
          </cell>
          <cell r="J250">
            <v>265</v>
          </cell>
          <cell r="K250">
            <v>0</v>
          </cell>
          <cell r="L250">
            <v>1000</v>
          </cell>
          <cell r="M250">
            <v>1265</v>
          </cell>
          <cell r="O250">
            <v>4</v>
          </cell>
          <cell r="P250">
            <v>0</v>
          </cell>
          <cell r="Q250">
            <v>2</v>
          </cell>
          <cell r="R250">
            <v>2</v>
          </cell>
          <cell r="S250">
            <v>6</v>
          </cell>
          <cell r="T250">
            <v>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2</v>
          </cell>
          <cell r="AB250">
            <v>1</v>
          </cell>
          <cell r="AC250">
            <v>1</v>
          </cell>
          <cell r="AD250">
            <v>4</v>
          </cell>
          <cell r="AE250">
            <v>4.2430000000000003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1.3140000000000001</v>
          </cell>
          <cell r="AK250">
            <v>5.5570000000000004</v>
          </cell>
        </row>
        <row r="251">
          <cell r="A251" t="str">
            <v>Urban</v>
          </cell>
          <cell r="B251" t="str">
            <v>Hobart</v>
          </cell>
          <cell r="C251" t="str">
            <v>Kingston</v>
          </cell>
          <cell r="D251" t="str">
            <v>Distribution</v>
          </cell>
          <cell r="E251">
            <v>34253</v>
          </cell>
          <cell r="F251" t="str">
            <v>11kV</v>
          </cell>
          <cell r="G251" t="str">
            <v xml:space="preserve">Blackmans Bay-Tinderbox (East)                    </v>
          </cell>
          <cell r="H251" t="str">
            <v>Urban</v>
          </cell>
          <cell r="I251">
            <v>1277</v>
          </cell>
          <cell r="J251">
            <v>6405</v>
          </cell>
          <cell r="K251">
            <v>0</v>
          </cell>
          <cell r="L251">
            <v>4900</v>
          </cell>
          <cell r="M251">
            <v>11305</v>
          </cell>
          <cell r="O251">
            <v>76</v>
          </cell>
          <cell r="P251">
            <v>0</v>
          </cell>
          <cell r="Q251">
            <v>11</v>
          </cell>
          <cell r="R251">
            <v>11</v>
          </cell>
          <cell r="S251">
            <v>87</v>
          </cell>
          <cell r="T251">
            <v>11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19</v>
          </cell>
          <cell r="AB251">
            <v>20</v>
          </cell>
          <cell r="AC251">
            <v>12</v>
          </cell>
          <cell r="AD251">
            <v>51</v>
          </cell>
          <cell r="AE251">
            <v>19.704999999999998</v>
          </cell>
          <cell r="AF251">
            <v>5.09</v>
          </cell>
          <cell r="AG251">
            <v>0</v>
          </cell>
          <cell r="AH251">
            <v>0</v>
          </cell>
          <cell r="AI251">
            <v>0</v>
          </cell>
          <cell r="AJ251">
            <v>4.6139999999999999</v>
          </cell>
          <cell r="AK251">
            <v>29.408999999999999</v>
          </cell>
        </row>
        <row r="252">
          <cell r="A252" t="str">
            <v>Urban</v>
          </cell>
          <cell r="B252" t="str">
            <v>Hobart</v>
          </cell>
          <cell r="C252" t="str">
            <v>Kingston</v>
          </cell>
          <cell r="D252" t="str">
            <v>Distribution</v>
          </cell>
          <cell r="E252">
            <v>34254</v>
          </cell>
          <cell r="F252" t="str">
            <v>11kV</v>
          </cell>
          <cell r="G252" t="str">
            <v xml:space="preserve">Future                                            </v>
          </cell>
          <cell r="H252" t="str">
            <v>Ungrouped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1.9470000000000001</v>
          </cell>
          <cell r="AK252">
            <v>1.9470000000000001</v>
          </cell>
        </row>
        <row r="253">
          <cell r="A253" t="str">
            <v>Urban</v>
          </cell>
          <cell r="B253" t="str">
            <v>Hobart</v>
          </cell>
          <cell r="C253" t="str">
            <v>Kingston</v>
          </cell>
          <cell r="D253" t="str">
            <v>Distribution</v>
          </cell>
          <cell r="E253">
            <v>34255</v>
          </cell>
          <cell r="F253" t="str">
            <v>11kV</v>
          </cell>
          <cell r="G253" t="str">
            <v xml:space="preserve">Kingston (South)                                  </v>
          </cell>
          <cell r="H253" t="str">
            <v>Urban</v>
          </cell>
          <cell r="I253">
            <v>154</v>
          </cell>
          <cell r="J253">
            <v>0</v>
          </cell>
          <cell r="K253">
            <v>0</v>
          </cell>
          <cell r="L253">
            <v>1500</v>
          </cell>
          <cell r="M253">
            <v>1500</v>
          </cell>
          <cell r="O253">
            <v>0</v>
          </cell>
          <cell r="P253">
            <v>0</v>
          </cell>
          <cell r="Q253">
            <v>2</v>
          </cell>
          <cell r="R253">
            <v>2</v>
          </cell>
          <cell r="S253">
            <v>2</v>
          </cell>
          <cell r="T253">
            <v>2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1.7589999999999999</v>
          </cell>
          <cell r="AK253">
            <v>1.7589999999999999</v>
          </cell>
        </row>
        <row r="254">
          <cell r="A254" t="str">
            <v>Urban</v>
          </cell>
          <cell r="B254" t="str">
            <v>Hobart</v>
          </cell>
          <cell r="C254" t="str">
            <v>Kingston</v>
          </cell>
          <cell r="D254" t="str">
            <v>Distribution</v>
          </cell>
          <cell r="E254">
            <v>34256</v>
          </cell>
          <cell r="F254" t="str">
            <v>11kV</v>
          </cell>
          <cell r="G254" t="str">
            <v xml:space="preserve">Redwood Road-Maranoa Heights                      </v>
          </cell>
          <cell r="H254" t="str">
            <v>Urban</v>
          </cell>
          <cell r="I254">
            <v>1041</v>
          </cell>
          <cell r="J254">
            <v>2000</v>
          </cell>
          <cell r="K254">
            <v>0</v>
          </cell>
          <cell r="L254">
            <v>7200</v>
          </cell>
          <cell r="M254">
            <v>9200</v>
          </cell>
          <cell r="O254">
            <v>9</v>
          </cell>
          <cell r="P254">
            <v>0</v>
          </cell>
          <cell r="Q254">
            <v>18</v>
          </cell>
          <cell r="R254">
            <v>18</v>
          </cell>
          <cell r="S254">
            <v>27</v>
          </cell>
          <cell r="T254">
            <v>18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10</v>
          </cell>
          <cell r="AB254">
            <v>11</v>
          </cell>
          <cell r="AC254">
            <v>4</v>
          </cell>
          <cell r="AD254">
            <v>25</v>
          </cell>
          <cell r="AE254">
            <v>4.43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9.6750000000000007</v>
          </cell>
          <cell r="AK254">
            <v>14.105</v>
          </cell>
        </row>
        <row r="255">
          <cell r="A255" t="str">
            <v>Urban</v>
          </cell>
          <cell r="B255" t="str">
            <v>Hobart</v>
          </cell>
          <cell r="C255" t="str">
            <v>Kingston</v>
          </cell>
          <cell r="D255" t="str">
            <v>Distribution</v>
          </cell>
          <cell r="E255">
            <v>34257</v>
          </cell>
          <cell r="F255" t="str">
            <v>11kV</v>
          </cell>
          <cell r="G255" t="str">
            <v xml:space="preserve">Kingston Beach                                    </v>
          </cell>
          <cell r="H255" t="str">
            <v>Urban</v>
          </cell>
          <cell r="I255">
            <v>843</v>
          </cell>
          <cell r="J255">
            <v>2775</v>
          </cell>
          <cell r="K255">
            <v>0</v>
          </cell>
          <cell r="L255">
            <v>4700</v>
          </cell>
          <cell r="M255">
            <v>7475</v>
          </cell>
          <cell r="O255">
            <v>13</v>
          </cell>
          <cell r="P255">
            <v>0</v>
          </cell>
          <cell r="Q255">
            <v>11</v>
          </cell>
          <cell r="R255">
            <v>11</v>
          </cell>
          <cell r="S255">
            <v>24</v>
          </cell>
          <cell r="T255">
            <v>11</v>
          </cell>
          <cell r="U255">
            <v>0</v>
          </cell>
          <cell r="V255">
            <v>0</v>
          </cell>
          <cell r="W255">
            <v>1</v>
          </cell>
          <cell r="X255">
            <v>0</v>
          </cell>
          <cell r="Y255">
            <v>0</v>
          </cell>
          <cell r="Z255">
            <v>0</v>
          </cell>
          <cell r="AA255">
            <v>9</v>
          </cell>
          <cell r="AB255">
            <v>24</v>
          </cell>
          <cell r="AC255">
            <v>3</v>
          </cell>
          <cell r="AD255">
            <v>36</v>
          </cell>
          <cell r="AE255">
            <v>6.6230000000000002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7.2309999999999999</v>
          </cell>
          <cell r="AK255">
            <v>13.853999999999999</v>
          </cell>
        </row>
        <row r="256">
          <cell r="A256" t="str">
            <v>Urban</v>
          </cell>
          <cell r="B256" t="str">
            <v>Hobart</v>
          </cell>
          <cell r="C256" t="str">
            <v>Kingston</v>
          </cell>
          <cell r="D256" t="str">
            <v>Distribution</v>
          </cell>
          <cell r="E256">
            <v>34258</v>
          </cell>
          <cell r="F256" t="str">
            <v>11kV</v>
          </cell>
          <cell r="G256" t="str">
            <v xml:space="preserve">Antarctic Division-Kingston (West)                </v>
          </cell>
          <cell r="H256" t="str">
            <v>Urban</v>
          </cell>
          <cell r="I256">
            <v>78</v>
          </cell>
          <cell r="J256">
            <v>200</v>
          </cell>
          <cell r="K256">
            <v>0</v>
          </cell>
          <cell r="L256">
            <v>5750</v>
          </cell>
          <cell r="M256">
            <v>5950</v>
          </cell>
          <cell r="O256">
            <v>1</v>
          </cell>
          <cell r="P256">
            <v>0</v>
          </cell>
          <cell r="Q256">
            <v>4</v>
          </cell>
          <cell r="R256">
            <v>8</v>
          </cell>
          <cell r="S256">
            <v>9</v>
          </cell>
          <cell r="T256">
            <v>1</v>
          </cell>
          <cell r="U256">
            <v>2</v>
          </cell>
          <cell r="V256">
            <v>1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2</v>
          </cell>
          <cell r="AB256">
            <v>4</v>
          </cell>
          <cell r="AC256">
            <v>0</v>
          </cell>
          <cell r="AD256">
            <v>6</v>
          </cell>
          <cell r="AE256">
            <v>0.93799999999999994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3.4729999999999999</v>
          </cell>
          <cell r="AK256">
            <v>4.4109999999999996</v>
          </cell>
        </row>
        <row r="257">
          <cell r="A257" t="str">
            <v>Urban</v>
          </cell>
          <cell r="B257" t="str">
            <v>Hobart</v>
          </cell>
          <cell r="C257" t="str">
            <v>Kingston</v>
          </cell>
          <cell r="D257" t="str">
            <v>Distribution</v>
          </cell>
          <cell r="E257">
            <v>34259</v>
          </cell>
          <cell r="F257" t="str">
            <v>11kV</v>
          </cell>
          <cell r="G257" t="str">
            <v xml:space="preserve">Redwood Village-Kingston (North)                  </v>
          </cell>
          <cell r="H257" t="str">
            <v>Urban</v>
          </cell>
          <cell r="I257">
            <v>864</v>
          </cell>
          <cell r="J257">
            <v>1865</v>
          </cell>
          <cell r="K257">
            <v>0</v>
          </cell>
          <cell r="L257">
            <v>7050</v>
          </cell>
          <cell r="M257">
            <v>8915</v>
          </cell>
          <cell r="O257">
            <v>16</v>
          </cell>
          <cell r="P257">
            <v>0</v>
          </cell>
          <cell r="Q257">
            <v>12</v>
          </cell>
          <cell r="R257">
            <v>12</v>
          </cell>
          <cell r="S257">
            <v>28</v>
          </cell>
          <cell r="T257">
            <v>12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7</v>
          </cell>
          <cell r="AB257">
            <v>28</v>
          </cell>
          <cell r="AC257">
            <v>4</v>
          </cell>
          <cell r="AD257">
            <v>39</v>
          </cell>
          <cell r="AE257">
            <v>7.758</v>
          </cell>
          <cell r="AF257">
            <v>7.6999999999999999E-2</v>
          </cell>
          <cell r="AG257">
            <v>0</v>
          </cell>
          <cell r="AH257">
            <v>0</v>
          </cell>
          <cell r="AI257">
            <v>0</v>
          </cell>
          <cell r="AJ257">
            <v>3.4159999999999999</v>
          </cell>
          <cell r="AK257">
            <v>11.250999999999999</v>
          </cell>
        </row>
        <row r="258">
          <cell r="A258" t="str">
            <v>Urban</v>
          </cell>
          <cell r="B258" t="str">
            <v>Hobart</v>
          </cell>
          <cell r="C258" t="str">
            <v>Kingston</v>
          </cell>
          <cell r="D258" t="str">
            <v>Distribution</v>
          </cell>
          <cell r="E258">
            <v>34260</v>
          </cell>
          <cell r="F258" t="str">
            <v>11kV</v>
          </cell>
          <cell r="G258" t="str">
            <v xml:space="preserve">Kingston (South)                                  </v>
          </cell>
          <cell r="H258" t="str">
            <v>Urban</v>
          </cell>
          <cell r="I258">
            <v>78</v>
          </cell>
          <cell r="J258">
            <v>0</v>
          </cell>
          <cell r="K258">
            <v>0</v>
          </cell>
          <cell r="L258">
            <v>1500</v>
          </cell>
          <cell r="M258">
            <v>1500</v>
          </cell>
          <cell r="O258">
            <v>0</v>
          </cell>
          <cell r="P258">
            <v>0</v>
          </cell>
          <cell r="Q258">
            <v>2</v>
          </cell>
          <cell r="R258">
            <v>2</v>
          </cell>
          <cell r="S258">
            <v>2</v>
          </cell>
          <cell r="T258">
            <v>2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1.7829999999999999</v>
          </cell>
          <cell r="AK258">
            <v>1.7829999999999999</v>
          </cell>
        </row>
        <row r="259">
          <cell r="A259" t="str">
            <v>Urban</v>
          </cell>
          <cell r="B259" t="str">
            <v>Hobart</v>
          </cell>
          <cell r="C259" t="str">
            <v>Kingston</v>
          </cell>
          <cell r="D259" t="str">
            <v>Distribution</v>
          </cell>
          <cell r="E259">
            <v>34261</v>
          </cell>
          <cell r="F259" t="str">
            <v>11kV</v>
          </cell>
          <cell r="G259" t="str">
            <v xml:space="preserve">Leslie Vale-Longley                               </v>
          </cell>
          <cell r="H259" t="str">
            <v>Rural</v>
          </cell>
          <cell r="I259">
            <v>528</v>
          </cell>
          <cell r="J259">
            <v>4603</v>
          </cell>
          <cell r="K259">
            <v>0</v>
          </cell>
          <cell r="L259">
            <v>1500</v>
          </cell>
          <cell r="M259">
            <v>6103</v>
          </cell>
          <cell r="O259">
            <v>99</v>
          </cell>
          <cell r="P259">
            <v>0</v>
          </cell>
          <cell r="Q259">
            <v>1</v>
          </cell>
          <cell r="R259">
            <v>2</v>
          </cell>
          <cell r="S259">
            <v>101</v>
          </cell>
          <cell r="T259">
            <v>0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9</v>
          </cell>
          <cell r="AB259">
            <v>6</v>
          </cell>
          <cell r="AC259">
            <v>17</v>
          </cell>
          <cell r="AD259">
            <v>32</v>
          </cell>
          <cell r="AE259">
            <v>28.388000000000002</v>
          </cell>
          <cell r="AF259">
            <v>11.989000000000001</v>
          </cell>
          <cell r="AG259">
            <v>0.20399999999999999</v>
          </cell>
          <cell r="AH259">
            <v>0</v>
          </cell>
          <cell r="AI259">
            <v>0</v>
          </cell>
          <cell r="AJ259">
            <v>0.26</v>
          </cell>
          <cell r="AK259">
            <v>40.841000000000001</v>
          </cell>
        </row>
        <row r="260">
          <cell r="A260" t="str">
            <v>Urban</v>
          </cell>
          <cell r="B260" t="str">
            <v>Hobart</v>
          </cell>
          <cell r="C260" t="str">
            <v>Kingston</v>
          </cell>
          <cell r="D260" t="str">
            <v>Distribution</v>
          </cell>
          <cell r="E260">
            <v>34262</v>
          </cell>
          <cell r="F260" t="str">
            <v>11kV</v>
          </cell>
          <cell r="G260" t="str">
            <v>Summerleas Rd-Firthside-Albion Heights-Bonnet Hill</v>
          </cell>
          <cell r="H260" t="str">
            <v>Rural</v>
          </cell>
          <cell r="I260">
            <v>1438</v>
          </cell>
          <cell r="J260">
            <v>6115</v>
          </cell>
          <cell r="K260">
            <v>0</v>
          </cell>
          <cell r="L260">
            <v>6500</v>
          </cell>
          <cell r="M260">
            <v>12615</v>
          </cell>
          <cell r="N260">
            <v>69428</v>
          </cell>
          <cell r="O260">
            <v>74</v>
          </cell>
          <cell r="P260">
            <v>0</v>
          </cell>
          <cell r="Q260">
            <v>15</v>
          </cell>
          <cell r="R260">
            <v>15</v>
          </cell>
          <cell r="S260">
            <v>89</v>
          </cell>
          <cell r="T260">
            <v>15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1</v>
          </cell>
          <cell r="Z260">
            <v>0</v>
          </cell>
          <cell r="AA260">
            <v>12</v>
          </cell>
          <cell r="AB260">
            <v>27</v>
          </cell>
          <cell r="AC260">
            <v>14</v>
          </cell>
          <cell r="AD260">
            <v>54</v>
          </cell>
          <cell r="AE260">
            <v>22.617000000000001</v>
          </cell>
          <cell r="AF260">
            <v>7.1959999999999997</v>
          </cell>
          <cell r="AG260">
            <v>0</v>
          </cell>
          <cell r="AH260">
            <v>0</v>
          </cell>
          <cell r="AI260">
            <v>0</v>
          </cell>
          <cell r="AJ260">
            <v>6.5129999999999999</v>
          </cell>
          <cell r="AK260">
            <v>36.326000000000001</v>
          </cell>
        </row>
        <row r="261">
          <cell r="A261" t="str">
            <v>Urban</v>
          </cell>
          <cell r="B261" t="str">
            <v>Hobart</v>
          </cell>
          <cell r="C261" t="str">
            <v>Lindisfarne</v>
          </cell>
          <cell r="D261" t="str">
            <v>EHV</v>
          </cell>
          <cell r="E261">
            <v>25305</v>
          </cell>
          <cell r="F261" t="str">
            <v>33kV</v>
          </cell>
          <cell r="G261" t="str">
            <v xml:space="preserve">Bellerive Zone Substation                         </v>
          </cell>
          <cell r="H261" t="str">
            <v>Subtransmission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4.5679999999999996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1.284</v>
          </cell>
          <cell r="AK261">
            <v>5.8519999999999994</v>
          </cell>
        </row>
        <row r="262">
          <cell r="A262" t="str">
            <v>Urban</v>
          </cell>
          <cell r="B262" t="str">
            <v>Hobart</v>
          </cell>
          <cell r="C262" t="str">
            <v>Lindisfarne</v>
          </cell>
          <cell r="D262" t="str">
            <v>EHV</v>
          </cell>
          <cell r="E262">
            <v>25307</v>
          </cell>
          <cell r="F262" t="str">
            <v>33kV</v>
          </cell>
          <cell r="G262" t="str">
            <v xml:space="preserve">Geilston Bay Zone Substation                      </v>
          </cell>
          <cell r="H262" t="str">
            <v>Subtransmission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1.9159999999999999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9.4E-2</v>
          </cell>
          <cell r="AK262">
            <v>2.0099999999999998</v>
          </cell>
        </row>
        <row r="263">
          <cell r="A263" t="str">
            <v>Urban</v>
          </cell>
          <cell r="B263" t="str">
            <v>Hobart</v>
          </cell>
          <cell r="C263" t="str">
            <v>Lindisfarne</v>
          </cell>
          <cell r="D263" t="str">
            <v>EHV</v>
          </cell>
          <cell r="E263">
            <v>25308</v>
          </cell>
          <cell r="F263" t="str">
            <v>33kV</v>
          </cell>
          <cell r="G263" t="str">
            <v xml:space="preserve">Geilston Bay Zone Substation                      </v>
          </cell>
          <cell r="H263" t="str">
            <v>Subtransmission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2.157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0.219</v>
          </cell>
          <cell r="AK263">
            <v>2.3759999999999999</v>
          </cell>
        </row>
        <row r="264">
          <cell r="A264" t="str">
            <v>Urban</v>
          </cell>
          <cell r="B264" t="str">
            <v>Hobart</v>
          </cell>
          <cell r="C264" t="str">
            <v>Lindisfarne</v>
          </cell>
          <cell r="D264" t="str">
            <v>EHV</v>
          </cell>
          <cell r="E264">
            <v>25310</v>
          </cell>
          <cell r="F264" t="str">
            <v>33kV</v>
          </cell>
          <cell r="G264" t="str">
            <v xml:space="preserve">Bellerive Zone Substation                         </v>
          </cell>
          <cell r="H264" t="str">
            <v>Subtransmission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4.9349999999999996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0.74399999999999999</v>
          </cell>
          <cell r="AK264">
            <v>5.6789999999999994</v>
          </cell>
        </row>
        <row r="265">
          <cell r="A265" t="str">
            <v>Urban</v>
          </cell>
          <cell r="B265" t="str">
            <v>Hobart</v>
          </cell>
          <cell r="C265" t="str">
            <v>New Town</v>
          </cell>
          <cell r="D265" t="str">
            <v>Zone</v>
          </cell>
          <cell r="E265">
            <v>16091</v>
          </cell>
          <cell r="F265" t="str">
            <v>11kV</v>
          </cell>
          <cell r="G265" t="str">
            <v xml:space="preserve">Moonah (Albert Road)-Station Supply               </v>
          </cell>
          <cell r="H265" t="str">
            <v>Urban</v>
          </cell>
          <cell r="I265">
            <v>181</v>
          </cell>
          <cell r="J265">
            <v>200</v>
          </cell>
          <cell r="K265">
            <v>0</v>
          </cell>
          <cell r="L265">
            <v>2600</v>
          </cell>
          <cell r="M265">
            <v>2800</v>
          </cell>
          <cell r="O265">
            <v>1</v>
          </cell>
          <cell r="P265">
            <v>0</v>
          </cell>
          <cell r="Q265">
            <v>4</v>
          </cell>
          <cell r="R265">
            <v>5</v>
          </cell>
          <cell r="S265">
            <v>6</v>
          </cell>
          <cell r="T265">
            <v>3</v>
          </cell>
          <cell r="U265">
            <v>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0.16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1.202</v>
          </cell>
          <cell r="AK265">
            <v>1.3619999999999999</v>
          </cell>
        </row>
        <row r="266">
          <cell r="A266" t="str">
            <v>Urban</v>
          </cell>
          <cell r="B266" t="str">
            <v>Hobart</v>
          </cell>
          <cell r="C266" t="str">
            <v>New Town</v>
          </cell>
          <cell r="D266" t="str">
            <v>Zone</v>
          </cell>
          <cell r="E266">
            <v>16092</v>
          </cell>
          <cell r="F266" t="str">
            <v>11kV</v>
          </cell>
          <cell r="G266" t="str">
            <v xml:space="preserve">Moonah-Derwent Park                               </v>
          </cell>
          <cell r="H266" t="str">
            <v>Urban</v>
          </cell>
          <cell r="I266">
            <v>208</v>
          </cell>
          <cell r="J266">
            <v>0</v>
          </cell>
          <cell r="K266">
            <v>0</v>
          </cell>
          <cell r="L266">
            <v>5250</v>
          </cell>
          <cell r="M266">
            <v>5250</v>
          </cell>
          <cell r="O266">
            <v>0</v>
          </cell>
          <cell r="P266">
            <v>0</v>
          </cell>
          <cell r="Q266">
            <v>6</v>
          </cell>
          <cell r="R266">
            <v>8</v>
          </cell>
          <cell r="S266">
            <v>8</v>
          </cell>
          <cell r="T266">
            <v>4</v>
          </cell>
          <cell r="U266">
            <v>2</v>
          </cell>
          <cell r="V266">
            <v>0</v>
          </cell>
          <cell r="W266">
            <v>1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2.242</v>
          </cell>
          <cell r="AK266">
            <v>2.242</v>
          </cell>
        </row>
        <row r="267">
          <cell r="A267" t="str">
            <v>Urban</v>
          </cell>
          <cell r="B267" t="str">
            <v>Hobart</v>
          </cell>
          <cell r="C267" t="str">
            <v>New Town</v>
          </cell>
          <cell r="D267" t="str">
            <v>Zone</v>
          </cell>
          <cell r="E267">
            <v>16093</v>
          </cell>
          <cell r="F267" t="str">
            <v>11kV</v>
          </cell>
          <cell r="G267" t="str">
            <v xml:space="preserve">Moonah (Main Road)                                </v>
          </cell>
          <cell r="H267" t="str">
            <v>Urban</v>
          </cell>
          <cell r="I267">
            <v>370</v>
          </cell>
          <cell r="J267">
            <v>0</v>
          </cell>
          <cell r="K267">
            <v>0</v>
          </cell>
          <cell r="L267">
            <v>3500</v>
          </cell>
          <cell r="M267">
            <v>3500</v>
          </cell>
          <cell r="O267">
            <v>0</v>
          </cell>
          <cell r="P267">
            <v>0</v>
          </cell>
          <cell r="Q267">
            <v>5</v>
          </cell>
          <cell r="R267">
            <v>6</v>
          </cell>
          <cell r="S267">
            <v>6</v>
          </cell>
          <cell r="T267">
            <v>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2.8340000000000001</v>
          </cell>
          <cell r="AK267">
            <v>2.8340000000000001</v>
          </cell>
        </row>
        <row r="268">
          <cell r="A268" t="str">
            <v>Urban</v>
          </cell>
          <cell r="B268" t="str">
            <v>Hobart</v>
          </cell>
          <cell r="C268" t="str">
            <v>New Town</v>
          </cell>
          <cell r="D268" t="str">
            <v>Zone</v>
          </cell>
          <cell r="E268">
            <v>16094</v>
          </cell>
          <cell r="F268" t="str">
            <v>11kV</v>
          </cell>
          <cell r="G268" t="str">
            <v xml:space="preserve">Lutana                                            </v>
          </cell>
          <cell r="H268" t="str">
            <v>Urban</v>
          </cell>
          <cell r="I268">
            <v>787</v>
          </cell>
          <cell r="J268">
            <v>2950</v>
          </cell>
          <cell r="K268">
            <v>0</v>
          </cell>
          <cell r="L268">
            <v>6250</v>
          </cell>
          <cell r="M268">
            <v>9200</v>
          </cell>
          <cell r="O268">
            <v>12</v>
          </cell>
          <cell r="P268">
            <v>0</v>
          </cell>
          <cell r="Q268">
            <v>12</v>
          </cell>
          <cell r="R268">
            <v>12</v>
          </cell>
          <cell r="S268">
            <v>24</v>
          </cell>
          <cell r="T268">
            <v>12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1</v>
          </cell>
          <cell r="Z268">
            <v>0</v>
          </cell>
          <cell r="AA268">
            <v>7</v>
          </cell>
          <cell r="AB268">
            <v>17</v>
          </cell>
          <cell r="AC268">
            <v>2</v>
          </cell>
          <cell r="AD268">
            <v>27</v>
          </cell>
          <cell r="AE268">
            <v>6.4119999999999999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3.343</v>
          </cell>
          <cell r="AK268">
            <v>9.754999999999999</v>
          </cell>
        </row>
        <row r="269">
          <cell r="A269" t="str">
            <v>Urban</v>
          </cell>
          <cell r="B269" t="str">
            <v>Hobart</v>
          </cell>
          <cell r="C269" t="str">
            <v>New Town</v>
          </cell>
          <cell r="D269" t="str">
            <v>Zone</v>
          </cell>
          <cell r="E269">
            <v>16095</v>
          </cell>
          <cell r="F269" t="str">
            <v>11kV</v>
          </cell>
          <cell r="G269" t="str">
            <v xml:space="preserve">Selfs Point                                       </v>
          </cell>
          <cell r="H269" t="str">
            <v>Urban</v>
          </cell>
          <cell r="I269">
            <v>344</v>
          </cell>
          <cell r="J269">
            <v>950</v>
          </cell>
          <cell r="K269">
            <v>0</v>
          </cell>
          <cell r="L269">
            <v>5700</v>
          </cell>
          <cell r="M269">
            <v>6650</v>
          </cell>
          <cell r="O269">
            <v>5</v>
          </cell>
          <cell r="P269">
            <v>0</v>
          </cell>
          <cell r="Q269">
            <v>8</v>
          </cell>
          <cell r="R269">
            <v>11</v>
          </cell>
          <cell r="S269">
            <v>16</v>
          </cell>
          <cell r="T269">
            <v>5</v>
          </cell>
          <cell r="U269">
            <v>3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</v>
          </cell>
          <cell r="AB269">
            <v>9</v>
          </cell>
          <cell r="AC269">
            <v>0</v>
          </cell>
          <cell r="AD269">
            <v>10</v>
          </cell>
          <cell r="AE269">
            <v>1.667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2.4350000000000001</v>
          </cell>
          <cell r="AK269">
            <v>4.1020000000000003</v>
          </cell>
        </row>
        <row r="270">
          <cell r="A270" t="str">
            <v>Urban</v>
          </cell>
          <cell r="B270" t="str">
            <v>Hobart</v>
          </cell>
          <cell r="C270" t="str">
            <v>New Town</v>
          </cell>
          <cell r="D270" t="str">
            <v>Zone</v>
          </cell>
          <cell r="E270">
            <v>16096</v>
          </cell>
          <cell r="F270" t="str">
            <v>11kV</v>
          </cell>
          <cell r="G270" t="str">
            <v>New Town-Cornelian Bay-North Hobart</v>
          </cell>
          <cell r="H270" t="str">
            <v>Urban</v>
          </cell>
          <cell r="I270">
            <v>652</v>
          </cell>
          <cell r="J270">
            <v>750</v>
          </cell>
          <cell r="K270">
            <v>0</v>
          </cell>
          <cell r="L270">
            <v>7100</v>
          </cell>
          <cell r="M270">
            <v>7850</v>
          </cell>
          <cell r="O270">
            <v>5</v>
          </cell>
          <cell r="P270">
            <v>0</v>
          </cell>
          <cell r="Q270">
            <v>14</v>
          </cell>
          <cell r="R270">
            <v>16</v>
          </cell>
          <cell r="S270">
            <v>21</v>
          </cell>
          <cell r="T270">
            <v>12</v>
          </cell>
          <cell r="U270">
            <v>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4</v>
          </cell>
          <cell r="AC270">
            <v>2</v>
          </cell>
          <cell r="AD270">
            <v>6</v>
          </cell>
          <cell r="AE270">
            <v>1.101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7.0439999999999996</v>
          </cell>
          <cell r="AK270">
            <v>8.1449999999999996</v>
          </cell>
        </row>
        <row r="271">
          <cell r="A271" t="str">
            <v>Urban</v>
          </cell>
          <cell r="B271" t="str">
            <v>Hobart</v>
          </cell>
          <cell r="C271" t="str">
            <v>New Town</v>
          </cell>
          <cell r="D271" t="str">
            <v>Zone</v>
          </cell>
          <cell r="E271">
            <v>16097</v>
          </cell>
          <cell r="F271" t="str">
            <v>11kV</v>
          </cell>
          <cell r="G271" t="str">
            <v xml:space="preserve">New Town-North Hobart                             </v>
          </cell>
          <cell r="H271" t="str">
            <v>Urban</v>
          </cell>
          <cell r="I271">
            <v>371</v>
          </cell>
          <cell r="J271">
            <v>500</v>
          </cell>
          <cell r="K271">
            <v>0</v>
          </cell>
          <cell r="L271">
            <v>3300</v>
          </cell>
          <cell r="M271">
            <v>3800</v>
          </cell>
          <cell r="O271">
            <v>2</v>
          </cell>
          <cell r="P271">
            <v>0</v>
          </cell>
          <cell r="Q271">
            <v>6</v>
          </cell>
          <cell r="R271">
            <v>7</v>
          </cell>
          <cell r="S271">
            <v>9</v>
          </cell>
          <cell r="T271">
            <v>5</v>
          </cell>
          <cell r="U271">
            <v>1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0.29599999999999999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3.4</v>
          </cell>
          <cell r="AK271">
            <v>3.6959999999999997</v>
          </cell>
        </row>
        <row r="272">
          <cell r="A272" t="str">
            <v>Urban</v>
          </cell>
          <cell r="B272" t="str">
            <v>Hobart</v>
          </cell>
          <cell r="C272" t="str">
            <v>New Town</v>
          </cell>
          <cell r="D272" t="str">
            <v>Zone</v>
          </cell>
          <cell r="E272">
            <v>16098</v>
          </cell>
          <cell r="F272" t="str">
            <v>11kV</v>
          </cell>
          <cell r="G272" t="str">
            <v xml:space="preserve">New Town-Creek Road                               </v>
          </cell>
          <cell r="H272" t="str">
            <v>Urban</v>
          </cell>
          <cell r="I272">
            <v>371</v>
          </cell>
          <cell r="J272">
            <v>1100</v>
          </cell>
          <cell r="K272">
            <v>0</v>
          </cell>
          <cell r="L272">
            <v>2800</v>
          </cell>
          <cell r="M272">
            <v>3900</v>
          </cell>
          <cell r="N272">
            <v>42950</v>
          </cell>
          <cell r="O272">
            <v>4</v>
          </cell>
          <cell r="P272">
            <v>0</v>
          </cell>
          <cell r="Q272">
            <v>5</v>
          </cell>
          <cell r="R272">
            <v>5</v>
          </cell>
          <cell r="S272">
            <v>9</v>
          </cell>
          <cell r="T272">
            <v>5</v>
          </cell>
          <cell r="U272">
            <v>0</v>
          </cell>
          <cell r="V272">
            <v>0</v>
          </cell>
          <cell r="W272">
            <v>1</v>
          </cell>
          <cell r="X272">
            <v>0</v>
          </cell>
          <cell r="Y272">
            <v>0</v>
          </cell>
          <cell r="Z272">
            <v>0</v>
          </cell>
          <cell r="AA272">
            <v>3</v>
          </cell>
          <cell r="AB272">
            <v>5</v>
          </cell>
          <cell r="AC272">
            <v>0</v>
          </cell>
          <cell r="AD272">
            <v>8</v>
          </cell>
          <cell r="AE272">
            <v>1.9259999999999999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2.702</v>
          </cell>
          <cell r="AK272">
            <v>4.6280000000000001</v>
          </cell>
        </row>
        <row r="273">
          <cell r="A273" t="str">
            <v>Urban</v>
          </cell>
          <cell r="B273" t="str">
            <v>Hobart</v>
          </cell>
          <cell r="C273" t="str">
            <v>North Hobart</v>
          </cell>
          <cell r="D273" t="str">
            <v>Distribution</v>
          </cell>
          <cell r="E273">
            <v>18134</v>
          </cell>
          <cell r="F273" t="str">
            <v>11kV</v>
          </cell>
          <cell r="G273" t="str">
            <v xml:space="preserve">A-Mount Stuart, B-Domain                          </v>
          </cell>
          <cell r="H273" t="str">
            <v>Urban</v>
          </cell>
          <cell r="I273">
            <v>684</v>
          </cell>
          <cell r="J273">
            <v>500</v>
          </cell>
          <cell r="K273">
            <v>0</v>
          </cell>
          <cell r="L273">
            <v>6250</v>
          </cell>
          <cell r="M273">
            <v>6750</v>
          </cell>
          <cell r="O273">
            <v>3</v>
          </cell>
          <cell r="P273">
            <v>0</v>
          </cell>
          <cell r="Q273">
            <v>9</v>
          </cell>
          <cell r="R273">
            <v>10</v>
          </cell>
          <cell r="S273">
            <v>13</v>
          </cell>
          <cell r="T273">
            <v>8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2</v>
          </cell>
          <cell r="AB273">
            <v>3</v>
          </cell>
          <cell r="AC273">
            <v>0</v>
          </cell>
          <cell r="AD273">
            <v>5</v>
          </cell>
          <cell r="AE273">
            <v>1.508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3.5830000000000002</v>
          </cell>
          <cell r="AK273">
            <v>5.0910000000000002</v>
          </cell>
        </row>
        <row r="274">
          <cell r="A274" t="str">
            <v>Urban</v>
          </cell>
          <cell r="B274" t="str">
            <v>Hobart</v>
          </cell>
          <cell r="C274" t="str">
            <v>North Hobart</v>
          </cell>
          <cell r="D274" t="str">
            <v>Distribution</v>
          </cell>
          <cell r="E274">
            <v>18135</v>
          </cell>
          <cell r="F274" t="str">
            <v>11kV</v>
          </cell>
          <cell r="G274" t="str">
            <v xml:space="preserve">A-North Hobart, B-North Hobart          </v>
          </cell>
          <cell r="H274" t="str">
            <v>Urban</v>
          </cell>
          <cell r="I274">
            <v>398</v>
          </cell>
          <cell r="J274">
            <v>300</v>
          </cell>
          <cell r="K274">
            <v>0</v>
          </cell>
          <cell r="L274">
            <v>6550</v>
          </cell>
          <cell r="M274">
            <v>6850</v>
          </cell>
          <cell r="O274">
            <v>1</v>
          </cell>
          <cell r="P274">
            <v>0</v>
          </cell>
          <cell r="Q274">
            <v>9</v>
          </cell>
          <cell r="R274">
            <v>11</v>
          </cell>
          <cell r="S274">
            <v>12</v>
          </cell>
          <cell r="T274">
            <v>7</v>
          </cell>
          <cell r="U274">
            <v>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3</v>
          </cell>
          <cell r="AC274">
            <v>0</v>
          </cell>
          <cell r="AD274">
            <v>3</v>
          </cell>
          <cell r="AE274">
            <v>1.1339999999999999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3.4630000000000001</v>
          </cell>
          <cell r="AK274">
            <v>4.5969999999999995</v>
          </cell>
        </row>
        <row r="275">
          <cell r="A275" t="str">
            <v>Urban</v>
          </cell>
          <cell r="B275" t="str">
            <v>Hobart</v>
          </cell>
          <cell r="C275" t="str">
            <v>North Hobart</v>
          </cell>
          <cell r="D275" t="str">
            <v>Distribution</v>
          </cell>
          <cell r="E275">
            <v>18136</v>
          </cell>
          <cell r="F275" t="str">
            <v>11kV</v>
          </cell>
          <cell r="G275" t="str">
            <v xml:space="preserve">A-New Town-Mt Stuart, B-Stn Supp No1 (Transend)   </v>
          </cell>
          <cell r="H275" t="str">
            <v>Urban</v>
          </cell>
          <cell r="I275">
            <v>672</v>
          </cell>
          <cell r="J275">
            <v>2000</v>
          </cell>
          <cell r="K275">
            <v>0</v>
          </cell>
          <cell r="L275">
            <v>6250</v>
          </cell>
          <cell r="M275">
            <v>8250</v>
          </cell>
          <cell r="O275">
            <v>7</v>
          </cell>
          <cell r="P275">
            <v>0</v>
          </cell>
          <cell r="Q275">
            <v>10</v>
          </cell>
          <cell r="R275">
            <v>11</v>
          </cell>
          <cell r="S275">
            <v>18</v>
          </cell>
          <cell r="T275">
            <v>9</v>
          </cell>
          <cell r="U275">
            <v>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4</v>
          </cell>
          <cell r="AB275">
            <v>9</v>
          </cell>
          <cell r="AC275">
            <v>0</v>
          </cell>
          <cell r="AD275">
            <v>13</v>
          </cell>
          <cell r="AE275">
            <v>2.75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4.3869999999999996</v>
          </cell>
          <cell r="AK275">
            <v>7.1369999999999996</v>
          </cell>
        </row>
        <row r="276">
          <cell r="A276" t="str">
            <v>Urban</v>
          </cell>
          <cell r="B276" t="str">
            <v>Hobart</v>
          </cell>
          <cell r="C276" t="str">
            <v>North Hobart</v>
          </cell>
          <cell r="D276" t="str">
            <v>Distribution</v>
          </cell>
          <cell r="E276">
            <v>18141</v>
          </cell>
          <cell r="F276" t="str">
            <v>11kV</v>
          </cell>
          <cell r="G276" t="str">
            <v xml:space="preserve">A-Stn Supp No2 (Transend), B-North Hobart         </v>
          </cell>
          <cell r="H276" t="str">
            <v>Urban</v>
          </cell>
          <cell r="I276">
            <v>774</v>
          </cell>
          <cell r="J276">
            <v>0</v>
          </cell>
          <cell r="K276">
            <v>0</v>
          </cell>
          <cell r="L276">
            <v>9500</v>
          </cell>
          <cell r="M276">
            <v>9500</v>
          </cell>
          <cell r="O276">
            <v>0</v>
          </cell>
          <cell r="P276">
            <v>0</v>
          </cell>
          <cell r="Q276">
            <v>11</v>
          </cell>
          <cell r="R276">
            <v>15</v>
          </cell>
          <cell r="S276">
            <v>15</v>
          </cell>
          <cell r="T276">
            <v>7</v>
          </cell>
          <cell r="U276">
            <v>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3.1960000000000002</v>
          </cell>
          <cell r="AK276">
            <v>3.1960000000000002</v>
          </cell>
        </row>
        <row r="277">
          <cell r="A277" t="str">
            <v>Urban</v>
          </cell>
          <cell r="B277" t="str">
            <v>Hobart</v>
          </cell>
          <cell r="C277" t="str">
            <v>North Hobart</v>
          </cell>
          <cell r="D277" t="str">
            <v>Distribution</v>
          </cell>
          <cell r="E277">
            <v>18143</v>
          </cell>
          <cell r="F277" t="str">
            <v>11kV</v>
          </cell>
          <cell r="G277" t="str">
            <v xml:space="preserve">A-North Hobart, B-Mount Stuart                    </v>
          </cell>
          <cell r="H277" t="str">
            <v>Urban</v>
          </cell>
          <cell r="I277">
            <v>749</v>
          </cell>
          <cell r="J277">
            <v>3000</v>
          </cell>
          <cell r="K277">
            <v>0</v>
          </cell>
          <cell r="L277">
            <v>4800</v>
          </cell>
          <cell r="M277">
            <v>7800</v>
          </cell>
          <cell r="O277">
            <v>11</v>
          </cell>
          <cell r="P277">
            <v>0</v>
          </cell>
          <cell r="Q277">
            <v>9</v>
          </cell>
          <cell r="R277">
            <v>10</v>
          </cell>
          <cell r="S277">
            <v>21</v>
          </cell>
          <cell r="T277">
            <v>8</v>
          </cell>
          <cell r="U277">
            <v>1</v>
          </cell>
          <cell r="V277">
            <v>0</v>
          </cell>
          <cell r="W277">
            <v>1</v>
          </cell>
          <cell r="X277">
            <v>0</v>
          </cell>
          <cell r="Y277">
            <v>0</v>
          </cell>
          <cell r="Z277">
            <v>0</v>
          </cell>
          <cell r="AA277">
            <v>2</v>
          </cell>
          <cell r="AB277">
            <v>10</v>
          </cell>
          <cell r="AC277">
            <v>0</v>
          </cell>
          <cell r="AD277">
            <v>12</v>
          </cell>
          <cell r="AE277">
            <v>3.637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4.2350000000000003</v>
          </cell>
          <cell r="AK277">
            <v>7.8719999999999999</v>
          </cell>
        </row>
        <row r="278">
          <cell r="A278" t="str">
            <v>Urban</v>
          </cell>
          <cell r="B278" t="str">
            <v>Hobart</v>
          </cell>
          <cell r="C278" t="str">
            <v>North Hobart</v>
          </cell>
          <cell r="D278" t="str">
            <v>Distribution</v>
          </cell>
          <cell r="E278">
            <v>18144</v>
          </cell>
          <cell r="F278" t="str">
            <v>11kV</v>
          </cell>
          <cell r="G278" t="str">
            <v xml:space="preserve">A-North Hobart, B-Lenah Valley                    </v>
          </cell>
          <cell r="H278" t="str">
            <v>Urban</v>
          </cell>
          <cell r="I278">
            <v>579</v>
          </cell>
          <cell r="J278">
            <v>1800</v>
          </cell>
          <cell r="K278">
            <v>0</v>
          </cell>
          <cell r="L278">
            <v>5500</v>
          </cell>
          <cell r="M278">
            <v>7300</v>
          </cell>
          <cell r="O278">
            <v>7</v>
          </cell>
          <cell r="P278">
            <v>0</v>
          </cell>
          <cell r="Q278">
            <v>7</v>
          </cell>
          <cell r="R278">
            <v>9</v>
          </cell>
          <cell r="S278">
            <v>16</v>
          </cell>
          <cell r="T278">
            <v>6</v>
          </cell>
          <cell r="U278">
            <v>0</v>
          </cell>
          <cell r="V278">
            <v>1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4</v>
          </cell>
          <cell r="AB278">
            <v>8</v>
          </cell>
          <cell r="AC278">
            <v>0</v>
          </cell>
          <cell r="AD278">
            <v>12</v>
          </cell>
          <cell r="AE278">
            <v>2.1579999999999999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6.0910000000000002</v>
          </cell>
          <cell r="AK278">
            <v>8.2490000000000006</v>
          </cell>
        </row>
        <row r="279">
          <cell r="A279" t="str">
            <v>Urban</v>
          </cell>
          <cell r="B279" t="str">
            <v>Hobart</v>
          </cell>
          <cell r="C279" t="str">
            <v>North Hobart</v>
          </cell>
          <cell r="D279" t="str">
            <v>Distribution</v>
          </cell>
          <cell r="E279">
            <v>18145</v>
          </cell>
          <cell r="F279" t="str">
            <v>11kV</v>
          </cell>
          <cell r="G279" t="str">
            <v xml:space="preserve">A-Lenah Valley-Creek Road Laundry                 </v>
          </cell>
          <cell r="H279" t="str">
            <v>Urban</v>
          </cell>
          <cell r="I279">
            <v>87</v>
          </cell>
          <cell r="J279">
            <v>0</v>
          </cell>
          <cell r="K279">
            <v>0</v>
          </cell>
          <cell r="L279">
            <v>6500</v>
          </cell>
          <cell r="M279">
            <v>6500</v>
          </cell>
          <cell r="O279">
            <v>0</v>
          </cell>
          <cell r="P279">
            <v>0</v>
          </cell>
          <cell r="Q279">
            <v>3</v>
          </cell>
          <cell r="R279">
            <v>4</v>
          </cell>
          <cell r="S279">
            <v>4</v>
          </cell>
          <cell r="T279">
            <v>2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3.6819999999999999</v>
          </cell>
          <cell r="AK279">
            <v>3.6819999999999999</v>
          </cell>
        </row>
        <row r="280">
          <cell r="A280" t="str">
            <v>Urban</v>
          </cell>
          <cell r="B280" t="str">
            <v>Hobart</v>
          </cell>
          <cell r="C280" t="str">
            <v>North Hobart</v>
          </cell>
          <cell r="D280" t="str">
            <v>Distribution</v>
          </cell>
          <cell r="E280">
            <v>18146</v>
          </cell>
          <cell r="F280" t="str">
            <v>11kV</v>
          </cell>
          <cell r="G280" t="str">
            <v xml:space="preserve">A-Lenah Valley-St Johns Park, B-West Hobart       </v>
          </cell>
          <cell r="H280" t="str">
            <v>Urban</v>
          </cell>
          <cell r="I280">
            <v>1359</v>
          </cell>
          <cell r="J280">
            <v>2300</v>
          </cell>
          <cell r="K280">
            <v>0</v>
          </cell>
          <cell r="L280">
            <v>21450</v>
          </cell>
          <cell r="M280">
            <v>23750</v>
          </cell>
          <cell r="N280">
            <v>98900</v>
          </cell>
          <cell r="O280">
            <v>8</v>
          </cell>
          <cell r="P280">
            <v>0</v>
          </cell>
          <cell r="Q280">
            <v>26</v>
          </cell>
          <cell r="R280">
            <v>31</v>
          </cell>
          <cell r="S280">
            <v>39</v>
          </cell>
          <cell r="T280">
            <v>22</v>
          </cell>
          <cell r="U280">
            <v>3</v>
          </cell>
          <cell r="V280">
            <v>1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2</v>
          </cell>
          <cell r="AB280">
            <v>8</v>
          </cell>
          <cell r="AC280">
            <v>0</v>
          </cell>
          <cell r="AD280">
            <v>10</v>
          </cell>
          <cell r="AE280">
            <v>4.173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11.481</v>
          </cell>
          <cell r="AK280">
            <v>15.654</v>
          </cell>
        </row>
        <row r="281">
          <cell r="A281" t="str">
            <v>Urban</v>
          </cell>
          <cell r="B281" t="str">
            <v>Hobart</v>
          </cell>
          <cell r="C281" t="str">
            <v>Risdon</v>
          </cell>
          <cell r="D281" t="str">
            <v>EHV</v>
          </cell>
          <cell r="E281">
            <v>11021</v>
          </cell>
          <cell r="F281" t="str">
            <v>22kV</v>
          </cell>
          <cell r="G281" t="str">
            <v xml:space="preserve">Derwent Park Zone Substation                      </v>
          </cell>
          <cell r="H281" t="str">
            <v>Subtransmission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2</v>
          </cell>
          <cell r="AB281">
            <v>1</v>
          </cell>
          <cell r="AC281">
            <v>0</v>
          </cell>
          <cell r="AD281">
            <v>3</v>
          </cell>
          <cell r="AE281">
            <v>2.8050000000000002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0.28000000000000003</v>
          </cell>
          <cell r="AK281">
            <v>3.085</v>
          </cell>
        </row>
        <row r="282">
          <cell r="A282" t="str">
            <v>Urban</v>
          </cell>
          <cell r="B282" t="str">
            <v>Hobart</v>
          </cell>
          <cell r="C282" t="str">
            <v>Risdon</v>
          </cell>
          <cell r="D282" t="str">
            <v>EHV</v>
          </cell>
          <cell r="E282">
            <v>11022</v>
          </cell>
          <cell r="F282" t="str">
            <v>22kV</v>
          </cell>
          <cell r="G282" t="str">
            <v xml:space="preserve">Sandy Bay Zone Substation                         </v>
          </cell>
          <cell r="H282" t="str">
            <v>Subtransmission</v>
          </cell>
          <cell r="I282">
            <v>1</v>
          </cell>
          <cell r="J282">
            <v>10</v>
          </cell>
          <cell r="K282">
            <v>0</v>
          </cell>
          <cell r="L282">
            <v>0</v>
          </cell>
          <cell r="M282">
            <v>10</v>
          </cell>
          <cell r="O282">
            <v>1</v>
          </cell>
          <cell r="P282">
            <v>0</v>
          </cell>
          <cell r="Q282">
            <v>0</v>
          </cell>
          <cell r="R282">
            <v>0</v>
          </cell>
          <cell r="S282">
            <v>1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1</v>
          </cell>
          <cell r="AB282">
            <v>2</v>
          </cell>
          <cell r="AC282">
            <v>0</v>
          </cell>
          <cell r="AD282">
            <v>3</v>
          </cell>
          <cell r="AE282">
            <v>12.199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0.54900000000000004</v>
          </cell>
          <cell r="AK282">
            <v>12.747999999999999</v>
          </cell>
        </row>
        <row r="283">
          <cell r="A283" t="str">
            <v>Urban</v>
          </cell>
          <cell r="B283" t="str">
            <v>Hobart</v>
          </cell>
          <cell r="C283" t="str">
            <v>Risdon</v>
          </cell>
          <cell r="D283" t="str">
            <v>EHV</v>
          </cell>
          <cell r="E283">
            <v>11023</v>
          </cell>
          <cell r="F283" t="str">
            <v>22kV</v>
          </cell>
          <cell r="G283" t="str">
            <v xml:space="preserve">New Town Zone Substation                          </v>
          </cell>
          <cell r="H283" t="str">
            <v>Subtransmission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2.173</v>
          </cell>
          <cell r="AK283">
            <v>2.173</v>
          </cell>
        </row>
        <row r="284">
          <cell r="A284" t="str">
            <v>Urban</v>
          </cell>
          <cell r="B284" t="str">
            <v>Hobart</v>
          </cell>
          <cell r="C284" t="str">
            <v>Risdon</v>
          </cell>
          <cell r="D284" t="str">
            <v>EHV</v>
          </cell>
          <cell r="E284">
            <v>11024</v>
          </cell>
          <cell r="F284" t="str">
            <v>22kV</v>
          </cell>
          <cell r="G284" t="str">
            <v xml:space="preserve">Sandy Bay Zone Substation                         </v>
          </cell>
          <cell r="H284" t="str">
            <v>Subtransmission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3</v>
          </cell>
          <cell r="AB284">
            <v>1</v>
          </cell>
          <cell r="AC284">
            <v>0</v>
          </cell>
          <cell r="AD284">
            <v>4</v>
          </cell>
          <cell r="AE284">
            <v>10</v>
          </cell>
          <cell r="AF284">
            <v>0</v>
          </cell>
          <cell r="AG284">
            <v>0.26700000000000002</v>
          </cell>
          <cell r="AH284">
            <v>0</v>
          </cell>
          <cell r="AI284">
            <v>0</v>
          </cell>
          <cell r="AJ284">
            <v>1.423</v>
          </cell>
          <cell r="AK284">
            <v>11.69</v>
          </cell>
        </row>
        <row r="285">
          <cell r="A285" t="str">
            <v>Urban</v>
          </cell>
          <cell r="B285" t="str">
            <v>Hobart</v>
          </cell>
          <cell r="C285" t="str">
            <v>Risdon</v>
          </cell>
          <cell r="D285" t="str">
            <v>EHV</v>
          </cell>
          <cell r="E285">
            <v>11025</v>
          </cell>
          <cell r="F285" t="str">
            <v>22kV</v>
          </cell>
          <cell r="G285" t="str">
            <v xml:space="preserve">Derwent Park Zone Substation                      </v>
          </cell>
          <cell r="H285" t="str">
            <v>Subtransmission</v>
          </cell>
          <cell r="I285">
            <v>24</v>
          </cell>
          <cell r="J285">
            <v>200</v>
          </cell>
          <cell r="K285">
            <v>0</v>
          </cell>
          <cell r="L285">
            <v>0</v>
          </cell>
          <cell r="M285">
            <v>200</v>
          </cell>
          <cell r="O285">
            <v>1</v>
          </cell>
          <cell r="P285">
            <v>0</v>
          </cell>
          <cell r="Q285">
            <v>0</v>
          </cell>
          <cell r="R285">
            <v>0</v>
          </cell>
          <cell r="S285">
            <v>1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</v>
          </cell>
          <cell r="AB285">
            <v>2</v>
          </cell>
          <cell r="AC285">
            <v>0</v>
          </cell>
          <cell r="AD285">
            <v>4</v>
          </cell>
          <cell r="AE285">
            <v>2.6669999999999998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0.105</v>
          </cell>
          <cell r="AK285">
            <v>2.7719999999999998</v>
          </cell>
        </row>
        <row r="286">
          <cell r="A286" t="str">
            <v>Urban</v>
          </cell>
          <cell r="B286" t="str">
            <v>Hobart</v>
          </cell>
          <cell r="C286" t="str">
            <v>Risdon</v>
          </cell>
          <cell r="D286" t="str">
            <v>EHV</v>
          </cell>
          <cell r="E286">
            <v>11026</v>
          </cell>
          <cell r="F286" t="str">
            <v>22kV</v>
          </cell>
          <cell r="G286" t="str">
            <v xml:space="preserve">Claremont Zone Substation                         </v>
          </cell>
          <cell r="H286" t="str">
            <v>Subtransmission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3</v>
          </cell>
          <cell r="AB286">
            <v>0</v>
          </cell>
          <cell r="AC286">
            <v>0</v>
          </cell>
          <cell r="AD286">
            <v>3</v>
          </cell>
          <cell r="AE286">
            <v>8.6059999999999999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2.177</v>
          </cell>
          <cell r="AK286">
            <v>10.782999999999999</v>
          </cell>
        </row>
        <row r="287">
          <cell r="A287" t="str">
            <v>Urban</v>
          </cell>
          <cell r="B287" t="str">
            <v>Hobart</v>
          </cell>
          <cell r="C287" t="str">
            <v>Risdon</v>
          </cell>
          <cell r="D287" t="str">
            <v>EHV</v>
          </cell>
          <cell r="E287">
            <v>11027</v>
          </cell>
          <cell r="F287" t="str">
            <v>22kV</v>
          </cell>
          <cell r="G287" t="str">
            <v xml:space="preserve">New Town Zone Substation                          </v>
          </cell>
          <cell r="H287" t="str">
            <v>Subtransmission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2.7250000000000001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0.224</v>
          </cell>
          <cell r="AK287">
            <v>2.9490000000000003</v>
          </cell>
        </row>
        <row r="288">
          <cell r="A288" t="str">
            <v>Urban</v>
          </cell>
          <cell r="B288" t="str">
            <v>Hobart</v>
          </cell>
          <cell r="C288" t="str">
            <v>Risdon</v>
          </cell>
          <cell r="D288" t="str">
            <v>EHV</v>
          </cell>
          <cell r="E288">
            <v>11028</v>
          </cell>
          <cell r="F288" t="str">
            <v>22kV</v>
          </cell>
          <cell r="G288" t="str">
            <v xml:space="preserve">Sugarloaf Road-Grasstree Hill-Dulcot              </v>
          </cell>
          <cell r="H288" t="str">
            <v>Rural</v>
          </cell>
          <cell r="I288">
            <v>102</v>
          </cell>
          <cell r="J288">
            <v>965</v>
          </cell>
          <cell r="K288">
            <v>0</v>
          </cell>
          <cell r="L288">
            <v>0</v>
          </cell>
          <cell r="M288">
            <v>965</v>
          </cell>
          <cell r="N288">
            <v>1175</v>
          </cell>
          <cell r="O288">
            <v>33</v>
          </cell>
          <cell r="P288">
            <v>0</v>
          </cell>
          <cell r="Q288">
            <v>0</v>
          </cell>
          <cell r="R288">
            <v>0</v>
          </cell>
          <cell r="S288">
            <v>33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1</v>
          </cell>
          <cell r="Z288">
            <v>0</v>
          </cell>
          <cell r="AA288">
            <v>7</v>
          </cell>
          <cell r="AB288">
            <v>7</v>
          </cell>
          <cell r="AC288">
            <v>4</v>
          </cell>
          <cell r="AD288">
            <v>19</v>
          </cell>
          <cell r="AE288">
            <v>24.172999999999998</v>
          </cell>
          <cell r="AF288">
            <v>4.5819999999999999</v>
          </cell>
          <cell r="AG288">
            <v>0</v>
          </cell>
          <cell r="AH288">
            <v>0</v>
          </cell>
          <cell r="AI288">
            <v>0</v>
          </cell>
          <cell r="AJ288">
            <v>3.637</v>
          </cell>
          <cell r="AK288">
            <v>32.391999999999996</v>
          </cell>
        </row>
        <row r="289">
          <cell r="A289" t="str">
            <v>Urban</v>
          </cell>
          <cell r="B289" t="str">
            <v>Hobart</v>
          </cell>
          <cell r="C289" t="str">
            <v>Rokeby</v>
          </cell>
          <cell r="D289" t="str">
            <v>Distribution</v>
          </cell>
          <cell r="E289">
            <v>28221</v>
          </cell>
          <cell r="F289" t="str">
            <v>11kV</v>
          </cell>
          <cell r="G289" t="str">
            <v xml:space="preserve">Tranmere-Droughty Point                           </v>
          </cell>
          <cell r="H289" t="str">
            <v>Urban</v>
          </cell>
          <cell r="I289">
            <v>917</v>
          </cell>
          <cell r="J289">
            <v>3010</v>
          </cell>
          <cell r="K289">
            <v>0</v>
          </cell>
          <cell r="L289">
            <v>6150</v>
          </cell>
          <cell r="M289">
            <v>9160</v>
          </cell>
          <cell r="O289">
            <v>22</v>
          </cell>
          <cell r="P289">
            <v>0</v>
          </cell>
          <cell r="Q289">
            <v>11</v>
          </cell>
          <cell r="R289">
            <v>12</v>
          </cell>
          <cell r="S289">
            <v>34</v>
          </cell>
          <cell r="T289">
            <v>10</v>
          </cell>
          <cell r="U289">
            <v>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2</v>
          </cell>
          <cell r="AB289">
            <v>16</v>
          </cell>
          <cell r="AC289">
            <v>3</v>
          </cell>
          <cell r="AD289">
            <v>21</v>
          </cell>
          <cell r="AE289">
            <v>9.2010000000000005</v>
          </cell>
          <cell r="AF289">
            <v>1.542</v>
          </cell>
          <cell r="AG289">
            <v>0</v>
          </cell>
          <cell r="AH289">
            <v>0</v>
          </cell>
          <cell r="AI289">
            <v>0</v>
          </cell>
          <cell r="AJ289">
            <v>6.0590000000000002</v>
          </cell>
          <cell r="AK289">
            <v>16.802</v>
          </cell>
        </row>
        <row r="290">
          <cell r="A290" t="str">
            <v>Urban</v>
          </cell>
          <cell r="B290" t="str">
            <v>Hobart</v>
          </cell>
          <cell r="C290" t="str">
            <v>Rokeby</v>
          </cell>
          <cell r="D290" t="str">
            <v>Distribution</v>
          </cell>
          <cell r="E290">
            <v>28223</v>
          </cell>
          <cell r="F290" t="str">
            <v>11kV</v>
          </cell>
          <cell r="G290" t="str">
            <v xml:space="preserve">Sandford-Cremorne-South Arm-Opossum Bay           </v>
          </cell>
          <cell r="H290" t="str">
            <v>Rural</v>
          </cell>
          <cell r="I290">
            <v>1964</v>
          </cell>
          <cell r="J290">
            <v>15649</v>
          </cell>
          <cell r="K290">
            <v>0</v>
          </cell>
          <cell r="L290">
            <v>1400</v>
          </cell>
          <cell r="M290">
            <v>17049</v>
          </cell>
          <cell r="O290">
            <v>342</v>
          </cell>
          <cell r="P290">
            <v>0</v>
          </cell>
          <cell r="Q290">
            <v>4</v>
          </cell>
          <cell r="R290">
            <v>4</v>
          </cell>
          <cell r="S290">
            <v>346</v>
          </cell>
          <cell r="T290">
            <v>4</v>
          </cell>
          <cell r="U290">
            <v>0</v>
          </cell>
          <cell r="V290">
            <v>0</v>
          </cell>
          <cell r="W290">
            <v>0</v>
          </cell>
          <cell r="X290">
            <v>2</v>
          </cell>
          <cell r="Y290">
            <v>1</v>
          </cell>
          <cell r="Z290">
            <v>0</v>
          </cell>
          <cell r="AA290">
            <v>29</v>
          </cell>
          <cell r="AB290">
            <v>33</v>
          </cell>
          <cell r="AC290">
            <v>79</v>
          </cell>
          <cell r="AD290">
            <v>142</v>
          </cell>
          <cell r="AE290">
            <v>84.856999999999999</v>
          </cell>
          <cell r="AF290">
            <v>40.076999999999998</v>
          </cell>
          <cell r="AG290">
            <v>2.5999999999999999E-2</v>
          </cell>
          <cell r="AH290">
            <v>0</v>
          </cell>
          <cell r="AI290">
            <v>0</v>
          </cell>
          <cell r="AJ290">
            <v>2.8929999999999998</v>
          </cell>
          <cell r="AK290">
            <v>127.85299999999999</v>
          </cell>
        </row>
        <row r="291">
          <cell r="A291" t="str">
            <v>Urban</v>
          </cell>
          <cell r="B291" t="str">
            <v>Hobart</v>
          </cell>
          <cell r="C291" t="str">
            <v>Rokeby</v>
          </cell>
          <cell r="D291" t="str">
            <v>Distribution</v>
          </cell>
          <cell r="E291">
            <v>28224</v>
          </cell>
          <cell r="F291" t="str">
            <v>11kV</v>
          </cell>
          <cell r="G291" t="str">
            <v xml:space="preserve">Lauderdale-Acton                                  </v>
          </cell>
          <cell r="H291" t="str">
            <v>Urban</v>
          </cell>
          <cell r="I291">
            <v>1071</v>
          </cell>
          <cell r="J291">
            <v>7525</v>
          </cell>
          <cell r="K291">
            <v>0</v>
          </cell>
          <cell r="L291">
            <v>1600</v>
          </cell>
          <cell r="M291">
            <v>9125</v>
          </cell>
          <cell r="O291">
            <v>77</v>
          </cell>
          <cell r="P291">
            <v>0</v>
          </cell>
          <cell r="Q291">
            <v>4</v>
          </cell>
          <cell r="R291">
            <v>4</v>
          </cell>
          <cell r="S291">
            <v>81</v>
          </cell>
          <cell r="T291">
            <v>4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12</v>
          </cell>
          <cell r="AB291">
            <v>22</v>
          </cell>
          <cell r="AC291">
            <v>16</v>
          </cell>
          <cell r="AD291">
            <v>50</v>
          </cell>
          <cell r="AE291">
            <v>21.763000000000002</v>
          </cell>
          <cell r="AF291">
            <v>4.843</v>
          </cell>
          <cell r="AG291">
            <v>0</v>
          </cell>
          <cell r="AH291">
            <v>0</v>
          </cell>
          <cell r="AI291">
            <v>0</v>
          </cell>
          <cell r="AJ291">
            <v>3.0550000000000002</v>
          </cell>
          <cell r="AK291">
            <v>29.661000000000001</v>
          </cell>
        </row>
        <row r="292">
          <cell r="A292" t="str">
            <v>Urban</v>
          </cell>
          <cell r="B292" t="str">
            <v>Hobart</v>
          </cell>
          <cell r="C292" t="str">
            <v>Rokeby</v>
          </cell>
          <cell r="D292" t="str">
            <v>Distribution</v>
          </cell>
          <cell r="E292">
            <v>28225</v>
          </cell>
          <cell r="F292" t="str">
            <v>11kV</v>
          </cell>
          <cell r="G292" t="str">
            <v xml:space="preserve">Rokeby Village                                    </v>
          </cell>
          <cell r="H292" t="str">
            <v>Urban</v>
          </cell>
          <cell r="I292">
            <v>96</v>
          </cell>
          <cell r="J292">
            <v>0</v>
          </cell>
          <cell r="K292">
            <v>0</v>
          </cell>
          <cell r="L292">
            <v>1000</v>
          </cell>
          <cell r="M292">
            <v>1000</v>
          </cell>
          <cell r="O292">
            <v>0</v>
          </cell>
          <cell r="P292">
            <v>0</v>
          </cell>
          <cell r="Q292">
            <v>2</v>
          </cell>
          <cell r="R292">
            <v>2</v>
          </cell>
          <cell r="S292">
            <v>2</v>
          </cell>
          <cell r="T292">
            <v>2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1.159</v>
          </cell>
          <cell r="AK292">
            <v>1.159</v>
          </cell>
        </row>
        <row r="293">
          <cell r="A293" t="str">
            <v>Urban</v>
          </cell>
          <cell r="B293" t="str">
            <v>Hobart</v>
          </cell>
          <cell r="C293" t="str">
            <v>Rokeby</v>
          </cell>
          <cell r="D293" t="str">
            <v>Distribution</v>
          </cell>
          <cell r="E293">
            <v>28226</v>
          </cell>
          <cell r="F293" t="str">
            <v>11kV</v>
          </cell>
          <cell r="G293" t="str">
            <v xml:space="preserve">Station Supply (Owned By Transend)                </v>
          </cell>
          <cell r="H293" t="str">
            <v>Ungrouped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</row>
        <row r="294">
          <cell r="A294" t="str">
            <v>Urban</v>
          </cell>
          <cell r="B294" t="str">
            <v>Hobart</v>
          </cell>
          <cell r="C294" t="str">
            <v>Rokeby</v>
          </cell>
          <cell r="D294" t="str">
            <v>Distribution</v>
          </cell>
          <cell r="E294">
            <v>28227</v>
          </cell>
          <cell r="F294" t="str">
            <v>11kV</v>
          </cell>
          <cell r="G294" t="str">
            <v xml:space="preserve">Clarendon Vale-Pass Road                          </v>
          </cell>
          <cell r="H294" t="str">
            <v>Urban</v>
          </cell>
          <cell r="I294">
            <v>551</v>
          </cell>
          <cell r="J294">
            <v>580</v>
          </cell>
          <cell r="K294">
            <v>0</v>
          </cell>
          <cell r="L294">
            <v>5500</v>
          </cell>
          <cell r="M294">
            <v>6080</v>
          </cell>
          <cell r="O294">
            <v>14</v>
          </cell>
          <cell r="P294">
            <v>0</v>
          </cell>
          <cell r="Q294">
            <v>9</v>
          </cell>
          <cell r="R294">
            <v>10</v>
          </cell>
          <cell r="S294">
            <v>24</v>
          </cell>
          <cell r="T294">
            <v>8</v>
          </cell>
          <cell r="U294">
            <v>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</v>
          </cell>
          <cell r="AB294">
            <v>4</v>
          </cell>
          <cell r="AC294">
            <v>2</v>
          </cell>
          <cell r="AD294">
            <v>8</v>
          </cell>
          <cell r="AE294">
            <v>5.5609999999999999</v>
          </cell>
          <cell r="AF294">
            <v>1.2569999999999999</v>
          </cell>
          <cell r="AG294">
            <v>0</v>
          </cell>
          <cell r="AH294">
            <v>0</v>
          </cell>
          <cell r="AI294">
            <v>0</v>
          </cell>
          <cell r="AJ294">
            <v>5.4130000000000003</v>
          </cell>
          <cell r="AK294">
            <v>12.231</v>
          </cell>
        </row>
        <row r="295">
          <cell r="A295" t="str">
            <v>Urban</v>
          </cell>
          <cell r="B295" t="str">
            <v>Hobart</v>
          </cell>
          <cell r="C295" t="str">
            <v>Rokeby</v>
          </cell>
          <cell r="D295" t="str">
            <v>Distribution</v>
          </cell>
          <cell r="E295">
            <v>28228</v>
          </cell>
          <cell r="F295" t="str">
            <v>11kV</v>
          </cell>
          <cell r="G295" t="str">
            <v xml:space="preserve">Sandford                                          </v>
          </cell>
          <cell r="H295" t="str">
            <v>Rural</v>
          </cell>
          <cell r="I295">
            <v>108</v>
          </cell>
          <cell r="J295">
            <v>1005</v>
          </cell>
          <cell r="K295">
            <v>0</v>
          </cell>
          <cell r="L295">
            <v>1600</v>
          </cell>
          <cell r="M295">
            <v>2605</v>
          </cell>
          <cell r="O295">
            <v>33</v>
          </cell>
          <cell r="P295">
            <v>0</v>
          </cell>
          <cell r="Q295">
            <v>2</v>
          </cell>
          <cell r="R295">
            <v>3</v>
          </cell>
          <cell r="S295">
            <v>36</v>
          </cell>
          <cell r="T295">
            <v>1</v>
          </cell>
          <cell r="U295">
            <v>1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1</v>
          </cell>
          <cell r="AB295">
            <v>6</v>
          </cell>
          <cell r="AC295">
            <v>6</v>
          </cell>
          <cell r="AD295">
            <v>13</v>
          </cell>
          <cell r="AE295">
            <v>9.3800000000000008</v>
          </cell>
          <cell r="AF295">
            <v>5.4429999999999996</v>
          </cell>
          <cell r="AG295">
            <v>0</v>
          </cell>
          <cell r="AH295">
            <v>0</v>
          </cell>
          <cell r="AI295">
            <v>0</v>
          </cell>
          <cell r="AJ295">
            <v>3.1360000000000001</v>
          </cell>
          <cell r="AK295">
            <v>17.959</v>
          </cell>
        </row>
        <row r="296">
          <cell r="A296" t="str">
            <v>Urban</v>
          </cell>
          <cell r="B296" t="str">
            <v>Hobart</v>
          </cell>
          <cell r="C296" t="str">
            <v>Rokeby</v>
          </cell>
          <cell r="D296" t="str">
            <v>Distribution</v>
          </cell>
          <cell r="E296">
            <v>28229</v>
          </cell>
          <cell r="F296" t="str">
            <v>11kV</v>
          </cell>
          <cell r="G296" t="str">
            <v xml:space="preserve">Howrah (South)                                    </v>
          </cell>
          <cell r="H296" t="str">
            <v>Urban</v>
          </cell>
          <cell r="I296">
            <v>530</v>
          </cell>
          <cell r="J296">
            <v>900</v>
          </cell>
          <cell r="K296">
            <v>0</v>
          </cell>
          <cell r="L296">
            <v>3600</v>
          </cell>
          <cell r="M296">
            <v>4500</v>
          </cell>
          <cell r="O296">
            <v>5</v>
          </cell>
          <cell r="P296">
            <v>0</v>
          </cell>
          <cell r="Q296">
            <v>7</v>
          </cell>
          <cell r="R296">
            <v>7</v>
          </cell>
          <cell r="S296">
            <v>12</v>
          </cell>
          <cell r="T296">
            <v>7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</v>
          </cell>
          <cell r="AB296">
            <v>4</v>
          </cell>
          <cell r="AC296">
            <v>0</v>
          </cell>
          <cell r="AD296">
            <v>5</v>
          </cell>
          <cell r="AE296">
            <v>2.5129999999999999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4.7709999999999999</v>
          </cell>
          <cell r="AK296">
            <v>7.2839999999999998</v>
          </cell>
        </row>
        <row r="297">
          <cell r="A297" t="str">
            <v>Urban</v>
          </cell>
          <cell r="B297" t="str">
            <v>Hobart</v>
          </cell>
          <cell r="C297" t="str">
            <v>Rokeby</v>
          </cell>
          <cell r="D297" t="str">
            <v>Distribution</v>
          </cell>
          <cell r="E297">
            <v>28230</v>
          </cell>
          <cell r="F297" t="str">
            <v>11kV</v>
          </cell>
          <cell r="G297" t="str">
            <v xml:space="preserve">Howrah (North)                                    </v>
          </cell>
          <cell r="H297" t="str">
            <v>Urban</v>
          </cell>
          <cell r="I297">
            <v>408</v>
          </cell>
          <cell r="J297">
            <v>1120</v>
          </cell>
          <cell r="K297">
            <v>0</v>
          </cell>
          <cell r="L297">
            <v>2300</v>
          </cell>
          <cell r="M297">
            <v>3420</v>
          </cell>
          <cell r="O297">
            <v>11</v>
          </cell>
          <cell r="P297">
            <v>0</v>
          </cell>
          <cell r="Q297">
            <v>5</v>
          </cell>
          <cell r="R297">
            <v>5</v>
          </cell>
          <cell r="S297">
            <v>16</v>
          </cell>
          <cell r="T297">
            <v>5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3</v>
          </cell>
          <cell r="AB297">
            <v>3</v>
          </cell>
          <cell r="AC297">
            <v>1</v>
          </cell>
          <cell r="AD297">
            <v>7</v>
          </cell>
          <cell r="AE297">
            <v>4.8769999999999998</v>
          </cell>
          <cell r="AF297">
            <v>2.2909999999999999</v>
          </cell>
          <cell r="AG297">
            <v>0</v>
          </cell>
          <cell r="AH297">
            <v>0</v>
          </cell>
          <cell r="AI297">
            <v>0</v>
          </cell>
          <cell r="AJ297">
            <v>3.7490000000000001</v>
          </cell>
          <cell r="AK297">
            <v>10.917</v>
          </cell>
        </row>
        <row r="298">
          <cell r="A298" t="str">
            <v>Urban</v>
          </cell>
          <cell r="B298" t="str">
            <v>Hobart</v>
          </cell>
          <cell r="C298" t="str">
            <v>Rokeby</v>
          </cell>
          <cell r="D298" t="str">
            <v>Distribution</v>
          </cell>
          <cell r="E298">
            <v>28231</v>
          </cell>
          <cell r="F298" t="str">
            <v>11kV</v>
          </cell>
          <cell r="G298" t="str">
            <v xml:space="preserve">Rokeby-Howrah (North)                             </v>
          </cell>
          <cell r="H298" t="str">
            <v>Urban</v>
          </cell>
          <cell r="I298">
            <v>1058</v>
          </cell>
          <cell r="J298">
            <v>400</v>
          </cell>
          <cell r="K298">
            <v>0</v>
          </cell>
          <cell r="L298">
            <v>9950</v>
          </cell>
          <cell r="M298">
            <v>10350</v>
          </cell>
          <cell r="N298">
            <v>63289</v>
          </cell>
          <cell r="O298">
            <v>2</v>
          </cell>
          <cell r="P298">
            <v>0</v>
          </cell>
          <cell r="Q298">
            <v>22</v>
          </cell>
          <cell r="R298">
            <v>23</v>
          </cell>
          <cell r="S298">
            <v>25</v>
          </cell>
          <cell r="T298">
            <v>21</v>
          </cell>
          <cell r="U298">
            <v>1</v>
          </cell>
          <cell r="V298">
            <v>0</v>
          </cell>
          <cell r="W298">
            <v>1</v>
          </cell>
          <cell r="X298">
            <v>0</v>
          </cell>
          <cell r="Y298">
            <v>0</v>
          </cell>
          <cell r="Z298">
            <v>0</v>
          </cell>
          <cell r="AA298">
            <v>2</v>
          </cell>
          <cell r="AB298">
            <v>5</v>
          </cell>
          <cell r="AC298">
            <v>0</v>
          </cell>
          <cell r="AD298">
            <v>7</v>
          </cell>
          <cell r="AE298">
            <v>1.722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11.122</v>
          </cell>
          <cell r="AK298">
            <v>12.843999999999999</v>
          </cell>
        </row>
        <row r="299">
          <cell r="A299" t="str">
            <v>Urban</v>
          </cell>
          <cell r="B299" t="str">
            <v>Hobart</v>
          </cell>
          <cell r="C299" t="str">
            <v>Sandy Bay</v>
          </cell>
          <cell r="D299" t="str">
            <v>Zone</v>
          </cell>
          <cell r="E299">
            <v>12017</v>
          </cell>
          <cell r="F299" t="str">
            <v>11kV</v>
          </cell>
          <cell r="G299" t="str">
            <v xml:space="preserve">Open                                              </v>
          </cell>
          <cell r="H299" t="str">
            <v>Ungrouped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</row>
        <row r="300">
          <cell r="A300" t="str">
            <v>Urban</v>
          </cell>
          <cell r="B300" t="str">
            <v>Hobart</v>
          </cell>
          <cell r="C300" t="str">
            <v>Sandy Bay</v>
          </cell>
          <cell r="D300" t="str">
            <v>Zone</v>
          </cell>
          <cell r="E300">
            <v>12018</v>
          </cell>
          <cell r="F300" t="str">
            <v>11kV</v>
          </cell>
          <cell r="G300" t="str">
            <v xml:space="preserve">Upper Sandy Bay                                   </v>
          </cell>
          <cell r="H300" t="str">
            <v>Urban</v>
          </cell>
          <cell r="I300">
            <v>609</v>
          </cell>
          <cell r="J300">
            <v>200</v>
          </cell>
          <cell r="K300">
            <v>0</v>
          </cell>
          <cell r="L300">
            <v>5150</v>
          </cell>
          <cell r="M300">
            <v>5350</v>
          </cell>
          <cell r="O300">
            <v>1</v>
          </cell>
          <cell r="P300">
            <v>0</v>
          </cell>
          <cell r="Q300">
            <v>11</v>
          </cell>
          <cell r="R300">
            <v>11</v>
          </cell>
          <cell r="S300">
            <v>12</v>
          </cell>
          <cell r="T300">
            <v>11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1</v>
          </cell>
          <cell r="AB300">
            <v>0</v>
          </cell>
          <cell r="AC300">
            <v>0</v>
          </cell>
          <cell r="AD300">
            <v>1</v>
          </cell>
          <cell r="AE300">
            <v>0.311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5.4729999999999999</v>
          </cell>
          <cell r="AK300">
            <v>5.7839999999999998</v>
          </cell>
        </row>
        <row r="301">
          <cell r="A301" t="str">
            <v>Urban</v>
          </cell>
          <cell r="B301" t="str">
            <v>Hobart</v>
          </cell>
          <cell r="C301" t="str">
            <v>Sandy Bay</v>
          </cell>
          <cell r="D301" t="str">
            <v>Zone</v>
          </cell>
          <cell r="E301">
            <v>12019</v>
          </cell>
          <cell r="F301" t="str">
            <v>11kV</v>
          </cell>
          <cell r="G301" t="str">
            <v xml:space="preserve">Lower Sandy Bay-Casino Standby                    </v>
          </cell>
          <cell r="H301" t="str">
            <v>Urban</v>
          </cell>
          <cell r="I301">
            <v>722</v>
          </cell>
          <cell r="J301">
            <v>2100</v>
          </cell>
          <cell r="K301">
            <v>0</v>
          </cell>
          <cell r="L301">
            <v>4400</v>
          </cell>
          <cell r="M301">
            <v>6500</v>
          </cell>
          <cell r="O301">
            <v>7</v>
          </cell>
          <cell r="P301">
            <v>0</v>
          </cell>
          <cell r="Q301">
            <v>9</v>
          </cell>
          <cell r="R301">
            <v>9</v>
          </cell>
          <cell r="S301">
            <v>16</v>
          </cell>
          <cell r="T301">
            <v>9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</v>
          </cell>
          <cell r="AB301">
            <v>6</v>
          </cell>
          <cell r="AC301">
            <v>0</v>
          </cell>
          <cell r="AD301">
            <v>10</v>
          </cell>
          <cell r="AE301">
            <v>2.2130000000000001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3.5619999999999998</v>
          </cell>
          <cell r="AK301">
            <v>5.7750000000000004</v>
          </cell>
        </row>
        <row r="302">
          <cell r="A302" t="str">
            <v>Urban</v>
          </cell>
          <cell r="B302" t="str">
            <v>Hobart</v>
          </cell>
          <cell r="C302" t="str">
            <v>Sandy Bay</v>
          </cell>
          <cell r="D302" t="str">
            <v>Zone</v>
          </cell>
          <cell r="E302">
            <v>12030</v>
          </cell>
          <cell r="F302" t="str">
            <v>11kV</v>
          </cell>
          <cell r="G302" t="str">
            <v xml:space="preserve">Lower Sandy Bay-Taroona (North)-Station Supply    </v>
          </cell>
          <cell r="H302" t="str">
            <v>Urban</v>
          </cell>
          <cell r="I302">
            <v>1033</v>
          </cell>
          <cell r="J302">
            <v>4375</v>
          </cell>
          <cell r="K302">
            <v>0</v>
          </cell>
          <cell r="L302">
            <v>5400</v>
          </cell>
          <cell r="M302">
            <v>9775</v>
          </cell>
          <cell r="O302">
            <v>20</v>
          </cell>
          <cell r="P302">
            <v>0</v>
          </cell>
          <cell r="Q302">
            <v>10</v>
          </cell>
          <cell r="R302">
            <v>11</v>
          </cell>
          <cell r="S302">
            <v>31</v>
          </cell>
          <cell r="T302">
            <v>9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6</v>
          </cell>
          <cell r="AB302">
            <v>17</v>
          </cell>
          <cell r="AC302">
            <v>1</v>
          </cell>
          <cell r="AD302">
            <v>24</v>
          </cell>
          <cell r="AE302">
            <v>7.0119999999999996</v>
          </cell>
          <cell r="AF302">
            <v>0.44</v>
          </cell>
          <cell r="AG302">
            <v>0</v>
          </cell>
          <cell r="AH302">
            <v>0</v>
          </cell>
          <cell r="AI302">
            <v>0</v>
          </cell>
          <cell r="AJ302">
            <v>6.1440000000000001</v>
          </cell>
          <cell r="AK302">
            <v>13.596</v>
          </cell>
        </row>
        <row r="303">
          <cell r="A303" t="str">
            <v>Urban</v>
          </cell>
          <cell r="B303" t="str">
            <v>Hobart</v>
          </cell>
          <cell r="C303" t="str">
            <v>Sandy Bay</v>
          </cell>
          <cell r="D303" t="str">
            <v>Zone</v>
          </cell>
          <cell r="E303">
            <v>12031</v>
          </cell>
          <cell r="F303" t="str">
            <v>11kV</v>
          </cell>
          <cell r="G303" t="str">
            <v xml:space="preserve">Open                                              </v>
          </cell>
          <cell r="H303" t="str">
            <v>Ungrouped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</row>
        <row r="304">
          <cell r="A304" t="str">
            <v>Urban</v>
          </cell>
          <cell r="B304" t="str">
            <v>Hobart</v>
          </cell>
          <cell r="C304" t="str">
            <v>Sandy Bay</v>
          </cell>
          <cell r="D304" t="str">
            <v>Zone</v>
          </cell>
          <cell r="E304">
            <v>12032</v>
          </cell>
          <cell r="F304" t="str">
            <v>11kV</v>
          </cell>
          <cell r="G304" t="str">
            <v xml:space="preserve">Open                                              </v>
          </cell>
          <cell r="H304" t="str">
            <v>Ungrouped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</row>
        <row r="305">
          <cell r="A305" t="str">
            <v>Urban</v>
          </cell>
          <cell r="B305" t="str">
            <v>Hobart</v>
          </cell>
          <cell r="C305" t="str">
            <v>Sandy Bay</v>
          </cell>
          <cell r="D305" t="str">
            <v>Zone</v>
          </cell>
          <cell r="E305">
            <v>12033</v>
          </cell>
          <cell r="F305" t="str">
            <v>11kV</v>
          </cell>
          <cell r="G305" t="str">
            <v xml:space="preserve">Mount Nelson-Taroona (South)                      </v>
          </cell>
          <cell r="H305" t="str">
            <v>Urban</v>
          </cell>
          <cell r="I305">
            <v>1046</v>
          </cell>
          <cell r="J305">
            <v>5015</v>
          </cell>
          <cell r="K305">
            <v>0</v>
          </cell>
          <cell r="L305">
            <v>4200</v>
          </cell>
          <cell r="M305">
            <v>9215</v>
          </cell>
          <cell r="O305">
            <v>27</v>
          </cell>
          <cell r="P305">
            <v>0</v>
          </cell>
          <cell r="Q305">
            <v>10</v>
          </cell>
          <cell r="R305">
            <v>10</v>
          </cell>
          <cell r="S305">
            <v>37</v>
          </cell>
          <cell r="T305">
            <v>10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12</v>
          </cell>
          <cell r="AB305">
            <v>23</v>
          </cell>
          <cell r="AC305">
            <v>1</v>
          </cell>
          <cell r="AD305">
            <v>36</v>
          </cell>
          <cell r="AE305">
            <v>11.727</v>
          </cell>
          <cell r="AF305">
            <v>0.52500000000000002</v>
          </cell>
          <cell r="AG305">
            <v>0</v>
          </cell>
          <cell r="AH305">
            <v>0</v>
          </cell>
          <cell r="AI305">
            <v>0</v>
          </cell>
          <cell r="AJ305">
            <v>5.7320000000000002</v>
          </cell>
          <cell r="AK305">
            <v>17.984000000000002</v>
          </cell>
        </row>
        <row r="306">
          <cell r="A306" t="str">
            <v>Urban</v>
          </cell>
          <cell r="B306" t="str">
            <v>Hobart</v>
          </cell>
          <cell r="C306" t="str">
            <v>Sandy Bay</v>
          </cell>
          <cell r="D306" t="str">
            <v>Zone</v>
          </cell>
          <cell r="E306">
            <v>12035</v>
          </cell>
          <cell r="F306" t="str">
            <v>11kV</v>
          </cell>
          <cell r="G306" t="str">
            <v xml:space="preserve">Lower Sandy Bay                                   </v>
          </cell>
          <cell r="H306" t="str">
            <v>Urban</v>
          </cell>
          <cell r="I306">
            <v>605</v>
          </cell>
          <cell r="J306">
            <v>1100</v>
          </cell>
          <cell r="K306">
            <v>0</v>
          </cell>
          <cell r="L306">
            <v>8200</v>
          </cell>
          <cell r="M306">
            <v>9300</v>
          </cell>
          <cell r="O306">
            <v>4</v>
          </cell>
          <cell r="P306">
            <v>0</v>
          </cell>
          <cell r="Q306">
            <v>12</v>
          </cell>
          <cell r="R306">
            <v>15</v>
          </cell>
          <cell r="S306">
            <v>19</v>
          </cell>
          <cell r="T306">
            <v>11</v>
          </cell>
          <cell r="U306">
            <v>0</v>
          </cell>
          <cell r="V306">
            <v>1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</v>
          </cell>
          <cell r="AB306">
            <v>4</v>
          </cell>
          <cell r="AC306">
            <v>0</v>
          </cell>
          <cell r="AD306">
            <v>5</v>
          </cell>
          <cell r="AE306">
            <v>1.296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4.0369999999999999</v>
          </cell>
          <cell r="AK306">
            <v>5.3330000000000002</v>
          </cell>
        </row>
        <row r="307">
          <cell r="A307" t="str">
            <v>Urban</v>
          </cell>
          <cell r="B307" t="str">
            <v>Hobart</v>
          </cell>
          <cell r="C307" t="str">
            <v>Sandy Bay</v>
          </cell>
          <cell r="D307" t="str">
            <v>Zone</v>
          </cell>
          <cell r="E307">
            <v>12036</v>
          </cell>
          <cell r="F307" t="str">
            <v>11kV</v>
          </cell>
          <cell r="G307" t="str">
            <v xml:space="preserve">University-Sandy Bay                              </v>
          </cell>
          <cell r="H307" t="str">
            <v>Urban</v>
          </cell>
          <cell r="I307">
            <v>14</v>
          </cell>
          <cell r="J307">
            <v>0</v>
          </cell>
          <cell r="K307">
            <v>0</v>
          </cell>
          <cell r="L307">
            <v>8800</v>
          </cell>
          <cell r="M307">
            <v>8800</v>
          </cell>
          <cell r="O307">
            <v>0</v>
          </cell>
          <cell r="P307">
            <v>0</v>
          </cell>
          <cell r="Q307">
            <v>14</v>
          </cell>
          <cell r="R307">
            <v>15</v>
          </cell>
          <cell r="S307">
            <v>15</v>
          </cell>
          <cell r="T307">
            <v>13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0.151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3.2509999999999999</v>
          </cell>
          <cell r="AK307">
            <v>3.4019999999999997</v>
          </cell>
        </row>
        <row r="308">
          <cell r="A308" t="str">
            <v>Urban</v>
          </cell>
          <cell r="B308" t="str">
            <v>Hobart</v>
          </cell>
          <cell r="C308" t="str">
            <v>Sandy Bay</v>
          </cell>
          <cell r="D308" t="str">
            <v>Zone</v>
          </cell>
          <cell r="E308">
            <v>12037</v>
          </cell>
          <cell r="F308" t="str">
            <v>11kV</v>
          </cell>
          <cell r="G308" t="str">
            <v xml:space="preserve">Sandy Bay-Casino                                  </v>
          </cell>
          <cell r="H308" t="str">
            <v>Urban</v>
          </cell>
          <cell r="I308">
            <v>240</v>
          </cell>
          <cell r="J308">
            <v>0</v>
          </cell>
          <cell r="K308">
            <v>0</v>
          </cell>
          <cell r="L308">
            <v>5450</v>
          </cell>
          <cell r="M308">
            <v>5450</v>
          </cell>
          <cell r="O308">
            <v>0</v>
          </cell>
          <cell r="P308">
            <v>0</v>
          </cell>
          <cell r="Q308">
            <v>8</v>
          </cell>
          <cell r="R308">
            <v>10</v>
          </cell>
          <cell r="S308">
            <v>10</v>
          </cell>
          <cell r="T308">
            <v>6</v>
          </cell>
          <cell r="U308">
            <v>2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2.665</v>
          </cell>
          <cell r="AK308">
            <v>2.665</v>
          </cell>
        </row>
        <row r="309">
          <cell r="A309" t="str">
            <v>Urban</v>
          </cell>
          <cell r="B309" t="str">
            <v>Hobart</v>
          </cell>
          <cell r="C309" t="str">
            <v>Sandy Bay</v>
          </cell>
          <cell r="D309" t="str">
            <v>Zone</v>
          </cell>
          <cell r="E309">
            <v>12038</v>
          </cell>
          <cell r="F309" t="str">
            <v>11kV</v>
          </cell>
          <cell r="G309" t="str">
            <v xml:space="preserve">Proctors Road-Advanced Education-Dynnyrne         </v>
          </cell>
          <cell r="H309" t="str">
            <v>Urban</v>
          </cell>
          <cell r="I309">
            <v>652</v>
          </cell>
          <cell r="J309">
            <v>2225</v>
          </cell>
          <cell r="K309">
            <v>0</v>
          </cell>
          <cell r="L309">
            <v>9750</v>
          </cell>
          <cell r="M309">
            <v>11975</v>
          </cell>
          <cell r="O309">
            <v>17</v>
          </cell>
          <cell r="P309">
            <v>0</v>
          </cell>
          <cell r="Q309">
            <v>10</v>
          </cell>
          <cell r="R309">
            <v>12</v>
          </cell>
          <cell r="S309">
            <v>29</v>
          </cell>
          <cell r="T309">
            <v>8</v>
          </cell>
          <cell r="U309">
            <v>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</v>
          </cell>
          <cell r="AB309">
            <v>14</v>
          </cell>
          <cell r="AC309">
            <v>3</v>
          </cell>
          <cell r="AD309">
            <v>19</v>
          </cell>
          <cell r="AE309">
            <v>8.5269999999999992</v>
          </cell>
          <cell r="AF309">
            <v>0.70099999999999996</v>
          </cell>
          <cell r="AG309">
            <v>0</v>
          </cell>
          <cell r="AH309">
            <v>0</v>
          </cell>
          <cell r="AI309">
            <v>0</v>
          </cell>
          <cell r="AJ309">
            <v>5.8070000000000004</v>
          </cell>
          <cell r="AK309">
            <v>15.035</v>
          </cell>
        </row>
        <row r="310">
          <cell r="A310" t="str">
            <v>Urban</v>
          </cell>
          <cell r="B310" t="str">
            <v>Hobart</v>
          </cell>
          <cell r="C310" t="str">
            <v>Sandy Bay</v>
          </cell>
          <cell r="D310" t="str">
            <v>Zone</v>
          </cell>
          <cell r="E310">
            <v>12039</v>
          </cell>
          <cell r="F310" t="str">
            <v>11kV</v>
          </cell>
          <cell r="G310" t="str">
            <v xml:space="preserve">Sandy Bay                                         </v>
          </cell>
          <cell r="H310" t="str">
            <v>Urban</v>
          </cell>
          <cell r="I310">
            <v>60</v>
          </cell>
          <cell r="J310">
            <v>0</v>
          </cell>
          <cell r="K310">
            <v>0</v>
          </cell>
          <cell r="L310">
            <v>800</v>
          </cell>
          <cell r="M310">
            <v>800</v>
          </cell>
          <cell r="N310">
            <v>67165</v>
          </cell>
          <cell r="O310">
            <v>0</v>
          </cell>
          <cell r="P310">
            <v>0</v>
          </cell>
          <cell r="Q310">
            <v>2</v>
          </cell>
          <cell r="R310">
            <v>2</v>
          </cell>
          <cell r="S310">
            <v>2</v>
          </cell>
          <cell r="T310">
            <v>2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1.9079999999999999</v>
          </cell>
          <cell r="AK310">
            <v>1.9079999999999999</v>
          </cell>
        </row>
        <row r="311">
          <cell r="A311" t="str">
            <v>Urban</v>
          </cell>
          <cell r="B311" t="str">
            <v>Hobart</v>
          </cell>
          <cell r="C311" t="str">
            <v>West Hobart</v>
          </cell>
          <cell r="D311" t="str">
            <v>Zone</v>
          </cell>
          <cell r="E311">
            <v>13043</v>
          </cell>
          <cell r="F311" t="str">
            <v>11kV</v>
          </cell>
          <cell r="G311" t="str">
            <v xml:space="preserve">South Hobart-Fern Tree-Neika                      </v>
          </cell>
          <cell r="H311" t="str">
            <v>Rural</v>
          </cell>
          <cell r="I311">
            <v>1074</v>
          </cell>
          <cell r="J311">
            <v>6260</v>
          </cell>
          <cell r="K311">
            <v>0</v>
          </cell>
          <cell r="L311">
            <v>3250</v>
          </cell>
          <cell r="M311">
            <v>9510</v>
          </cell>
          <cell r="O311">
            <v>80</v>
          </cell>
          <cell r="P311">
            <v>0</v>
          </cell>
          <cell r="Q311">
            <v>6</v>
          </cell>
          <cell r="R311">
            <v>6</v>
          </cell>
          <cell r="S311">
            <v>86</v>
          </cell>
          <cell r="T311">
            <v>6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1</v>
          </cell>
          <cell r="Z311">
            <v>1</v>
          </cell>
          <cell r="AA311">
            <v>11</v>
          </cell>
          <cell r="AB311">
            <v>30</v>
          </cell>
          <cell r="AC311">
            <v>15</v>
          </cell>
          <cell r="AD311">
            <v>58</v>
          </cell>
          <cell r="AE311">
            <v>32.405000000000001</v>
          </cell>
          <cell r="AF311">
            <v>7.8109999999999999</v>
          </cell>
          <cell r="AG311">
            <v>0</v>
          </cell>
          <cell r="AH311">
            <v>0</v>
          </cell>
          <cell r="AI311">
            <v>0</v>
          </cell>
          <cell r="AJ311">
            <v>2.3439999999999999</v>
          </cell>
          <cell r="AK311">
            <v>42.56</v>
          </cell>
        </row>
        <row r="312">
          <cell r="A312" t="str">
            <v>Urban</v>
          </cell>
          <cell r="B312" t="str">
            <v>Hobart</v>
          </cell>
          <cell r="C312" t="str">
            <v>West Hobart</v>
          </cell>
          <cell r="D312" t="str">
            <v>Zone</v>
          </cell>
          <cell r="E312">
            <v>13044</v>
          </cell>
          <cell r="F312" t="str">
            <v>11kV</v>
          </cell>
          <cell r="G312" t="str">
            <v xml:space="preserve">A-Barrack Street-City (West), B-South Hobart      </v>
          </cell>
          <cell r="H312" t="str">
            <v>Urban</v>
          </cell>
          <cell r="I312">
            <v>356</v>
          </cell>
          <cell r="J312">
            <v>700</v>
          </cell>
          <cell r="K312">
            <v>0</v>
          </cell>
          <cell r="L312">
            <v>5750</v>
          </cell>
          <cell r="M312">
            <v>6450</v>
          </cell>
          <cell r="O312">
            <v>3</v>
          </cell>
          <cell r="P312">
            <v>0</v>
          </cell>
          <cell r="Q312">
            <v>7</v>
          </cell>
          <cell r="R312">
            <v>9</v>
          </cell>
          <cell r="S312">
            <v>12</v>
          </cell>
          <cell r="T312">
            <v>5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8</v>
          </cell>
          <cell r="AC312">
            <v>1</v>
          </cell>
          <cell r="AD312">
            <v>9</v>
          </cell>
          <cell r="AE312">
            <v>1.532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3.1619999999999999</v>
          </cell>
          <cell r="AK312">
            <v>4.694</v>
          </cell>
        </row>
        <row r="313">
          <cell r="A313" t="str">
            <v>Urban</v>
          </cell>
          <cell r="B313" t="str">
            <v>Hobart</v>
          </cell>
          <cell r="C313" t="str">
            <v>West Hobart</v>
          </cell>
          <cell r="D313" t="str">
            <v>Zone</v>
          </cell>
          <cell r="E313">
            <v>13045</v>
          </cell>
          <cell r="F313" t="str">
            <v>11kV</v>
          </cell>
          <cell r="G313" t="str">
            <v xml:space="preserve">South Hobart-Cascades                             </v>
          </cell>
          <cell r="H313" t="str">
            <v>Urban</v>
          </cell>
          <cell r="I313">
            <v>848</v>
          </cell>
          <cell r="J313">
            <v>3765</v>
          </cell>
          <cell r="K313">
            <v>0</v>
          </cell>
          <cell r="L313">
            <v>6000</v>
          </cell>
          <cell r="M313">
            <v>9765</v>
          </cell>
          <cell r="O313">
            <v>24</v>
          </cell>
          <cell r="P313">
            <v>0</v>
          </cell>
          <cell r="Q313">
            <v>8</v>
          </cell>
          <cell r="R313">
            <v>11</v>
          </cell>
          <cell r="S313">
            <v>35</v>
          </cell>
          <cell r="T313">
            <v>7</v>
          </cell>
          <cell r="U313">
            <v>0</v>
          </cell>
          <cell r="V313">
            <v>1</v>
          </cell>
          <cell r="W313">
            <v>1</v>
          </cell>
          <cell r="X313">
            <v>0</v>
          </cell>
          <cell r="Y313">
            <v>0</v>
          </cell>
          <cell r="Z313">
            <v>0</v>
          </cell>
          <cell r="AA313">
            <v>3</v>
          </cell>
          <cell r="AB313">
            <v>17</v>
          </cell>
          <cell r="AC313">
            <v>3</v>
          </cell>
          <cell r="AD313">
            <v>23</v>
          </cell>
          <cell r="AE313">
            <v>8.6769999999999996</v>
          </cell>
          <cell r="AF313">
            <v>0.99399999999999999</v>
          </cell>
          <cell r="AG313">
            <v>0</v>
          </cell>
          <cell r="AH313">
            <v>0</v>
          </cell>
          <cell r="AI313">
            <v>0</v>
          </cell>
          <cell r="AJ313">
            <v>3.6850000000000001</v>
          </cell>
          <cell r="AK313">
            <v>13.356</v>
          </cell>
        </row>
        <row r="314">
          <cell r="A314" t="str">
            <v>Urban</v>
          </cell>
          <cell r="B314" t="str">
            <v>Hobart</v>
          </cell>
          <cell r="C314" t="str">
            <v>West Hobart</v>
          </cell>
          <cell r="D314" t="str">
            <v>Zone</v>
          </cell>
          <cell r="E314">
            <v>13049</v>
          </cell>
          <cell r="F314" t="str">
            <v>11kV</v>
          </cell>
          <cell r="G314" t="str">
            <v xml:space="preserve">A-Barrack Street, B-Sandy Bay                     </v>
          </cell>
          <cell r="H314" t="str">
            <v>Urban</v>
          </cell>
          <cell r="I314">
            <v>953</v>
          </cell>
          <cell r="J314">
            <v>0</v>
          </cell>
          <cell r="K314">
            <v>0</v>
          </cell>
          <cell r="L314">
            <v>9300</v>
          </cell>
          <cell r="M314">
            <v>9300</v>
          </cell>
          <cell r="O314">
            <v>0</v>
          </cell>
          <cell r="P314">
            <v>0</v>
          </cell>
          <cell r="Q314">
            <v>14</v>
          </cell>
          <cell r="R314">
            <v>16</v>
          </cell>
          <cell r="S314">
            <v>16</v>
          </cell>
          <cell r="T314">
            <v>12</v>
          </cell>
          <cell r="U314">
            <v>2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</v>
          </cell>
          <cell r="AB314">
            <v>1</v>
          </cell>
          <cell r="AC314">
            <v>0</v>
          </cell>
          <cell r="AD314">
            <v>2</v>
          </cell>
          <cell r="AE314">
            <v>0.27500000000000002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7.4349999999999996</v>
          </cell>
          <cell r="AK314">
            <v>7.71</v>
          </cell>
        </row>
        <row r="315">
          <cell r="A315" t="str">
            <v>Urban</v>
          </cell>
          <cell r="B315" t="str">
            <v>Hobart</v>
          </cell>
          <cell r="C315" t="str">
            <v>West Hobart</v>
          </cell>
          <cell r="D315" t="str">
            <v>Zone</v>
          </cell>
          <cell r="E315">
            <v>13050</v>
          </cell>
          <cell r="F315" t="str">
            <v>11kV</v>
          </cell>
          <cell r="G315" t="str">
            <v xml:space="preserve">Albura St-Fitzroy Place                           </v>
          </cell>
          <cell r="H315" t="str">
            <v>Urban</v>
          </cell>
          <cell r="I315">
            <v>95</v>
          </cell>
          <cell r="J315">
            <v>0</v>
          </cell>
          <cell r="K315">
            <v>0</v>
          </cell>
          <cell r="L315">
            <v>1000</v>
          </cell>
          <cell r="M315">
            <v>1000</v>
          </cell>
          <cell r="O315">
            <v>0</v>
          </cell>
          <cell r="P315">
            <v>0</v>
          </cell>
          <cell r="Q315">
            <v>2</v>
          </cell>
          <cell r="R315">
            <v>2</v>
          </cell>
          <cell r="S315">
            <v>2</v>
          </cell>
          <cell r="T315">
            <v>2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0.81399999999999995</v>
          </cell>
          <cell r="AK315">
            <v>0.81399999999999995</v>
          </cell>
        </row>
        <row r="316">
          <cell r="A316" t="str">
            <v>Urban</v>
          </cell>
          <cell r="B316" t="str">
            <v>Hobart</v>
          </cell>
          <cell r="C316" t="str">
            <v>West Hobart</v>
          </cell>
          <cell r="D316" t="str">
            <v>Zone</v>
          </cell>
          <cell r="E316">
            <v>13051</v>
          </cell>
          <cell r="F316" t="str">
            <v>11kV</v>
          </cell>
          <cell r="G316" t="str">
            <v xml:space="preserve">Sandy Bay  (North)                                </v>
          </cell>
          <cell r="H316" t="str">
            <v>Urban</v>
          </cell>
          <cell r="I316">
            <v>233</v>
          </cell>
          <cell r="J316">
            <v>300</v>
          </cell>
          <cell r="K316">
            <v>0</v>
          </cell>
          <cell r="L316">
            <v>1750</v>
          </cell>
          <cell r="M316">
            <v>2050</v>
          </cell>
          <cell r="O316">
            <v>1</v>
          </cell>
          <cell r="P316">
            <v>0</v>
          </cell>
          <cell r="Q316">
            <v>3</v>
          </cell>
          <cell r="R316">
            <v>3</v>
          </cell>
          <cell r="S316">
            <v>4</v>
          </cell>
          <cell r="T316">
            <v>3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</v>
          </cell>
          <cell r="AC316">
            <v>0</v>
          </cell>
          <cell r="AD316">
            <v>2</v>
          </cell>
          <cell r="AE316">
            <v>0.54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1.6459999999999999</v>
          </cell>
          <cell r="AK316">
            <v>2.1859999999999999</v>
          </cell>
        </row>
        <row r="317">
          <cell r="A317" t="str">
            <v>Urban</v>
          </cell>
          <cell r="B317" t="str">
            <v>Launceston</v>
          </cell>
          <cell r="C317" t="str">
            <v>Norwood</v>
          </cell>
          <cell r="D317" t="str">
            <v>Distribution</v>
          </cell>
          <cell r="E317">
            <v>65061</v>
          </cell>
          <cell r="F317" t="str">
            <v>22kV</v>
          </cell>
          <cell r="G317" t="str">
            <v xml:space="preserve">Youngtown-Sandhill                  </v>
          </cell>
          <cell r="H317" t="str">
            <v>Urban</v>
          </cell>
          <cell r="I317">
            <v>1085</v>
          </cell>
          <cell r="J317">
            <v>6400</v>
          </cell>
          <cell r="K317">
            <v>0</v>
          </cell>
          <cell r="L317">
            <v>8800</v>
          </cell>
          <cell r="M317">
            <v>15200</v>
          </cell>
          <cell r="O317">
            <v>36</v>
          </cell>
          <cell r="P317">
            <v>0</v>
          </cell>
          <cell r="Q317">
            <v>12</v>
          </cell>
          <cell r="R317">
            <v>13</v>
          </cell>
          <cell r="S317">
            <v>49</v>
          </cell>
          <cell r="T317">
            <v>11</v>
          </cell>
          <cell r="U317">
            <v>1</v>
          </cell>
          <cell r="V317">
            <v>0</v>
          </cell>
          <cell r="W317">
            <v>1</v>
          </cell>
          <cell r="X317">
            <v>0</v>
          </cell>
          <cell r="Y317">
            <v>0</v>
          </cell>
          <cell r="Z317">
            <v>0</v>
          </cell>
          <cell r="AA317">
            <v>18</v>
          </cell>
          <cell r="AB317">
            <v>29</v>
          </cell>
          <cell r="AC317">
            <v>16</v>
          </cell>
          <cell r="AD317">
            <v>63</v>
          </cell>
          <cell r="AE317">
            <v>13.423999999999999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5.2560000000000002</v>
          </cell>
          <cell r="AK317">
            <v>18.68</v>
          </cell>
        </row>
        <row r="318">
          <cell r="A318" t="str">
            <v>Urban</v>
          </cell>
          <cell r="B318" t="str">
            <v>Launceston</v>
          </cell>
          <cell r="C318" t="str">
            <v>Norwood</v>
          </cell>
          <cell r="D318" t="str">
            <v>Distribution</v>
          </cell>
          <cell r="E318">
            <v>65062</v>
          </cell>
          <cell r="F318" t="str">
            <v>22kV</v>
          </cell>
          <cell r="G318" t="str">
            <v xml:space="preserve">Kings Meadows-South Launceston                    </v>
          </cell>
          <cell r="H318" t="str">
            <v>Urban</v>
          </cell>
          <cell r="I318">
            <v>1612</v>
          </cell>
          <cell r="J318">
            <v>8540</v>
          </cell>
          <cell r="K318">
            <v>0</v>
          </cell>
          <cell r="L318">
            <v>13050</v>
          </cell>
          <cell r="M318">
            <v>21590</v>
          </cell>
          <cell r="O318">
            <v>40</v>
          </cell>
          <cell r="P318">
            <v>0</v>
          </cell>
          <cell r="Q318">
            <v>15</v>
          </cell>
          <cell r="R318">
            <v>20</v>
          </cell>
          <cell r="S318">
            <v>60</v>
          </cell>
          <cell r="T318">
            <v>10</v>
          </cell>
          <cell r="U318">
            <v>5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24</v>
          </cell>
          <cell r="AB318">
            <v>29</v>
          </cell>
          <cell r="AC318">
            <v>14</v>
          </cell>
          <cell r="AD318">
            <v>67</v>
          </cell>
          <cell r="AE318">
            <v>13.465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3.798</v>
          </cell>
          <cell r="AK318">
            <v>17.262999999999998</v>
          </cell>
        </row>
        <row r="319">
          <cell r="A319" t="str">
            <v>Urban</v>
          </cell>
          <cell r="B319" t="str">
            <v>Launceston</v>
          </cell>
          <cell r="C319" t="str">
            <v>Norwood</v>
          </cell>
          <cell r="D319" t="str">
            <v>Distribution</v>
          </cell>
          <cell r="E319">
            <v>65063</v>
          </cell>
          <cell r="F319" t="str">
            <v>22kV</v>
          </cell>
          <cell r="G319" t="str">
            <v xml:space="preserve">St Leonards-Elphin-City (East)                    </v>
          </cell>
          <cell r="H319" t="str">
            <v>Urban</v>
          </cell>
          <cell r="I319">
            <v>1440</v>
          </cell>
          <cell r="J319">
            <v>9670</v>
          </cell>
          <cell r="K319">
            <v>0</v>
          </cell>
          <cell r="L319">
            <v>16150</v>
          </cell>
          <cell r="M319">
            <v>25820</v>
          </cell>
          <cell r="O319">
            <v>57</v>
          </cell>
          <cell r="P319">
            <v>0</v>
          </cell>
          <cell r="Q319">
            <v>17</v>
          </cell>
          <cell r="R319">
            <v>22</v>
          </cell>
          <cell r="S319">
            <v>79</v>
          </cell>
          <cell r="T319">
            <v>13</v>
          </cell>
          <cell r="U319">
            <v>3</v>
          </cell>
          <cell r="V319">
            <v>1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30</v>
          </cell>
          <cell r="AB319">
            <v>36</v>
          </cell>
          <cell r="AC319">
            <v>27</v>
          </cell>
          <cell r="AD319">
            <v>93</v>
          </cell>
          <cell r="AE319">
            <v>20.021000000000001</v>
          </cell>
          <cell r="AF319">
            <v>0.55600000000000005</v>
          </cell>
          <cell r="AG319">
            <v>0</v>
          </cell>
          <cell r="AH319">
            <v>0</v>
          </cell>
          <cell r="AI319">
            <v>0</v>
          </cell>
          <cell r="AJ319">
            <v>2.2789999999999999</v>
          </cell>
          <cell r="AK319">
            <v>22.856000000000002</v>
          </cell>
        </row>
        <row r="320">
          <cell r="A320" t="str">
            <v>Urban</v>
          </cell>
          <cell r="B320" t="str">
            <v>Launceston</v>
          </cell>
          <cell r="C320" t="str">
            <v>Norwood</v>
          </cell>
          <cell r="D320" t="str">
            <v>Distribution</v>
          </cell>
          <cell r="E320">
            <v>65064</v>
          </cell>
          <cell r="F320" t="str">
            <v>22kV</v>
          </cell>
          <cell r="G320" t="str">
            <v xml:space="preserve">Norwood-Newstead-East Launceston                  </v>
          </cell>
          <cell r="H320" t="str">
            <v>Urban</v>
          </cell>
          <cell r="I320">
            <v>1659</v>
          </cell>
          <cell r="J320">
            <v>8715</v>
          </cell>
          <cell r="K320">
            <v>0</v>
          </cell>
          <cell r="L320">
            <v>9550</v>
          </cell>
          <cell r="M320">
            <v>18265</v>
          </cell>
          <cell r="O320">
            <v>41</v>
          </cell>
          <cell r="P320">
            <v>0</v>
          </cell>
          <cell r="Q320">
            <v>14</v>
          </cell>
          <cell r="R320">
            <v>16</v>
          </cell>
          <cell r="S320">
            <v>57</v>
          </cell>
          <cell r="T320">
            <v>12</v>
          </cell>
          <cell r="U320">
            <v>2</v>
          </cell>
          <cell r="V320">
            <v>0</v>
          </cell>
          <cell r="W320">
            <v>2</v>
          </cell>
          <cell r="X320">
            <v>0</v>
          </cell>
          <cell r="Y320">
            <v>0</v>
          </cell>
          <cell r="Z320">
            <v>0</v>
          </cell>
          <cell r="AA320">
            <v>19</v>
          </cell>
          <cell r="AB320">
            <v>31</v>
          </cell>
          <cell r="AC320">
            <v>20</v>
          </cell>
          <cell r="AD320">
            <v>70</v>
          </cell>
          <cell r="AE320">
            <v>13.742000000000001</v>
          </cell>
          <cell r="AF320">
            <v>0.14599999999999999</v>
          </cell>
          <cell r="AG320">
            <v>0</v>
          </cell>
          <cell r="AH320">
            <v>0</v>
          </cell>
          <cell r="AI320">
            <v>0</v>
          </cell>
          <cell r="AJ320">
            <v>4.7850000000000001</v>
          </cell>
          <cell r="AK320">
            <v>18.673000000000002</v>
          </cell>
        </row>
        <row r="321">
          <cell r="A321" t="str">
            <v>Urban</v>
          </cell>
          <cell r="B321" t="str">
            <v>Launceston</v>
          </cell>
          <cell r="C321" t="str">
            <v>Norwood</v>
          </cell>
          <cell r="D321" t="str">
            <v>Distribution</v>
          </cell>
          <cell r="E321">
            <v>65065</v>
          </cell>
          <cell r="F321" t="str">
            <v>22kV</v>
          </cell>
          <cell r="G321" t="str">
            <v xml:space="preserve">Franklin Village               </v>
          </cell>
          <cell r="H321" t="str">
            <v>Urban</v>
          </cell>
          <cell r="I321">
            <v>583</v>
          </cell>
          <cell r="J321">
            <v>3000</v>
          </cell>
          <cell r="K321">
            <v>0</v>
          </cell>
          <cell r="L321">
            <v>7250</v>
          </cell>
          <cell r="M321">
            <v>10250</v>
          </cell>
          <cell r="O321">
            <v>16</v>
          </cell>
          <cell r="P321">
            <v>0</v>
          </cell>
          <cell r="Q321">
            <v>9</v>
          </cell>
          <cell r="R321">
            <v>11</v>
          </cell>
          <cell r="S321">
            <v>27</v>
          </cell>
          <cell r="T321">
            <v>7</v>
          </cell>
          <cell r="U321">
            <v>2</v>
          </cell>
          <cell r="V321">
            <v>0</v>
          </cell>
          <cell r="W321">
            <v>1</v>
          </cell>
          <cell r="X321">
            <v>0</v>
          </cell>
          <cell r="Y321">
            <v>0</v>
          </cell>
          <cell r="Z321">
            <v>0</v>
          </cell>
          <cell r="AA321">
            <v>8</v>
          </cell>
          <cell r="AB321">
            <v>11</v>
          </cell>
          <cell r="AC321">
            <v>7</v>
          </cell>
          <cell r="AD321">
            <v>26</v>
          </cell>
          <cell r="AE321">
            <v>5.9809999999999999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2.7709999999999999</v>
          </cell>
          <cell r="AK321">
            <v>8.7519999999999989</v>
          </cell>
        </row>
        <row r="322">
          <cell r="A322" t="str">
            <v>Urban</v>
          </cell>
          <cell r="B322" t="str">
            <v>Launceston</v>
          </cell>
          <cell r="C322" t="str">
            <v>Norwood</v>
          </cell>
          <cell r="D322" t="str">
            <v>Distribution</v>
          </cell>
          <cell r="E322">
            <v>65066</v>
          </cell>
          <cell r="F322" t="str">
            <v>22kV</v>
          </cell>
          <cell r="G322" t="str">
            <v xml:space="preserve">Norwood-Punch Bowl-South Launceston               </v>
          </cell>
          <cell r="H322" t="str">
            <v>Urban</v>
          </cell>
          <cell r="I322">
            <v>1342</v>
          </cell>
          <cell r="J322">
            <v>9085</v>
          </cell>
          <cell r="K322">
            <v>0</v>
          </cell>
          <cell r="L322">
            <v>4100</v>
          </cell>
          <cell r="M322">
            <v>13185</v>
          </cell>
          <cell r="O322">
            <v>45</v>
          </cell>
          <cell r="P322">
            <v>0</v>
          </cell>
          <cell r="Q322">
            <v>7</v>
          </cell>
          <cell r="R322">
            <v>7</v>
          </cell>
          <cell r="S322">
            <v>52</v>
          </cell>
          <cell r="T322">
            <v>7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</v>
          </cell>
          <cell r="AB322">
            <v>31</v>
          </cell>
          <cell r="AC322">
            <v>18</v>
          </cell>
          <cell r="AD322">
            <v>74</v>
          </cell>
          <cell r="AE322">
            <v>14.683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2.4420000000000002</v>
          </cell>
          <cell r="AK322">
            <v>17.125</v>
          </cell>
        </row>
        <row r="323">
          <cell r="A323" t="str">
            <v>Urban</v>
          </cell>
          <cell r="B323" t="str">
            <v>Launceston</v>
          </cell>
          <cell r="C323" t="str">
            <v>Trevallyn</v>
          </cell>
          <cell r="D323" t="str">
            <v>Distribution</v>
          </cell>
          <cell r="E323">
            <v>61021</v>
          </cell>
          <cell r="F323" t="str">
            <v>22kV</v>
          </cell>
          <cell r="G323" t="str">
            <v xml:space="preserve">Riverside-Newnham-Alanvale                        </v>
          </cell>
          <cell r="H323" t="str">
            <v>Urban</v>
          </cell>
          <cell r="I323">
            <v>1463</v>
          </cell>
          <cell r="J323">
            <v>9620</v>
          </cell>
          <cell r="K323">
            <v>0</v>
          </cell>
          <cell r="L323">
            <v>17800</v>
          </cell>
          <cell r="M323">
            <v>27420</v>
          </cell>
          <cell r="O323">
            <v>54</v>
          </cell>
          <cell r="P323">
            <v>0</v>
          </cell>
          <cell r="Q323">
            <v>19</v>
          </cell>
          <cell r="R323">
            <v>23</v>
          </cell>
          <cell r="S323">
            <v>77</v>
          </cell>
          <cell r="T323">
            <v>15</v>
          </cell>
          <cell r="U323">
            <v>4</v>
          </cell>
          <cell r="V323">
            <v>0</v>
          </cell>
          <cell r="W323">
            <v>1</v>
          </cell>
          <cell r="X323">
            <v>0</v>
          </cell>
          <cell r="Y323">
            <v>0</v>
          </cell>
          <cell r="Z323">
            <v>0</v>
          </cell>
          <cell r="AA323">
            <v>19</v>
          </cell>
          <cell r="AB323">
            <v>35</v>
          </cell>
          <cell r="AC323">
            <v>19</v>
          </cell>
          <cell r="AD323">
            <v>73</v>
          </cell>
          <cell r="AE323">
            <v>17.606000000000002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7.8890000000000002</v>
          </cell>
          <cell r="AK323">
            <v>25.495000000000001</v>
          </cell>
        </row>
        <row r="324">
          <cell r="A324" t="str">
            <v>Urban</v>
          </cell>
          <cell r="B324" t="str">
            <v>Launceston</v>
          </cell>
          <cell r="C324" t="str">
            <v>Trevallyn</v>
          </cell>
          <cell r="D324" t="str">
            <v>Distribution</v>
          </cell>
          <cell r="E324">
            <v>61025</v>
          </cell>
          <cell r="F324" t="str">
            <v>22kV</v>
          </cell>
          <cell r="G324" t="str">
            <v xml:space="preserve">Trevallyn-City (South)                            </v>
          </cell>
          <cell r="H324" t="str">
            <v>Urban</v>
          </cell>
          <cell r="I324">
            <v>237</v>
          </cell>
          <cell r="J324">
            <v>1000</v>
          </cell>
          <cell r="K324">
            <v>0</v>
          </cell>
          <cell r="L324">
            <v>1000</v>
          </cell>
          <cell r="M324">
            <v>2000</v>
          </cell>
          <cell r="O324">
            <v>5</v>
          </cell>
          <cell r="P324">
            <v>0</v>
          </cell>
          <cell r="Q324">
            <v>2</v>
          </cell>
          <cell r="R324">
            <v>2</v>
          </cell>
          <cell r="S324">
            <v>7</v>
          </cell>
          <cell r="T324">
            <v>2</v>
          </cell>
          <cell r="U324">
            <v>0</v>
          </cell>
          <cell r="V324">
            <v>0</v>
          </cell>
          <cell r="W324">
            <v>1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6</v>
          </cell>
          <cell r="AC324">
            <v>1</v>
          </cell>
          <cell r="AD324">
            <v>12</v>
          </cell>
          <cell r="AE324">
            <v>3.8210000000000002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1.62</v>
          </cell>
          <cell r="AK324">
            <v>5.4410000000000007</v>
          </cell>
        </row>
        <row r="325">
          <cell r="A325" t="str">
            <v>Urban</v>
          </cell>
          <cell r="B325" t="str">
            <v>Launceston</v>
          </cell>
          <cell r="C325" t="str">
            <v>Trevallyn</v>
          </cell>
          <cell r="D325" t="str">
            <v>Distribution</v>
          </cell>
          <cell r="E325">
            <v>61027</v>
          </cell>
          <cell r="F325" t="str">
            <v>22kV</v>
          </cell>
          <cell r="G325" t="str">
            <v>Trevallyn-West Launceston</v>
          </cell>
          <cell r="H325" t="str">
            <v>Urban</v>
          </cell>
          <cell r="I325">
            <v>1500</v>
          </cell>
          <cell r="J325">
            <v>7815</v>
          </cell>
          <cell r="K325">
            <v>0</v>
          </cell>
          <cell r="L325">
            <v>12250</v>
          </cell>
          <cell r="M325">
            <v>20065</v>
          </cell>
          <cell r="O325">
            <v>35</v>
          </cell>
          <cell r="P325">
            <v>0</v>
          </cell>
          <cell r="Q325">
            <v>13</v>
          </cell>
          <cell r="R325">
            <v>18</v>
          </cell>
          <cell r="S325">
            <v>53</v>
          </cell>
          <cell r="T325">
            <v>10</v>
          </cell>
          <cell r="U325">
            <v>1</v>
          </cell>
          <cell r="V325">
            <v>2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26</v>
          </cell>
          <cell r="AB325">
            <v>26</v>
          </cell>
          <cell r="AC325">
            <v>16</v>
          </cell>
          <cell r="AD325">
            <v>68</v>
          </cell>
          <cell r="AE325">
            <v>13.875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3.3980000000000001</v>
          </cell>
          <cell r="AK325">
            <v>17.273</v>
          </cell>
        </row>
        <row r="326">
          <cell r="A326" t="str">
            <v>Urban</v>
          </cell>
          <cell r="B326" t="str">
            <v>Launceston</v>
          </cell>
          <cell r="C326" t="str">
            <v>Trevallyn</v>
          </cell>
          <cell r="D326" t="str">
            <v>Distribution</v>
          </cell>
          <cell r="E326">
            <v>61028</v>
          </cell>
          <cell r="F326" t="str">
            <v>22kV</v>
          </cell>
          <cell r="G326" t="str">
            <v xml:space="preserve">Rosevears-Exeter-Kayena-Beaconsfield              </v>
          </cell>
          <cell r="H326" t="str">
            <v>Rural</v>
          </cell>
          <cell r="I326">
            <v>2807</v>
          </cell>
          <cell r="J326">
            <v>20018</v>
          </cell>
          <cell r="K326">
            <v>0</v>
          </cell>
          <cell r="L326">
            <v>6500</v>
          </cell>
          <cell r="M326">
            <v>26518</v>
          </cell>
          <cell r="O326">
            <v>443</v>
          </cell>
          <cell r="P326">
            <v>0</v>
          </cell>
          <cell r="Q326">
            <v>9</v>
          </cell>
          <cell r="R326">
            <v>10</v>
          </cell>
          <cell r="S326">
            <v>453</v>
          </cell>
          <cell r="T326">
            <v>8</v>
          </cell>
          <cell r="U326">
            <v>1</v>
          </cell>
          <cell r="V326">
            <v>0</v>
          </cell>
          <cell r="W326">
            <v>0</v>
          </cell>
          <cell r="X326">
            <v>2</v>
          </cell>
          <cell r="Y326">
            <v>3</v>
          </cell>
          <cell r="Z326">
            <v>2</v>
          </cell>
          <cell r="AA326">
            <v>36</v>
          </cell>
          <cell r="AB326">
            <v>37</v>
          </cell>
          <cell r="AC326">
            <v>69</v>
          </cell>
          <cell r="AD326">
            <v>147</v>
          </cell>
          <cell r="AE326">
            <v>133.875</v>
          </cell>
          <cell r="AF326">
            <v>60.673000000000002</v>
          </cell>
          <cell r="AG326">
            <v>0.67300000000000004</v>
          </cell>
          <cell r="AH326">
            <v>0</v>
          </cell>
          <cell r="AI326">
            <v>0</v>
          </cell>
          <cell r="AJ326">
            <v>2.29</v>
          </cell>
          <cell r="AK326">
            <v>197.511</v>
          </cell>
        </row>
        <row r="327">
          <cell r="A327" t="str">
            <v>Urban</v>
          </cell>
          <cell r="B327" t="str">
            <v>Launceston</v>
          </cell>
          <cell r="C327" t="str">
            <v>Trevallyn</v>
          </cell>
          <cell r="D327" t="str">
            <v>Distribution</v>
          </cell>
          <cell r="E327">
            <v>61029</v>
          </cell>
          <cell r="F327" t="str">
            <v>22kV</v>
          </cell>
          <cell r="G327" t="str">
            <v xml:space="preserve">Trevallyn                                         </v>
          </cell>
          <cell r="H327" t="str">
            <v>Urban</v>
          </cell>
          <cell r="I327">
            <v>425</v>
          </cell>
          <cell r="J327">
            <v>3150</v>
          </cell>
          <cell r="K327">
            <v>0</v>
          </cell>
          <cell r="L327">
            <v>500</v>
          </cell>
          <cell r="M327">
            <v>3650</v>
          </cell>
          <cell r="O327">
            <v>19</v>
          </cell>
          <cell r="P327">
            <v>0</v>
          </cell>
          <cell r="Q327">
            <v>1</v>
          </cell>
          <cell r="R327">
            <v>1</v>
          </cell>
          <cell r="S327">
            <v>20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10</v>
          </cell>
          <cell r="AB327">
            <v>5</v>
          </cell>
          <cell r="AC327">
            <v>7</v>
          </cell>
          <cell r="AD327">
            <v>22</v>
          </cell>
          <cell r="AE327">
            <v>8.2249999999999996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1.345</v>
          </cell>
          <cell r="AK327">
            <v>9.57</v>
          </cell>
        </row>
        <row r="328">
          <cell r="A328" t="str">
            <v>Urban</v>
          </cell>
          <cell r="B328" t="str">
            <v>Launceston</v>
          </cell>
          <cell r="C328" t="str">
            <v>Trevallyn</v>
          </cell>
          <cell r="D328" t="str">
            <v>Distribution</v>
          </cell>
          <cell r="E328">
            <v>61037</v>
          </cell>
          <cell r="F328" t="str">
            <v>22kV</v>
          </cell>
          <cell r="G328" t="str">
            <v xml:space="preserve">West Riverside-Summerhill-Prospect                </v>
          </cell>
          <cell r="H328" t="str">
            <v>Urban</v>
          </cell>
          <cell r="I328">
            <v>1895</v>
          </cell>
          <cell r="J328">
            <v>12865</v>
          </cell>
          <cell r="K328">
            <v>0</v>
          </cell>
          <cell r="L328">
            <v>5750</v>
          </cell>
          <cell r="M328">
            <v>18615</v>
          </cell>
          <cell r="O328">
            <v>91</v>
          </cell>
          <cell r="P328">
            <v>0</v>
          </cell>
          <cell r="Q328">
            <v>9</v>
          </cell>
          <cell r="R328">
            <v>10</v>
          </cell>
          <cell r="S328">
            <v>101</v>
          </cell>
          <cell r="T328">
            <v>8</v>
          </cell>
          <cell r="U328">
            <v>1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28</v>
          </cell>
          <cell r="AB328">
            <v>31</v>
          </cell>
          <cell r="AC328">
            <v>35</v>
          </cell>
          <cell r="AD328">
            <v>94</v>
          </cell>
          <cell r="AE328">
            <v>31.068999999999999</v>
          </cell>
          <cell r="AF328">
            <v>2.4300000000000002</v>
          </cell>
          <cell r="AG328">
            <v>0</v>
          </cell>
          <cell r="AH328">
            <v>0</v>
          </cell>
          <cell r="AI328">
            <v>0</v>
          </cell>
          <cell r="AJ328">
            <v>5.399</v>
          </cell>
          <cell r="AK328">
            <v>38.898000000000003</v>
          </cell>
        </row>
        <row r="329">
          <cell r="A329" t="str">
            <v>Urban</v>
          </cell>
          <cell r="B329" t="str">
            <v>Launceston</v>
          </cell>
          <cell r="C329" t="str">
            <v>Trevallyn</v>
          </cell>
          <cell r="D329" t="str">
            <v>Distribution</v>
          </cell>
          <cell r="E329">
            <v>61038</v>
          </cell>
          <cell r="F329" t="str">
            <v>22kV</v>
          </cell>
          <cell r="G329" t="str">
            <v xml:space="preserve">Inveresk-City (North)-Mowbray-Mayfield            </v>
          </cell>
          <cell r="H329" t="str">
            <v>Urban</v>
          </cell>
          <cell r="I329">
            <v>2808</v>
          </cell>
          <cell r="J329">
            <v>12965</v>
          </cell>
          <cell r="K329">
            <v>0</v>
          </cell>
          <cell r="L329">
            <v>23300</v>
          </cell>
          <cell r="M329">
            <v>36265</v>
          </cell>
          <cell r="O329">
            <v>71</v>
          </cell>
          <cell r="P329">
            <v>0</v>
          </cell>
          <cell r="Q329">
            <v>29</v>
          </cell>
          <cell r="R329">
            <v>34</v>
          </cell>
          <cell r="S329">
            <v>105</v>
          </cell>
          <cell r="T329">
            <v>25</v>
          </cell>
          <cell r="U329">
            <v>3</v>
          </cell>
          <cell r="V329">
            <v>1</v>
          </cell>
          <cell r="W329">
            <v>0</v>
          </cell>
          <cell r="X329">
            <v>0</v>
          </cell>
          <cell r="Y329">
            <v>2</v>
          </cell>
          <cell r="Z329">
            <v>0</v>
          </cell>
          <cell r="AA329">
            <v>41</v>
          </cell>
          <cell r="AB329">
            <v>56</v>
          </cell>
          <cell r="AC329">
            <v>27</v>
          </cell>
          <cell r="AD329">
            <v>126</v>
          </cell>
          <cell r="AE329">
            <v>25.341000000000001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8.3290000000000006</v>
          </cell>
          <cell r="AK329">
            <v>33.67</v>
          </cell>
        </row>
        <row r="330">
          <cell r="A330" t="str">
            <v>Urban</v>
          </cell>
          <cell r="B330" t="str">
            <v>Launceston</v>
          </cell>
          <cell r="C330" t="str">
            <v>Trevallyn</v>
          </cell>
          <cell r="D330" t="str">
            <v>Distribution</v>
          </cell>
          <cell r="E330">
            <v>61041</v>
          </cell>
          <cell r="F330" t="str">
            <v>22kV</v>
          </cell>
          <cell r="G330" t="str">
            <v xml:space="preserve">Trevallyn-West Launceston-Prospect       </v>
          </cell>
          <cell r="H330" t="str">
            <v>Urban</v>
          </cell>
          <cell r="I330">
            <v>1374</v>
          </cell>
          <cell r="J330">
            <v>9560</v>
          </cell>
          <cell r="K330">
            <v>0</v>
          </cell>
          <cell r="L330">
            <v>7800</v>
          </cell>
          <cell r="M330">
            <v>17360</v>
          </cell>
          <cell r="O330">
            <v>51</v>
          </cell>
          <cell r="P330">
            <v>0</v>
          </cell>
          <cell r="Q330">
            <v>11</v>
          </cell>
          <cell r="R330">
            <v>11</v>
          </cell>
          <cell r="S330">
            <v>62</v>
          </cell>
          <cell r="T330">
            <v>11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20</v>
          </cell>
          <cell r="AB330">
            <v>29</v>
          </cell>
          <cell r="AC330">
            <v>22</v>
          </cell>
          <cell r="AD330">
            <v>71</v>
          </cell>
          <cell r="AE330">
            <v>21.925999999999998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2.589</v>
          </cell>
          <cell r="AK330">
            <v>24.514999999999997</v>
          </cell>
        </row>
        <row r="331">
          <cell r="A331" t="str">
            <v>Urban</v>
          </cell>
          <cell r="B331" t="str">
            <v>Launceston</v>
          </cell>
          <cell r="C331" t="str">
            <v>Trevallyn</v>
          </cell>
          <cell r="D331" t="str">
            <v>Distribution</v>
          </cell>
          <cell r="E331">
            <v>61042</v>
          </cell>
          <cell r="F331" t="str">
            <v>22kV</v>
          </cell>
          <cell r="G331" t="str">
            <v xml:space="preserve">Inveresk-Invermay-Newnham-Alanvale-Rocherlea      </v>
          </cell>
          <cell r="H331" t="str">
            <v>Urban</v>
          </cell>
          <cell r="I331">
            <v>2755</v>
          </cell>
          <cell r="J331">
            <v>13265</v>
          </cell>
          <cell r="K331">
            <v>0</v>
          </cell>
          <cell r="L331">
            <v>33750</v>
          </cell>
          <cell r="M331">
            <v>47015</v>
          </cell>
          <cell r="O331">
            <v>69</v>
          </cell>
          <cell r="P331">
            <v>0</v>
          </cell>
          <cell r="Q331">
            <v>40</v>
          </cell>
          <cell r="R331">
            <v>49</v>
          </cell>
          <cell r="S331">
            <v>118</v>
          </cell>
          <cell r="T331">
            <v>33</v>
          </cell>
          <cell r="U331">
            <v>6</v>
          </cell>
          <cell r="V331">
            <v>1</v>
          </cell>
          <cell r="W331">
            <v>1</v>
          </cell>
          <cell r="X331">
            <v>0</v>
          </cell>
          <cell r="Y331">
            <v>3</v>
          </cell>
          <cell r="Z331">
            <v>0</v>
          </cell>
          <cell r="AA331">
            <v>40</v>
          </cell>
          <cell r="AB331">
            <v>46</v>
          </cell>
          <cell r="AC331">
            <v>20</v>
          </cell>
          <cell r="AD331">
            <v>109</v>
          </cell>
          <cell r="AE331">
            <v>26.114999999999998</v>
          </cell>
          <cell r="AF331">
            <v>1.1779999999999999</v>
          </cell>
          <cell r="AG331">
            <v>0</v>
          </cell>
          <cell r="AH331">
            <v>0</v>
          </cell>
          <cell r="AI331">
            <v>0</v>
          </cell>
          <cell r="AJ331">
            <v>11.419</v>
          </cell>
          <cell r="AK331">
            <v>38.712000000000003</v>
          </cell>
        </row>
        <row r="332">
          <cell r="A332" t="str">
            <v>Urban</v>
          </cell>
          <cell r="B332" t="str">
            <v>Launceston</v>
          </cell>
          <cell r="C332" t="str">
            <v>Trevallyn</v>
          </cell>
          <cell r="D332" t="str">
            <v>Distribution</v>
          </cell>
          <cell r="E332">
            <v>61043</v>
          </cell>
          <cell r="F332" t="str">
            <v>22kV</v>
          </cell>
          <cell r="G332" t="str">
            <v xml:space="preserve">Riverside-Legana-Dilston-Turners Marsh-Lilydale   </v>
          </cell>
          <cell r="H332" t="str">
            <v>Rural</v>
          </cell>
          <cell r="I332">
            <v>2988</v>
          </cell>
          <cell r="J332">
            <v>23892</v>
          </cell>
          <cell r="K332">
            <v>0</v>
          </cell>
          <cell r="L332">
            <v>3000</v>
          </cell>
          <cell r="M332">
            <v>26892</v>
          </cell>
          <cell r="N332">
            <v>332160</v>
          </cell>
          <cell r="O332">
            <v>470</v>
          </cell>
          <cell r="P332">
            <v>0</v>
          </cell>
          <cell r="Q332">
            <v>5</v>
          </cell>
          <cell r="R332">
            <v>5</v>
          </cell>
          <cell r="S332">
            <v>475</v>
          </cell>
          <cell r="T332">
            <v>5</v>
          </cell>
          <cell r="U332">
            <v>0</v>
          </cell>
          <cell r="V332">
            <v>0</v>
          </cell>
          <cell r="W332">
            <v>2</v>
          </cell>
          <cell r="X332">
            <v>1</v>
          </cell>
          <cell r="Y332">
            <v>2</v>
          </cell>
          <cell r="Z332">
            <v>3</v>
          </cell>
          <cell r="AA332">
            <v>44</v>
          </cell>
          <cell r="AB332">
            <v>34</v>
          </cell>
          <cell r="AC332">
            <v>62</v>
          </cell>
          <cell r="AD332">
            <v>145</v>
          </cell>
          <cell r="AE332">
            <v>168.35</v>
          </cell>
          <cell r="AF332">
            <v>66.67</v>
          </cell>
          <cell r="AG332">
            <v>0</v>
          </cell>
          <cell r="AH332">
            <v>0</v>
          </cell>
          <cell r="AI332">
            <v>0</v>
          </cell>
          <cell r="AJ332">
            <v>4.1529999999999996</v>
          </cell>
          <cell r="AK332">
            <v>239.17299999999997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RP2012@auroraenergy.com.a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workbookViewId="0"/>
  </sheetViews>
  <sheetFormatPr defaultRowHeight="15"/>
  <cols>
    <col min="1" max="1" width="32.28515625" customWidth="1"/>
    <col min="2" max="2" width="19.5703125" customWidth="1"/>
    <col min="3" max="8" width="12.28515625" customWidth="1"/>
  </cols>
  <sheetData>
    <row r="1" spans="1:10" ht="20.25">
      <c r="A1" s="25" t="s">
        <v>584</v>
      </c>
      <c r="B1" s="38"/>
      <c r="C1" s="38"/>
      <c r="D1" s="38"/>
      <c r="E1" s="38"/>
      <c r="F1" s="38"/>
      <c r="G1" s="38"/>
      <c r="H1" s="38"/>
      <c r="I1" s="38"/>
      <c r="J1" s="23"/>
    </row>
    <row r="2" spans="1:10">
      <c r="A2" s="38"/>
      <c r="B2" s="38"/>
      <c r="C2" s="38"/>
      <c r="D2" s="38"/>
      <c r="E2" s="38"/>
      <c r="F2" s="38"/>
      <c r="G2" s="38"/>
      <c r="H2" s="38"/>
      <c r="I2" s="38"/>
      <c r="J2" s="23"/>
    </row>
    <row r="3" spans="1:10">
      <c r="A3" s="38"/>
      <c r="B3" s="38"/>
      <c r="C3" s="38"/>
      <c r="D3" s="38"/>
      <c r="E3" s="38"/>
      <c r="F3" s="38"/>
      <c r="G3" s="38"/>
      <c r="H3" s="38"/>
      <c r="I3" s="38"/>
      <c r="J3" s="24"/>
    </row>
    <row r="4" spans="1:10" ht="18">
      <c r="A4" s="39" t="s">
        <v>79</v>
      </c>
      <c r="B4" s="205" t="s">
        <v>1625</v>
      </c>
      <c r="C4" s="206"/>
      <c r="D4" s="206"/>
      <c r="E4" s="77"/>
      <c r="F4" s="38"/>
      <c r="G4" s="38"/>
      <c r="H4" s="38"/>
      <c r="I4" s="38"/>
      <c r="J4" s="23"/>
    </row>
    <row r="5" spans="1:10" ht="18">
      <c r="A5" s="27"/>
      <c r="B5" s="27"/>
      <c r="C5" s="38"/>
      <c r="D5" s="38"/>
      <c r="E5" s="38"/>
      <c r="F5" s="38"/>
      <c r="G5" s="38"/>
      <c r="H5" s="38"/>
      <c r="I5" s="38"/>
      <c r="J5" s="23"/>
    </row>
    <row r="6" spans="1:10" ht="18">
      <c r="A6" s="26" t="s">
        <v>80</v>
      </c>
      <c r="B6" s="26"/>
      <c r="C6" s="205" t="s">
        <v>1626</v>
      </c>
      <c r="D6" s="206"/>
      <c r="E6" s="206"/>
      <c r="F6" s="38"/>
      <c r="G6" s="38"/>
      <c r="H6" s="38"/>
      <c r="I6" s="38"/>
      <c r="J6" s="23"/>
    </row>
    <row r="7" spans="1:10" ht="15.75" thickBot="1">
      <c r="A7" s="38"/>
      <c r="B7" s="38"/>
      <c r="C7" s="38"/>
      <c r="D7" s="38"/>
      <c r="E7" s="38"/>
      <c r="F7" s="38"/>
      <c r="G7" s="38"/>
      <c r="H7" s="38"/>
      <c r="I7" s="38"/>
      <c r="J7" s="23"/>
    </row>
    <row r="8" spans="1:10">
      <c r="A8" s="40"/>
      <c r="B8" s="28"/>
      <c r="C8" s="28"/>
      <c r="D8" s="28"/>
      <c r="E8" s="29"/>
      <c r="F8" s="29"/>
      <c r="G8" s="29"/>
      <c r="H8" s="30"/>
      <c r="I8" s="38"/>
      <c r="J8" s="23"/>
    </row>
    <row r="9" spans="1:10">
      <c r="A9" s="41" t="s">
        <v>3</v>
      </c>
      <c r="C9" s="87" t="s">
        <v>81</v>
      </c>
      <c r="D9" s="207" t="s">
        <v>1627</v>
      </c>
      <c r="E9" s="208"/>
      <c r="F9" s="208"/>
      <c r="G9" s="78"/>
      <c r="H9" s="34"/>
      <c r="I9" s="38"/>
      <c r="J9" s="23"/>
    </row>
    <row r="10" spans="1:10">
      <c r="A10" s="41"/>
      <c r="C10" s="87"/>
      <c r="D10" s="79"/>
      <c r="E10" s="80"/>
      <c r="F10" s="80"/>
      <c r="G10" s="81"/>
      <c r="H10" s="34"/>
      <c r="I10" s="38"/>
      <c r="J10" s="23"/>
    </row>
    <row r="11" spans="1:10">
      <c r="A11" s="41"/>
      <c r="C11" s="87" t="s">
        <v>82</v>
      </c>
      <c r="D11" s="207" t="s">
        <v>1058</v>
      </c>
      <c r="E11" s="208"/>
      <c r="F11" s="208"/>
      <c r="G11" s="81"/>
      <c r="H11" s="34"/>
      <c r="I11" s="38"/>
      <c r="J11" s="23"/>
    </row>
    <row r="12" spans="1:10">
      <c r="A12" s="41"/>
      <c r="B12" s="85"/>
      <c r="C12" s="88" t="s">
        <v>83</v>
      </c>
      <c r="D12" s="129" t="s">
        <v>1628</v>
      </c>
      <c r="E12" s="42" t="s">
        <v>84</v>
      </c>
      <c r="F12" s="129">
        <v>7000</v>
      </c>
      <c r="G12" s="31"/>
      <c r="H12" s="32"/>
      <c r="I12" s="38"/>
      <c r="J12" s="23"/>
    </row>
    <row r="13" spans="1:10">
      <c r="A13" s="41"/>
      <c r="B13" s="31"/>
      <c r="C13" s="87"/>
      <c r="D13" s="31"/>
      <c r="E13" s="31"/>
      <c r="F13" s="31"/>
      <c r="G13" s="31"/>
      <c r="H13" s="33"/>
      <c r="I13" s="38"/>
      <c r="J13" s="23"/>
    </row>
    <row r="14" spans="1:10">
      <c r="A14" s="41" t="s">
        <v>462</v>
      </c>
      <c r="B14" s="86"/>
      <c r="C14" s="87" t="s">
        <v>81</v>
      </c>
      <c r="D14" s="207" t="s">
        <v>1629</v>
      </c>
      <c r="E14" s="208"/>
      <c r="F14" s="208"/>
      <c r="G14" s="84"/>
      <c r="H14" s="34"/>
      <c r="I14" s="38"/>
      <c r="J14" s="23"/>
    </row>
    <row r="15" spans="1:10">
      <c r="A15" s="41"/>
      <c r="B15" s="86"/>
      <c r="C15" s="87"/>
      <c r="D15" s="82"/>
      <c r="E15" s="83"/>
      <c r="F15" s="83"/>
      <c r="G15" s="84"/>
      <c r="H15" s="34"/>
      <c r="I15" s="38"/>
      <c r="J15" s="23"/>
    </row>
    <row r="16" spans="1:10">
      <c r="A16" s="41"/>
      <c r="C16" s="87" t="s">
        <v>82</v>
      </c>
      <c r="D16" s="207" t="s">
        <v>1058</v>
      </c>
      <c r="E16" s="208"/>
      <c r="F16" s="208"/>
      <c r="G16" s="78"/>
      <c r="H16" s="34"/>
      <c r="I16" s="38"/>
      <c r="J16" s="23"/>
    </row>
    <row r="17" spans="1:10">
      <c r="A17" s="43"/>
      <c r="B17" s="85"/>
      <c r="C17" s="87" t="s">
        <v>83</v>
      </c>
      <c r="D17" s="129" t="s">
        <v>1628</v>
      </c>
      <c r="E17" s="42" t="s">
        <v>84</v>
      </c>
      <c r="F17" s="129">
        <v>7001</v>
      </c>
      <c r="G17" s="31"/>
      <c r="H17" s="32"/>
      <c r="I17" s="38"/>
      <c r="J17" s="23"/>
    </row>
    <row r="18" spans="1:10" ht="15.75" thickBot="1">
      <c r="A18" s="44"/>
      <c r="B18" s="35"/>
      <c r="C18" s="35"/>
      <c r="D18" s="35"/>
      <c r="E18" s="36"/>
      <c r="F18" s="36"/>
      <c r="G18" s="36"/>
      <c r="H18" s="37"/>
      <c r="I18" s="38"/>
      <c r="J18" s="23"/>
    </row>
    <row r="19" spans="1:10">
      <c r="A19" s="40"/>
      <c r="B19" s="28"/>
      <c r="C19" s="28"/>
      <c r="D19" s="28"/>
      <c r="E19" s="29"/>
      <c r="F19" s="29"/>
      <c r="G19" s="29"/>
      <c r="H19" s="30"/>
      <c r="I19" s="38"/>
      <c r="J19" s="23"/>
    </row>
    <row r="20" spans="1:10">
      <c r="A20" s="41" t="s">
        <v>85</v>
      </c>
      <c r="B20" s="202" t="s">
        <v>1630</v>
      </c>
      <c r="C20" s="202"/>
      <c r="D20" s="203"/>
      <c r="E20" s="203"/>
      <c r="F20" s="203"/>
      <c r="G20" s="31"/>
      <c r="H20" s="33"/>
      <c r="I20" s="38"/>
      <c r="J20" s="23"/>
    </row>
    <row r="21" spans="1:10">
      <c r="A21" s="41" t="s">
        <v>86</v>
      </c>
      <c r="B21" s="202" t="s">
        <v>1631</v>
      </c>
      <c r="C21" s="202"/>
      <c r="D21" s="202"/>
      <c r="E21" s="202"/>
      <c r="F21" s="202"/>
      <c r="G21" s="31"/>
      <c r="H21" s="33"/>
      <c r="I21" s="38"/>
      <c r="J21" s="23"/>
    </row>
    <row r="22" spans="1:10">
      <c r="A22" s="41" t="s">
        <v>87</v>
      </c>
      <c r="B22" s="204" t="s">
        <v>1632</v>
      </c>
      <c r="C22" s="202"/>
      <c r="D22" s="202"/>
      <c r="E22" s="202"/>
      <c r="F22" s="202"/>
      <c r="G22" s="31"/>
      <c r="H22" s="33"/>
      <c r="I22" s="38"/>
      <c r="J22" s="23"/>
    </row>
    <row r="23" spans="1:10" ht="15.75" thickBot="1">
      <c r="A23" s="44"/>
      <c r="B23" s="35"/>
      <c r="C23" s="35"/>
      <c r="D23" s="35"/>
      <c r="E23" s="36"/>
      <c r="F23" s="36"/>
      <c r="G23" s="36"/>
      <c r="H23" s="37"/>
      <c r="I23" s="38"/>
      <c r="J23" s="23"/>
    </row>
    <row r="24" spans="1:10">
      <c r="A24" s="38"/>
      <c r="B24" s="38"/>
      <c r="C24" s="38"/>
      <c r="D24" s="38"/>
      <c r="E24" s="38"/>
      <c r="F24" s="38"/>
      <c r="G24" s="38"/>
      <c r="H24" s="38"/>
      <c r="I24" s="38"/>
      <c r="J24" s="23"/>
    </row>
    <row r="25" spans="1:10">
      <c r="A25" s="38"/>
      <c r="B25" s="38"/>
      <c r="C25" s="38"/>
      <c r="D25" s="38"/>
      <c r="E25" s="38"/>
      <c r="F25" s="38"/>
      <c r="G25" s="38"/>
      <c r="H25" s="38"/>
      <c r="I25" s="38"/>
      <c r="J25" s="23"/>
    </row>
  </sheetData>
  <mergeCells count="9">
    <mergeCell ref="B20:F20"/>
    <mergeCell ref="B21:F21"/>
    <mergeCell ref="B22:F22"/>
    <mergeCell ref="B4:D4"/>
    <mergeCell ref="C6:E6"/>
    <mergeCell ref="D9:F9"/>
    <mergeCell ref="D11:F11"/>
    <mergeCell ref="D14:F14"/>
    <mergeCell ref="D16:F16"/>
  </mergeCells>
  <phoneticPr fontId="11" type="noConversion"/>
  <hyperlinks>
    <hyperlink ref="B2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8"/>
  <sheetViews>
    <sheetView zoomScaleNormal="100" workbookViewId="0"/>
  </sheetViews>
  <sheetFormatPr defaultRowHeight="15"/>
  <cols>
    <col min="1" max="1" width="16.7109375" customWidth="1"/>
    <col min="2" max="2" width="37.140625" customWidth="1"/>
    <col min="3" max="3" width="19.7109375" customWidth="1"/>
    <col min="4" max="4" width="16.7109375" customWidth="1"/>
    <col min="5" max="5" width="16.7109375" bestFit="1" customWidth="1"/>
    <col min="6" max="6" width="14.140625" bestFit="1" customWidth="1"/>
    <col min="7" max="7" width="10.7109375" customWidth="1"/>
    <col min="8" max="10" width="9.7109375" bestFit="1" customWidth="1"/>
    <col min="11" max="11" width="9.5703125" bestFit="1" customWidth="1"/>
    <col min="12" max="12" width="24.7109375" customWidth="1"/>
    <col min="13" max="13" width="21.28515625" customWidth="1"/>
  </cols>
  <sheetData>
    <row r="1" spans="1:12" ht="15.75">
      <c r="B1" s="62" t="s">
        <v>595</v>
      </c>
    </row>
    <row r="2" spans="1:12">
      <c r="D2" s="209" t="s">
        <v>596</v>
      </c>
      <c r="E2" s="210"/>
      <c r="F2" s="210"/>
      <c r="G2" s="210"/>
      <c r="H2" s="210"/>
      <c r="I2" s="210"/>
      <c r="J2" s="210"/>
      <c r="K2" s="210"/>
      <c r="L2" s="100"/>
    </row>
    <row r="3" spans="1:12" ht="43.5" customHeight="1">
      <c r="B3" s="1" t="s">
        <v>237</v>
      </c>
      <c r="D3" s="58">
        <v>2006</v>
      </c>
      <c r="E3" s="58">
        <v>2007</v>
      </c>
      <c r="F3" s="98">
        <v>2008</v>
      </c>
      <c r="G3" s="58">
        <v>2009</v>
      </c>
      <c r="H3" s="58">
        <v>2010</v>
      </c>
      <c r="I3" s="58">
        <v>2011</v>
      </c>
      <c r="J3" s="58">
        <v>2012</v>
      </c>
      <c r="K3" s="58">
        <v>2013</v>
      </c>
      <c r="L3" s="91" t="s">
        <v>378</v>
      </c>
    </row>
    <row r="4" spans="1:12">
      <c r="A4" s="1" t="s">
        <v>67</v>
      </c>
      <c r="B4" s="1" t="s">
        <v>1</v>
      </c>
      <c r="C4" s="1" t="s">
        <v>2</v>
      </c>
    </row>
    <row r="5" spans="1:12" ht="15.75">
      <c r="B5" s="63" t="s">
        <v>538</v>
      </c>
      <c r="C5" s="50"/>
    </row>
    <row r="6" spans="1:12">
      <c r="A6" t="s">
        <v>366</v>
      </c>
      <c r="B6" s="71" t="s">
        <v>202</v>
      </c>
      <c r="C6" s="50" t="s">
        <v>206</v>
      </c>
      <c r="D6" s="55">
        <v>12.11</v>
      </c>
      <c r="E6" s="55">
        <v>12.34</v>
      </c>
      <c r="F6" s="55">
        <v>12.58</v>
      </c>
      <c r="G6" s="55">
        <v>12.76</v>
      </c>
      <c r="H6" s="55">
        <v>12.85</v>
      </c>
      <c r="I6" s="55">
        <v>12.89</v>
      </c>
      <c r="J6" s="145">
        <v>12.9</v>
      </c>
      <c r="K6" s="145">
        <v>12.9</v>
      </c>
      <c r="L6" s="124"/>
    </row>
    <row r="7" spans="1:12">
      <c r="A7" t="s">
        <v>367</v>
      </c>
      <c r="B7" s="71" t="s">
        <v>203</v>
      </c>
      <c r="C7" s="50" t="s">
        <v>205</v>
      </c>
      <c r="D7" s="131">
        <v>17.75</v>
      </c>
      <c r="E7" s="131">
        <v>17.29</v>
      </c>
      <c r="F7" s="55">
        <v>17.05</v>
      </c>
      <c r="G7" s="55">
        <v>17.28</v>
      </c>
      <c r="H7" s="145">
        <v>16.8</v>
      </c>
      <c r="I7" s="55">
        <v>16.11</v>
      </c>
      <c r="J7" s="55">
        <v>15.51</v>
      </c>
      <c r="K7" s="55">
        <v>15.18</v>
      </c>
      <c r="L7" s="124"/>
    </row>
    <row r="8" spans="1:12">
      <c r="A8" t="s">
        <v>368</v>
      </c>
      <c r="B8" s="71" t="s">
        <v>204</v>
      </c>
      <c r="C8" s="50" t="s">
        <v>207</v>
      </c>
      <c r="D8" s="55">
        <v>0.85</v>
      </c>
      <c r="E8" s="55">
        <v>1.08</v>
      </c>
      <c r="F8" s="55">
        <v>1.07</v>
      </c>
      <c r="G8" s="55">
        <v>0.98</v>
      </c>
      <c r="H8" s="55">
        <v>0.96</v>
      </c>
      <c r="I8" s="55">
        <v>0.88</v>
      </c>
      <c r="J8" s="55">
        <v>0.85</v>
      </c>
      <c r="K8" s="55">
        <v>0.88</v>
      </c>
      <c r="L8" s="124"/>
    </row>
    <row r="9" spans="1:12">
      <c r="B9" s="71"/>
      <c r="C9" s="50"/>
      <c r="D9" s="130"/>
      <c r="E9" s="130"/>
    </row>
    <row r="10" spans="1:12" ht="15.75">
      <c r="B10" s="63" t="s">
        <v>539</v>
      </c>
      <c r="C10" s="50"/>
    </row>
    <row r="11" spans="1:12">
      <c r="A11" t="s">
        <v>369</v>
      </c>
      <c r="B11" s="71" t="s">
        <v>208</v>
      </c>
      <c r="C11" s="50" t="s">
        <v>57</v>
      </c>
      <c r="G11" s="55">
        <v>0.88</v>
      </c>
      <c r="H11" s="55">
        <v>0.88</v>
      </c>
      <c r="I11" s="55">
        <v>0.88</v>
      </c>
      <c r="J11" s="55">
        <v>0.88</v>
      </c>
      <c r="K11" s="55">
        <v>0.88</v>
      </c>
      <c r="L11" s="124"/>
    </row>
    <row r="12" spans="1:12" ht="30">
      <c r="A12" t="s">
        <v>370</v>
      </c>
      <c r="B12" s="71" t="s">
        <v>465</v>
      </c>
      <c r="C12" s="50" t="s">
        <v>559</v>
      </c>
      <c r="G12" s="127"/>
      <c r="H12" s="127"/>
      <c r="I12" s="127"/>
      <c r="J12" s="127"/>
      <c r="K12" s="55">
        <v>2211</v>
      </c>
      <c r="L12" s="124"/>
    </row>
    <row r="13" spans="1:12">
      <c r="A13" t="s">
        <v>371</v>
      </c>
      <c r="B13" s="71" t="s">
        <v>466</v>
      </c>
      <c r="C13" s="50" t="s">
        <v>559</v>
      </c>
      <c r="G13" s="127"/>
      <c r="H13" s="127"/>
      <c r="I13" s="127"/>
      <c r="J13" s="127"/>
      <c r="K13" s="55">
        <v>12907</v>
      </c>
      <c r="L13" s="124"/>
    </row>
    <row r="14" spans="1:12">
      <c r="A14" t="s">
        <v>372</v>
      </c>
      <c r="B14" s="71" t="s">
        <v>467</v>
      </c>
      <c r="C14" s="50" t="s">
        <v>559</v>
      </c>
      <c r="G14" s="127"/>
      <c r="H14" s="127"/>
      <c r="I14" s="127"/>
      <c r="J14" s="127"/>
      <c r="K14" s="55">
        <v>15118</v>
      </c>
      <c r="L14" s="124"/>
    </row>
    <row r="15" spans="1:12">
      <c r="A15" t="s">
        <v>373</v>
      </c>
      <c r="B15" s="71" t="s">
        <v>468</v>
      </c>
      <c r="C15" s="50" t="s">
        <v>559</v>
      </c>
      <c r="G15" s="115">
        <v>213539.84174183544</v>
      </c>
      <c r="H15" s="115">
        <v>216086.86665908847</v>
      </c>
      <c r="I15" s="115">
        <v>219588.31985582761</v>
      </c>
      <c r="J15" s="115">
        <v>221493.71216964867</v>
      </c>
      <c r="K15" s="55">
        <v>222632</v>
      </c>
      <c r="L15" s="124"/>
    </row>
    <row r="16" spans="1:12" ht="30">
      <c r="A16" t="s">
        <v>374</v>
      </c>
      <c r="B16" s="71" t="s">
        <v>469</v>
      </c>
      <c r="C16" s="50" t="s">
        <v>562</v>
      </c>
      <c r="G16" s="55">
        <v>3.39</v>
      </c>
      <c r="H16" s="55">
        <v>3.39</v>
      </c>
      <c r="I16" s="55">
        <v>3.39</v>
      </c>
      <c r="J16" s="55">
        <v>3.39</v>
      </c>
      <c r="K16" s="55">
        <v>3.39</v>
      </c>
      <c r="L16" s="125"/>
    </row>
    <row r="17" spans="1:12" ht="30">
      <c r="A17" t="s">
        <v>375</v>
      </c>
      <c r="B17" s="71" t="s">
        <v>470</v>
      </c>
      <c r="C17" s="50" t="s">
        <v>562</v>
      </c>
      <c r="G17" s="55">
        <v>3.42</v>
      </c>
      <c r="H17" s="55">
        <v>3.42</v>
      </c>
      <c r="I17" s="55">
        <v>3.42</v>
      </c>
      <c r="J17" s="55">
        <v>3.42</v>
      </c>
      <c r="K17" s="55">
        <v>3.42</v>
      </c>
      <c r="L17" s="125"/>
    </row>
    <row r="18" spans="1:12" ht="30">
      <c r="A18" t="s">
        <v>376</v>
      </c>
      <c r="B18" s="71" t="s">
        <v>471</v>
      </c>
      <c r="C18" s="50" t="s">
        <v>563</v>
      </c>
      <c r="G18" s="127"/>
      <c r="H18" s="127"/>
      <c r="I18" s="127"/>
      <c r="J18" s="127"/>
      <c r="K18" s="55">
        <v>10.93</v>
      </c>
      <c r="L18" s="125"/>
    </row>
    <row r="19" spans="1:12" ht="30">
      <c r="A19" t="s">
        <v>474</v>
      </c>
      <c r="B19" s="71" t="s">
        <v>472</v>
      </c>
      <c r="C19" s="50" t="s">
        <v>563</v>
      </c>
      <c r="G19" s="127"/>
      <c r="H19" s="127"/>
      <c r="I19" s="127"/>
      <c r="J19" s="127"/>
      <c r="K19" s="55">
        <v>6.69</v>
      </c>
      <c r="L19" s="125"/>
    </row>
    <row r="20" spans="1:12" ht="30">
      <c r="A20" t="s">
        <v>475</v>
      </c>
      <c r="B20" s="71" t="s">
        <v>478</v>
      </c>
      <c r="C20" s="50" t="s">
        <v>564</v>
      </c>
      <c r="G20" s="127"/>
      <c r="H20" s="127"/>
      <c r="I20" s="127"/>
      <c r="J20" s="127"/>
      <c r="K20" s="55">
        <v>5.2</v>
      </c>
      <c r="L20" s="125"/>
    </row>
    <row r="21" spans="1:12" ht="30">
      <c r="A21" t="s">
        <v>476</v>
      </c>
      <c r="B21" s="71" t="s">
        <v>479</v>
      </c>
      <c r="C21" s="50" t="s">
        <v>564</v>
      </c>
      <c r="G21" s="127"/>
      <c r="H21" s="127"/>
      <c r="I21" s="127"/>
      <c r="J21" s="127"/>
      <c r="K21" s="55">
        <v>8.1</v>
      </c>
      <c r="L21" s="125"/>
    </row>
    <row r="22" spans="1:12">
      <c r="A22" t="s">
        <v>477</v>
      </c>
      <c r="B22" s="71" t="s">
        <v>473</v>
      </c>
      <c r="C22" s="50" t="s">
        <v>559</v>
      </c>
      <c r="G22" s="89">
        <v>0</v>
      </c>
      <c r="H22" s="89">
        <v>0</v>
      </c>
      <c r="I22" s="89">
        <v>0</v>
      </c>
      <c r="J22" s="89">
        <v>0</v>
      </c>
      <c r="K22" s="55">
        <v>0</v>
      </c>
      <c r="L22" s="125"/>
    </row>
    <row r="23" spans="1:12">
      <c r="A23" t="s">
        <v>480</v>
      </c>
      <c r="B23" s="71" t="s">
        <v>210</v>
      </c>
      <c r="C23" s="50" t="s">
        <v>57</v>
      </c>
      <c r="G23" s="89">
        <v>680</v>
      </c>
      <c r="H23" s="89">
        <v>680</v>
      </c>
      <c r="I23" s="89">
        <v>680</v>
      </c>
      <c r="J23" s="89">
        <v>680</v>
      </c>
      <c r="K23" s="55">
        <v>680</v>
      </c>
      <c r="L23" s="125"/>
    </row>
    <row r="24" spans="1:12">
      <c r="A24" t="s">
        <v>481</v>
      </c>
      <c r="B24" s="71" t="s">
        <v>236</v>
      </c>
      <c r="C24" s="50" t="s">
        <v>559</v>
      </c>
      <c r="G24" s="127"/>
      <c r="H24" s="127"/>
      <c r="I24" s="127"/>
      <c r="J24" s="127"/>
      <c r="K24" s="55">
        <v>3337</v>
      </c>
      <c r="L24" s="125"/>
    </row>
    <row r="25" spans="1:12">
      <c r="B25" s="71"/>
      <c r="C25" s="50"/>
    </row>
    <row r="26" spans="1:12" ht="15.75">
      <c r="B26" s="63" t="s">
        <v>540</v>
      </c>
      <c r="C26" s="50"/>
    </row>
    <row r="27" spans="1:12">
      <c r="A27" t="s">
        <v>377</v>
      </c>
      <c r="B27" s="71" t="s">
        <v>209</v>
      </c>
      <c r="C27" s="50" t="s">
        <v>57</v>
      </c>
      <c r="D27" s="115">
        <v>20700.244199999994</v>
      </c>
      <c r="E27" s="115">
        <v>20700.244199999994</v>
      </c>
      <c r="F27" s="115">
        <v>20700.244199999994</v>
      </c>
      <c r="G27" s="115">
        <v>20803.867349999997</v>
      </c>
      <c r="H27" s="115">
        <v>21052.008249999999</v>
      </c>
      <c r="I27" s="115">
        <v>21393.133200000011</v>
      </c>
      <c r="J27" s="115">
        <v>21578.763800000015</v>
      </c>
      <c r="K27" s="115">
        <v>21689.660150000022</v>
      </c>
      <c r="L27" s="125"/>
    </row>
    <row r="28" spans="1:12" ht="19.5" customHeight="1">
      <c r="B28" s="71"/>
      <c r="C28" s="50"/>
    </row>
    <row r="29" spans="1:12" ht="15.75">
      <c r="B29" s="63" t="s">
        <v>541</v>
      </c>
      <c r="D29" s="61" t="s">
        <v>222</v>
      </c>
      <c r="E29" s="61" t="s">
        <v>82</v>
      </c>
      <c r="F29" s="61" t="s">
        <v>560</v>
      </c>
    </row>
    <row r="30" spans="1:12">
      <c r="A30" s="103" t="s">
        <v>460</v>
      </c>
      <c r="B30" s="103">
        <v>91000</v>
      </c>
      <c r="D30" s="55">
        <v>7304</v>
      </c>
      <c r="E30" s="55" t="s">
        <v>598</v>
      </c>
      <c r="F30" s="55" t="s">
        <v>599</v>
      </c>
      <c r="G30" s="125"/>
    </row>
    <row r="31" spans="1:12">
      <c r="A31" s="103" t="s">
        <v>589</v>
      </c>
      <c r="B31" s="103">
        <v>91001</v>
      </c>
      <c r="D31" s="55">
        <v>7270</v>
      </c>
      <c r="E31" s="55" t="s">
        <v>600</v>
      </c>
      <c r="F31" s="55" t="s">
        <v>599</v>
      </c>
    </row>
    <row r="32" spans="1:12">
      <c r="A32" s="103" t="s">
        <v>601</v>
      </c>
      <c r="B32" s="103">
        <v>91002</v>
      </c>
      <c r="D32" s="55">
        <v>7301</v>
      </c>
      <c r="E32" s="55" t="s">
        <v>602</v>
      </c>
      <c r="F32" s="55" t="s">
        <v>599</v>
      </c>
    </row>
    <row r="33" spans="1:6">
      <c r="A33" s="103" t="s">
        <v>603</v>
      </c>
      <c r="B33" s="103">
        <v>91004</v>
      </c>
      <c r="D33" s="55">
        <v>7261</v>
      </c>
      <c r="E33" s="55" t="s">
        <v>604</v>
      </c>
      <c r="F33" s="55" t="s">
        <v>599</v>
      </c>
    </row>
    <row r="34" spans="1:6">
      <c r="A34" s="103" t="s">
        <v>605</v>
      </c>
      <c r="B34" s="103">
        <v>91009</v>
      </c>
      <c r="D34" s="55">
        <v>7320</v>
      </c>
      <c r="E34" s="55" t="s">
        <v>606</v>
      </c>
      <c r="F34" s="55" t="s">
        <v>599</v>
      </c>
    </row>
    <row r="35" spans="1:6">
      <c r="A35" s="103" t="s">
        <v>607</v>
      </c>
      <c r="B35" s="103">
        <v>91011</v>
      </c>
      <c r="D35" s="55">
        <v>7330</v>
      </c>
      <c r="E35" s="55" t="s">
        <v>608</v>
      </c>
      <c r="F35" s="55" t="s">
        <v>599</v>
      </c>
    </row>
    <row r="36" spans="1:6">
      <c r="A36" s="103" t="s">
        <v>609</v>
      </c>
      <c r="B36" s="103">
        <v>91019</v>
      </c>
      <c r="D36" s="55">
        <v>7302</v>
      </c>
      <c r="E36" s="55" t="s">
        <v>610</v>
      </c>
      <c r="F36" s="55" t="s">
        <v>599</v>
      </c>
    </row>
    <row r="37" spans="1:6">
      <c r="A37" s="103" t="s">
        <v>611</v>
      </c>
      <c r="B37" s="103">
        <v>91021</v>
      </c>
      <c r="D37" s="55">
        <v>7302</v>
      </c>
      <c r="E37" s="55" t="s">
        <v>610</v>
      </c>
      <c r="F37" s="55" t="s">
        <v>599</v>
      </c>
    </row>
    <row r="38" spans="1:6">
      <c r="A38" s="103" t="s">
        <v>612</v>
      </c>
      <c r="B38" s="103">
        <v>91022</v>
      </c>
      <c r="D38" s="55">
        <v>7302</v>
      </c>
      <c r="E38" s="55" t="s">
        <v>610</v>
      </c>
      <c r="F38" s="55" t="s">
        <v>599</v>
      </c>
    </row>
    <row r="39" spans="1:6">
      <c r="A39" s="103" t="s">
        <v>613</v>
      </c>
      <c r="B39" s="103">
        <v>91029</v>
      </c>
      <c r="D39" s="55">
        <v>7304</v>
      </c>
      <c r="E39" s="55" t="s">
        <v>614</v>
      </c>
      <c r="F39" s="55" t="s">
        <v>599</v>
      </c>
    </row>
    <row r="40" spans="1:6">
      <c r="A40" s="103" t="s">
        <v>615</v>
      </c>
      <c r="B40" s="103">
        <v>91032</v>
      </c>
      <c r="D40" s="55">
        <v>7211</v>
      </c>
      <c r="E40" s="55" t="s">
        <v>616</v>
      </c>
      <c r="F40" s="55" t="s">
        <v>599</v>
      </c>
    </row>
    <row r="41" spans="1:6">
      <c r="A41" s="103" t="s">
        <v>617</v>
      </c>
      <c r="B41" s="103">
        <v>91033</v>
      </c>
      <c r="D41" s="55">
        <v>7275</v>
      </c>
      <c r="E41" s="55" t="s">
        <v>618</v>
      </c>
      <c r="F41" s="55" t="s">
        <v>599</v>
      </c>
    </row>
    <row r="42" spans="1:6">
      <c r="A42" s="103" t="s">
        <v>619</v>
      </c>
      <c r="B42" s="103">
        <v>91034</v>
      </c>
      <c r="D42" s="55">
        <v>7330</v>
      </c>
      <c r="E42" s="55" t="s">
        <v>620</v>
      </c>
      <c r="F42" s="55" t="s">
        <v>599</v>
      </c>
    </row>
    <row r="43" spans="1:6">
      <c r="A43" s="103" t="s">
        <v>621</v>
      </c>
      <c r="B43" s="103">
        <v>91039</v>
      </c>
      <c r="D43" s="55">
        <v>7307</v>
      </c>
      <c r="E43" s="55" t="s">
        <v>622</v>
      </c>
      <c r="F43" s="55" t="s">
        <v>599</v>
      </c>
    </row>
    <row r="44" spans="1:6">
      <c r="A44" s="103" t="s">
        <v>623</v>
      </c>
      <c r="B44" s="103">
        <v>91040</v>
      </c>
      <c r="D44" s="55">
        <v>7321</v>
      </c>
      <c r="E44" s="55" t="s">
        <v>624</v>
      </c>
      <c r="F44" s="55" t="s">
        <v>599</v>
      </c>
    </row>
    <row r="45" spans="1:6">
      <c r="A45" s="103" t="s">
        <v>625</v>
      </c>
      <c r="B45" s="103">
        <v>91041</v>
      </c>
      <c r="D45" s="55">
        <v>7252</v>
      </c>
      <c r="E45" s="55" t="s">
        <v>626</v>
      </c>
      <c r="F45" s="55" t="s">
        <v>599</v>
      </c>
    </row>
    <row r="46" spans="1:6">
      <c r="A46" s="103" t="s">
        <v>627</v>
      </c>
      <c r="B46" s="103">
        <v>91044</v>
      </c>
      <c r="D46" s="55">
        <v>7330</v>
      </c>
      <c r="E46" s="55" t="s">
        <v>628</v>
      </c>
      <c r="F46" s="55" t="s">
        <v>599</v>
      </c>
    </row>
    <row r="47" spans="1:6">
      <c r="A47" s="103" t="s">
        <v>629</v>
      </c>
      <c r="B47" s="103">
        <v>91045</v>
      </c>
      <c r="D47" s="55">
        <v>7260</v>
      </c>
      <c r="E47" s="55" t="s">
        <v>630</v>
      </c>
      <c r="F47" s="55" t="s">
        <v>599</v>
      </c>
    </row>
    <row r="48" spans="1:6">
      <c r="A48" s="103" t="s">
        <v>631</v>
      </c>
      <c r="B48" s="103">
        <v>91048</v>
      </c>
      <c r="D48" s="55">
        <v>7307</v>
      </c>
      <c r="E48" s="55" t="s">
        <v>632</v>
      </c>
      <c r="F48" s="55" t="s">
        <v>599</v>
      </c>
    </row>
    <row r="49" spans="1:6">
      <c r="A49" s="103" t="s">
        <v>633</v>
      </c>
      <c r="B49" s="103">
        <v>91053</v>
      </c>
      <c r="D49" s="55">
        <v>7268</v>
      </c>
      <c r="E49" s="55" t="s">
        <v>634</v>
      </c>
      <c r="F49" s="55" t="s">
        <v>599</v>
      </c>
    </row>
    <row r="50" spans="1:6">
      <c r="A50" s="103" t="s">
        <v>635</v>
      </c>
      <c r="B50" s="103">
        <v>91054</v>
      </c>
      <c r="D50" s="55">
        <v>7301</v>
      </c>
      <c r="E50" s="55" t="s">
        <v>636</v>
      </c>
      <c r="F50" s="55" t="s">
        <v>599</v>
      </c>
    </row>
    <row r="51" spans="1:6">
      <c r="A51" s="103" t="s">
        <v>637</v>
      </c>
      <c r="B51" s="103">
        <v>91055</v>
      </c>
      <c r="D51" s="55">
        <v>7306</v>
      </c>
      <c r="E51" s="55" t="s">
        <v>638</v>
      </c>
      <c r="F51" s="55" t="s">
        <v>599</v>
      </c>
    </row>
    <row r="52" spans="1:6">
      <c r="A52" s="103" t="s">
        <v>639</v>
      </c>
      <c r="B52" s="103">
        <v>91060</v>
      </c>
      <c r="D52" s="55">
        <v>7321</v>
      </c>
      <c r="E52" s="55" t="s">
        <v>640</v>
      </c>
      <c r="F52" s="55" t="s">
        <v>599</v>
      </c>
    </row>
    <row r="53" spans="1:6">
      <c r="A53" s="103" t="s">
        <v>641</v>
      </c>
      <c r="B53" s="103">
        <v>91061</v>
      </c>
      <c r="D53" s="55">
        <v>7304</v>
      </c>
      <c r="E53" s="55" t="s">
        <v>642</v>
      </c>
      <c r="F53" s="55" t="s">
        <v>599</v>
      </c>
    </row>
    <row r="54" spans="1:6">
      <c r="A54" s="103" t="s">
        <v>643</v>
      </c>
      <c r="B54" s="103">
        <v>91064</v>
      </c>
      <c r="D54" s="55">
        <v>7310</v>
      </c>
      <c r="E54" s="55" t="s">
        <v>644</v>
      </c>
      <c r="F54" s="55" t="s">
        <v>599</v>
      </c>
    </row>
    <row r="55" spans="1:6">
      <c r="A55" s="103" t="s">
        <v>645</v>
      </c>
      <c r="B55" s="103">
        <v>91065</v>
      </c>
      <c r="D55" s="55">
        <v>7304</v>
      </c>
      <c r="E55" s="55" t="s">
        <v>646</v>
      </c>
      <c r="F55" s="55" t="s">
        <v>599</v>
      </c>
    </row>
    <row r="56" spans="1:6">
      <c r="A56" s="103" t="s">
        <v>647</v>
      </c>
      <c r="B56" s="103">
        <v>91072</v>
      </c>
      <c r="D56" s="55">
        <v>7249</v>
      </c>
      <c r="E56" s="55" t="s">
        <v>648</v>
      </c>
      <c r="F56" s="55" t="s">
        <v>599</v>
      </c>
    </row>
    <row r="57" spans="1:6">
      <c r="A57" s="103" t="s">
        <v>649</v>
      </c>
      <c r="B57" s="103">
        <v>91077</v>
      </c>
      <c r="D57" s="55">
        <v>7212</v>
      </c>
      <c r="E57" s="55" t="s">
        <v>650</v>
      </c>
      <c r="F57" s="55" t="s">
        <v>599</v>
      </c>
    </row>
    <row r="58" spans="1:6">
      <c r="A58" s="103" t="s">
        <v>651</v>
      </c>
      <c r="B58" s="103">
        <v>91081</v>
      </c>
      <c r="D58" s="55">
        <v>7305</v>
      </c>
      <c r="E58" s="55" t="s">
        <v>652</v>
      </c>
      <c r="F58" s="55" t="s">
        <v>599</v>
      </c>
    </row>
    <row r="59" spans="1:6">
      <c r="A59" s="103" t="s">
        <v>653</v>
      </c>
      <c r="B59" s="103">
        <v>91082</v>
      </c>
      <c r="D59" s="55">
        <v>7330</v>
      </c>
      <c r="E59" s="55" t="s">
        <v>654</v>
      </c>
      <c r="F59" s="55" t="s">
        <v>599</v>
      </c>
    </row>
    <row r="60" spans="1:6">
      <c r="A60" s="103" t="s">
        <v>655</v>
      </c>
      <c r="B60" s="103">
        <v>91086</v>
      </c>
      <c r="D60" s="55">
        <v>7263</v>
      </c>
      <c r="E60" s="55" t="s">
        <v>656</v>
      </c>
      <c r="F60" s="55" t="s">
        <v>599</v>
      </c>
    </row>
    <row r="61" spans="1:6">
      <c r="A61" s="103" t="s">
        <v>657</v>
      </c>
      <c r="B61" s="103">
        <v>91088</v>
      </c>
      <c r="D61" s="55">
        <v>7259</v>
      </c>
      <c r="E61" s="55" t="s">
        <v>658</v>
      </c>
      <c r="F61" s="55" t="s">
        <v>599</v>
      </c>
    </row>
    <row r="62" spans="1:6">
      <c r="A62" s="103" t="s">
        <v>659</v>
      </c>
      <c r="B62" s="103">
        <v>91090</v>
      </c>
      <c r="D62" s="55">
        <v>7292</v>
      </c>
      <c r="E62" s="55" t="s">
        <v>660</v>
      </c>
      <c r="F62" s="55" t="s">
        <v>599</v>
      </c>
    </row>
    <row r="63" spans="1:6">
      <c r="A63" s="103" t="s">
        <v>661</v>
      </c>
      <c r="B63" s="103">
        <v>91095</v>
      </c>
      <c r="D63" s="55">
        <v>7252</v>
      </c>
      <c r="E63" s="55" t="s">
        <v>662</v>
      </c>
      <c r="F63" s="55" t="s">
        <v>599</v>
      </c>
    </row>
    <row r="64" spans="1:6">
      <c r="A64" s="103" t="s">
        <v>663</v>
      </c>
      <c r="B64" s="103">
        <v>91100</v>
      </c>
      <c r="D64" s="55">
        <v>7330</v>
      </c>
      <c r="E64" s="55" t="s">
        <v>664</v>
      </c>
      <c r="F64" s="55" t="s">
        <v>599</v>
      </c>
    </row>
    <row r="65" spans="1:6">
      <c r="A65" s="103" t="s">
        <v>665</v>
      </c>
      <c r="B65" s="103">
        <v>91102</v>
      </c>
      <c r="D65" s="55">
        <v>7315</v>
      </c>
      <c r="E65" s="55" t="s">
        <v>666</v>
      </c>
      <c r="F65" s="55" t="s">
        <v>599</v>
      </c>
    </row>
    <row r="66" spans="1:6">
      <c r="A66" s="103" t="s">
        <v>667</v>
      </c>
      <c r="B66" s="103">
        <v>91103</v>
      </c>
      <c r="D66" s="55">
        <v>7303</v>
      </c>
      <c r="E66" s="55" t="s">
        <v>668</v>
      </c>
      <c r="F66" s="55" t="s">
        <v>599</v>
      </c>
    </row>
    <row r="67" spans="1:6">
      <c r="A67" s="103" t="s">
        <v>669</v>
      </c>
      <c r="B67" s="103">
        <v>91105</v>
      </c>
      <c r="D67" s="55">
        <v>7310</v>
      </c>
      <c r="E67" s="55" t="s">
        <v>670</v>
      </c>
      <c r="F67" s="55" t="s">
        <v>599</v>
      </c>
    </row>
    <row r="68" spans="1:6">
      <c r="A68" s="103" t="s">
        <v>671</v>
      </c>
      <c r="B68" s="103">
        <v>91107</v>
      </c>
      <c r="D68" s="55">
        <v>7325</v>
      </c>
      <c r="E68" s="55" t="s">
        <v>672</v>
      </c>
      <c r="F68" s="55" t="s">
        <v>599</v>
      </c>
    </row>
    <row r="69" spans="1:6">
      <c r="A69" s="103" t="s">
        <v>673</v>
      </c>
      <c r="B69" s="103">
        <v>91109</v>
      </c>
      <c r="D69" s="55">
        <v>7325</v>
      </c>
      <c r="E69" s="55" t="s">
        <v>674</v>
      </c>
      <c r="F69" s="55" t="s">
        <v>599</v>
      </c>
    </row>
    <row r="70" spans="1:6">
      <c r="A70" s="103" t="s">
        <v>675</v>
      </c>
      <c r="B70" s="103">
        <v>91118</v>
      </c>
      <c r="D70" s="55">
        <v>7212</v>
      </c>
      <c r="E70" s="55" t="s">
        <v>676</v>
      </c>
      <c r="F70" s="55" t="s">
        <v>599</v>
      </c>
    </row>
    <row r="71" spans="1:6">
      <c r="A71" s="103" t="s">
        <v>677</v>
      </c>
      <c r="B71" s="103">
        <v>91121</v>
      </c>
      <c r="D71" s="55">
        <v>7262</v>
      </c>
      <c r="E71" s="55" t="s">
        <v>678</v>
      </c>
      <c r="F71" s="55" t="s">
        <v>599</v>
      </c>
    </row>
    <row r="72" spans="1:6">
      <c r="A72" s="103" t="s">
        <v>679</v>
      </c>
      <c r="B72" s="103">
        <v>91126</v>
      </c>
      <c r="D72" s="55">
        <v>7310</v>
      </c>
      <c r="E72" s="55" t="s">
        <v>680</v>
      </c>
      <c r="F72" s="55" t="s">
        <v>681</v>
      </c>
    </row>
    <row r="73" spans="1:6">
      <c r="A73" s="103" t="s">
        <v>682</v>
      </c>
      <c r="B73" s="103">
        <v>91127</v>
      </c>
      <c r="D73" s="55">
        <v>7302</v>
      </c>
      <c r="E73" s="55" t="s">
        <v>683</v>
      </c>
      <c r="F73" s="55" t="s">
        <v>599</v>
      </c>
    </row>
    <row r="74" spans="1:6">
      <c r="A74" s="103" t="s">
        <v>684</v>
      </c>
      <c r="B74" s="103">
        <v>91128</v>
      </c>
      <c r="D74" s="55">
        <v>7330</v>
      </c>
      <c r="E74" s="55" t="s">
        <v>685</v>
      </c>
      <c r="F74" s="55" t="s">
        <v>599</v>
      </c>
    </row>
    <row r="75" spans="1:6">
      <c r="A75" s="103" t="s">
        <v>686</v>
      </c>
      <c r="B75" s="103">
        <v>91144</v>
      </c>
      <c r="D75" s="55">
        <v>7301</v>
      </c>
      <c r="E75" s="55" t="s">
        <v>687</v>
      </c>
      <c r="F75" s="55" t="s">
        <v>599</v>
      </c>
    </row>
    <row r="76" spans="1:6">
      <c r="A76" s="103" t="s">
        <v>688</v>
      </c>
      <c r="B76" s="103">
        <v>91148</v>
      </c>
      <c r="D76" s="55">
        <v>7330</v>
      </c>
      <c r="E76" s="55" t="s">
        <v>608</v>
      </c>
      <c r="F76" s="55" t="s">
        <v>599</v>
      </c>
    </row>
    <row r="77" spans="1:6">
      <c r="A77" s="103" t="s">
        <v>689</v>
      </c>
      <c r="B77" s="103">
        <v>91149</v>
      </c>
      <c r="D77" s="55">
        <v>7304</v>
      </c>
      <c r="E77" s="55" t="s">
        <v>690</v>
      </c>
      <c r="F77" s="55" t="s">
        <v>599</v>
      </c>
    </row>
    <row r="78" spans="1:6">
      <c r="A78" s="103" t="s">
        <v>691</v>
      </c>
      <c r="B78" s="103">
        <v>91150</v>
      </c>
      <c r="D78" s="55">
        <v>7304</v>
      </c>
      <c r="E78" s="55" t="s">
        <v>692</v>
      </c>
      <c r="F78" s="55" t="s">
        <v>599</v>
      </c>
    </row>
    <row r="79" spans="1:6">
      <c r="A79" s="103" t="s">
        <v>693</v>
      </c>
      <c r="B79" s="103">
        <v>91151</v>
      </c>
      <c r="D79" s="55">
        <v>7304</v>
      </c>
      <c r="E79" s="55" t="s">
        <v>694</v>
      </c>
      <c r="F79" s="55" t="s">
        <v>599</v>
      </c>
    </row>
    <row r="80" spans="1:6">
      <c r="A80" s="103" t="s">
        <v>695</v>
      </c>
      <c r="B80" s="103">
        <v>91153</v>
      </c>
      <c r="D80" s="55">
        <v>7306</v>
      </c>
      <c r="E80" s="55" t="s">
        <v>696</v>
      </c>
      <c r="F80" s="55" t="s">
        <v>599</v>
      </c>
    </row>
    <row r="81" spans="1:6">
      <c r="A81" s="103" t="s">
        <v>697</v>
      </c>
      <c r="B81" s="103">
        <v>91156</v>
      </c>
      <c r="D81" s="55">
        <v>7304</v>
      </c>
      <c r="E81" s="55" t="s">
        <v>698</v>
      </c>
      <c r="F81" s="55" t="s">
        <v>599</v>
      </c>
    </row>
    <row r="82" spans="1:6">
      <c r="A82" s="103" t="s">
        <v>699</v>
      </c>
      <c r="B82" s="103">
        <v>91161</v>
      </c>
      <c r="D82" s="55">
        <v>7304</v>
      </c>
      <c r="E82" s="55" t="s">
        <v>700</v>
      </c>
      <c r="F82" s="55" t="s">
        <v>599</v>
      </c>
    </row>
    <row r="83" spans="1:6">
      <c r="A83" s="103" t="s">
        <v>701</v>
      </c>
      <c r="B83" s="103">
        <v>91167</v>
      </c>
      <c r="D83" s="55">
        <v>7300</v>
      </c>
      <c r="E83" s="55" t="s">
        <v>702</v>
      </c>
      <c r="F83" s="55" t="s">
        <v>599</v>
      </c>
    </row>
    <row r="84" spans="1:6">
      <c r="A84" s="103" t="s">
        <v>703</v>
      </c>
      <c r="B84" s="103">
        <v>91168</v>
      </c>
      <c r="D84" s="55">
        <v>7306</v>
      </c>
      <c r="E84" s="55" t="s">
        <v>704</v>
      </c>
      <c r="F84" s="55" t="s">
        <v>599</v>
      </c>
    </row>
    <row r="85" spans="1:6">
      <c r="A85" s="103" t="s">
        <v>705</v>
      </c>
      <c r="B85" s="103">
        <v>91171</v>
      </c>
      <c r="D85" s="55">
        <v>7307</v>
      </c>
      <c r="E85" s="55" t="s">
        <v>706</v>
      </c>
      <c r="F85" s="55" t="s">
        <v>599</v>
      </c>
    </row>
    <row r="86" spans="1:6">
      <c r="A86" s="103" t="s">
        <v>707</v>
      </c>
      <c r="B86" s="103">
        <v>91173</v>
      </c>
      <c r="D86" s="55">
        <v>7262</v>
      </c>
      <c r="E86" s="55" t="s">
        <v>708</v>
      </c>
      <c r="F86" s="55" t="s">
        <v>599</v>
      </c>
    </row>
    <row r="87" spans="1:6">
      <c r="A87" s="103" t="s">
        <v>709</v>
      </c>
      <c r="B87" s="103">
        <v>91181</v>
      </c>
      <c r="D87" s="55">
        <v>7250</v>
      </c>
      <c r="E87" s="55" t="s">
        <v>710</v>
      </c>
      <c r="F87" s="55" t="s">
        <v>599</v>
      </c>
    </row>
    <row r="88" spans="1:6">
      <c r="A88" s="103" t="s">
        <v>711</v>
      </c>
      <c r="B88" s="103">
        <v>91185</v>
      </c>
      <c r="D88" s="55">
        <v>7292</v>
      </c>
      <c r="E88" s="55" t="s">
        <v>712</v>
      </c>
      <c r="F88" s="55" t="s">
        <v>599</v>
      </c>
    </row>
    <row r="89" spans="1:6">
      <c r="A89" s="103" t="s">
        <v>713</v>
      </c>
      <c r="B89" s="103">
        <v>91186</v>
      </c>
      <c r="D89" s="55">
        <v>7310</v>
      </c>
      <c r="E89" s="55" t="s">
        <v>714</v>
      </c>
      <c r="F89" s="55" t="s">
        <v>599</v>
      </c>
    </row>
    <row r="90" spans="1:6">
      <c r="A90" s="103" t="s">
        <v>715</v>
      </c>
      <c r="B90" s="103">
        <v>91194</v>
      </c>
      <c r="D90" s="55">
        <v>7263</v>
      </c>
      <c r="E90" s="55" t="s">
        <v>656</v>
      </c>
      <c r="F90" s="55" t="s">
        <v>599</v>
      </c>
    </row>
    <row r="91" spans="1:6">
      <c r="A91" s="103" t="s">
        <v>716</v>
      </c>
      <c r="B91" s="103">
        <v>91197</v>
      </c>
      <c r="D91" s="55">
        <v>7212</v>
      </c>
      <c r="E91" s="55" t="s">
        <v>717</v>
      </c>
      <c r="F91" s="55" t="s">
        <v>599</v>
      </c>
    </row>
    <row r="92" spans="1:6">
      <c r="A92" s="103" t="s">
        <v>718</v>
      </c>
      <c r="B92" s="103">
        <v>91198</v>
      </c>
      <c r="D92" s="55">
        <v>7259</v>
      </c>
      <c r="E92" s="55" t="s">
        <v>719</v>
      </c>
      <c r="F92" s="55" t="s">
        <v>599</v>
      </c>
    </row>
    <row r="93" spans="1:6">
      <c r="A93" s="103" t="s">
        <v>720</v>
      </c>
      <c r="B93" s="103">
        <v>91201</v>
      </c>
      <c r="D93" s="55">
        <v>7330</v>
      </c>
      <c r="E93" s="55" t="s">
        <v>721</v>
      </c>
      <c r="F93" s="55" t="s">
        <v>599</v>
      </c>
    </row>
    <row r="94" spans="1:6">
      <c r="A94" s="103" t="s">
        <v>722</v>
      </c>
      <c r="B94" s="103">
        <v>91207</v>
      </c>
      <c r="D94" s="55">
        <v>7301</v>
      </c>
      <c r="E94" s="55" t="s">
        <v>636</v>
      </c>
      <c r="F94" s="55" t="s">
        <v>599</v>
      </c>
    </row>
    <row r="95" spans="1:6">
      <c r="A95" s="103" t="s">
        <v>723</v>
      </c>
      <c r="B95" s="103">
        <v>91219</v>
      </c>
      <c r="D95" s="55">
        <v>7260</v>
      </c>
      <c r="E95" s="55" t="s">
        <v>724</v>
      </c>
      <c r="F95" s="55" t="s">
        <v>681</v>
      </c>
    </row>
    <row r="96" spans="1:6">
      <c r="A96" s="103" t="s">
        <v>725</v>
      </c>
      <c r="B96" s="103">
        <v>91223</v>
      </c>
      <c r="D96" s="55">
        <v>7330</v>
      </c>
      <c r="E96" s="55" t="s">
        <v>726</v>
      </c>
      <c r="F96" s="55" t="s">
        <v>599</v>
      </c>
    </row>
    <row r="97" spans="1:6">
      <c r="A97" s="103" t="s">
        <v>727</v>
      </c>
      <c r="B97" s="103">
        <v>91225</v>
      </c>
      <c r="D97" s="55">
        <v>7212</v>
      </c>
      <c r="E97" s="55" t="s">
        <v>728</v>
      </c>
      <c r="F97" s="55" t="s">
        <v>599</v>
      </c>
    </row>
    <row r="98" spans="1:6">
      <c r="A98" s="103" t="s">
        <v>729</v>
      </c>
      <c r="B98" s="103">
        <v>91226</v>
      </c>
      <c r="D98" s="55">
        <v>7261</v>
      </c>
      <c r="E98" s="55" t="s">
        <v>604</v>
      </c>
      <c r="F98" s="55" t="s">
        <v>599</v>
      </c>
    </row>
    <row r="99" spans="1:6">
      <c r="A99" s="103" t="s">
        <v>730</v>
      </c>
      <c r="B99" s="103">
        <v>91227</v>
      </c>
      <c r="D99" s="55">
        <v>7304</v>
      </c>
      <c r="E99" s="55" t="s">
        <v>598</v>
      </c>
      <c r="F99" s="55" t="s">
        <v>599</v>
      </c>
    </row>
    <row r="100" spans="1:6">
      <c r="A100" s="103" t="s">
        <v>731</v>
      </c>
      <c r="B100" s="103">
        <v>91236</v>
      </c>
      <c r="D100" s="55">
        <v>7303</v>
      </c>
      <c r="E100" s="55" t="s">
        <v>668</v>
      </c>
      <c r="F100" s="55" t="s">
        <v>599</v>
      </c>
    </row>
    <row r="101" spans="1:6">
      <c r="A101" s="103" t="s">
        <v>732</v>
      </c>
      <c r="B101" s="103">
        <v>91237</v>
      </c>
      <c r="D101" s="55">
        <v>7250</v>
      </c>
      <c r="E101" s="55" t="s">
        <v>710</v>
      </c>
      <c r="F101" s="55" t="s">
        <v>681</v>
      </c>
    </row>
    <row r="102" spans="1:6">
      <c r="A102" s="103" t="s">
        <v>733</v>
      </c>
      <c r="B102" s="103">
        <v>91241</v>
      </c>
      <c r="D102" s="55">
        <v>7321</v>
      </c>
      <c r="E102" s="55" t="s">
        <v>640</v>
      </c>
      <c r="F102" s="55" t="s">
        <v>599</v>
      </c>
    </row>
    <row r="103" spans="1:6">
      <c r="A103" s="103" t="s">
        <v>734</v>
      </c>
      <c r="B103" s="103">
        <v>91245</v>
      </c>
      <c r="D103" s="55">
        <v>7330</v>
      </c>
      <c r="E103" s="55" t="s">
        <v>608</v>
      </c>
      <c r="F103" s="55" t="s">
        <v>599</v>
      </c>
    </row>
    <row r="104" spans="1:6">
      <c r="A104" s="103" t="s">
        <v>735</v>
      </c>
      <c r="B104" s="103">
        <v>91249</v>
      </c>
      <c r="D104" s="55">
        <v>7331</v>
      </c>
      <c r="E104" s="55" t="s">
        <v>736</v>
      </c>
      <c r="F104" s="55" t="s">
        <v>599</v>
      </c>
    </row>
    <row r="105" spans="1:6">
      <c r="A105" s="103" t="s">
        <v>737</v>
      </c>
      <c r="B105" s="103">
        <v>91255</v>
      </c>
      <c r="D105" s="55">
        <v>7275</v>
      </c>
      <c r="E105" s="55" t="s">
        <v>738</v>
      </c>
      <c r="F105" s="55" t="s">
        <v>599</v>
      </c>
    </row>
    <row r="106" spans="1:6">
      <c r="A106" s="103" t="s">
        <v>739</v>
      </c>
      <c r="B106" s="103">
        <v>91259</v>
      </c>
      <c r="D106" s="55">
        <v>7330</v>
      </c>
      <c r="E106" s="55" t="s">
        <v>740</v>
      </c>
      <c r="F106" s="55" t="s">
        <v>599</v>
      </c>
    </row>
    <row r="107" spans="1:6">
      <c r="A107" s="103" t="s">
        <v>741</v>
      </c>
      <c r="B107" s="103">
        <v>91260</v>
      </c>
      <c r="D107" s="55">
        <v>7292</v>
      </c>
      <c r="E107" s="55" t="s">
        <v>712</v>
      </c>
      <c r="F107" s="55" t="s">
        <v>599</v>
      </c>
    </row>
    <row r="108" spans="1:6">
      <c r="A108" s="103" t="s">
        <v>742</v>
      </c>
      <c r="B108" s="103">
        <v>91262</v>
      </c>
      <c r="D108" s="55">
        <v>7253</v>
      </c>
      <c r="E108" s="55" t="s">
        <v>743</v>
      </c>
      <c r="F108" s="55" t="s">
        <v>599</v>
      </c>
    </row>
    <row r="109" spans="1:6">
      <c r="A109" s="103" t="s">
        <v>744</v>
      </c>
      <c r="B109" s="103">
        <v>91263</v>
      </c>
      <c r="D109" s="55">
        <v>7250</v>
      </c>
      <c r="E109" s="55" t="s">
        <v>745</v>
      </c>
      <c r="F109" s="55" t="s">
        <v>599</v>
      </c>
    </row>
    <row r="110" spans="1:6">
      <c r="A110" s="103" t="s">
        <v>746</v>
      </c>
      <c r="B110" s="103">
        <v>91266</v>
      </c>
      <c r="D110" s="55">
        <v>7304</v>
      </c>
      <c r="E110" s="55" t="s">
        <v>690</v>
      </c>
      <c r="F110" s="55" t="s">
        <v>599</v>
      </c>
    </row>
    <row r="111" spans="1:6">
      <c r="A111" s="103" t="s">
        <v>747</v>
      </c>
      <c r="B111" s="103">
        <v>91267</v>
      </c>
      <c r="D111" s="55">
        <v>7304</v>
      </c>
      <c r="E111" s="55" t="s">
        <v>642</v>
      </c>
      <c r="F111" s="55" t="s">
        <v>599</v>
      </c>
    </row>
    <row r="112" spans="1:6">
      <c r="A112" s="103" t="s">
        <v>748</v>
      </c>
      <c r="B112" s="103">
        <v>91270</v>
      </c>
      <c r="D112" s="55">
        <v>7259</v>
      </c>
      <c r="E112" s="55" t="s">
        <v>658</v>
      </c>
      <c r="F112" s="55" t="s">
        <v>599</v>
      </c>
    </row>
    <row r="113" spans="1:6">
      <c r="A113" s="103" t="s">
        <v>749</v>
      </c>
      <c r="B113" s="103">
        <v>91271</v>
      </c>
      <c r="D113" s="55">
        <v>7259</v>
      </c>
      <c r="E113" s="55" t="s">
        <v>719</v>
      </c>
      <c r="F113" s="55" t="s">
        <v>599</v>
      </c>
    </row>
    <row r="114" spans="1:6">
      <c r="A114" s="103" t="s">
        <v>750</v>
      </c>
      <c r="B114" s="103">
        <v>91272</v>
      </c>
      <c r="D114" s="55">
        <v>7252</v>
      </c>
      <c r="E114" s="55" t="s">
        <v>751</v>
      </c>
      <c r="F114" s="55" t="s">
        <v>599</v>
      </c>
    </row>
    <row r="115" spans="1:6">
      <c r="A115" s="103" t="s">
        <v>752</v>
      </c>
      <c r="B115" s="103">
        <v>91273</v>
      </c>
      <c r="D115" s="55">
        <v>7315</v>
      </c>
      <c r="E115" s="55" t="s">
        <v>753</v>
      </c>
      <c r="F115" s="55" t="s">
        <v>599</v>
      </c>
    </row>
    <row r="116" spans="1:6">
      <c r="A116" s="103" t="s">
        <v>754</v>
      </c>
      <c r="B116" s="103">
        <v>91275</v>
      </c>
      <c r="D116" s="55">
        <v>7277</v>
      </c>
      <c r="E116" s="55" t="s">
        <v>755</v>
      </c>
      <c r="F116" s="55" t="s">
        <v>599</v>
      </c>
    </row>
    <row r="117" spans="1:6">
      <c r="A117" s="103" t="s">
        <v>756</v>
      </c>
      <c r="B117" s="103">
        <v>91278</v>
      </c>
      <c r="D117" s="55">
        <v>7304</v>
      </c>
      <c r="E117" s="55" t="s">
        <v>598</v>
      </c>
      <c r="F117" s="55" t="s">
        <v>599</v>
      </c>
    </row>
    <row r="118" spans="1:6">
      <c r="A118" s="103" t="s">
        <v>757</v>
      </c>
      <c r="B118" s="103">
        <v>91279</v>
      </c>
      <c r="D118" s="55">
        <v>7307</v>
      </c>
      <c r="E118" s="55" t="s">
        <v>632</v>
      </c>
      <c r="F118" s="55" t="s">
        <v>599</v>
      </c>
    </row>
    <row r="119" spans="1:6">
      <c r="A119" s="103" t="s">
        <v>758</v>
      </c>
      <c r="B119" s="103">
        <v>91280</v>
      </c>
      <c r="D119" s="55">
        <v>7250</v>
      </c>
      <c r="E119" s="55" t="s">
        <v>745</v>
      </c>
      <c r="F119" s="55" t="s">
        <v>599</v>
      </c>
    </row>
    <row r="120" spans="1:6">
      <c r="A120" s="103" t="s">
        <v>759</v>
      </c>
      <c r="B120" s="103">
        <v>91282</v>
      </c>
      <c r="D120" s="55">
        <v>7261</v>
      </c>
      <c r="E120" s="55" t="s">
        <v>604</v>
      </c>
      <c r="F120" s="55" t="s">
        <v>599</v>
      </c>
    </row>
    <row r="121" spans="1:6">
      <c r="A121" s="103" t="s">
        <v>760</v>
      </c>
      <c r="B121" s="103">
        <v>91284</v>
      </c>
      <c r="D121" s="55">
        <v>7262</v>
      </c>
      <c r="E121" s="55" t="s">
        <v>761</v>
      </c>
      <c r="F121" s="55" t="s">
        <v>599</v>
      </c>
    </row>
    <row r="122" spans="1:6">
      <c r="A122" s="103" t="s">
        <v>762</v>
      </c>
      <c r="B122" s="103">
        <v>91286</v>
      </c>
      <c r="D122" s="55">
        <v>7253</v>
      </c>
      <c r="E122" s="55" t="s">
        <v>763</v>
      </c>
      <c r="F122" s="55" t="s">
        <v>599</v>
      </c>
    </row>
    <row r="123" spans="1:6">
      <c r="A123" s="103" t="s">
        <v>764</v>
      </c>
      <c r="B123" s="103">
        <v>91287</v>
      </c>
      <c r="D123" s="55">
        <v>7325</v>
      </c>
      <c r="E123" s="55" t="s">
        <v>765</v>
      </c>
      <c r="F123" s="55" t="s">
        <v>599</v>
      </c>
    </row>
    <row r="124" spans="1:6">
      <c r="A124" s="103" t="s">
        <v>766</v>
      </c>
      <c r="B124" s="103">
        <v>91288</v>
      </c>
      <c r="D124" s="55">
        <v>7304</v>
      </c>
      <c r="E124" s="55" t="s">
        <v>767</v>
      </c>
      <c r="F124" s="55" t="s">
        <v>599</v>
      </c>
    </row>
    <row r="125" spans="1:6">
      <c r="A125" s="103" t="s">
        <v>768</v>
      </c>
      <c r="B125" s="103">
        <v>91290</v>
      </c>
      <c r="D125" s="55">
        <v>7304</v>
      </c>
      <c r="E125" s="55" t="s">
        <v>767</v>
      </c>
      <c r="F125" s="55" t="s">
        <v>599</v>
      </c>
    </row>
    <row r="126" spans="1:6">
      <c r="A126" s="103" t="s">
        <v>769</v>
      </c>
      <c r="B126" s="103">
        <v>91291</v>
      </c>
      <c r="D126" s="55">
        <v>7306</v>
      </c>
      <c r="E126" s="55" t="s">
        <v>770</v>
      </c>
      <c r="F126" s="55" t="s">
        <v>599</v>
      </c>
    </row>
    <row r="127" spans="1:6">
      <c r="A127" s="103" t="s">
        <v>771</v>
      </c>
      <c r="B127" s="103">
        <v>91292</v>
      </c>
      <c r="D127" s="55">
        <v>7330</v>
      </c>
      <c r="E127" s="55" t="s">
        <v>721</v>
      </c>
      <c r="F127" s="55" t="s">
        <v>681</v>
      </c>
    </row>
    <row r="128" spans="1:6">
      <c r="A128" s="103" t="s">
        <v>772</v>
      </c>
      <c r="B128" s="103">
        <v>91293</v>
      </c>
      <c r="D128" s="55">
        <v>7253</v>
      </c>
      <c r="E128" s="55" t="s">
        <v>773</v>
      </c>
      <c r="F128" s="55" t="s">
        <v>599</v>
      </c>
    </row>
    <row r="129" spans="1:6">
      <c r="A129" s="103" t="s">
        <v>774</v>
      </c>
      <c r="B129" s="103">
        <v>91299</v>
      </c>
      <c r="D129" s="55">
        <v>7260</v>
      </c>
      <c r="E129" s="55" t="s">
        <v>724</v>
      </c>
      <c r="F129" s="55" t="s">
        <v>599</v>
      </c>
    </row>
    <row r="130" spans="1:6">
      <c r="A130" s="103" t="s">
        <v>775</v>
      </c>
      <c r="B130" s="103">
        <v>91300</v>
      </c>
      <c r="D130" s="55">
        <v>7264</v>
      </c>
      <c r="E130" s="55" t="s">
        <v>776</v>
      </c>
      <c r="F130" s="55" t="s">
        <v>599</v>
      </c>
    </row>
    <row r="131" spans="1:6">
      <c r="A131" s="103" t="s">
        <v>777</v>
      </c>
      <c r="B131" s="103">
        <v>91303</v>
      </c>
      <c r="D131" s="55">
        <v>7292</v>
      </c>
      <c r="E131" s="55" t="s">
        <v>778</v>
      </c>
      <c r="F131" s="55" t="s">
        <v>599</v>
      </c>
    </row>
    <row r="132" spans="1:6">
      <c r="A132" s="103" t="s">
        <v>779</v>
      </c>
      <c r="B132" s="103">
        <v>91304</v>
      </c>
      <c r="D132" s="55">
        <v>7321</v>
      </c>
      <c r="E132" s="55" t="s">
        <v>780</v>
      </c>
      <c r="F132" s="55" t="s">
        <v>599</v>
      </c>
    </row>
    <row r="133" spans="1:6">
      <c r="A133" s="103" t="s">
        <v>781</v>
      </c>
      <c r="B133" s="103">
        <v>91305</v>
      </c>
      <c r="D133" s="55">
        <v>7259</v>
      </c>
      <c r="E133" s="55" t="s">
        <v>658</v>
      </c>
      <c r="F133" s="55" t="s">
        <v>599</v>
      </c>
    </row>
    <row r="134" spans="1:6">
      <c r="A134" s="103" t="s">
        <v>782</v>
      </c>
      <c r="B134" s="103">
        <v>91306</v>
      </c>
      <c r="D134" s="55">
        <v>7302</v>
      </c>
      <c r="E134" s="55" t="s">
        <v>610</v>
      </c>
      <c r="F134" s="55" t="s">
        <v>599</v>
      </c>
    </row>
    <row r="135" spans="1:6">
      <c r="A135" s="103" t="s">
        <v>783</v>
      </c>
      <c r="B135" s="103">
        <v>91307</v>
      </c>
      <c r="D135" s="55">
        <v>7304</v>
      </c>
      <c r="E135" s="55" t="s">
        <v>784</v>
      </c>
      <c r="F135" s="55" t="s">
        <v>599</v>
      </c>
    </row>
    <row r="136" spans="1:6">
      <c r="A136" s="103" t="s">
        <v>785</v>
      </c>
      <c r="B136" s="103">
        <v>91308</v>
      </c>
      <c r="D136" s="55">
        <v>7263</v>
      </c>
      <c r="E136" s="55" t="s">
        <v>786</v>
      </c>
      <c r="F136" s="55" t="s">
        <v>599</v>
      </c>
    </row>
    <row r="137" spans="1:6">
      <c r="A137" s="103" t="s">
        <v>787</v>
      </c>
      <c r="B137" s="103">
        <v>91310</v>
      </c>
      <c r="D137" s="55">
        <v>7264</v>
      </c>
      <c r="E137" s="55" t="s">
        <v>788</v>
      </c>
      <c r="F137" s="55" t="s">
        <v>599</v>
      </c>
    </row>
    <row r="138" spans="1:6">
      <c r="A138" s="103" t="s">
        <v>789</v>
      </c>
      <c r="B138" s="103">
        <v>91311</v>
      </c>
      <c r="D138" s="55">
        <v>7258</v>
      </c>
      <c r="E138" s="55" t="s">
        <v>790</v>
      </c>
      <c r="F138" s="55" t="s">
        <v>599</v>
      </c>
    </row>
    <row r="139" spans="1:6">
      <c r="A139" s="103" t="s">
        <v>791</v>
      </c>
      <c r="B139" s="103">
        <v>91312</v>
      </c>
      <c r="D139" s="55">
        <v>7310</v>
      </c>
      <c r="E139" s="55" t="s">
        <v>792</v>
      </c>
      <c r="F139" s="55" t="s">
        <v>599</v>
      </c>
    </row>
    <row r="140" spans="1:6">
      <c r="A140" s="103" t="s">
        <v>793</v>
      </c>
      <c r="B140" s="103">
        <v>91313</v>
      </c>
      <c r="D140" s="55">
        <v>7310</v>
      </c>
      <c r="E140" s="55" t="s">
        <v>794</v>
      </c>
      <c r="F140" s="55" t="s">
        <v>599</v>
      </c>
    </row>
    <row r="141" spans="1:6">
      <c r="A141" s="103" t="s">
        <v>795</v>
      </c>
      <c r="B141" s="103">
        <v>91315</v>
      </c>
      <c r="D141" s="55">
        <v>7290</v>
      </c>
      <c r="E141" s="55" t="s">
        <v>796</v>
      </c>
      <c r="F141" s="55" t="s">
        <v>599</v>
      </c>
    </row>
    <row r="142" spans="1:6">
      <c r="A142" s="103" t="s">
        <v>797</v>
      </c>
      <c r="B142" s="103">
        <v>91316</v>
      </c>
      <c r="D142" s="55">
        <v>7248</v>
      </c>
      <c r="E142" s="55" t="s">
        <v>798</v>
      </c>
      <c r="F142" s="55" t="s">
        <v>599</v>
      </c>
    </row>
    <row r="143" spans="1:6">
      <c r="A143" s="103" t="s">
        <v>799</v>
      </c>
      <c r="B143" s="103">
        <v>91317</v>
      </c>
      <c r="D143" s="55">
        <v>7258</v>
      </c>
      <c r="E143" s="55" t="s">
        <v>800</v>
      </c>
      <c r="F143" s="55" t="s">
        <v>599</v>
      </c>
    </row>
    <row r="144" spans="1:6">
      <c r="A144" s="103" t="s">
        <v>801</v>
      </c>
      <c r="B144" s="103">
        <v>91318</v>
      </c>
      <c r="D144" s="55">
        <v>7325</v>
      </c>
      <c r="E144" s="55" t="s">
        <v>802</v>
      </c>
      <c r="F144" s="55" t="s">
        <v>599</v>
      </c>
    </row>
    <row r="145" spans="1:6">
      <c r="A145" s="103" t="s">
        <v>803</v>
      </c>
      <c r="B145" s="103">
        <v>91319</v>
      </c>
      <c r="D145" s="55">
        <v>7316</v>
      </c>
      <c r="E145" s="55" t="s">
        <v>804</v>
      </c>
      <c r="F145" s="55" t="s">
        <v>599</v>
      </c>
    </row>
    <row r="146" spans="1:6">
      <c r="A146" s="103" t="s">
        <v>805</v>
      </c>
      <c r="B146" s="103">
        <v>91320</v>
      </c>
      <c r="D146" s="55">
        <v>7268</v>
      </c>
      <c r="E146" s="55" t="s">
        <v>634</v>
      </c>
      <c r="F146" s="55" t="s">
        <v>599</v>
      </c>
    </row>
    <row r="147" spans="1:6">
      <c r="A147" s="103" t="s">
        <v>806</v>
      </c>
      <c r="B147" s="103">
        <v>91321</v>
      </c>
      <c r="D147" s="55">
        <v>7315</v>
      </c>
      <c r="E147" s="55" t="s">
        <v>807</v>
      </c>
      <c r="F147" s="55" t="s">
        <v>599</v>
      </c>
    </row>
    <row r="148" spans="1:6">
      <c r="A148" s="103" t="s">
        <v>808</v>
      </c>
      <c r="B148" s="103">
        <v>91322</v>
      </c>
      <c r="D148" s="55">
        <v>7306</v>
      </c>
      <c r="E148" s="55" t="s">
        <v>704</v>
      </c>
      <c r="F148" s="55" t="s">
        <v>599</v>
      </c>
    </row>
    <row r="149" spans="1:6">
      <c r="A149" s="103" t="s">
        <v>809</v>
      </c>
      <c r="B149" s="103">
        <v>91323</v>
      </c>
      <c r="D149" s="55">
        <v>7325</v>
      </c>
      <c r="E149" s="55" t="s">
        <v>810</v>
      </c>
      <c r="F149" s="55" t="s">
        <v>599</v>
      </c>
    </row>
    <row r="150" spans="1:6">
      <c r="A150" s="103" t="s">
        <v>811</v>
      </c>
      <c r="B150" s="103">
        <v>91324</v>
      </c>
      <c r="D150" s="55">
        <v>7252</v>
      </c>
      <c r="E150" s="55" t="s">
        <v>812</v>
      </c>
      <c r="F150" s="55" t="s">
        <v>599</v>
      </c>
    </row>
    <row r="151" spans="1:6">
      <c r="A151" s="103" t="s">
        <v>813</v>
      </c>
      <c r="B151" s="103">
        <v>91325</v>
      </c>
      <c r="D151" s="55">
        <v>7302</v>
      </c>
      <c r="E151" s="55" t="s">
        <v>610</v>
      </c>
      <c r="F151" s="55" t="s">
        <v>599</v>
      </c>
    </row>
    <row r="152" spans="1:6">
      <c r="A152" s="103" t="s">
        <v>814</v>
      </c>
      <c r="B152" s="103">
        <v>91326</v>
      </c>
      <c r="D152" s="55">
        <v>7212</v>
      </c>
      <c r="E152" s="55" t="s">
        <v>650</v>
      </c>
      <c r="F152" s="55" t="s">
        <v>599</v>
      </c>
    </row>
    <row r="153" spans="1:6">
      <c r="A153" s="103" t="s">
        <v>815</v>
      </c>
      <c r="B153" s="103">
        <v>91327</v>
      </c>
      <c r="D153" s="55">
        <v>7262</v>
      </c>
      <c r="E153" s="55" t="s">
        <v>708</v>
      </c>
      <c r="F153" s="55" t="s">
        <v>599</v>
      </c>
    </row>
    <row r="154" spans="1:6">
      <c r="A154" s="103" t="s">
        <v>816</v>
      </c>
      <c r="B154" s="103">
        <v>91330</v>
      </c>
      <c r="D154" s="55">
        <v>7252</v>
      </c>
      <c r="E154" s="55" t="s">
        <v>817</v>
      </c>
      <c r="F154" s="55" t="s">
        <v>599</v>
      </c>
    </row>
    <row r="155" spans="1:6">
      <c r="A155" s="103" t="s">
        <v>818</v>
      </c>
      <c r="B155" s="103">
        <v>91331</v>
      </c>
      <c r="D155" s="55">
        <v>7330</v>
      </c>
      <c r="E155" s="55" t="s">
        <v>608</v>
      </c>
      <c r="F155" s="55" t="s">
        <v>599</v>
      </c>
    </row>
    <row r="156" spans="1:6">
      <c r="A156" s="103" t="s">
        <v>819</v>
      </c>
      <c r="B156" s="103">
        <v>91332</v>
      </c>
      <c r="D156" s="55">
        <v>7305</v>
      </c>
      <c r="E156" s="55" t="s">
        <v>652</v>
      </c>
      <c r="F156" s="55" t="s">
        <v>599</v>
      </c>
    </row>
    <row r="157" spans="1:6">
      <c r="A157" s="103" t="s">
        <v>820</v>
      </c>
      <c r="B157" s="103">
        <v>91334</v>
      </c>
      <c r="D157" s="55">
        <v>7321</v>
      </c>
      <c r="E157" s="55" t="s">
        <v>821</v>
      </c>
      <c r="F157" s="55" t="s">
        <v>599</v>
      </c>
    </row>
    <row r="158" spans="1:6">
      <c r="A158" s="103" t="s">
        <v>822</v>
      </c>
      <c r="B158" s="103">
        <v>91335</v>
      </c>
      <c r="D158" s="55">
        <v>7325</v>
      </c>
      <c r="E158" s="55" t="s">
        <v>823</v>
      </c>
      <c r="F158" s="55" t="s">
        <v>599</v>
      </c>
    </row>
    <row r="159" spans="1:6">
      <c r="A159" s="103" t="s">
        <v>824</v>
      </c>
      <c r="B159" s="103">
        <v>91337</v>
      </c>
      <c r="D159" s="55">
        <v>7303</v>
      </c>
      <c r="E159" s="55" t="s">
        <v>825</v>
      </c>
      <c r="F159" s="55" t="s">
        <v>599</v>
      </c>
    </row>
    <row r="160" spans="1:6">
      <c r="A160" s="103" t="s">
        <v>826</v>
      </c>
      <c r="B160" s="103">
        <v>91338</v>
      </c>
      <c r="D160" s="55">
        <v>7182</v>
      </c>
      <c r="E160" s="55" t="s">
        <v>827</v>
      </c>
      <c r="F160" s="55" t="s">
        <v>599</v>
      </c>
    </row>
    <row r="161" spans="1:6">
      <c r="A161" s="103" t="s">
        <v>828</v>
      </c>
      <c r="B161" s="103">
        <v>91340</v>
      </c>
      <c r="D161" s="55">
        <v>7277</v>
      </c>
      <c r="E161" s="55" t="s">
        <v>829</v>
      </c>
      <c r="F161" s="55" t="s">
        <v>599</v>
      </c>
    </row>
    <row r="162" spans="1:6">
      <c r="A162" s="103" t="s">
        <v>830</v>
      </c>
      <c r="B162" s="103">
        <v>91341</v>
      </c>
      <c r="D162" s="55">
        <v>7275</v>
      </c>
      <c r="E162" s="55" t="s">
        <v>831</v>
      </c>
      <c r="F162" s="55" t="s">
        <v>599</v>
      </c>
    </row>
    <row r="163" spans="1:6">
      <c r="A163" s="103" t="s">
        <v>832</v>
      </c>
      <c r="B163" s="103">
        <v>91343</v>
      </c>
      <c r="D163" s="55">
        <v>7303</v>
      </c>
      <c r="E163" s="55" t="s">
        <v>833</v>
      </c>
      <c r="F163" s="55" t="s">
        <v>599</v>
      </c>
    </row>
    <row r="164" spans="1:6">
      <c r="A164" s="103" t="s">
        <v>834</v>
      </c>
      <c r="B164" s="103">
        <v>91344</v>
      </c>
      <c r="D164" s="55">
        <v>7320</v>
      </c>
      <c r="E164" s="55" t="s">
        <v>606</v>
      </c>
      <c r="F164" s="55" t="s">
        <v>599</v>
      </c>
    </row>
    <row r="165" spans="1:6">
      <c r="A165" s="103" t="s">
        <v>835</v>
      </c>
      <c r="B165" s="103">
        <v>91346</v>
      </c>
      <c r="D165" s="55">
        <v>7268</v>
      </c>
      <c r="E165" s="55" t="s">
        <v>634</v>
      </c>
      <c r="F165" s="55" t="s">
        <v>599</v>
      </c>
    </row>
    <row r="166" spans="1:6">
      <c r="A166" s="103" t="s">
        <v>836</v>
      </c>
      <c r="B166" s="103">
        <v>91347</v>
      </c>
      <c r="D166" s="55">
        <v>7306</v>
      </c>
      <c r="E166" s="55" t="s">
        <v>770</v>
      </c>
      <c r="F166" s="55" t="s">
        <v>599</v>
      </c>
    </row>
    <row r="167" spans="1:6">
      <c r="A167" s="103" t="s">
        <v>837</v>
      </c>
      <c r="B167" s="103">
        <v>91348</v>
      </c>
      <c r="D167" s="55">
        <v>7252</v>
      </c>
      <c r="E167" s="55" t="s">
        <v>817</v>
      </c>
      <c r="F167" s="55" t="s">
        <v>599</v>
      </c>
    </row>
    <row r="168" spans="1:6">
      <c r="A168" s="103" t="s">
        <v>838</v>
      </c>
      <c r="B168" s="103">
        <v>91349</v>
      </c>
      <c r="D168" s="55">
        <v>7307</v>
      </c>
      <c r="E168" s="55" t="s">
        <v>839</v>
      </c>
      <c r="F168" s="55" t="s">
        <v>599</v>
      </c>
    </row>
    <row r="169" spans="1:6">
      <c r="A169" s="103" t="s">
        <v>840</v>
      </c>
      <c r="B169" s="103">
        <v>91350</v>
      </c>
      <c r="D169" s="55">
        <v>7316</v>
      </c>
      <c r="E169" s="55" t="s">
        <v>841</v>
      </c>
      <c r="F169" s="55" t="s">
        <v>599</v>
      </c>
    </row>
    <row r="170" spans="1:6">
      <c r="A170" s="103" t="s">
        <v>842</v>
      </c>
      <c r="B170" s="103">
        <v>91351</v>
      </c>
      <c r="D170" s="55">
        <v>7275</v>
      </c>
      <c r="E170" s="55" t="s">
        <v>831</v>
      </c>
      <c r="F170" s="55" t="s">
        <v>599</v>
      </c>
    </row>
    <row r="171" spans="1:6">
      <c r="A171" s="103" t="s">
        <v>843</v>
      </c>
      <c r="B171" s="103">
        <v>91352</v>
      </c>
      <c r="D171" s="55">
        <v>7262</v>
      </c>
      <c r="E171" s="55" t="s">
        <v>761</v>
      </c>
      <c r="F171" s="55" t="s">
        <v>599</v>
      </c>
    </row>
    <row r="172" spans="1:6">
      <c r="A172" s="103" t="s">
        <v>844</v>
      </c>
      <c r="B172" s="103">
        <v>91353</v>
      </c>
      <c r="D172" s="55">
        <v>7330</v>
      </c>
      <c r="E172" s="55" t="s">
        <v>845</v>
      </c>
      <c r="F172" s="55" t="s">
        <v>599</v>
      </c>
    </row>
    <row r="173" spans="1:6">
      <c r="A173" s="103" t="s">
        <v>846</v>
      </c>
      <c r="B173" s="103">
        <v>91354</v>
      </c>
      <c r="D173" s="55">
        <v>7260</v>
      </c>
      <c r="E173" s="55" t="s">
        <v>847</v>
      </c>
      <c r="F173" s="55" t="s">
        <v>599</v>
      </c>
    </row>
    <row r="174" spans="1:6">
      <c r="A174" s="103" t="s">
        <v>848</v>
      </c>
      <c r="B174" s="103">
        <v>91355</v>
      </c>
      <c r="D174" s="55">
        <v>7320</v>
      </c>
      <c r="E174" s="55" t="s">
        <v>606</v>
      </c>
      <c r="F174" s="55" t="s">
        <v>599</v>
      </c>
    </row>
    <row r="175" spans="1:6">
      <c r="A175" s="103" t="s">
        <v>849</v>
      </c>
      <c r="B175" s="103">
        <v>91356</v>
      </c>
      <c r="D175" s="55">
        <v>7209</v>
      </c>
      <c r="E175" s="55" t="s">
        <v>850</v>
      </c>
      <c r="F175" s="55" t="s">
        <v>599</v>
      </c>
    </row>
    <row r="176" spans="1:6">
      <c r="A176" s="103" t="s">
        <v>851</v>
      </c>
      <c r="B176" s="103">
        <v>91357</v>
      </c>
      <c r="D176" s="55">
        <v>7330</v>
      </c>
      <c r="E176" s="55" t="s">
        <v>852</v>
      </c>
      <c r="F176" s="55" t="s">
        <v>599</v>
      </c>
    </row>
    <row r="177" spans="1:6">
      <c r="A177" s="103" t="s">
        <v>853</v>
      </c>
      <c r="B177" s="103">
        <v>91358</v>
      </c>
      <c r="D177" s="55">
        <v>7212</v>
      </c>
      <c r="E177" s="55" t="s">
        <v>676</v>
      </c>
      <c r="F177" s="55" t="s">
        <v>599</v>
      </c>
    </row>
    <row r="178" spans="1:6">
      <c r="A178" s="103" t="s">
        <v>854</v>
      </c>
      <c r="B178" s="103">
        <v>91359</v>
      </c>
      <c r="D178" s="55">
        <v>7330</v>
      </c>
      <c r="E178" s="55" t="s">
        <v>654</v>
      </c>
      <c r="F178" s="55" t="s">
        <v>599</v>
      </c>
    </row>
    <row r="179" spans="1:6">
      <c r="A179" s="103" t="s">
        <v>855</v>
      </c>
      <c r="B179" s="103">
        <v>91360</v>
      </c>
      <c r="D179" s="55">
        <v>7315</v>
      </c>
      <c r="E179" s="55" t="s">
        <v>856</v>
      </c>
      <c r="F179" s="55" t="s">
        <v>599</v>
      </c>
    </row>
    <row r="180" spans="1:6">
      <c r="A180" s="103" t="s">
        <v>857</v>
      </c>
      <c r="B180" s="103">
        <v>91361</v>
      </c>
      <c r="D180" s="55">
        <v>7306</v>
      </c>
      <c r="E180" s="55" t="s">
        <v>858</v>
      </c>
      <c r="F180" s="55" t="s">
        <v>599</v>
      </c>
    </row>
    <row r="181" spans="1:6">
      <c r="A181" s="103" t="s">
        <v>859</v>
      </c>
      <c r="B181" s="103">
        <v>91362</v>
      </c>
      <c r="D181" s="55">
        <v>7304</v>
      </c>
      <c r="E181" s="55" t="s">
        <v>598</v>
      </c>
      <c r="F181" s="55" t="s">
        <v>599</v>
      </c>
    </row>
    <row r="182" spans="1:6">
      <c r="A182" s="103" t="s">
        <v>860</v>
      </c>
      <c r="B182" s="103">
        <v>91363</v>
      </c>
      <c r="D182" s="55">
        <v>7325</v>
      </c>
      <c r="E182" s="55" t="s">
        <v>861</v>
      </c>
      <c r="F182" s="55" t="s">
        <v>599</v>
      </c>
    </row>
    <row r="183" spans="1:6">
      <c r="A183" s="103" t="s">
        <v>862</v>
      </c>
      <c r="B183" s="103">
        <v>91364</v>
      </c>
      <c r="D183" s="55">
        <v>7321</v>
      </c>
      <c r="E183" s="55" t="s">
        <v>863</v>
      </c>
      <c r="F183" s="55" t="s">
        <v>599</v>
      </c>
    </row>
    <row r="184" spans="1:6">
      <c r="A184" s="103" t="s">
        <v>864</v>
      </c>
      <c r="B184" s="103">
        <v>91365</v>
      </c>
      <c r="D184" s="55">
        <v>7315</v>
      </c>
      <c r="E184" s="55" t="s">
        <v>865</v>
      </c>
      <c r="F184" s="55" t="s">
        <v>599</v>
      </c>
    </row>
    <row r="185" spans="1:6">
      <c r="A185" s="103" t="s">
        <v>866</v>
      </c>
      <c r="B185" s="103">
        <v>91366</v>
      </c>
      <c r="D185" s="55">
        <v>7304</v>
      </c>
      <c r="E185" s="55" t="s">
        <v>867</v>
      </c>
      <c r="F185" s="55" t="s">
        <v>599</v>
      </c>
    </row>
    <row r="186" spans="1:6">
      <c r="A186" s="103" t="s">
        <v>868</v>
      </c>
      <c r="B186" s="103">
        <v>91367</v>
      </c>
      <c r="D186" s="55">
        <v>7325</v>
      </c>
      <c r="E186" s="55" t="s">
        <v>672</v>
      </c>
      <c r="F186" s="55" t="s">
        <v>599</v>
      </c>
    </row>
    <row r="187" spans="1:6">
      <c r="A187" s="103" t="s">
        <v>869</v>
      </c>
      <c r="B187" s="103">
        <v>91438</v>
      </c>
      <c r="D187" s="55">
        <v>7330</v>
      </c>
      <c r="E187" s="55" t="s">
        <v>608</v>
      </c>
      <c r="F187" s="55" t="s">
        <v>599</v>
      </c>
    </row>
    <row r="188" spans="1:6">
      <c r="A188" s="103" t="s">
        <v>870</v>
      </c>
      <c r="B188" s="103">
        <v>92001</v>
      </c>
      <c r="D188" s="55">
        <v>7190</v>
      </c>
      <c r="E188" s="55" t="s">
        <v>871</v>
      </c>
      <c r="F188" s="55" t="s">
        <v>599</v>
      </c>
    </row>
    <row r="189" spans="1:6">
      <c r="A189" s="103" t="s">
        <v>872</v>
      </c>
      <c r="B189" s="103">
        <v>92002</v>
      </c>
      <c r="D189" s="55">
        <v>7213</v>
      </c>
      <c r="E189" s="55" t="s">
        <v>873</v>
      </c>
      <c r="F189" s="55" t="s">
        <v>599</v>
      </c>
    </row>
    <row r="190" spans="1:6">
      <c r="A190" s="103" t="s">
        <v>874</v>
      </c>
      <c r="B190" s="103">
        <v>92003</v>
      </c>
      <c r="D190" s="55">
        <v>7215</v>
      </c>
      <c r="E190" s="55" t="s">
        <v>875</v>
      </c>
      <c r="F190" s="55" t="s">
        <v>599</v>
      </c>
    </row>
    <row r="191" spans="1:6">
      <c r="A191" s="103" t="s">
        <v>876</v>
      </c>
      <c r="B191" s="103">
        <v>92005</v>
      </c>
      <c r="D191" s="55">
        <v>7175</v>
      </c>
      <c r="E191" s="55" t="s">
        <v>877</v>
      </c>
      <c r="F191" s="55" t="s">
        <v>599</v>
      </c>
    </row>
    <row r="192" spans="1:6">
      <c r="A192" s="103" t="s">
        <v>878</v>
      </c>
      <c r="B192" s="103">
        <v>92006</v>
      </c>
      <c r="D192" s="55">
        <v>7190</v>
      </c>
      <c r="E192" s="55" t="s">
        <v>879</v>
      </c>
      <c r="F192" s="55" t="s">
        <v>599</v>
      </c>
    </row>
    <row r="193" spans="1:6">
      <c r="A193" s="103" t="s">
        <v>880</v>
      </c>
      <c r="B193" s="103">
        <v>92007</v>
      </c>
      <c r="D193" s="55">
        <v>7215</v>
      </c>
      <c r="E193" s="55" t="s">
        <v>881</v>
      </c>
      <c r="F193" s="55" t="s">
        <v>599</v>
      </c>
    </row>
    <row r="194" spans="1:6">
      <c r="A194" s="103" t="s">
        <v>882</v>
      </c>
      <c r="B194" s="103">
        <v>92008</v>
      </c>
      <c r="D194" s="55">
        <v>7190</v>
      </c>
      <c r="E194" s="55" t="s">
        <v>883</v>
      </c>
      <c r="F194" s="55" t="s">
        <v>599</v>
      </c>
    </row>
    <row r="195" spans="1:6">
      <c r="A195" s="103" t="s">
        <v>884</v>
      </c>
      <c r="B195" s="103">
        <v>92009</v>
      </c>
      <c r="D195" s="55">
        <v>7215</v>
      </c>
      <c r="E195" s="55" t="s">
        <v>885</v>
      </c>
      <c r="F195" s="55" t="s">
        <v>599</v>
      </c>
    </row>
    <row r="196" spans="1:6">
      <c r="A196" s="103" t="s">
        <v>886</v>
      </c>
      <c r="B196" s="103">
        <v>92010</v>
      </c>
      <c r="D196" s="55">
        <v>7190</v>
      </c>
      <c r="E196" s="55" t="s">
        <v>887</v>
      </c>
      <c r="F196" s="55" t="s">
        <v>599</v>
      </c>
    </row>
    <row r="197" spans="1:6">
      <c r="A197" s="103" t="s">
        <v>888</v>
      </c>
      <c r="B197" s="103">
        <v>92011</v>
      </c>
      <c r="D197" s="55">
        <v>7264</v>
      </c>
      <c r="E197" s="55" t="s">
        <v>776</v>
      </c>
      <c r="F197" s="55" t="s">
        <v>599</v>
      </c>
    </row>
    <row r="198" spans="1:6">
      <c r="A198" s="103" t="s">
        <v>889</v>
      </c>
      <c r="B198" s="103">
        <v>92012</v>
      </c>
      <c r="D198" s="55">
        <v>7214</v>
      </c>
      <c r="E198" s="55" t="s">
        <v>890</v>
      </c>
      <c r="F198" s="55" t="s">
        <v>599</v>
      </c>
    </row>
    <row r="199" spans="1:6">
      <c r="A199" s="103" t="s">
        <v>891</v>
      </c>
      <c r="B199" s="103">
        <v>92014</v>
      </c>
      <c r="D199" s="55">
        <v>7215</v>
      </c>
      <c r="E199" s="55" t="s">
        <v>885</v>
      </c>
      <c r="F199" s="55" t="s">
        <v>599</v>
      </c>
    </row>
    <row r="200" spans="1:6">
      <c r="A200" s="103" t="s">
        <v>892</v>
      </c>
      <c r="B200" s="103">
        <v>92017</v>
      </c>
      <c r="D200" s="55">
        <v>7176</v>
      </c>
      <c r="E200" s="55" t="s">
        <v>893</v>
      </c>
      <c r="F200" s="55" t="s">
        <v>599</v>
      </c>
    </row>
    <row r="201" spans="1:6">
      <c r="A201" s="103" t="s">
        <v>894</v>
      </c>
      <c r="B201" s="103">
        <v>92018</v>
      </c>
      <c r="D201" s="55">
        <v>7190</v>
      </c>
      <c r="E201" s="55" t="s">
        <v>895</v>
      </c>
      <c r="F201" s="55" t="s">
        <v>599</v>
      </c>
    </row>
    <row r="202" spans="1:6">
      <c r="A202" s="103" t="s">
        <v>896</v>
      </c>
      <c r="B202" s="103">
        <v>92019</v>
      </c>
      <c r="D202" s="55">
        <v>7210</v>
      </c>
      <c r="E202" s="55" t="s">
        <v>897</v>
      </c>
      <c r="F202" s="55" t="s">
        <v>599</v>
      </c>
    </row>
    <row r="203" spans="1:6">
      <c r="A203" s="103" t="s">
        <v>898</v>
      </c>
      <c r="B203" s="103">
        <v>92020</v>
      </c>
      <c r="D203" s="55">
        <v>7213</v>
      </c>
      <c r="E203" s="55" t="s">
        <v>899</v>
      </c>
      <c r="F203" s="55" t="s">
        <v>599</v>
      </c>
    </row>
    <row r="204" spans="1:6">
      <c r="A204" s="103" t="s">
        <v>900</v>
      </c>
      <c r="B204" s="103">
        <v>92021</v>
      </c>
      <c r="D204" s="55">
        <v>7190</v>
      </c>
      <c r="E204" s="55" t="s">
        <v>901</v>
      </c>
      <c r="F204" s="55" t="s">
        <v>599</v>
      </c>
    </row>
    <row r="205" spans="1:6">
      <c r="A205" s="103" t="s">
        <v>902</v>
      </c>
      <c r="B205" s="103">
        <v>92024</v>
      </c>
      <c r="D205" s="55">
        <v>7214</v>
      </c>
      <c r="E205" s="55" t="s">
        <v>903</v>
      </c>
      <c r="F205" s="55" t="s">
        <v>599</v>
      </c>
    </row>
    <row r="206" spans="1:6">
      <c r="A206" s="103" t="s">
        <v>904</v>
      </c>
      <c r="B206" s="103">
        <v>92027</v>
      </c>
      <c r="D206" s="55">
        <v>7190</v>
      </c>
      <c r="E206" s="55" t="s">
        <v>905</v>
      </c>
      <c r="F206" s="55" t="s">
        <v>599</v>
      </c>
    </row>
    <row r="207" spans="1:6">
      <c r="A207" s="103" t="s">
        <v>906</v>
      </c>
      <c r="B207" s="103">
        <v>92028</v>
      </c>
      <c r="D207" s="55">
        <v>7190</v>
      </c>
      <c r="E207" s="55" t="s">
        <v>905</v>
      </c>
      <c r="F207" s="55" t="s">
        <v>599</v>
      </c>
    </row>
    <row r="208" spans="1:6">
      <c r="A208" s="103" t="s">
        <v>907</v>
      </c>
      <c r="B208" s="103">
        <v>92029</v>
      </c>
      <c r="D208" s="55">
        <v>7214</v>
      </c>
      <c r="E208" s="55" t="s">
        <v>890</v>
      </c>
      <c r="F208" s="55" t="s">
        <v>599</v>
      </c>
    </row>
    <row r="209" spans="1:6">
      <c r="A209" s="103" t="s">
        <v>908</v>
      </c>
      <c r="B209" s="103">
        <v>92030</v>
      </c>
      <c r="D209" s="55">
        <v>7264</v>
      </c>
      <c r="E209" s="55" t="s">
        <v>909</v>
      </c>
      <c r="F209" s="55" t="s">
        <v>599</v>
      </c>
    </row>
    <row r="210" spans="1:6">
      <c r="A210" s="103" t="s">
        <v>910</v>
      </c>
      <c r="B210" s="103">
        <v>92031</v>
      </c>
      <c r="D210" s="55">
        <v>7190</v>
      </c>
      <c r="E210" s="55" t="s">
        <v>901</v>
      </c>
      <c r="F210" s="55" t="s">
        <v>599</v>
      </c>
    </row>
    <row r="211" spans="1:6">
      <c r="A211" s="103" t="s">
        <v>911</v>
      </c>
      <c r="B211" s="103">
        <v>92040</v>
      </c>
      <c r="D211" s="55">
        <v>7190</v>
      </c>
      <c r="E211" s="55" t="s">
        <v>895</v>
      </c>
      <c r="F211" s="55" t="s">
        <v>599</v>
      </c>
    </row>
    <row r="212" spans="1:6">
      <c r="A212" s="103" t="s">
        <v>912</v>
      </c>
      <c r="B212" s="103">
        <v>92044</v>
      </c>
      <c r="D212" s="55">
        <v>7190</v>
      </c>
      <c r="E212" s="55" t="s">
        <v>883</v>
      </c>
      <c r="F212" s="55" t="s">
        <v>599</v>
      </c>
    </row>
    <row r="213" spans="1:6">
      <c r="A213" s="103" t="s">
        <v>913</v>
      </c>
      <c r="B213" s="103">
        <v>92045</v>
      </c>
      <c r="D213" s="55">
        <v>7264</v>
      </c>
      <c r="E213" s="55" t="s">
        <v>914</v>
      </c>
      <c r="F213" s="55" t="s">
        <v>599</v>
      </c>
    </row>
    <row r="214" spans="1:6">
      <c r="A214" s="103" t="s">
        <v>915</v>
      </c>
      <c r="B214" s="103">
        <v>92047</v>
      </c>
      <c r="D214" s="55">
        <v>7120</v>
      </c>
      <c r="E214" s="55" t="s">
        <v>916</v>
      </c>
      <c r="F214" s="55" t="s">
        <v>599</v>
      </c>
    </row>
    <row r="215" spans="1:6">
      <c r="A215" s="103" t="s">
        <v>917</v>
      </c>
      <c r="B215" s="103">
        <v>92048</v>
      </c>
      <c r="D215" s="55">
        <v>7264</v>
      </c>
      <c r="E215" s="55" t="s">
        <v>918</v>
      </c>
      <c r="F215" s="55" t="s">
        <v>599</v>
      </c>
    </row>
    <row r="216" spans="1:6">
      <c r="A216" s="103" t="s">
        <v>919</v>
      </c>
      <c r="B216" s="103">
        <v>92051</v>
      </c>
      <c r="D216" s="55">
        <v>7216</v>
      </c>
      <c r="E216" s="55" t="s">
        <v>920</v>
      </c>
      <c r="F216" s="55" t="s">
        <v>599</v>
      </c>
    </row>
    <row r="217" spans="1:6">
      <c r="A217" s="103" t="s">
        <v>921</v>
      </c>
      <c r="B217" s="103">
        <v>92053</v>
      </c>
      <c r="D217" s="55">
        <v>7215</v>
      </c>
      <c r="E217" s="55" t="s">
        <v>922</v>
      </c>
      <c r="F217" s="55" t="s">
        <v>599</v>
      </c>
    </row>
    <row r="218" spans="1:6">
      <c r="A218" s="103" t="s">
        <v>923</v>
      </c>
      <c r="B218" s="103">
        <v>92054</v>
      </c>
      <c r="D218" s="55">
        <v>7215</v>
      </c>
      <c r="E218" s="55" t="s">
        <v>924</v>
      </c>
      <c r="F218" s="55" t="s">
        <v>599</v>
      </c>
    </row>
    <row r="219" spans="1:6">
      <c r="A219" s="103" t="s">
        <v>925</v>
      </c>
      <c r="B219" s="103">
        <v>92064</v>
      </c>
      <c r="D219" s="55">
        <v>7215</v>
      </c>
      <c r="E219" s="55" t="s">
        <v>926</v>
      </c>
      <c r="F219" s="55" t="s">
        <v>599</v>
      </c>
    </row>
    <row r="220" spans="1:6">
      <c r="A220" s="103" t="s">
        <v>927</v>
      </c>
      <c r="B220" s="103">
        <v>92067</v>
      </c>
      <c r="D220" s="55">
        <v>7264</v>
      </c>
      <c r="E220" s="55" t="s">
        <v>928</v>
      </c>
      <c r="F220" s="55" t="s">
        <v>599</v>
      </c>
    </row>
    <row r="221" spans="1:6">
      <c r="A221" s="103" t="s">
        <v>929</v>
      </c>
      <c r="B221" s="103">
        <v>92074</v>
      </c>
      <c r="D221" s="55">
        <v>7174</v>
      </c>
      <c r="E221" s="55" t="s">
        <v>930</v>
      </c>
      <c r="F221" s="55" t="s">
        <v>599</v>
      </c>
    </row>
    <row r="222" spans="1:6">
      <c r="A222" s="103" t="s">
        <v>931</v>
      </c>
      <c r="B222" s="103">
        <v>92076</v>
      </c>
      <c r="D222" s="55">
        <v>7215</v>
      </c>
      <c r="E222" s="55" t="s">
        <v>932</v>
      </c>
      <c r="F222" s="55" t="s">
        <v>599</v>
      </c>
    </row>
    <row r="223" spans="1:6">
      <c r="A223" s="103" t="s">
        <v>933</v>
      </c>
      <c r="B223" s="103">
        <v>92079</v>
      </c>
      <c r="D223" s="55">
        <v>7209</v>
      </c>
      <c r="E223" s="55" t="s">
        <v>934</v>
      </c>
      <c r="F223" s="55" t="s">
        <v>599</v>
      </c>
    </row>
    <row r="224" spans="1:6">
      <c r="A224" s="103" t="s">
        <v>935</v>
      </c>
      <c r="B224" s="103">
        <v>92081</v>
      </c>
      <c r="D224" s="55">
        <v>7212</v>
      </c>
      <c r="E224" s="55" t="s">
        <v>936</v>
      </c>
      <c r="F224" s="55" t="s">
        <v>599</v>
      </c>
    </row>
    <row r="225" spans="1:6">
      <c r="A225" s="103" t="s">
        <v>937</v>
      </c>
      <c r="B225" s="103">
        <v>92083</v>
      </c>
      <c r="D225" s="55">
        <v>7214</v>
      </c>
      <c r="E225" s="55" t="s">
        <v>903</v>
      </c>
      <c r="F225" s="55" t="s">
        <v>599</v>
      </c>
    </row>
    <row r="226" spans="1:6">
      <c r="A226" s="103" t="s">
        <v>938</v>
      </c>
      <c r="B226" s="103">
        <v>92088</v>
      </c>
      <c r="D226" s="55">
        <v>7190</v>
      </c>
      <c r="E226" s="55" t="s">
        <v>939</v>
      </c>
      <c r="F226" s="55" t="s">
        <v>599</v>
      </c>
    </row>
    <row r="227" spans="1:6">
      <c r="A227" s="103" t="s">
        <v>940</v>
      </c>
      <c r="B227" s="103">
        <v>92091</v>
      </c>
      <c r="D227" s="55">
        <v>7214</v>
      </c>
      <c r="E227" s="55" t="s">
        <v>890</v>
      </c>
      <c r="F227" s="55" t="s">
        <v>599</v>
      </c>
    </row>
    <row r="228" spans="1:6">
      <c r="A228" s="103" t="s">
        <v>941</v>
      </c>
      <c r="B228" s="103">
        <v>92096</v>
      </c>
      <c r="D228" s="55">
        <v>7214</v>
      </c>
      <c r="E228" s="55" t="s">
        <v>942</v>
      </c>
      <c r="F228" s="55" t="s">
        <v>599</v>
      </c>
    </row>
    <row r="229" spans="1:6">
      <c r="A229" s="103" t="s">
        <v>943</v>
      </c>
      <c r="B229" s="103">
        <v>92099</v>
      </c>
      <c r="D229" s="55">
        <v>7172</v>
      </c>
      <c r="E229" s="55" t="s">
        <v>944</v>
      </c>
      <c r="F229" s="55" t="s">
        <v>599</v>
      </c>
    </row>
    <row r="230" spans="1:6">
      <c r="A230" s="103" t="s">
        <v>945</v>
      </c>
      <c r="B230" s="103">
        <v>92106</v>
      </c>
      <c r="D230" s="55">
        <v>7214</v>
      </c>
      <c r="E230" s="55" t="s">
        <v>903</v>
      </c>
      <c r="F230" s="55" t="s">
        <v>599</v>
      </c>
    </row>
    <row r="231" spans="1:6">
      <c r="A231" s="103" t="s">
        <v>946</v>
      </c>
      <c r="B231" s="103">
        <v>92109</v>
      </c>
      <c r="D231" s="55">
        <v>7212</v>
      </c>
      <c r="E231" s="55" t="s">
        <v>936</v>
      </c>
      <c r="F231" s="55" t="s">
        <v>599</v>
      </c>
    </row>
    <row r="232" spans="1:6">
      <c r="A232" s="103" t="s">
        <v>947</v>
      </c>
      <c r="B232" s="103">
        <v>92111</v>
      </c>
      <c r="D232" s="55">
        <v>7214</v>
      </c>
      <c r="E232" s="55" t="s">
        <v>942</v>
      </c>
      <c r="F232" s="55" t="s">
        <v>599</v>
      </c>
    </row>
    <row r="233" spans="1:6">
      <c r="A233" s="103" t="s">
        <v>948</v>
      </c>
      <c r="B233" s="103">
        <v>92112</v>
      </c>
      <c r="D233" s="55">
        <v>7190</v>
      </c>
      <c r="E233" s="55" t="s">
        <v>901</v>
      </c>
      <c r="F233" s="55" t="s">
        <v>599</v>
      </c>
    </row>
    <row r="234" spans="1:6">
      <c r="A234" s="103" t="s">
        <v>949</v>
      </c>
      <c r="B234" s="103">
        <v>92113</v>
      </c>
      <c r="D234" s="55">
        <v>7215</v>
      </c>
      <c r="E234" s="55" t="s">
        <v>950</v>
      </c>
      <c r="F234" s="55" t="s">
        <v>599</v>
      </c>
    </row>
    <row r="235" spans="1:6">
      <c r="A235" s="103" t="s">
        <v>951</v>
      </c>
      <c r="B235" s="103">
        <v>92114</v>
      </c>
      <c r="D235" s="55">
        <v>7215</v>
      </c>
      <c r="E235" s="55" t="s">
        <v>952</v>
      </c>
      <c r="F235" s="55" t="s">
        <v>599</v>
      </c>
    </row>
    <row r="236" spans="1:6">
      <c r="A236" s="103" t="s">
        <v>953</v>
      </c>
      <c r="B236" s="103">
        <v>92116</v>
      </c>
      <c r="D236" s="55">
        <v>7214</v>
      </c>
      <c r="E236" s="55" t="s">
        <v>890</v>
      </c>
      <c r="F236" s="55" t="s">
        <v>599</v>
      </c>
    </row>
    <row r="237" spans="1:6">
      <c r="A237" s="103" t="s">
        <v>954</v>
      </c>
      <c r="B237" s="103">
        <v>92118</v>
      </c>
      <c r="D237" s="55">
        <v>7190</v>
      </c>
      <c r="E237" s="55" t="s">
        <v>895</v>
      </c>
      <c r="F237" s="55" t="s">
        <v>599</v>
      </c>
    </row>
    <row r="238" spans="1:6">
      <c r="A238" s="103" t="s">
        <v>955</v>
      </c>
      <c r="B238" s="103">
        <v>92120</v>
      </c>
      <c r="D238" s="55">
        <v>7216</v>
      </c>
      <c r="E238" s="55" t="s">
        <v>956</v>
      </c>
      <c r="F238" s="55" t="s">
        <v>599</v>
      </c>
    </row>
    <row r="239" spans="1:6">
      <c r="A239" s="103" t="s">
        <v>957</v>
      </c>
      <c r="B239" s="103">
        <v>92122</v>
      </c>
      <c r="D239" s="55">
        <v>7215</v>
      </c>
      <c r="E239" s="55" t="s">
        <v>885</v>
      </c>
      <c r="F239" s="55" t="s">
        <v>599</v>
      </c>
    </row>
    <row r="240" spans="1:6">
      <c r="A240" s="103" t="s">
        <v>958</v>
      </c>
      <c r="B240" s="103">
        <v>92124</v>
      </c>
      <c r="D240" s="55">
        <v>7190</v>
      </c>
      <c r="E240" s="55" t="s">
        <v>887</v>
      </c>
      <c r="F240" s="55" t="s">
        <v>599</v>
      </c>
    </row>
    <row r="241" spans="1:6">
      <c r="A241" s="103" t="s">
        <v>959</v>
      </c>
      <c r="B241" s="103">
        <v>92126</v>
      </c>
      <c r="D241" s="55">
        <v>7264</v>
      </c>
      <c r="E241" s="55" t="s">
        <v>960</v>
      </c>
      <c r="F241" s="55" t="s">
        <v>599</v>
      </c>
    </row>
    <row r="242" spans="1:6">
      <c r="A242" s="103" t="s">
        <v>961</v>
      </c>
      <c r="B242" s="103">
        <v>92127</v>
      </c>
      <c r="D242" s="55">
        <v>7190</v>
      </c>
      <c r="E242" s="55" t="s">
        <v>962</v>
      </c>
      <c r="F242" s="55" t="s">
        <v>599</v>
      </c>
    </row>
    <row r="243" spans="1:6">
      <c r="A243" s="103" t="s">
        <v>963</v>
      </c>
      <c r="B243" s="103">
        <v>92128</v>
      </c>
      <c r="D243" s="55">
        <v>7190</v>
      </c>
      <c r="E243" s="55" t="s">
        <v>879</v>
      </c>
      <c r="F243" s="55" t="s">
        <v>599</v>
      </c>
    </row>
    <row r="244" spans="1:6">
      <c r="A244" s="103" t="s">
        <v>964</v>
      </c>
      <c r="B244" s="103">
        <v>92129</v>
      </c>
      <c r="D244" s="55">
        <v>7216</v>
      </c>
      <c r="E244" s="55" t="s">
        <v>965</v>
      </c>
      <c r="F244" s="55" t="s">
        <v>599</v>
      </c>
    </row>
    <row r="245" spans="1:6">
      <c r="A245" s="103" t="s">
        <v>966</v>
      </c>
      <c r="B245" s="103">
        <v>92130</v>
      </c>
      <c r="D245" s="55">
        <v>7215</v>
      </c>
      <c r="E245" s="55" t="s">
        <v>967</v>
      </c>
      <c r="F245" s="55" t="s">
        <v>599</v>
      </c>
    </row>
    <row r="246" spans="1:6">
      <c r="A246" s="103" t="s">
        <v>968</v>
      </c>
      <c r="B246" s="103">
        <v>92131</v>
      </c>
      <c r="D246" s="55">
        <v>7216</v>
      </c>
      <c r="E246" s="55" t="s">
        <v>969</v>
      </c>
      <c r="F246" s="55" t="s">
        <v>599</v>
      </c>
    </row>
    <row r="247" spans="1:6">
      <c r="A247" s="103" t="s">
        <v>970</v>
      </c>
      <c r="B247" s="103">
        <v>92133</v>
      </c>
      <c r="D247" s="55">
        <v>7190</v>
      </c>
      <c r="E247" s="55" t="s">
        <v>905</v>
      </c>
      <c r="F247" s="55" t="s">
        <v>599</v>
      </c>
    </row>
    <row r="248" spans="1:6">
      <c r="A248" s="103" t="s">
        <v>971</v>
      </c>
      <c r="B248" s="103">
        <v>92134</v>
      </c>
      <c r="D248" s="55">
        <v>7264</v>
      </c>
      <c r="E248" s="55" t="s">
        <v>972</v>
      </c>
      <c r="F248" s="55" t="s">
        <v>599</v>
      </c>
    </row>
    <row r="249" spans="1:6">
      <c r="A249" s="103" t="s">
        <v>973</v>
      </c>
      <c r="B249" s="103">
        <v>92135</v>
      </c>
      <c r="D249" s="55">
        <v>7215</v>
      </c>
      <c r="E249" s="55" t="s">
        <v>932</v>
      </c>
      <c r="F249" s="55" t="s">
        <v>599</v>
      </c>
    </row>
    <row r="250" spans="1:6">
      <c r="A250" s="103" t="s">
        <v>974</v>
      </c>
      <c r="B250" s="103">
        <v>92138</v>
      </c>
      <c r="D250" s="55">
        <v>7216</v>
      </c>
      <c r="E250" s="55" t="s">
        <v>956</v>
      </c>
      <c r="F250" s="55" t="s">
        <v>599</v>
      </c>
    </row>
    <row r="251" spans="1:6">
      <c r="A251" s="103" t="s">
        <v>975</v>
      </c>
      <c r="B251" s="103">
        <v>92140</v>
      </c>
      <c r="D251" s="55">
        <v>7216</v>
      </c>
      <c r="E251" s="55" t="s">
        <v>956</v>
      </c>
      <c r="F251" s="55" t="s">
        <v>599</v>
      </c>
    </row>
    <row r="252" spans="1:6">
      <c r="A252" s="103" t="s">
        <v>976</v>
      </c>
      <c r="B252" s="103">
        <v>92141</v>
      </c>
      <c r="D252" s="55">
        <v>7215</v>
      </c>
      <c r="E252" s="55" t="s">
        <v>977</v>
      </c>
      <c r="F252" s="55" t="s">
        <v>599</v>
      </c>
    </row>
    <row r="253" spans="1:6">
      <c r="A253" s="103" t="s">
        <v>978</v>
      </c>
      <c r="B253" s="103">
        <v>92144</v>
      </c>
      <c r="D253" s="55">
        <v>7214</v>
      </c>
      <c r="E253" s="55" t="s">
        <v>903</v>
      </c>
      <c r="F253" s="55" t="s">
        <v>599</v>
      </c>
    </row>
    <row r="254" spans="1:6">
      <c r="A254" s="103" t="s">
        <v>979</v>
      </c>
      <c r="B254" s="103">
        <v>92146</v>
      </c>
      <c r="D254" s="55">
        <v>7210</v>
      </c>
      <c r="E254" s="55" t="s">
        <v>897</v>
      </c>
      <c r="F254" s="55" t="s">
        <v>599</v>
      </c>
    </row>
    <row r="255" spans="1:6">
      <c r="A255" s="103" t="s">
        <v>980</v>
      </c>
      <c r="B255" s="103">
        <v>92148</v>
      </c>
      <c r="D255" s="55">
        <v>7190</v>
      </c>
      <c r="E255" s="55" t="s">
        <v>895</v>
      </c>
      <c r="F255" s="55" t="s">
        <v>681</v>
      </c>
    </row>
    <row r="256" spans="1:6">
      <c r="A256" s="103" t="s">
        <v>981</v>
      </c>
      <c r="B256" s="103">
        <v>92149</v>
      </c>
      <c r="D256" s="55">
        <v>7190</v>
      </c>
      <c r="E256" s="55" t="s">
        <v>962</v>
      </c>
      <c r="F256" s="55" t="s">
        <v>599</v>
      </c>
    </row>
    <row r="257" spans="1:6">
      <c r="A257" s="103" t="s">
        <v>982</v>
      </c>
      <c r="B257" s="103">
        <v>92150</v>
      </c>
      <c r="D257" s="55">
        <v>7190</v>
      </c>
      <c r="E257" s="55" t="s">
        <v>962</v>
      </c>
      <c r="F257" s="55" t="s">
        <v>599</v>
      </c>
    </row>
    <row r="258" spans="1:6">
      <c r="A258" s="103" t="s">
        <v>983</v>
      </c>
      <c r="B258" s="103">
        <v>92152</v>
      </c>
      <c r="D258" s="55">
        <v>7190</v>
      </c>
      <c r="E258" s="55" t="s">
        <v>879</v>
      </c>
      <c r="F258" s="55" t="s">
        <v>599</v>
      </c>
    </row>
    <row r="259" spans="1:6">
      <c r="A259" s="103" t="s">
        <v>984</v>
      </c>
      <c r="B259" s="103">
        <v>92153</v>
      </c>
      <c r="D259" s="55">
        <v>7174</v>
      </c>
      <c r="E259" s="55" t="s">
        <v>930</v>
      </c>
      <c r="F259" s="55" t="s">
        <v>599</v>
      </c>
    </row>
    <row r="260" spans="1:6">
      <c r="A260" s="103" t="s">
        <v>985</v>
      </c>
      <c r="B260" s="103">
        <v>92154</v>
      </c>
      <c r="D260" s="55">
        <v>7190</v>
      </c>
      <c r="E260" s="55" t="s">
        <v>901</v>
      </c>
      <c r="F260" s="55" t="s">
        <v>599</v>
      </c>
    </row>
    <row r="261" spans="1:6">
      <c r="A261" s="103" t="s">
        <v>986</v>
      </c>
      <c r="B261" s="103">
        <v>92155</v>
      </c>
      <c r="D261" s="55">
        <v>7190</v>
      </c>
      <c r="E261" s="55" t="s">
        <v>879</v>
      </c>
      <c r="F261" s="55" t="s">
        <v>599</v>
      </c>
    </row>
    <row r="262" spans="1:6">
      <c r="A262" s="103" t="s">
        <v>987</v>
      </c>
      <c r="B262" s="103">
        <v>92156</v>
      </c>
      <c r="D262" s="55">
        <v>7210</v>
      </c>
      <c r="E262" s="55" t="s">
        <v>897</v>
      </c>
      <c r="F262" s="55" t="s">
        <v>599</v>
      </c>
    </row>
    <row r="263" spans="1:6">
      <c r="A263" s="103" t="s">
        <v>988</v>
      </c>
      <c r="B263" s="103">
        <v>92157</v>
      </c>
      <c r="D263" s="55">
        <v>7190</v>
      </c>
      <c r="E263" s="55" t="s">
        <v>962</v>
      </c>
      <c r="F263" s="55" t="s">
        <v>599</v>
      </c>
    </row>
    <row r="264" spans="1:6">
      <c r="A264" s="103" t="s">
        <v>989</v>
      </c>
      <c r="B264" s="103">
        <v>92158</v>
      </c>
      <c r="D264" s="55">
        <v>7172</v>
      </c>
      <c r="E264" s="55" t="s">
        <v>944</v>
      </c>
      <c r="F264" s="55" t="s">
        <v>599</v>
      </c>
    </row>
    <row r="265" spans="1:6">
      <c r="A265" s="103" t="s">
        <v>990</v>
      </c>
      <c r="B265" s="103">
        <v>92159</v>
      </c>
      <c r="D265" s="55">
        <v>7215</v>
      </c>
      <c r="E265" s="55" t="s">
        <v>977</v>
      </c>
      <c r="F265" s="55" t="s">
        <v>599</v>
      </c>
    </row>
    <row r="266" spans="1:6">
      <c r="A266" s="103" t="s">
        <v>991</v>
      </c>
      <c r="B266" s="103">
        <v>92160</v>
      </c>
      <c r="D266" s="55">
        <v>7215</v>
      </c>
      <c r="E266" s="55" t="s">
        <v>875</v>
      </c>
      <c r="F266" s="55" t="s">
        <v>599</v>
      </c>
    </row>
    <row r="267" spans="1:6">
      <c r="A267" s="103" t="s">
        <v>992</v>
      </c>
      <c r="B267" s="103">
        <v>92161</v>
      </c>
      <c r="D267" s="55">
        <v>7215</v>
      </c>
      <c r="E267" s="55" t="s">
        <v>885</v>
      </c>
      <c r="F267" s="55" t="s">
        <v>599</v>
      </c>
    </row>
    <row r="268" spans="1:6">
      <c r="A268" s="103" t="s">
        <v>993</v>
      </c>
      <c r="B268" s="103">
        <v>92162</v>
      </c>
      <c r="D268" s="55">
        <v>7215</v>
      </c>
      <c r="E268" s="55" t="s">
        <v>885</v>
      </c>
      <c r="F268" s="55" t="s">
        <v>599</v>
      </c>
    </row>
    <row r="269" spans="1:6">
      <c r="A269" s="103" t="s">
        <v>994</v>
      </c>
      <c r="B269" s="103">
        <v>93002</v>
      </c>
      <c r="D269" s="55">
        <v>7030</v>
      </c>
      <c r="E269" s="55" t="s">
        <v>995</v>
      </c>
      <c r="F269" s="55" t="s">
        <v>599</v>
      </c>
    </row>
    <row r="270" spans="1:6">
      <c r="A270" s="103" t="s">
        <v>996</v>
      </c>
      <c r="B270" s="103">
        <v>93007</v>
      </c>
      <c r="D270" s="55">
        <v>7120</v>
      </c>
      <c r="E270" s="55" t="s">
        <v>997</v>
      </c>
      <c r="F270" s="55" t="s">
        <v>599</v>
      </c>
    </row>
    <row r="271" spans="1:6">
      <c r="A271" s="103" t="s">
        <v>998</v>
      </c>
      <c r="B271" s="103">
        <v>93008</v>
      </c>
      <c r="D271" s="55">
        <v>7210</v>
      </c>
      <c r="E271" s="55" t="s">
        <v>999</v>
      </c>
      <c r="F271" s="55" t="s">
        <v>599</v>
      </c>
    </row>
    <row r="272" spans="1:6">
      <c r="A272" s="103" t="s">
        <v>1000</v>
      </c>
      <c r="B272" s="103">
        <v>93014</v>
      </c>
      <c r="D272" s="55">
        <v>7120</v>
      </c>
      <c r="E272" s="55" t="s">
        <v>1001</v>
      </c>
      <c r="F272" s="55" t="s">
        <v>599</v>
      </c>
    </row>
    <row r="273" spans="1:6">
      <c r="A273" s="103" t="s">
        <v>1002</v>
      </c>
      <c r="B273" s="103">
        <v>93016</v>
      </c>
      <c r="D273" s="55">
        <v>7120</v>
      </c>
      <c r="E273" s="55" t="s">
        <v>1003</v>
      </c>
      <c r="F273" s="55" t="s">
        <v>599</v>
      </c>
    </row>
    <row r="274" spans="1:6">
      <c r="A274" s="103" t="s">
        <v>1004</v>
      </c>
      <c r="B274" s="103">
        <v>93020</v>
      </c>
      <c r="D274" s="55">
        <v>7210</v>
      </c>
      <c r="E274" s="55" t="s">
        <v>999</v>
      </c>
      <c r="F274" s="55" t="s">
        <v>599</v>
      </c>
    </row>
    <row r="275" spans="1:6">
      <c r="A275" s="103" t="s">
        <v>1005</v>
      </c>
      <c r="B275" s="103">
        <v>93021</v>
      </c>
      <c r="D275" s="55">
        <v>7302</v>
      </c>
      <c r="E275" s="55" t="s">
        <v>1006</v>
      </c>
      <c r="F275" s="55" t="s">
        <v>599</v>
      </c>
    </row>
    <row r="276" spans="1:6">
      <c r="A276" s="103" t="s">
        <v>1007</v>
      </c>
      <c r="B276" s="103">
        <v>93023</v>
      </c>
      <c r="D276" s="55">
        <v>7119</v>
      </c>
      <c r="E276" s="55" t="s">
        <v>1008</v>
      </c>
      <c r="F276" s="55" t="s">
        <v>599</v>
      </c>
    </row>
    <row r="277" spans="1:6">
      <c r="A277" s="103" t="s">
        <v>1009</v>
      </c>
      <c r="B277" s="103">
        <v>93024</v>
      </c>
      <c r="D277" s="55">
        <v>7030</v>
      </c>
      <c r="E277" s="55" t="s">
        <v>1010</v>
      </c>
      <c r="F277" s="55" t="s">
        <v>599</v>
      </c>
    </row>
    <row r="278" spans="1:6">
      <c r="A278" s="103" t="s">
        <v>1011</v>
      </c>
      <c r="B278" s="103">
        <v>93026</v>
      </c>
      <c r="D278" s="55">
        <v>7210</v>
      </c>
      <c r="E278" s="55" t="s">
        <v>999</v>
      </c>
      <c r="F278" s="55" t="s">
        <v>599</v>
      </c>
    </row>
    <row r="279" spans="1:6">
      <c r="A279" s="103" t="s">
        <v>1012</v>
      </c>
      <c r="B279" s="103">
        <v>93033</v>
      </c>
      <c r="D279" s="55">
        <v>7210</v>
      </c>
      <c r="E279" s="55" t="s">
        <v>999</v>
      </c>
      <c r="F279" s="55" t="s">
        <v>599</v>
      </c>
    </row>
    <row r="280" spans="1:6">
      <c r="A280" s="103" t="s">
        <v>1013</v>
      </c>
      <c r="B280" s="103">
        <v>93035</v>
      </c>
      <c r="D280" s="55">
        <v>7209</v>
      </c>
      <c r="E280" s="55" t="s">
        <v>850</v>
      </c>
      <c r="F280" s="55" t="s">
        <v>599</v>
      </c>
    </row>
    <row r="281" spans="1:6">
      <c r="A281" s="103" t="s">
        <v>1014</v>
      </c>
      <c r="B281" s="103">
        <v>93040</v>
      </c>
      <c r="D281" s="55">
        <v>7030</v>
      </c>
      <c r="E281" s="55" t="s">
        <v>1010</v>
      </c>
      <c r="F281" s="55" t="s">
        <v>599</v>
      </c>
    </row>
    <row r="282" spans="1:6">
      <c r="A282" s="103" t="s">
        <v>1015</v>
      </c>
      <c r="B282" s="103">
        <v>93042</v>
      </c>
      <c r="D282" s="55">
        <v>7120</v>
      </c>
      <c r="E282" s="55" t="s">
        <v>1003</v>
      </c>
      <c r="F282" s="55" t="s">
        <v>599</v>
      </c>
    </row>
    <row r="283" spans="1:6">
      <c r="A283" s="103" t="s">
        <v>1016</v>
      </c>
      <c r="B283" s="103">
        <v>93044</v>
      </c>
      <c r="D283" s="55">
        <v>7211</v>
      </c>
      <c r="E283" s="55" t="s">
        <v>1017</v>
      </c>
      <c r="F283" s="55" t="s">
        <v>599</v>
      </c>
    </row>
    <row r="284" spans="1:6">
      <c r="A284" s="103" t="s">
        <v>1018</v>
      </c>
      <c r="B284" s="103">
        <v>93046</v>
      </c>
      <c r="D284" s="55">
        <v>7210</v>
      </c>
      <c r="E284" s="55" t="s">
        <v>999</v>
      </c>
      <c r="F284" s="55" t="s">
        <v>599</v>
      </c>
    </row>
    <row r="285" spans="1:6">
      <c r="A285" s="103" t="s">
        <v>1019</v>
      </c>
      <c r="B285" s="103">
        <v>93049</v>
      </c>
      <c r="D285" s="55">
        <v>7120</v>
      </c>
      <c r="E285" s="55" t="s">
        <v>1020</v>
      </c>
      <c r="F285" s="55" t="s">
        <v>599</v>
      </c>
    </row>
    <row r="286" spans="1:6">
      <c r="A286" s="103" t="s">
        <v>1021</v>
      </c>
      <c r="B286" s="103">
        <v>93051</v>
      </c>
      <c r="D286" s="55">
        <v>7209</v>
      </c>
      <c r="E286" s="55" t="s">
        <v>850</v>
      </c>
      <c r="F286" s="55" t="s">
        <v>599</v>
      </c>
    </row>
    <row r="287" spans="1:6">
      <c r="A287" s="103" t="s">
        <v>1022</v>
      </c>
      <c r="B287" s="103">
        <v>93052</v>
      </c>
      <c r="D287" s="55">
        <v>7209</v>
      </c>
      <c r="E287" s="55" t="s">
        <v>850</v>
      </c>
      <c r="F287" s="55" t="s">
        <v>599</v>
      </c>
    </row>
    <row r="288" spans="1:6">
      <c r="A288" s="103" t="s">
        <v>1023</v>
      </c>
      <c r="B288" s="103">
        <v>93053</v>
      </c>
      <c r="D288" s="55">
        <v>7209</v>
      </c>
      <c r="E288" s="55" t="s">
        <v>850</v>
      </c>
      <c r="F288" s="55" t="s">
        <v>681</v>
      </c>
    </row>
    <row r="289" spans="1:6">
      <c r="A289" s="103" t="s">
        <v>1024</v>
      </c>
      <c r="B289" s="103">
        <v>93054</v>
      </c>
      <c r="D289" s="55">
        <v>7209</v>
      </c>
      <c r="E289" s="55" t="s">
        <v>850</v>
      </c>
      <c r="F289" s="55" t="s">
        <v>599</v>
      </c>
    </row>
    <row r="290" spans="1:6">
      <c r="A290" s="103" t="s">
        <v>1025</v>
      </c>
      <c r="B290" s="103">
        <v>93055</v>
      </c>
      <c r="D290" s="55">
        <v>7210</v>
      </c>
      <c r="E290" s="55" t="s">
        <v>999</v>
      </c>
      <c r="F290" s="55" t="s">
        <v>599</v>
      </c>
    </row>
    <row r="291" spans="1:6">
      <c r="A291" s="103" t="s">
        <v>1026</v>
      </c>
      <c r="B291" s="103">
        <v>93056</v>
      </c>
      <c r="D291" s="55">
        <v>7120</v>
      </c>
      <c r="E291" s="55" t="s">
        <v>1027</v>
      </c>
      <c r="F291" s="55" t="s">
        <v>599</v>
      </c>
    </row>
    <row r="292" spans="1:6">
      <c r="A292" s="103" t="s">
        <v>1028</v>
      </c>
      <c r="B292" s="103">
        <v>93058</v>
      </c>
      <c r="D292" s="55">
        <v>7120</v>
      </c>
      <c r="E292" s="55" t="s">
        <v>997</v>
      </c>
      <c r="F292" s="55" t="s">
        <v>599</v>
      </c>
    </row>
    <row r="293" spans="1:6">
      <c r="A293" s="103" t="s">
        <v>1029</v>
      </c>
      <c r="B293" s="103">
        <v>93059</v>
      </c>
      <c r="D293" s="55">
        <v>7209</v>
      </c>
      <c r="E293" s="55" t="s">
        <v>850</v>
      </c>
      <c r="F293" s="55" t="s">
        <v>599</v>
      </c>
    </row>
    <row r="294" spans="1:6">
      <c r="A294" s="103" t="s">
        <v>1030</v>
      </c>
      <c r="B294" s="103">
        <v>93060</v>
      </c>
      <c r="D294" s="55">
        <v>7210</v>
      </c>
      <c r="E294" s="55" t="s">
        <v>999</v>
      </c>
      <c r="F294" s="55" t="s">
        <v>599</v>
      </c>
    </row>
    <row r="295" spans="1:6">
      <c r="A295" s="103" t="s">
        <v>1031</v>
      </c>
      <c r="B295" s="103">
        <v>93061</v>
      </c>
      <c r="D295" s="55">
        <v>7210</v>
      </c>
      <c r="E295" s="55" t="s">
        <v>999</v>
      </c>
      <c r="F295" s="55" t="s">
        <v>599</v>
      </c>
    </row>
    <row r="296" spans="1:6">
      <c r="A296" s="103" t="s">
        <v>1032</v>
      </c>
      <c r="B296" s="103">
        <v>93062</v>
      </c>
      <c r="D296" s="55">
        <v>7210</v>
      </c>
      <c r="E296" s="55" t="s">
        <v>999</v>
      </c>
      <c r="F296" s="55" t="s">
        <v>599</v>
      </c>
    </row>
    <row r="297" spans="1:6">
      <c r="A297" s="103" t="s">
        <v>1033</v>
      </c>
      <c r="B297" s="103">
        <v>94001</v>
      </c>
      <c r="D297" s="55">
        <v>7030</v>
      </c>
      <c r="E297" s="55" t="s">
        <v>1034</v>
      </c>
      <c r="F297" s="55" t="s">
        <v>599</v>
      </c>
    </row>
    <row r="298" spans="1:6">
      <c r="A298" s="103" t="s">
        <v>1035</v>
      </c>
      <c r="B298" s="103">
        <v>94002</v>
      </c>
      <c r="D298" s="55">
        <v>7030</v>
      </c>
      <c r="E298" s="55" t="s">
        <v>1036</v>
      </c>
      <c r="F298" s="55" t="s">
        <v>599</v>
      </c>
    </row>
    <row r="299" spans="1:6">
      <c r="A299" s="103" t="s">
        <v>1037</v>
      </c>
      <c r="B299" s="103">
        <v>94005</v>
      </c>
      <c r="D299" s="55">
        <v>7030</v>
      </c>
      <c r="E299" s="55" t="s">
        <v>1038</v>
      </c>
      <c r="F299" s="55" t="s">
        <v>599</v>
      </c>
    </row>
    <row r="300" spans="1:6">
      <c r="A300" s="103" t="s">
        <v>1039</v>
      </c>
      <c r="B300" s="103">
        <v>94008</v>
      </c>
      <c r="D300" s="55">
        <v>7170</v>
      </c>
      <c r="E300" s="55" t="s">
        <v>1040</v>
      </c>
      <c r="F300" s="55" t="s">
        <v>599</v>
      </c>
    </row>
    <row r="301" spans="1:6">
      <c r="A301" s="103" t="s">
        <v>1041</v>
      </c>
      <c r="B301" s="103">
        <v>94010</v>
      </c>
      <c r="D301" s="55">
        <v>7150</v>
      </c>
      <c r="E301" s="55" t="s">
        <v>1042</v>
      </c>
      <c r="F301" s="55" t="s">
        <v>599</v>
      </c>
    </row>
    <row r="302" spans="1:6">
      <c r="A302" s="103" t="s">
        <v>1043</v>
      </c>
      <c r="B302" s="103">
        <v>94012</v>
      </c>
      <c r="D302" s="55">
        <v>7025</v>
      </c>
      <c r="E302" s="55" t="s">
        <v>1044</v>
      </c>
      <c r="F302" s="55" t="s">
        <v>599</v>
      </c>
    </row>
    <row r="303" spans="1:6">
      <c r="A303" s="103" t="s">
        <v>1045</v>
      </c>
      <c r="B303" s="103">
        <v>94014</v>
      </c>
      <c r="D303" s="55">
        <v>7027</v>
      </c>
      <c r="E303" s="55" t="s">
        <v>1046</v>
      </c>
      <c r="F303" s="55" t="s">
        <v>599</v>
      </c>
    </row>
    <row r="304" spans="1:6">
      <c r="A304" s="103" t="s">
        <v>1047</v>
      </c>
      <c r="B304" s="103">
        <v>94020</v>
      </c>
      <c r="D304" s="55">
        <v>7117</v>
      </c>
      <c r="E304" s="55" t="s">
        <v>1048</v>
      </c>
      <c r="F304" s="55" t="s">
        <v>599</v>
      </c>
    </row>
    <row r="305" spans="1:6">
      <c r="A305" s="103" t="s">
        <v>1049</v>
      </c>
      <c r="B305" s="103">
        <v>94022</v>
      </c>
      <c r="D305" s="55">
        <v>7053</v>
      </c>
      <c r="E305" s="55" t="s">
        <v>1050</v>
      </c>
      <c r="F305" s="55" t="s">
        <v>599</v>
      </c>
    </row>
    <row r="306" spans="1:6">
      <c r="A306" s="103" t="s">
        <v>1051</v>
      </c>
      <c r="B306" s="103">
        <v>94025</v>
      </c>
      <c r="D306" s="55">
        <v>7010</v>
      </c>
      <c r="E306" s="55" t="s">
        <v>1052</v>
      </c>
      <c r="F306" s="55" t="s">
        <v>599</v>
      </c>
    </row>
    <row r="307" spans="1:6">
      <c r="A307" s="103" t="s">
        <v>1053</v>
      </c>
      <c r="B307" s="103">
        <v>94026</v>
      </c>
      <c r="D307" s="55">
        <v>7150</v>
      </c>
      <c r="E307" s="55" t="s">
        <v>1054</v>
      </c>
      <c r="F307" s="55" t="s">
        <v>599</v>
      </c>
    </row>
    <row r="308" spans="1:6">
      <c r="A308" s="103" t="s">
        <v>1055</v>
      </c>
      <c r="B308" s="103">
        <v>94027</v>
      </c>
      <c r="D308" s="55">
        <v>7109</v>
      </c>
      <c r="E308" s="55" t="s">
        <v>1056</v>
      </c>
      <c r="F308" s="55" t="s">
        <v>599</v>
      </c>
    </row>
    <row r="309" spans="1:6">
      <c r="A309" s="103" t="s">
        <v>1057</v>
      </c>
      <c r="B309" s="103">
        <v>94029</v>
      </c>
      <c r="D309" s="55">
        <v>7000</v>
      </c>
      <c r="E309" s="55" t="s">
        <v>1058</v>
      </c>
      <c r="F309" s="55" t="s">
        <v>681</v>
      </c>
    </row>
    <row r="310" spans="1:6">
      <c r="A310" s="103" t="s">
        <v>1059</v>
      </c>
      <c r="B310" s="103">
        <v>94030</v>
      </c>
      <c r="D310" s="55">
        <v>7000</v>
      </c>
      <c r="E310" s="55" t="s">
        <v>1058</v>
      </c>
      <c r="F310" s="55" t="s">
        <v>599</v>
      </c>
    </row>
    <row r="311" spans="1:6">
      <c r="A311" s="103" t="s">
        <v>1060</v>
      </c>
      <c r="B311" s="103">
        <v>94031</v>
      </c>
      <c r="D311" s="55">
        <v>7000</v>
      </c>
      <c r="E311" s="55" t="s">
        <v>1058</v>
      </c>
      <c r="F311" s="55" t="s">
        <v>599</v>
      </c>
    </row>
    <row r="312" spans="1:6">
      <c r="A312" s="103" t="s">
        <v>1061</v>
      </c>
      <c r="B312" s="103">
        <v>94039</v>
      </c>
      <c r="D312" s="55">
        <v>7150</v>
      </c>
      <c r="E312" s="55" t="s">
        <v>1062</v>
      </c>
      <c r="F312" s="55" t="s">
        <v>599</v>
      </c>
    </row>
    <row r="313" spans="1:6">
      <c r="A313" s="103" t="s">
        <v>1063</v>
      </c>
      <c r="B313" s="103">
        <v>94040</v>
      </c>
      <c r="D313" s="55">
        <v>7109</v>
      </c>
      <c r="E313" s="55" t="s">
        <v>1064</v>
      </c>
      <c r="F313" s="55" t="s">
        <v>599</v>
      </c>
    </row>
    <row r="314" spans="1:6">
      <c r="A314" s="103" t="s">
        <v>1065</v>
      </c>
      <c r="B314" s="103">
        <v>94042</v>
      </c>
      <c r="D314" s="55">
        <v>7030</v>
      </c>
      <c r="E314" s="55" t="s">
        <v>1066</v>
      </c>
      <c r="F314" s="55" t="s">
        <v>599</v>
      </c>
    </row>
    <row r="315" spans="1:6">
      <c r="A315" s="103" t="s">
        <v>1067</v>
      </c>
      <c r="B315" s="103">
        <v>94043</v>
      </c>
      <c r="D315" s="55">
        <v>7163</v>
      </c>
      <c r="E315" s="55" t="s">
        <v>1068</v>
      </c>
      <c r="F315" s="55" t="s">
        <v>599</v>
      </c>
    </row>
    <row r="316" spans="1:6">
      <c r="A316" s="103" t="s">
        <v>1069</v>
      </c>
      <c r="B316" s="103">
        <v>94048</v>
      </c>
      <c r="D316" s="55">
        <v>7023</v>
      </c>
      <c r="E316" s="55" t="s">
        <v>1070</v>
      </c>
      <c r="F316" s="55" t="s">
        <v>599</v>
      </c>
    </row>
    <row r="317" spans="1:6">
      <c r="A317" s="103" t="s">
        <v>1071</v>
      </c>
      <c r="B317" s="103">
        <v>94053</v>
      </c>
      <c r="D317" s="55">
        <v>7185</v>
      </c>
      <c r="E317" s="55" t="s">
        <v>1072</v>
      </c>
      <c r="F317" s="55" t="s">
        <v>599</v>
      </c>
    </row>
    <row r="318" spans="1:6">
      <c r="A318" s="103" t="s">
        <v>1073</v>
      </c>
      <c r="B318" s="103">
        <v>94060</v>
      </c>
      <c r="D318" s="55">
        <v>7190</v>
      </c>
      <c r="E318" s="55" t="s">
        <v>1074</v>
      </c>
      <c r="F318" s="55" t="s">
        <v>599</v>
      </c>
    </row>
    <row r="319" spans="1:6">
      <c r="A319" s="103" t="s">
        <v>1075</v>
      </c>
      <c r="B319" s="103">
        <v>94061</v>
      </c>
      <c r="D319" s="55">
        <v>7020</v>
      </c>
      <c r="E319" s="55" t="s">
        <v>1076</v>
      </c>
      <c r="F319" s="55" t="s">
        <v>599</v>
      </c>
    </row>
    <row r="320" spans="1:6">
      <c r="A320" s="103" t="s">
        <v>1077</v>
      </c>
      <c r="B320" s="103">
        <v>94064</v>
      </c>
      <c r="D320" s="55">
        <v>7172</v>
      </c>
      <c r="E320" s="55" t="s">
        <v>1078</v>
      </c>
      <c r="F320" s="55" t="s">
        <v>599</v>
      </c>
    </row>
    <row r="321" spans="1:6">
      <c r="A321" s="103" t="s">
        <v>1079</v>
      </c>
      <c r="B321" s="103">
        <v>94066</v>
      </c>
      <c r="D321" s="55">
        <v>7000</v>
      </c>
      <c r="E321" s="55" t="s">
        <v>1058</v>
      </c>
      <c r="F321" s="55" t="s">
        <v>599</v>
      </c>
    </row>
    <row r="322" spans="1:6">
      <c r="A322" s="103" t="s">
        <v>1080</v>
      </c>
      <c r="B322" s="103">
        <v>94068</v>
      </c>
      <c r="D322" s="55">
        <v>7162</v>
      </c>
      <c r="E322" s="55" t="s">
        <v>1081</v>
      </c>
      <c r="F322" s="55" t="s">
        <v>599</v>
      </c>
    </row>
    <row r="323" spans="1:6">
      <c r="A323" s="103" t="s">
        <v>1082</v>
      </c>
      <c r="B323" s="103">
        <v>94070</v>
      </c>
      <c r="D323" s="55">
        <v>7150</v>
      </c>
      <c r="E323" s="55" t="s">
        <v>1083</v>
      </c>
      <c r="F323" s="55" t="s">
        <v>599</v>
      </c>
    </row>
    <row r="324" spans="1:6">
      <c r="A324" s="103" t="s">
        <v>1084</v>
      </c>
      <c r="B324" s="103">
        <v>94071</v>
      </c>
      <c r="D324" s="55">
        <v>7179</v>
      </c>
      <c r="E324" s="55" t="s">
        <v>1085</v>
      </c>
      <c r="F324" s="55" t="s">
        <v>599</v>
      </c>
    </row>
    <row r="325" spans="1:6">
      <c r="A325" s="103" t="s">
        <v>1086</v>
      </c>
      <c r="B325" s="103">
        <v>94082</v>
      </c>
      <c r="D325" s="55">
        <v>7170</v>
      </c>
      <c r="E325" s="55" t="s">
        <v>1087</v>
      </c>
      <c r="F325" s="55" t="s">
        <v>599</v>
      </c>
    </row>
    <row r="326" spans="1:6">
      <c r="A326" s="103" t="s">
        <v>1088</v>
      </c>
      <c r="B326" s="103">
        <v>94083</v>
      </c>
      <c r="D326" s="55">
        <v>7000</v>
      </c>
      <c r="E326" s="55" t="s">
        <v>1058</v>
      </c>
      <c r="F326" s="55" t="s">
        <v>599</v>
      </c>
    </row>
    <row r="327" spans="1:6">
      <c r="A327" s="103" t="s">
        <v>1089</v>
      </c>
      <c r="B327" s="103">
        <v>94085</v>
      </c>
      <c r="D327" s="55">
        <v>7054</v>
      </c>
      <c r="E327" s="55" t="s">
        <v>1090</v>
      </c>
      <c r="F327" s="55" t="s">
        <v>599</v>
      </c>
    </row>
    <row r="328" spans="1:6">
      <c r="A328" s="103" t="s">
        <v>1091</v>
      </c>
      <c r="B328" s="103">
        <v>94087</v>
      </c>
      <c r="D328" s="55">
        <v>7000</v>
      </c>
      <c r="E328" s="55" t="s">
        <v>1058</v>
      </c>
      <c r="F328" s="55" t="s">
        <v>599</v>
      </c>
    </row>
    <row r="329" spans="1:6">
      <c r="A329" s="103" t="s">
        <v>1092</v>
      </c>
      <c r="B329" s="103">
        <v>94089</v>
      </c>
      <c r="D329" s="55">
        <v>7109</v>
      </c>
      <c r="E329" s="55" t="s">
        <v>1093</v>
      </c>
      <c r="F329" s="55" t="s">
        <v>599</v>
      </c>
    </row>
    <row r="330" spans="1:6">
      <c r="A330" s="103" t="s">
        <v>1094</v>
      </c>
      <c r="B330" s="103">
        <v>94091</v>
      </c>
      <c r="D330" s="55">
        <v>7170</v>
      </c>
      <c r="E330" s="55" t="s">
        <v>1095</v>
      </c>
      <c r="F330" s="55" t="s">
        <v>599</v>
      </c>
    </row>
    <row r="331" spans="1:6">
      <c r="A331" s="103" t="s">
        <v>1096</v>
      </c>
      <c r="B331" s="103">
        <v>94097</v>
      </c>
      <c r="D331" s="55">
        <v>7120</v>
      </c>
      <c r="E331" s="55" t="s">
        <v>1097</v>
      </c>
      <c r="F331" s="55" t="s">
        <v>599</v>
      </c>
    </row>
    <row r="332" spans="1:6">
      <c r="A332" s="103" t="s">
        <v>1098</v>
      </c>
      <c r="B332" s="103">
        <v>94098</v>
      </c>
      <c r="D332" s="55">
        <v>7007</v>
      </c>
      <c r="E332" s="55" t="s">
        <v>1099</v>
      </c>
      <c r="F332" s="55" t="s">
        <v>599</v>
      </c>
    </row>
    <row r="333" spans="1:6">
      <c r="A333" s="103" t="s">
        <v>1100</v>
      </c>
      <c r="B333" s="103">
        <v>94104</v>
      </c>
      <c r="D333" s="55">
        <v>7109</v>
      </c>
      <c r="E333" s="55" t="s">
        <v>1101</v>
      </c>
      <c r="F333" s="55" t="s">
        <v>599</v>
      </c>
    </row>
    <row r="334" spans="1:6">
      <c r="A334" s="103" t="s">
        <v>1102</v>
      </c>
      <c r="B334" s="103">
        <v>94111</v>
      </c>
      <c r="D334" s="55">
        <v>7053</v>
      </c>
      <c r="E334" s="55" t="s">
        <v>1050</v>
      </c>
      <c r="F334" s="55" t="s">
        <v>599</v>
      </c>
    </row>
    <row r="335" spans="1:6">
      <c r="A335" s="103" t="s">
        <v>1103</v>
      </c>
      <c r="B335" s="103">
        <v>94116</v>
      </c>
      <c r="D335" s="55">
        <v>7116</v>
      </c>
      <c r="E335" s="55" t="s">
        <v>1104</v>
      </c>
      <c r="F335" s="55" t="s">
        <v>599</v>
      </c>
    </row>
    <row r="336" spans="1:6">
      <c r="A336" s="103" t="s">
        <v>1105</v>
      </c>
      <c r="B336" s="103">
        <v>94125</v>
      </c>
      <c r="D336" s="55">
        <v>7054</v>
      </c>
      <c r="E336" s="55" t="s">
        <v>1106</v>
      </c>
      <c r="F336" s="55" t="s">
        <v>599</v>
      </c>
    </row>
    <row r="337" spans="1:6">
      <c r="A337" s="103" t="s">
        <v>1107</v>
      </c>
      <c r="B337" s="103">
        <v>94130</v>
      </c>
      <c r="D337" s="55">
        <v>7172</v>
      </c>
      <c r="E337" s="55" t="s">
        <v>1108</v>
      </c>
      <c r="F337" s="55" t="s">
        <v>599</v>
      </c>
    </row>
    <row r="338" spans="1:6">
      <c r="A338" s="103" t="s">
        <v>1109</v>
      </c>
      <c r="B338" s="103">
        <v>94137</v>
      </c>
      <c r="D338" s="55">
        <v>7116</v>
      </c>
      <c r="E338" s="55" t="s">
        <v>1104</v>
      </c>
      <c r="F338" s="55" t="s">
        <v>681</v>
      </c>
    </row>
    <row r="339" spans="1:6">
      <c r="A339" s="103" t="s">
        <v>1110</v>
      </c>
      <c r="B339" s="103">
        <v>94139</v>
      </c>
      <c r="D339" s="55">
        <v>7054</v>
      </c>
      <c r="E339" s="55" t="s">
        <v>1111</v>
      </c>
      <c r="F339" s="55" t="s">
        <v>599</v>
      </c>
    </row>
    <row r="340" spans="1:6">
      <c r="A340" s="103" t="s">
        <v>1112</v>
      </c>
      <c r="B340" s="103">
        <v>94140</v>
      </c>
      <c r="D340" s="55">
        <v>7030</v>
      </c>
      <c r="E340" s="55" t="s">
        <v>1113</v>
      </c>
      <c r="F340" s="55" t="s">
        <v>599</v>
      </c>
    </row>
    <row r="341" spans="1:6">
      <c r="A341" s="103" t="s">
        <v>1114</v>
      </c>
      <c r="B341" s="103">
        <v>94143</v>
      </c>
      <c r="D341" s="55">
        <v>7030</v>
      </c>
      <c r="E341" s="55" t="s">
        <v>1115</v>
      </c>
      <c r="F341" s="55" t="s">
        <v>599</v>
      </c>
    </row>
    <row r="342" spans="1:6">
      <c r="A342" s="103" t="s">
        <v>1116</v>
      </c>
      <c r="B342" s="103">
        <v>94145</v>
      </c>
      <c r="D342" s="55">
        <v>7000</v>
      </c>
      <c r="E342" s="55" t="s">
        <v>1058</v>
      </c>
      <c r="F342" s="55" t="s">
        <v>599</v>
      </c>
    </row>
    <row r="343" spans="1:6">
      <c r="A343" s="103" t="s">
        <v>1117</v>
      </c>
      <c r="B343" s="103">
        <v>94149</v>
      </c>
      <c r="D343" s="55">
        <v>7177</v>
      </c>
      <c r="E343" s="55" t="s">
        <v>1118</v>
      </c>
      <c r="F343" s="55" t="s">
        <v>599</v>
      </c>
    </row>
    <row r="344" spans="1:6">
      <c r="A344" s="103" t="s">
        <v>1119</v>
      </c>
      <c r="B344" s="103">
        <v>94151</v>
      </c>
      <c r="D344" s="55">
        <v>7150</v>
      </c>
      <c r="E344" s="55" t="s">
        <v>1120</v>
      </c>
      <c r="F344" s="55" t="s">
        <v>599</v>
      </c>
    </row>
    <row r="345" spans="1:6">
      <c r="A345" s="103" t="s">
        <v>1121</v>
      </c>
      <c r="B345" s="103">
        <v>94155</v>
      </c>
      <c r="D345" s="55">
        <v>7001</v>
      </c>
      <c r="E345" s="55" t="s">
        <v>1122</v>
      </c>
      <c r="F345" s="55" t="s">
        <v>599</v>
      </c>
    </row>
    <row r="346" spans="1:6">
      <c r="A346" s="103" t="s">
        <v>1123</v>
      </c>
      <c r="B346" s="103">
        <v>94159</v>
      </c>
      <c r="D346" s="55">
        <v>7150</v>
      </c>
      <c r="E346" s="55" t="s">
        <v>1124</v>
      </c>
      <c r="F346" s="55" t="s">
        <v>599</v>
      </c>
    </row>
    <row r="347" spans="1:6">
      <c r="A347" s="103" t="s">
        <v>1125</v>
      </c>
      <c r="B347" s="103">
        <v>94161</v>
      </c>
      <c r="D347" s="55">
        <v>7020</v>
      </c>
      <c r="E347" s="55" t="s">
        <v>1126</v>
      </c>
      <c r="F347" s="55" t="s">
        <v>599</v>
      </c>
    </row>
    <row r="348" spans="1:6">
      <c r="A348" s="103" t="s">
        <v>1127</v>
      </c>
      <c r="B348" s="103">
        <v>94163</v>
      </c>
      <c r="D348" s="55">
        <v>7052</v>
      </c>
      <c r="E348" s="55" t="s">
        <v>1128</v>
      </c>
      <c r="F348" s="55" t="s">
        <v>599</v>
      </c>
    </row>
    <row r="349" spans="1:6">
      <c r="A349" s="103" t="s">
        <v>1129</v>
      </c>
      <c r="B349" s="103">
        <v>94166</v>
      </c>
      <c r="D349" s="55">
        <v>7150</v>
      </c>
      <c r="E349" s="55" t="s">
        <v>1130</v>
      </c>
      <c r="F349" s="55" t="s">
        <v>599</v>
      </c>
    </row>
    <row r="350" spans="1:6">
      <c r="A350" s="103" t="s">
        <v>1131</v>
      </c>
      <c r="B350" s="103">
        <v>94169</v>
      </c>
      <c r="D350" s="55">
        <v>7180</v>
      </c>
      <c r="E350" s="55" t="s">
        <v>1132</v>
      </c>
      <c r="F350" s="55" t="s">
        <v>599</v>
      </c>
    </row>
    <row r="351" spans="1:6">
      <c r="A351" s="103" t="s">
        <v>1133</v>
      </c>
      <c r="B351" s="103">
        <v>94170</v>
      </c>
      <c r="D351" s="55">
        <v>7170</v>
      </c>
      <c r="E351" s="55" t="s">
        <v>1040</v>
      </c>
      <c r="F351" s="55" t="s">
        <v>599</v>
      </c>
    </row>
    <row r="352" spans="1:6">
      <c r="A352" s="103" t="s">
        <v>1134</v>
      </c>
      <c r="B352" s="103">
        <v>94172</v>
      </c>
      <c r="D352" s="55">
        <v>7017</v>
      </c>
      <c r="E352" s="55" t="s">
        <v>1135</v>
      </c>
      <c r="F352" s="55" t="s">
        <v>599</v>
      </c>
    </row>
    <row r="353" spans="1:6">
      <c r="A353" s="103" t="s">
        <v>1136</v>
      </c>
      <c r="B353" s="103">
        <v>94175</v>
      </c>
      <c r="D353" s="55">
        <v>7109</v>
      </c>
      <c r="E353" s="55" t="s">
        <v>1137</v>
      </c>
      <c r="F353" s="55" t="s">
        <v>599</v>
      </c>
    </row>
    <row r="354" spans="1:6">
      <c r="A354" s="103" t="s">
        <v>1138</v>
      </c>
      <c r="B354" s="103">
        <v>94177</v>
      </c>
      <c r="D354" s="55">
        <v>7025</v>
      </c>
      <c r="E354" s="55" t="s">
        <v>1044</v>
      </c>
      <c r="F354" s="55" t="s">
        <v>599</v>
      </c>
    </row>
    <row r="355" spans="1:6">
      <c r="A355" s="103" t="s">
        <v>1139</v>
      </c>
      <c r="B355" s="103">
        <v>94179</v>
      </c>
      <c r="D355" s="55">
        <v>7109</v>
      </c>
      <c r="E355" s="55" t="s">
        <v>1140</v>
      </c>
      <c r="F355" s="55" t="s">
        <v>599</v>
      </c>
    </row>
    <row r="356" spans="1:6">
      <c r="A356" s="103" t="s">
        <v>1141</v>
      </c>
      <c r="B356" s="103">
        <v>94180</v>
      </c>
      <c r="D356" s="55">
        <v>7109</v>
      </c>
      <c r="E356" s="55" t="s">
        <v>1093</v>
      </c>
      <c r="F356" s="55" t="s">
        <v>599</v>
      </c>
    </row>
    <row r="357" spans="1:6">
      <c r="A357" s="103" t="s">
        <v>1142</v>
      </c>
      <c r="B357" s="103">
        <v>94182</v>
      </c>
      <c r="D357" s="55">
        <v>7026</v>
      </c>
      <c r="E357" s="55" t="s">
        <v>1143</v>
      </c>
      <c r="F357" s="55" t="s">
        <v>599</v>
      </c>
    </row>
    <row r="358" spans="1:6">
      <c r="A358" s="103" t="s">
        <v>1144</v>
      </c>
      <c r="B358" s="103">
        <v>94183</v>
      </c>
      <c r="D358" s="55">
        <v>7025</v>
      </c>
      <c r="E358" s="55" t="s">
        <v>1044</v>
      </c>
      <c r="F358" s="55" t="s">
        <v>599</v>
      </c>
    </row>
    <row r="359" spans="1:6">
      <c r="A359" s="103" t="s">
        <v>1145</v>
      </c>
      <c r="B359" s="103">
        <v>94185</v>
      </c>
      <c r="D359" s="55">
        <v>7054</v>
      </c>
      <c r="E359" s="55" t="s">
        <v>1146</v>
      </c>
      <c r="F359" s="55" t="s">
        <v>599</v>
      </c>
    </row>
    <row r="360" spans="1:6">
      <c r="A360" s="103" t="s">
        <v>1147</v>
      </c>
      <c r="B360" s="103">
        <v>94188</v>
      </c>
      <c r="D360" s="55">
        <v>7011</v>
      </c>
      <c r="E360" s="55" t="s">
        <v>1148</v>
      </c>
      <c r="F360" s="55" t="s">
        <v>599</v>
      </c>
    </row>
    <row r="361" spans="1:6">
      <c r="A361" s="103" t="s">
        <v>1149</v>
      </c>
      <c r="B361" s="103">
        <v>94190</v>
      </c>
      <c r="D361" s="55">
        <v>7027</v>
      </c>
      <c r="E361" s="55" t="s">
        <v>1046</v>
      </c>
      <c r="F361" s="55" t="s">
        <v>599</v>
      </c>
    </row>
    <row r="362" spans="1:6">
      <c r="A362" s="103" t="s">
        <v>1150</v>
      </c>
      <c r="B362" s="103">
        <v>94191</v>
      </c>
      <c r="D362" s="55" t="s">
        <v>1151</v>
      </c>
      <c r="E362" s="55" t="s">
        <v>1152</v>
      </c>
      <c r="F362" s="55" t="s">
        <v>599</v>
      </c>
    </row>
    <row r="363" spans="1:6">
      <c r="A363" s="103" t="s">
        <v>1153</v>
      </c>
      <c r="B363" s="103">
        <v>94192</v>
      </c>
      <c r="D363" s="55">
        <v>7109</v>
      </c>
      <c r="E363" s="55" t="s">
        <v>1154</v>
      </c>
      <c r="F363" s="55" t="s">
        <v>599</v>
      </c>
    </row>
    <row r="364" spans="1:6">
      <c r="A364" s="103" t="s">
        <v>1155</v>
      </c>
      <c r="B364" s="103">
        <v>94193</v>
      </c>
      <c r="D364" s="55">
        <v>7000</v>
      </c>
      <c r="E364" s="55" t="s">
        <v>1058</v>
      </c>
      <c r="F364" s="55" t="s">
        <v>599</v>
      </c>
    </row>
    <row r="365" spans="1:6">
      <c r="A365" s="103" t="s">
        <v>1156</v>
      </c>
      <c r="B365" s="103">
        <v>94195</v>
      </c>
      <c r="D365" s="55">
        <v>7120</v>
      </c>
      <c r="E365" s="55" t="s">
        <v>1157</v>
      </c>
      <c r="F365" s="55" t="s">
        <v>599</v>
      </c>
    </row>
    <row r="366" spans="1:6">
      <c r="A366" s="103" t="s">
        <v>1158</v>
      </c>
      <c r="B366" s="103">
        <v>94196</v>
      </c>
      <c r="D366" s="55">
        <v>7000</v>
      </c>
      <c r="E366" s="55" t="s">
        <v>1058</v>
      </c>
      <c r="F366" s="55" t="s">
        <v>599</v>
      </c>
    </row>
    <row r="367" spans="1:6">
      <c r="A367" s="103" t="s">
        <v>1159</v>
      </c>
      <c r="B367" s="103">
        <v>94198</v>
      </c>
      <c r="D367" s="55">
        <v>7150</v>
      </c>
      <c r="E367" s="55" t="s">
        <v>1042</v>
      </c>
      <c r="F367" s="55" t="s">
        <v>599</v>
      </c>
    </row>
    <row r="368" spans="1:6">
      <c r="A368" s="103" t="s">
        <v>1160</v>
      </c>
      <c r="B368" s="103">
        <v>94200</v>
      </c>
      <c r="D368" s="55">
        <v>7109</v>
      </c>
      <c r="E368" s="55" t="s">
        <v>1161</v>
      </c>
      <c r="F368" s="55" t="s">
        <v>599</v>
      </c>
    </row>
    <row r="369" spans="1:6">
      <c r="A369" s="103" t="s">
        <v>1162</v>
      </c>
      <c r="B369" s="103">
        <v>94201</v>
      </c>
      <c r="D369" s="55">
        <v>7030</v>
      </c>
      <c r="E369" s="55" t="s">
        <v>1113</v>
      </c>
      <c r="F369" s="55" t="s">
        <v>599</v>
      </c>
    </row>
    <row r="370" spans="1:6">
      <c r="A370" s="103" t="s">
        <v>1163</v>
      </c>
      <c r="B370" s="103">
        <v>94204</v>
      </c>
      <c r="D370" s="55">
        <v>7017</v>
      </c>
      <c r="E370" s="55" t="s">
        <v>1135</v>
      </c>
      <c r="F370" s="55" t="s">
        <v>599</v>
      </c>
    </row>
    <row r="371" spans="1:6">
      <c r="A371" s="103" t="s">
        <v>1164</v>
      </c>
      <c r="B371" s="103">
        <v>94207</v>
      </c>
      <c r="D371" s="55">
        <v>7120</v>
      </c>
      <c r="E371" s="55" t="s">
        <v>1165</v>
      </c>
      <c r="F371" s="55" t="s">
        <v>599</v>
      </c>
    </row>
    <row r="372" spans="1:6">
      <c r="A372" s="103" t="s">
        <v>1166</v>
      </c>
      <c r="B372" s="103">
        <v>94210</v>
      </c>
      <c r="D372" s="55">
        <v>7019</v>
      </c>
      <c r="E372" s="55" t="s">
        <v>1167</v>
      </c>
      <c r="F372" s="55" t="s">
        <v>599</v>
      </c>
    </row>
    <row r="373" spans="1:6">
      <c r="A373" s="103" t="s">
        <v>1168</v>
      </c>
      <c r="B373" s="103">
        <v>94211</v>
      </c>
      <c r="D373" s="55">
        <v>7018</v>
      </c>
      <c r="E373" s="55" t="s">
        <v>1169</v>
      </c>
      <c r="F373" s="55" t="s">
        <v>599</v>
      </c>
    </row>
    <row r="374" spans="1:6">
      <c r="A374" s="103" t="s">
        <v>1170</v>
      </c>
      <c r="B374" s="103">
        <v>94212</v>
      </c>
      <c r="D374" s="55">
        <v>7026</v>
      </c>
      <c r="E374" s="55" t="s">
        <v>1143</v>
      </c>
      <c r="F374" s="55" t="s">
        <v>599</v>
      </c>
    </row>
    <row r="375" spans="1:6">
      <c r="A375" s="103" t="s">
        <v>1171</v>
      </c>
      <c r="B375" s="103">
        <v>94213</v>
      </c>
      <c r="D375" s="55">
        <v>7179</v>
      </c>
      <c r="E375" s="55" t="s">
        <v>1085</v>
      </c>
      <c r="F375" s="55" t="s">
        <v>599</v>
      </c>
    </row>
    <row r="376" spans="1:6">
      <c r="A376" s="103" t="s">
        <v>1172</v>
      </c>
      <c r="B376" s="103">
        <v>94214</v>
      </c>
      <c r="D376" s="55">
        <v>7170</v>
      </c>
      <c r="E376" s="55" t="s">
        <v>1040</v>
      </c>
      <c r="F376" s="55" t="s">
        <v>599</v>
      </c>
    </row>
    <row r="377" spans="1:6">
      <c r="A377" s="103" t="s">
        <v>1173</v>
      </c>
      <c r="B377" s="103">
        <v>94219</v>
      </c>
      <c r="D377" s="55">
        <v>7112</v>
      </c>
      <c r="E377" s="55" t="s">
        <v>1174</v>
      </c>
      <c r="F377" s="55" t="s">
        <v>599</v>
      </c>
    </row>
    <row r="378" spans="1:6">
      <c r="A378" s="103" t="s">
        <v>1175</v>
      </c>
      <c r="B378" s="103">
        <v>94220</v>
      </c>
      <c r="D378" s="55">
        <v>7109</v>
      </c>
      <c r="E378" s="55" t="s">
        <v>1176</v>
      </c>
      <c r="F378" s="55" t="s">
        <v>599</v>
      </c>
    </row>
    <row r="379" spans="1:6">
      <c r="A379" s="103" t="s">
        <v>1177</v>
      </c>
      <c r="B379" s="103">
        <v>94221</v>
      </c>
      <c r="D379" s="55">
        <v>7173</v>
      </c>
      <c r="E379" s="55" t="s">
        <v>1178</v>
      </c>
      <c r="F379" s="55" t="s">
        <v>599</v>
      </c>
    </row>
    <row r="380" spans="1:6">
      <c r="A380" s="103" t="s">
        <v>1179</v>
      </c>
      <c r="B380" s="103">
        <v>94222</v>
      </c>
      <c r="D380" s="55">
        <v>7050</v>
      </c>
      <c r="E380" s="55" t="s">
        <v>1180</v>
      </c>
      <c r="F380" s="55" t="s">
        <v>599</v>
      </c>
    </row>
    <row r="381" spans="1:6">
      <c r="A381" s="103" t="s">
        <v>1181</v>
      </c>
      <c r="B381" s="103">
        <v>94223</v>
      </c>
      <c r="D381" s="55">
        <v>7053</v>
      </c>
      <c r="E381" s="55" t="s">
        <v>1182</v>
      </c>
      <c r="F381" s="55" t="s">
        <v>599</v>
      </c>
    </row>
    <row r="382" spans="1:6">
      <c r="A382" s="103" t="s">
        <v>1183</v>
      </c>
      <c r="B382" s="103">
        <v>94231</v>
      </c>
      <c r="D382" s="55">
        <v>7150</v>
      </c>
      <c r="E382" s="55" t="s">
        <v>1120</v>
      </c>
      <c r="F382" s="55" t="s">
        <v>599</v>
      </c>
    </row>
    <row r="383" spans="1:6">
      <c r="A383" s="103" t="s">
        <v>1184</v>
      </c>
      <c r="B383" s="103">
        <v>94232</v>
      </c>
      <c r="D383" s="55">
        <v>7012</v>
      </c>
      <c r="E383" s="55" t="s">
        <v>1185</v>
      </c>
      <c r="F383" s="55" t="s">
        <v>599</v>
      </c>
    </row>
    <row r="384" spans="1:6">
      <c r="A384" s="103" t="s">
        <v>1186</v>
      </c>
      <c r="B384" s="103">
        <v>94233</v>
      </c>
      <c r="D384" s="55">
        <v>7030</v>
      </c>
      <c r="E384" s="55" t="s">
        <v>1187</v>
      </c>
      <c r="F384" s="55" t="s">
        <v>599</v>
      </c>
    </row>
    <row r="385" spans="1:6">
      <c r="A385" s="103" t="s">
        <v>1188</v>
      </c>
      <c r="B385" s="103">
        <v>94234</v>
      </c>
      <c r="D385" s="55">
        <v>7172</v>
      </c>
      <c r="E385" s="55" t="s">
        <v>1108</v>
      </c>
      <c r="F385" s="55" t="s">
        <v>599</v>
      </c>
    </row>
    <row r="386" spans="1:6">
      <c r="A386" s="103" t="s">
        <v>1189</v>
      </c>
      <c r="B386" s="103">
        <v>94235</v>
      </c>
      <c r="D386" s="55">
        <v>7190</v>
      </c>
      <c r="E386" s="55" t="s">
        <v>879</v>
      </c>
      <c r="F386" s="55" t="s">
        <v>599</v>
      </c>
    </row>
    <row r="387" spans="1:6">
      <c r="A387" s="103" t="s">
        <v>1190</v>
      </c>
      <c r="B387" s="103">
        <v>94236</v>
      </c>
      <c r="D387" s="55">
        <v>7150</v>
      </c>
      <c r="E387" s="55" t="s">
        <v>1124</v>
      </c>
      <c r="F387" s="55" t="s">
        <v>599</v>
      </c>
    </row>
    <row r="388" spans="1:6">
      <c r="A388" s="103" t="s">
        <v>1191</v>
      </c>
      <c r="B388" s="103">
        <v>94237</v>
      </c>
      <c r="D388" s="55">
        <v>7109</v>
      </c>
      <c r="E388" s="55" t="s">
        <v>1192</v>
      </c>
      <c r="F388" s="55" t="s">
        <v>599</v>
      </c>
    </row>
    <row r="389" spans="1:6">
      <c r="A389" s="103" t="s">
        <v>1193</v>
      </c>
      <c r="B389" s="103">
        <v>94238</v>
      </c>
      <c r="D389" s="55">
        <v>7030</v>
      </c>
      <c r="E389" s="55" t="s">
        <v>1194</v>
      </c>
      <c r="F389" s="55" t="s">
        <v>599</v>
      </c>
    </row>
    <row r="390" spans="1:6">
      <c r="A390" s="103" t="s">
        <v>1195</v>
      </c>
      <c r="B390" s="103">
        <v>94239</v>
      </c>
      <c r="D390" s="55">
        <v>7054</v>
      </c>
      <c r="E390" s="55" t="s">
        <v>1196</v>
      </c>
      <c r="F390" s="55" t="s">
        <v>599</v>
      </c>
    </row>
    <row r="391" spans="1:6">
      <c r="A391" s="103" t="s">
        <v>1197</v>
      </c>
      <c r="B391" s="103">
        <v>94240</v>
      </c>
      <c r="D391" s="55">
        <v>7187</v>
      </c>
      <c r="E391" s="55" t="s">
        <v>1198</v>
      </c>
      <c r="F391" s="55" t="s">
        <v>599</v>
      </c>
    </row>
    <row r="392" spans="1:6">
      <c r="A392" s="103" t="s">
        <v>1199</v>
      </c>
      <c r="B392" s="103">
        <v>94242</v>
      </c>
      <c r="D392" s="55">
        <v>7004</v>
      </c>
      <c r="E392" s="55" t="s">
        <v>1200</v>
      </c>
      <c r="F392" s="55" t="s">
        <v>599</v>
      </c>
    </row>
    <row r="393" spans="1:6">
      <c r="A393" s="103" t="s">
        <v>1201</v>
      </c>
      <c r="B393" s="103">
        <v>94243</v>
      </c>
      <c r="D393" s="55">
        <v>7109</v>
      </c>
      <c r="E393" s="55" t="s">
        <v>1154</v>
      </c>
      <c r="F393" s="55" t="s">
        <v>599</v>
      </c>
    </row>
    <row r="394" spans="1:6">
      <c r="A394" s="103" t="s">
        <v>1202</v>
      </c>
      <c r="B394" s="103">
        <v>94244</v>
      </c>
      <c r="D394" s="55">
        <v>7182</v>
      </c>
      <c r="E394" s="55" t="s">
        <v>827</v>
      </c>
      <c r="F394" s="55" t="s">
        <v>599</v>
      </c>
    </row>
    <row r="395" spans="1:6">
      <c r="A395" s="103" t="s">
        <v>1203</v>
      </c>
      <c r="B395" s="103">
        <v>94245</v>
      </c>
      <c r="D395" s="55">
        <v>7109</v>
      </c>
      <c r="E395" s="55" t="s">
        <v>1204</v>
      </c>
      <c r="F395" s="55" t="s">
        <v>599</v>
      </c>
    </row>
    <row r="396" spans="1:6">
      <c r="A396" s="103" t="s">
        <v>1205</v>
      </c>
      <c r="B396" s="103">
        <v>94247</v>
      </c>
      <c r="D396" s="55">
        <v>7054</v>
      </c>
      <c r="E396" s="55" t="s">
        <v>1206</v>
      </c>
      <c r="F396" s="55" t="s">
        <v>599</v>
      </c>
    </row>
    <row r="397" spans="1:6">
      <c r="A397" s="103" t="s">
        <v>1207</v>
      </c>
      <c r="B397" s="103">
        <v>94248</v>
      </c>
      <c r="D397" s="55">
        <v>7172</v>
      </c>
      <c r="E397" s="55" t="s">
        <v>1208</v>
      </c>
      <c r="F397" s="55" t="s">
        <v>599</v>
      </c>
    </row>
    <row r="398" spans="1:6">
      <c r="A398" s="103" t="s">
        <v>1209</v>
      </c>
      <c r="B398" s="103">
        <v>94249</v>
      </c>
      <c r="D398" s="55">
        <v>7109</v>
      </c>
      <c r="E398" s="55" t="s">
        <v>1210</v>
      </c>
      <c r="F398" s="55" t="s">
        <v>599</v>
      </c>
    </row>
    <row r="399" spans="1:6">
      <c r="A399" s="103" t="s">
        <v>1211</v>
      </c>
      <c r="B399" s="103">
        <v>94252</v>
      </c>
      <c r="D399" s="55">
        <v>7004</v>
      </c>
      <c r="E399" s="55" t="s">
        <v>1212</v>
      </c>
      <c r="F399" s="55" t="s">
        <v>599</v>
      </c>
    </row>
    <row r="400" spans="1:6">
      <c r="A400" s="103" t="s">
        <v>1213</v>
      </c>
      <c r="B400" s="103">
        <v>94253</v>
      </c>
      <c r="D400" s="55">
        <v>7120</v>
      </c>
      <c r="E400" s="55" t="s">
        <v>1165</v>
      </c>
      <c r="F400" s="55" t="s">
        <v>599</v>
      </c>
    </row>
    <row r="401" spans="1:6">
      <c r="A401" s="103" t="s">
        <v>1214</v>
      </c>
      <c r="B401" s="103">
        <v>94254</v>
      </c>
      <c r="D401" s="55">
        <v>7177</v>
      </c>
      <c r="E401" s="55" t="s">
        <v>1118</v>
      </c>
      <c r="F401" s="55" t="s">
        <v>599</v>
      </c>
    </row>
    <row r="402" spans="1:6">
      <c r="A402" s="103" t="s">
        <v>1215</v>
      </c>
      <c r="B402" s="103">
        <v>94255</v>
      </c>
      <c r="D402" s="55">
        <v>7150</v>
      </c>
      <c r="E402" s="55" t="s">
        <v>1130</v>
      </c>
      <c r="F402" s="55" t="s">
        <v>599</v>
      </c>
    </row>
    <row r="403" spans="1:6">
      <c r="A403" s="103" t="s">
        <v>1216</v>
      </c>
      <c r="B403" s="103">
        <v>94256</v>
      </c>
      <c r="D403" s="55">
        <v>7000</v>
      </c>
      <c r="E403" s="55" t="s">
        <v>1058</v>
      </c>
      <c r="F403" s="55" t="s">
        <v>599</v>
      </c>
    </row>
    <row r="404" spans="1:6">
      <c r="A404" s="103" t="s">
        <v>1217</v>
      </c>
      <c r="B404" s="103">
        <v>94257</v>
      </c>
      <c r="D404" s="55">
        <v>7020</v>
      </c>
      <c r="E404" s="55" t="s">
        <v>1126</v>
      </c>
      <c r="F404" s="55" t="s">
        <v>599</v>
      </c>
    </row>
    <row r="405" spans="1:6">
      <c r="A405" s="103" t="s">
        <v>1218</v>
      </c>
      <c r="B405" s="103">
        <v>94258</v>
      </c>
      <c r="D405" s="55">
        <v>7011</v>
      </c>
      <c r="E405" s="55" t="s">
        <v>1219</v>
      </c>
      <c r="F405" s="55" t="s">
        <v>599</v>
      </c>
    </row>
    <row r="406" spans="1:6">
      <c r="A406" s="103" t="s">
        <v>1220</v>
      </c>
      <c r="B406" s="103">
        <v>94259</v>
      </c>
      <c r="D406" s="55">
        <v>7150</v>
      </c>
      <c r="E406" s="55" t="s">
        <v>1221</v>
      </c>
      <c r="F406" s="55" t="s">
        <v>599</v>
      </c>
    </row>
    <row r="407" spans="1:6">
      <c r="A407" s="103" t="s">
        <v>1222</v>
      </c>
      <c r="B407" s="103">
        <v>94260</v>
      </c>
      <c r="D407" s="55">
        <v>7027</v>
      </c>
      <c r="E407" s="55" t="s">
        <v>1046</v>
      </c>
      <c r="F407" s="55" t="s">
        <v>599</v>
      </c>
    </row>
    <row r="408" spans="1:6">
      <c r="A408" s="103" t="s">
        <v>1223</v>
      </c>
      <c r="B408" s="103">
        <v>94261</v>
      </c>
      <c r="D408" s="55">
        <v>7113</v>
      </c>
      <c r="E408" s="55" t="s">
        <v>1224</v>
      </c>
      <c r="F408" s="55" t="s">
        <v>599</v>
      </c>
    </row>
    <row r="409" spans="1:6">
      <c r="A409" s="103" t="s">
        <v>1225</v>
      </c>
      <c r="B409" s="103">
        <v>94262</v>
      </c>
      <c r="D409" s="55">
        <v>7155</v>
      </c>
      <c r="E409" s="55" t="s">
        <v>1226</v>
      </c>
      <c r="F409" s="55" t="s">
        <v>599</v>
      </c>
    </row>
    <row r="410" spans="1:6">
      <c r="A410" s="103" t="s">
        <v>1227</v>
      </c>
      <c r="B410" s="103">
        <v>94263</v>
      </c>
      <c r="D410" s="55">
        <v>7112</v>
      </c>
      <c r="E410" s="55" t="s">
        <v>1228</v>
      </c>
      <c r="F410" s="55" t="s">
        <v>599</v>
      </c>
    </row>
    <row r="411" spans="1:6">
      <c r="A411" s="103" t="s">
        <v>1229</v>
      </c>
      <c r="B411" s="103">
        <v>94264</v>
      </c>
      <c r="D411" s="55">
        <v>7170</v>
      </c>
      <c r="E411" s="55" t="s">
        <v>1040</v>
      </c>
      <c r="F411" s="55" t="s">
        <v>599</v>
      </c>
    </row>
    <row r="412" spans="1:6">
      <c r="A412" s="103" t="s">
        <v>1230</v>
      </c>
      <c r="B412" s="103">
        <v>94265</v>
      </c>
      <c r="D412" s="55">
        <v>7150</v>
      </c>
      <c r="E412" s="55" t="s">
        <v>1231</v>
      </c>
      <c r="F412" s="55" t="s">
        <v>599</v>
      </c>
    </row>
    <row r="413" spans="1:6">
      <c r="A413" s="103" t="s">
        <v>1232</v>
      </c>
      <c r="B413" s="103">
        <v>94266</v>
      </c>
      <c r="D413" s="55">
        <v>7186</v>
      </c>
      <c r="E413" s="55" t="s">
        <v>1233</v>
      </c>
      <c r="F413" s="55" t="s">
        <v>599</v>
      </c>
    </row>
    <row r="414" spans="1:6">
      <c r="A414" s="103" t="s">
        <v>1234</v>
      </c>
      <c r="B414" s="103">
        <v>94267</v>
      </c>
      <c r="D414" s="55">
        <v>7184</v>
      </c>
      <c r="E414" s="55" t="s">
        <v>1235</v>
      </c>
      <c r="F414" s="55" t="s">
        <v>599</v>
      </c>
    </row>
    <row r="415" spans="1:6">
      <c r="A415" s="103" t="s">
        <v>1236</v>
      </c>
      <c r="B415" s="103">
        <v>95001</v>
      </c>
      <c r="D415" s="55">
        <v>7030</v>
      </c>
      <c r="E415" s="55" t="s">
        <v>1237</v>
      </c>
      <c r="F415" s="55" t="s">
        <v>599</v>
      </c>
    </row>
    <row r="416" spans="1:6">
      <c r="A416" s="103" t="s">
        <v>1238</v>
      </c>
      <c r="B416" s="103">
        <v>95003</v>
      </c>
      <c r="D416" s="55">
        <v>7140</v>
      </c>
      <c r="E416" s="55" t="s">
        <v>1239</v>
      </c>
      <c r="F416" s="55" t="s">
        <v>681</v>
      </c>
    </row>
    <row r="417" spans="1:6">
      <c r="A417" s="103" t="s">
        <v>1240</v>
      </c>
      <c r="B417" s="103">
        <v>95005</v>
      </c>
      <c r="D417" s="55">
        <v>7030</v>
      </c>
      <c r="E417" s="55" t="s">
        <v>1237</v>
      </c>
      <c r="F417" s="55" t="s">
        <v>599</v>
      </c>
    </row>
    <row r="418" spans="1:6">
      <c r="A418" s="103" t="s">
        <v>1241</v>
      </c>
      <c r="B418" s="103">
        <v>95008</v>
      </c>
      <c r="D418" s="55">
        <v>7140</v>
      </c>
      <c r="E418" s="55" t="s">
        <v>1242</v>
      </c>
      <c r="F418" s="55" t="s">
        <v>599</v>
      </c>
    </row>
    <row r="419" spans="1:6">
      <c r="A419" s="103" t="s">
        <v>1243</v>
      </c>
      <c r="B419" s="103">
        <v>95012</v>
      </c>
      <c r="D419" s="55">
        <v>7140</v>
      </c>
      <c r="E419" s="55" t="s">
        <v>1244</v>
      </c>
      <c r="F419" s="55" t="s">
        <v>599</v>
      </c>
    </row>
    <row r="420" spans="1:6">
      <c r="A420" s="103" t="s">
        <v>1245</v>
      </c>
      <c r="B420" s="103">
        <v>95016</v>
      </c>
      <c r="D420" s="55">
        <v>7140</v>
      </c>
      <c r="E420" s="55" t="s">
        <v>1246</v>
      </c>
      <c r="F420" s="55" t="s">
        <v>599</v>
      </c>
    </row>
    <row r="421" spans="1:6">
      <c r="A421" s="103" t="s">
        <v>1247</v>
      </c>
      <c r="B421" s="103">
        <v>95021</v>
      </c>
      <c r="D421" s="55">
        <v>7140</v>
      </c>
      <c r="E421" s="55" t="s">
        <v>1248</v>
      </c>
      <c r="F421" s="55" t="s">
        <v>599</v>
      </c>
    </row>
    <row r="422" spans="1:6">
      <c r="A422" s="103" t="s">
        <v>1249</v>
      </c>
      <c r="B422" s="103">
        <v>95033</v>
      </c>
      <c r="D422" s="55">
        <v>7140</v>
      </c>
      <c r="E422" s="55" t="s">
        <v>1250</v>
      </c>
      <c r="F422" s="55" t="s">
        <v>599</v>
      </c>
    </row>
    <row r="423" spans="1:6">
      <c r="A423" s="103" t="s">
        <v>1251</v>
      </c>
      <c r="B423" s="103">
        <v>95040</v>
      </c>
      <c r="D423" s="55">
        <v>7140</v>
      </c>
      <c r="E423" s="55" t="s">
        <v>1252</v>
      </c>
      <c r="F423" s="55" t="s">
        <v>599</v>
      </c>
    </row>
    <row r="424" spans="1:6">
      <c r="A424" s="103" t="s">
        <v>1253</v>
      </c>
      <c r="B424" s="103">
        <v>95042</v>
      </c>
      <c r="D424" s="55">
        <v>7140</v>
      </c>
      <c r="E424" s="55" t="s">
        <v>1254</v>
      </c>
      <c r="F424" s="55" t="s">
        <v>599</v>
      </c>
    </row>
    <row r="425" spans="1:6">
      <c r="A425" s="103" t="s">
        <v>1255</v>
      </c>
      <c r="B425" s="103">
        <v>95046</v>
      </c>
      <c r="D425" s="55">
        <v>7030</v>
      </c>
      <c r="E425" s="55" t="s">
        <v>1237</v>
      </c>
      <c r="F425" s="55" t="s">
        <v>599</v>
      </c>
    </row>
    <row r="426" spans="1:6">
      <c r="A426" s="103" t="s">
        <v>1256</v>
      </c>
      <c r="B426" s="103">
        <v>95047</v>
      </c>
      <c r="D426" s="55">
        <v>7140</v>
      </c>
      <c r="E426" s="55" t="s">
        <v>1257</v>
      </c>
      <c r="F426" s="55" t="s">
        <v>599</v>
      </c>
    </row>
    <row r="427" spans="1:6">
      <c r="A427" s="103" t="s">
        <v>1258</v>
      </c>
      <c r="B427" s="103">
        <v>95048</v>
      </c>
      <c r="D427" s="55">
        <v>7140</v>
      </c>
      <c r="E427" s="55" t="s">
        <v>1244</v>
      </c>
      <c r="F427" s="55" t="s">
        <v>599</v>
      </c>
    </row>
    <row r="428" spans="1:6">
      <c r="A428" s="103" t="s">
        <v>1259</v>
      </c>
      <c r="B428" s="103">
        <v>95049</v>
      </c>
      <c r="D428" s="55">
        <v>7140</v>
      </c>
      <c r="E428" s="55" t="s">
        <v>1244</v>
      </c>
      <c r="F428" s="55" t="s">
        <v>599</v>
      </c>
    </row>
    <row r="429" spans="1:6">
      <c r="A429" s="103" t="s">
        <v>1260</v>
      </c>
      <c r="B429" s="103">
        <v>95059</v>
      </c>
      <c r="D429" s="55">
        <v>7140</v>
      </c>
      <c r="E429" s="55" t="s">
        <v>1261</v>
      </c>
      <c r="F429" s="55" t="s">
        <v>599</v>
      </c>
    </row>
    <row r="430" spans="1:6">
      <c r="A430" s="103" t="s">
        <v>1262</v>
      </c>
      <c r="B430" s="103">
        <v>95062</v>
      </c>
      <c r="D430" s="55">
        <v>7140</v>
      </c>
      <c r="E430" s="55" t="s">
        <v>1242</v>
      </c>
      <c r="F430" s="55" t="s">
        <v>599</v>
      </c>
    </row>
    <row r="431" spans="1:6">
      <c r="A431" s="103" t="s">
        <v>1263</v>
      </c>
      <c r="B431" s="103">
        <v>95063</v>
      </c>
      <c r="D431" s="55">
        <v>7140</v>
      </c>
      <c r="E431" s="55" t="s">
        <v>1261</v>
      </c>
      <c r="F431" s="55" t="s">
        <v>599</v>
      </c>
    </row>
    <row r="432" spans="1:6">
      <c r="A432" s="103" t="s">
        <v>1264</v>
      </c>
      <c r="B432" s="103">
        <v>95064</v>
      </c>
      <c r="D432" s="55">
        <v>7140</v>
      </c>
      <c r="E432" s="55" t="s">
        <v>1265</v>
      </c>
      <c r="F432" s="55" t="s">
        <v>599</v>
      </c>
    </row>
    <row r="433" spans="1:6">
      <c r="A433" s="103" t="s">
        <v>1266</v>
      </c>
      <c r="B433" s="103">
        <v>95065</v>
      </c>
      <c r="D433" s="55">
        <v>7140</v>
      </c>
      <c r="E433" s="55" t="s">
        <v>1267</v>
      </c>
      <c r="F433" s="55" t="s">
        <v>599</v>
      </c>
    </row>
    <row r="434" spans="1:6">
      <c r="A434" s="103" t="s">
        <v>1268</v>
      </c>
      <c r="B434" s="103">
        <v>95066</v>
      </c>
      <c r="D434" s="55">
        <v>7140</v>
      </c>
      <c r="E434" s="55" t="s">
        <v>1269</v>
      </c>
      <c r="F434" s="55" t="s">
        <v>599</v>
      </c>
    </row>
    <row r="435" spans="1:6">
      <c r="A435" s="103" t="s">
        <v>1270</v>
      </c>
      <c r="B435" s="103">
        <v>95069</v>
      </c>
      <c r="D435" s="55">
        <v>7140</v>
      </c>
      <c r="E435" s="55" t="s">
        <v>1271</v>
      </c>
      <c r="F435" s="55" t="s">
        <v>599</v>
      </c>
    </row>
    <row r="436" spans="1:6">
      <c r="A436" s="103" t="s">
        <v>1272</v>
      </c>
      <c r="B436" s="103">
        <v>95071</v>
      </c>
      <c r="D436" s="55">
        <v>7140</v>
      </c>
      <c r="E436" s="55" t="s">
        <v>1267</v>
      </c>
      <c r="F436" s="55" t="s">
        <v>599</v>
      </c>
    </row>
    <row r="437" spans="1:6">
      <c r="A437" s="103" t="s">
        <v>1273</v>
      </c>
      <c r="B437" s="103">
        <v>95072</v>
      </c>
      <c r="D437" s="55">
        <v>7140</v>
      </c>
      <c r="E437" s="55" t="s">
        <v>1274</v>
      </c>
      <c r="F437" s="55" t="s">
        <v>599</v>
      </c>
    </row>
    <row r="438" spans="1:6">
      <c r="A438" s="103" t="s">
        <v>1275</v>
      </c>
      <c r="B438" s="103">
        <v>95074</v>
      </c>
      <c r="D438" s="55">
        <v>7140</v>
      </c>
      <c r="E438" s="55" t="s">
        <v>1276</v>
      </c>
      <c r="F438" s="55" t="s">
        <v>599</v>
      </c>
    </row>
    <row r="439" spans="1:6">
      <c r="A439" s="103" t="s">
        <v>1277</v>
      </c>
      <c r="B439" s="103">
        <v>95075</v>
      </c>
      <c r="D439" s="55">
        <v>7140</v>
      </c>
      <c r="E439" s="55" t="s">
        <v>1278</v>
      </c>
      <c r="F439" s="55" t="s">
        <v>599</v>
      </c>
    </row>
    <row r="440" spans="1:6">
      <c r="A440" s="103" t="s">
        <v>1279</v>
      </c>
      <c r="B440" s="103">
        <v>95076</v>
      </c>
      <c r="D440" s="55">
        <v>7140</v>
      </c>
      <c r="E440" s="55" t="s">
        <v>1280</v>
      </c>
      <c r="F440" s="55" t="s">
        <v>599</v>
      </c>
    </row>
    <row r="441" spans="1:6">
      <c r="A441" s="103" t="s">
        <v>1281</v>
      </c>
      <c r="B441" s="103">
        <v>95077</v>
      </c>
      <c r="D441" s="55">
        <v>7140</v>
      </c>
      <c r="E441" s="55" t="s">
        <v>1269</v>
      </c>
      <c r="F441" s="55" t="s">
        <v>599</v>
      </c>
    </row>
    <row r="442" spans="1:6">
      <c r="A442" s="103" t="s">
        <v>1282</v>
      </c>
      <c r="B442" s="103">
        <v>95078</v>
      </c>
      <c r="D442" s="55">
        <v>7140</v>
      </c>
      <c r="E442" s="55" t="s">
        <v>1261</v>
      </c>
      <c r="F442" s="55" t="s">
        <v>599</v>
      </c>
    </row>
    <row r="443" spans="1:6">
      <c r="A443" s="103" t="s">
        <v>1283</v>
      </c>
      <c r="B443" s="103">
        <v>95079</v>
      </c>
      <c r="D443" s="55">
        <v>7140</v>
      </c>
      <c r="E443" s="55" t="s">
        <v>1284</v>
      </c>
      <c r="F443" s="55" t="s">
        <v>599</v>
      </c>
    </row>
    <row r="444" spans="1:6">
      <c r="A444" s="103" t="s">
        <v>1285</v>
      </c>
      <c r="B444" s="103">
        <v>95080</v>
      </c>
      <c r="D444" s="55">
        <v>7140</v>
      </c>
      <c r="E444" s="55" t="s">
        <v>1267</v>
      </c>
      <c r="F444" s="55" t="s">
        <v>599</v>
      </c>
    </row>
    <row r="445" spans="1:6">
      <c r="A445" s="103" t="s">
        <v>1286</v>
      </c>
      <c r="B445" s="103">
        <v>95081</v>
      </c>
      <c r="D445" s="55">
        <v>7140</v>
      </c>
      <c r="E445" s="55" t="s">
        <v>1269</v>
      </c>
      <c r="F445" s="55" t="s">
        <v>599</v>
      </c>
    </row>
    <row r="446" spans="1:6">
      <c r="A446" s="103" t="s">
        <v>1287</v>
      </c>
      <c r="B446" s="103">
        <v>95082</v>
      </c>
      <c r="D446" s="55">
        <v>7140</v>
      </c>
      <c r="E446" s="55" t="s">
        <v>1261</v>
      </c>
      <c r="F446" s="55" t="s">
        <v>599</v>
      </c>
    </row>
    <row r="447" spans="1:6">
      <c r="A447" s="103" t="s">
        <v>1288</v>
      </c>
      <c r="B447" s="103">
        <v>96002</v>
      </c>
      <c r="D447" s="55">
        <v>7140</v>
      </c>
      <c r="E447" s="55" t="s">
        <v>1289</v>
      </c>
      <c r="F447" s="55" t="s">
        <v>599</v>
      </c>
    </row>
    <row r="448" spans="1:6">
      <c r="A448" s="103" t="s">
        <v>1290</v>
      </c>
      <c r="B448" s="103">
        <v>96003</v>
      </c>
      <c r="D448" s="55">
        <v>7140</v>
      </c>
      <c r="E448" s="55" t="s">
        <v>1291</v>
      </c>
      <c r="F448" s="55" t="s">
        <v>599</v>
      </c>
    </row>
    <row r="449" spans="1:6">
      <c r="A449" s="103" t="s">
        <v>1292</v>
      </c>
      <c r="B449" s="103">
        <v>96013</v>
      </c>
      <c r="D449" s="55">
        <v>7030</v>
      </c>
      <c r="E449" s="55" t="s">
        <v>1293</v>
      </c>
      <c r="F449" s="55" t="s">
        <v>599</v>
      </c>
    </row>
    <row r="450" spans="1:6">
      <c r="A450" s="103" t="s">
        <v>1294</v>
      </c>
      <c r="B450" s="103">
        <v>96014</v>
      </c>
      <c r="D450" s="55">
        <v>7140</v>
      </c>
      <c r="E450" s="55" t="s">
        <v>1289</v>
      </c>
      <c r="F450" s="55" t="s">
        <v>599</v>
      </c>
    </row>
    <row r="451" spans="1:6">
      <c r="A451" s="103" t="s">
        <v>1295</v>
      </c>
      <c r="B451" s="103">
        <v>96023</v>
      </c>
      <c r="D451" s="55">
        <v>7030</v>
      </c>
      <c r="E451" s="55" t="s">
        <v>1296</v>
      </c>
      <c r="F451" s="55" t="s">
        <v>599</v>
      </c>
    </row>
    <row r="452" spans="1:6">
      <c r="A452" s="103" t="s">
        <v>1297</v>
      </c>
      <c r="B452" s="103">
        <v>96033</v>
      </c>
      <c r="D452" s="55">
        <v>7030</v>
      </c>
      <c r="E452" s="55" t="s">
        <v>1298</v>
      </c>
      <c r="F452" s="55" t="s">
        <v>599</v>
      </c>
    </row>
    <row r="453" spans="1:6">
      <c r="A453" s="103" t="s">
        <v>1299</v>
      </c>
      <c r="B453" s="103">
        <v>96038</v>
      </c>
      <c r="D453" s="55">
        <v>7210</v>
      </c>
      <c r="E453" s="55" t="s">
        <v>999</v>
      </c>
      <c r="F453" s="55" t="s">
        <v>599</v>
      </c>
    </row>
    <row r="454" spans="1:6">
      <c r="A454" s="103" t="s">
        <v>1300</v>
      </c>
      <c r="B454" s="103">
        <v>96042</v>
      </c>
      <c r="D454" s="55">
        <v>7030</v>
      </c>
      <c r="E454" s="55" t="s">
        <v>1301</v>
      </c>
      <c r="F454" s="55" t="s">
        <v>599</v>
      </c>
    </row>
    <row r="455" spans="1:6">
      <c r="A455" s="103" t="s">
        <v>1302</v>
      </c>
      <c r="B455" s="103">
        <v>96046</v>
      </c>
      <c r="D455" s="55">
        <v>7030</v>
      </c>
      <c r="E455" s="55" t="s">
        <v>1303</v>
      </c>
      <c r="F455" s="55" t="s">
        <v>599</v>
      </c>
    </row>
    <row r="456" spans="1:6">
      <c r="A456" s="103" t="s">
        <v>1304</v>
      </c>
      <c r="B456" s="103">
        <v>96049</v>
      </c>
      <c r="D456" s="55">
        <v>7030</v>
      </c>
      <c r="E456" s="55" t="s">
        <v>1305</v>
      </c>
      <c r="F456" s="55" t="s">
        <v>599</v>
      </c>
    </row>
    <row r="457" spans="1:6">
      <c r="A457" s="103" t="s">
        <v>1306</v>
      </c>
      <c r="B457" s="103">
        <v>96053</v>
      </c>
      <c r="D457" s="55">
        <v>7030</v>
      </c>
      <c r="E457" s="55" t="s">
        <v>1237</v>
      </c>
      <c r="F457" s="55" t="s">
        <v>599</v>
      </c>
    </row>
    <row r="458" spans="1:6">
      <c r="A458" s="103" t="s">
        <v>1307</v>
      </c>
      <c r="B458" s="103">
        <v>96069</v>
      </c>
      <c r="D458" s="55">
        <v>7140</v>
      </c>
      <c r="E458" s="55" t="s">
        <v>1308</v>
      </c>
      <c r="F458" s="55" t="s">
        <v>599</v>
      </c>
    </row>
    <row r="459" spans="1:6">
      <c r="A459" s="103" t="s">
        <v>1309</v>
      </c>
      <c r="B459" s="103">
        <v>96070</v>
      </c>
      <c r="D459" s="55">
        <v>7030</v>
      </c>
      <c r="E459" s="55" t="s">
        <v>1310</v>
      </c>
      <c r="F459" s="55" t="s">
        <v>599</v>
      </c>
    </row>
    <row r="460" spans="1:6">
      <c r="A460" s="103" t="s">
        <v>1311</v>
      </c>
      <c r="B460" s="103">
        <v>96071</v>
      </c>
      <c r="D460" s="55">
        <v>7140</v>
      </c>
      <c r="E460" s="55" t="s">
        <v>1312</v>
      </c>
      <c r="F460" s="55" t="s">
        <v>681</v>
      </c>
    </row>
    <row r="461" spans="1:6">
      <c r="A461" s="103" t="s">
        <v>1313</v>
      </c>
      <c r="B461" s="103">
        <v>96076</v>
      </c>
      <c r="D461" s="55">
        <v>7030</v>
      </c>
      <c r="E461" s="55" t="s">
        <v>1293</v>
      </c>
      <c r="F461" s="55" t="s">
        <v>599</v>
      </c>
    </row>
    <row r="462" spans="1:6">
      <c r="A462" s="103" t="s">
        <v>1314</v>
      </c>
      <c r="B462" s="103">
        <v>96077</v>
      </c>
      <c r="D462" s="55">
        <v>7306</v>
      </c>
      <c r="E462" s="55" t="s">
        <v>1315</v>
      </c>
      <c r="F462" s="55" t="s">
        <v>599</v>
      </c>
    </row>
    <row r="463" spans="1:6">
      <c r="A463" s="103" t="s">
        <v>1316</v>
      </c>
      <c r="B463" s="103">
        <v>96081</v>
      </c>
      <c r="D463" s="55">
        <v>7302</v>
      </c>
      <c r="E463" s="55" t="s">
        <v>1006</v>
      </c>
      <c r="F463" s="55" t="s">
        <v>599</v>
      </c>
    </row>
    <row r="464" spans="1:6">
      <c r="A464" s="103" t="s">
        <v>1317</v>
      </c>
      <c r="B464" s="103">
        <v>96082</v>
      </c>
      <c r="D464" s="55">
        <v>7030</v>
      </c>
      <c r="E464" s="55" t="s">
        <v>1301</v>
      </c>
      <c r="F464" s="55" t="s">
        <v>599</v>
      </c>
    </row>
    <row r="465" spans="1:6">
      <c r="A465" s="103" t="s">
        <v>1318</v>
      </c>
      <c r="B465" s="103">
        <v>96083</v>
      </c>
      <c r="D465" s="55">
        <v>7302</v>
      </c>
      <c r="E465" s="55" t="s">
        <v>610</v>
      </c>
      <c r="F465" s="55" t="s">
        <v>599</v>
      </c>
    </row>
    <row r="466" spans="1:6">
      <c r="A466" s="103" t="s">
        <v>1319</v>
      </c>
      <c r="B466" s="103">
        <v>97006</v>
      </c>
      <c r="D466" s="55">
        <v>7467</v>
      </c>
      <c r="E466" s="55" t="s">
        <v>1320</v>
      </c>
      <c r="F466" s="55" t="s">
        <v>599</v>
      </c>
    </row>
    <row r="467" spans="1:6">
      <c r="A467" s="103" t="s">
        <v>1321</v>
      </c>
      <c r="B467" s="103">
        <v>97014</v>
      </c>
      <c r="D467" s="55">
        <v>7321</v>
      </c>
      <c r="E467" s="55" t="s">
        <v>1322</v>
      </c>
      <c r="F467" s="55" t="s">
        <v>599</v>
      </c>
    </row>
    <row r="468" spans="1:6">
      <c r="A468" s="103" t="s">
        <v>1323</v>
      </c>
      <c r="B468" s="103">
        <v>97020</v>
      </c>
      <c r="D468" s="55">
        <v>7467</v>
      </c>
      <c r="E468" s="55" t="s">
        <v>1320</v>
      </c>
      <c r="F468" s="55" t="s">
        <v>599</v>
      </c>
    </row>
    <row r="469" spans="1:6">
      <c r="A469" s="103" t="s">
        <v>1324</v>
      </c>
      <c r="B469" s="103">
        <v>97021</v>
      </c>
      <c r="D469" s="55">
        <v>7469</v>
      </c>
      <c r="E469" s="55" t="s">
        <v>1325</v>
      </c>
      <c r="F469" s="55" t="s">
        <v>599</v>
      </c>
    </row>
    <row r="470" spans="1:6">
      <c r="A470" s="103" t="s">
        <v>1326</v>
      </c>
      <c r="B470" s="103">
        <v>97023</v>
      </c>
      <c r="D470" s="55">
        <v>7321</v>
      </c>
      <c r="E470" s="55" t="s">
        <v>1327</v>
      </c>
      <c r="F470" s="55" t="s">
        <v>599</v>
      </c>
    </row>
    <row r="471" spans="1:6">
      <c r="A471" s="103" t="s">
        <v>1328</v>
      </c>
      <c r="B471" s="103">
        <v>97024</v>
      </c>
      <c r="D471" s="55">
        <v>7109</v>
      </c>
      <c r="E471" s="55" t="s">
        <v>1329</v>
      </c>
      <c r="F471" s="55" t="s">
        <v>599</v>
      </c>
    </row>
    <row r="472" spans="1:6">
      <c r="A472" s="103" t="s">
        <v>1330</v>
      </c>
      <c r="B472" s="103">
        <v>97036</v>
      </c>
      <c r="D472" s="55">
        <v>7469</v>
      </c>
      <c r="E472" s="55" t="s">
        <v>1331</v>
      </c>
      <c r="F472" s="55" t="s">
        <v>599</v>
      </c>
    </row>
    <row r="473" spans="1:6">
      <c r="A473" s="103" t="s">
        <v>1332</v>
      </c>
      <c r="B473" s="103">
        <v>97045</v>
      </c>
      <c r="D473" s="55" t="s">
        <v>1151</v>
      </c>
      <c r="E473" s="55" t="s">
        <v>1333</v>
      </c>
      <c r="F473" s="55" t="s">
        <v>599</v>
      </c>
    </row>
    <row r="474" spans="1:6">
      <c r="A474" s="103" t="s">
        <v>1334</v>
      </c>
      <c r="B474" s="103">
        <v>97047</v>
      </c>
      <c r="D474" s="55">
        <v>7321</v>
      </c>
      <c r="E474" s="55" t="s">
        <v>1335</v>
      </c>
      <c r="F474" s="55" t="s">
        <v>599</v>
      </c>
    </row>
    <row r="475" spans="1:6">
      <c r="A475" s="103" t="s">
        <v>1336</v>
      </c>
      <c r="B475" s="103">
        <v>97053</v>
      </c>
      <c r="D475" s="55">
        <v>7139</v>
      </c>
      <c r="E475" s="55" t="s">
        <v>1337</v>
      </c>
      <c r="F475" s="55" t="s">
        <v>599</v>
      </c>
    </row>
    <row r="476" spans="1:6">
      <c r="A476" s="103" t="s">
        <v>1338</v>
      </c>
      <c r="B476" s="103">
        <v>97054</v>
      </c>
      <c r="D476" s="55">
        <v>7469</v>
      </c>
      <c r="E476" s="55" t="s">
        <v>1339</v>
      </c>
      <c r="F476" s="55" t="s">
        <v>599</v>
      </c>
    </row>
    <row r="477" spans="1:6">
      <c r="A477" s="103" t="s">
        <v>1340</v>
      </c>
      <c r="B477" s="103">
        <v>97061</v>
      </c>
      <c r="D477" s="55">
        <v>7139</v>
      </c>
      <c r="E477" s="55" t="s">
        <v>1337</v>
      </c>
      <c r="F477" s="55" t="s">
        <v>599</v>
      </c>
    </row>
    <row r="478" spans="1:6">
      <c r="A478" s="103" t="s">
        <v>1341</v>
      </c>
      <c r="B478" s="103">
        <v>97065</v>
      </c>
      <c r="D478" s="55">
        <v>7116</v>
      </c>
      <c r="E478" s="55" t="s">
        <v>1104</v>
      </c>
      <c r="F478" s="55" t="s">
        <v>599</v>
      </c>
    </row>
    <row r="479" spans="1:6">
      <c r="A479" s="103" t="s">
        <v>1342</v>
      </c>
      <c r="B479" s="103">
        <v>97072</v>
      </c>
      <c r="D479" s="55">
        <v>7468</v>
      </c>
      <c r="E479" s="55" t="s">
        <v>1343</v>
      </c>
      <c r="F479" s="55" t="s">
        <v>681</v>
      </c>
    </row>
    <row r="480" spans="1:6">
      <c r="A480" s="103" t="s">
        <v>1344</v>
      </c>
      <c r="B480" s="103">
        <v>97074</v>
      </c>
      <c r="D480" s="55">
        <v>7321</v>
      </c>
      <c r="E480" s="55" t="s">
        <v>1345</v>
      </c>
      <c r="F480" s="55" t="s">
        <v>599</v>
      </c>
    </row>
    <row r="481" spans="1:6">
      <c r="A481" s="103" t="s">
        <v>1346</v>
      </c>
      <c r="B481" s="103">
        <v>97076</v>
      </c>
      <c r="D481" s="55" t="s">
        <v>1151</v>
      </c>
      <c r="E481" s="55" t="s">
        <v>1347</v>
      </c>
      <c r="F481" s="55" t="s">
        <v>599</v>
      </c>
    </row>
    <row r="482" spans="1:6">
      <c r="A482" s="103" t="s">
        <v>1348</v>
      </c>
      <c r="B482" s="103">
        <v>97081</v>
      </c>
      <c r="D482" s="55">
        <v>7140</v>
      </c>
      <c r="E482" s="55" t="s">
        <v>1308</v>
      </c>
      <c r="F482" s="55" t="s">
        <v>599</v>
      </c>
    </row>
    <row r="483" spans="1:6">
      <c r="A483" s="103" t="s">
        <v>1349</v>
      </c>
      <c r="B483" s="103">
        <v>97083</v>
      </c>
      <c r="D483" s="55">
        <v>7139</v>
      </c>
      <c r="E483" s="55" t="s">
        <v>1337</v>
      </c>
      <c r="F483" s="55" t="s">
        <v>599</v>
      </c>
    </row>
    <row r="484" spans="1:6">
      <c r="A484" s="103" t="s">
        <v>1350</v>
      </c>
      <c r="B484" s="103">
        <v>97085</v>
      </c>
      <c r="D484" s="55">
        <v>7470</v>
      </c>
      <c r="E484" s="55" t="s">
        <v>1351</v>
      </c>
      <c r="F484" s="55" t="s">
        <v>599</v>
      </c>
    </row>
    <row r="485" spans="1:6">
      <c r="A485" s="103" t="s">
        <v>1352</v>
      </c>
      <c r="B485" s="103">
        <v>97087</v>
      </c>
      <c r="D485" s="55">
        <v>7321</v>
      </c>
      <c r="E485" s="55" t="s">
        <v>1345</v>
      </c>
      <c r="F485" s="55" t="s">
        <v>599</v>
      </c>
    </row>
    <row r="486" spans="1:6">
      <c r="A486" s="103" t="s">
        <v>1353</v>
      </c>
      <c r="B486" s="103">
        <v>97089</v>
      </c>
      <c r="D486" s="55">
        <v>7470</v>
      </c>
      <c r="E486" s="55" t="s">
        <v>1351</v>
      </c>
      <c r="F486" s="55" t="s">
        <v>599</v>
      </c>
    </row>
    <row r="487" spans="1:6">
      <c r="A487" s="103" t="s">
        <v>1354</v>
      </c>
      <c r="B487" s="103">
        <v>97091</v>
      </c>
      <c r="D487" s="55">
        <v>7467</v>
      </c>
      <c r="E487" s="55" t="s">
        <v>1355</v>
      </c>
      <c r="F487" s="55" t="s">
        <v>599</v>
      </c>
    </row>
    <row r="488" spans="1:6">
      <c r="A488" s="103" t="s">
        <v>1356</v>
      </c>
      <c r="B488" s="103">
        <v>97092</v>
      </c>
      <c r="D488" s="55">
        <v>7468</v>
      </c>
      <c r="E488" s="55" t="s">
        <v>1343</v>
      </c>
      <c r="F488" s="55" t="s">
        <v>599</v>
      </c>
    </row>
  </sheetData>
  <mergeCells count="1">
    <mergeCell ref="D2:K2"/>
  </mergeCells>
  <pageMargins left="0.7" right="0.7" top="0.75" bottom="0.75" header="0.3" footer="0.3"/>
  <pageSetup paperSize="8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showGridLines="0" tabSelected="1" workbookViewId="0"/>
  </sheetViews>
  <sheetFormatPr defaultRowHeight="15"/>
  <cols>
    <col min="1" max="1" width="4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>
      <c r="B2" s="25" t="s">
        <v>78</v>
      </c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</row>
    <row r="24" spans="1:11">
      <c r="A24" s="3"/>
      <c r="B24" s="3"/>
      <c r="C24" s="3"/>
      <c r="D24" s="3"/>
      <c r="E24" s="3"/>
      <c r="F24" s="3"/>
    </row>
    <row r="25" spans="1:11">
      <c r="A25" s="3"/>
      <c r="B25" s="3"/>
      <c r="C25" s="3"/>
      <c r="D25" s="3"/>
      <c r="E25" s="3"/>
      <c r="F25" s="3"/>
    </row>
    <row r="26" spans="1:11">
      <c r="A26" s="3"/>
      <c r="B26" s="3"/>
      <c r="C26" s="3"/>
      <c r="D26" s="3"/>
      <c r="E26" s="3"/>
      <c r="F26" s="3"/>
    </row>
    <row r="27" spans="1:11">
      <c r="A27" s="3"/>
      <c r="B27" s="3"/>
      <c r="C27" s="3"/>
      <c r="D27" s="3"/>
      <c r="E27" s="3"/>
      <c r="F27" s="3"/>
    </row>
    <row r="28" spans="1:11">
      <c r="A28" s="3"/>
      <c r="B28" s="3"/>
      <c r="C28" s="3"/>
      <c r="D28" s="3"/>
      <c r="E28" s="3"/>
      <c r="F28" s="3"/>
    </row>
    <row r="29" spans="1:11">
      <c r="A29" s="3"/>
      <c r="B29" s="3"/>
      <c r="C29" s="3"/>
      <c r="D29" s="3"/>
      <c r="E29" s="3"/>
      <c r="F29" s="3"/>
    </row>
    <row r="30" spans="1:11">
      <c r="A30" s="3"/>
      <c r="B30" s="3"/>
      <c r="C30" s="3"/>
      <c r="D30" s="3"/>
      <c r="E30" s="3"/>
      <c r="F30" s="3"/>
    </row>
  </sheetData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opLeftCell="C1" zoomScale="90" zoomScaleNormal="90" workbookViewId="0">
      <selection activeCell="V32" sqref="V32"/>
    </sheetView>
  </sheetViews>
  <sheetFormatPr defaultRowHeight="15"/>
  <cols>
    <col min="1" max="1" width="13.85546875" customWidth="1"/>
    <col min="2" max="2" width="77.42578125" customWidth="1"/>
    <col min="3" max="3" width="9.85546875" customWidth="1"/>
    <col min="4" max="4" width="11.28515625" customWidth="1"/>
    <col min="5" max="5" width="11.5703125" customWidth="1"/>
    <col min="6" max="6" width="12" customWidth="1"/>
    <col min="7" max="7" width="11.85546875" customWidth="1"/>
    <col min="8" max="8" width="11.140625" customWidth="1"/>
    <col min="9" max="9" width="10.85546875" customWidth="1"/>
    <col min="10" max="10" width="11.140625" customWidth="1"/>
    <col min="11" max="11" width="12.140625" customWidth="1"/>
    <col min="12" max="12" width="18.140625" customWidth="1"/>
    <col min="13" max="13" width="4.7109375" customWidth="1"/>
    <col min="14" max="14" width="10.28515625" customWidth="1"/>
    <col min="15" max="15" width="10.5703125" customWidth="1"/>
    <col min="16" max="16" width="11.5703125" customWidth="1"/>
    <col min="17" max="18" width="11.42578125" customWidth="1"/>
    <col min="19" max="19" width="11.5703125" customWidth="1"/>
    <col min="20" max="20" width="10.85546875" customWidth="1"/>
    <col min="21" max="21" width="11.140625" customWidth="1"/>
    <col min="22" max="22" width="18.5703125" customWidth="1"/>
  </cols>
  <sheetData>
    <row r="1" spans="1:22" ht="15.75">
      <c r="B1" s="6" t="s">
        <v>68</v>
      </c>
    </row>
    <row r="2" spans="1:22">
      <c r="D2" s="1" t="s">
        <v>0</v>
      </c>
      <c r="N2" s="1" t="s">
        <v>73</v>
      </c>
    </row>
    <row r="3" spans="1:22">
      <c r="B3" s="1" t="s">
        <v>69</v>
      </c>
      <c r="D3" s="209" t="s">
        <v>596</v>
      </c>
      <c r="E3" s="210"/>
      <c r="F3" s="210"/>
      <c r="G3" s="210"/>
      <c r="H3" s="210"/>
      <c r="I3" s="210"/>
      <c r="J3" s="210"/>
      <c r="K3" s="211"/>
      <c r="N3" s="209" t="s">
        <v>596</v>
      </c>
      <c r="O3" s="210"/>
      <c r="P3" s="210"/>
      <c r="Q3" s="210"/>
      <c r="R3" s="210"/>
      <c r="S3" s="210"/>
      <c r="T3" s="210"/>
      <c r="U3" s="211"/>
    </row>
    <row r="4" spans="1:22" s="57" customFormat="1" ht="45">
      <c r="B4" s="1" t="s">
        <v>237</v>
      </c>
      <c r="D4" s="58">
        <v>2006</v>
      </c>
      <c r="E4" s="58">
        <v>2007</v>
      </c>
      <c r="F4" s="98">
        <v>2008</v>
      </c>
      <c r="G4" s="58">
        <v>2009</v>
      </c>
      <c r="H4" s="58">
        <v>2010</v>
      </c>
      <c r="I4" s="58">
        <v>2011</v>
      </c>
      <c r="J4" s="58">
        <v>2012</v>
      </c>
      <c r="K4" s="58">
        <v>2013</v>
      </c>
      <c r="L4" s="99" t="s">
        <v>378</v>
      </c>
      <c r="N4" s="58">
        <v>2006</v>
      </c>
      <c r="O4" s="58">
        <v>2007</v>
      </c>
      <c r="P4" s="98">
        <v>2008</v>
      </c>
      <c r="Q4" s="58">
        <v>2009</v>
      </c>
      <c r="R4" s="58">
        <v>2010</v>
      </c>
      <c r="S4" s="58">
        <v>2011</v>
      </c>
      <c r="T4" s="58">
        <v>2012</v>
      </c>
      <c r="U4" s="58">
        <v>2013</v>
      </c>
      <c r="V4" s="91" t="s">
        <v>378</v>
      </c>
    </row>
    <row r="5" spans="1:22" s="1" customFormat="1">
      <c r="A5" s="1" t="s">
        <v>67</v>
      </c>
      <c r="B5" s="1" t="s">
        <v>1</v>
      </c>
      <c r="C5" s="1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15.75">
      <c r="B6" s="20" t="s">
        <v>496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>
      <c r="A7" s="8" t="s">
        <v>104</v>
      </c>
      <c r="B7" s="9" t="s">
        <v>4</v>
      </c>
      <c r="C7" s="46" t="s">
        <v>561</v>
      </c>
      <c r="D7" s="196">
        <v>21772.054971816888</v>
      </c>
      <c r="E7" s="196">
        <v>22160.861091329116</v>
      </c>
      <c r="F7" s="108">
        <v>25802.923265713835</v>
      </c>
      <c r="G7" s="108">
        <v>32102.702949999995</v>
      </c>
      <c r="H7" s="108">
        <v>34313.477189999998</v>
      </c>
      <c r="I7" s="108">
        <v>35997.255229999988</v>
      </c>
      <c r="J7" s="108">
        <v>37351.751330000014</v>
      </c>
      <c r="K7" s="108">
        <v>38890.202780000014</v>
      </c>
      <c r="L7" s="126"/>
      <c r="M7" s="17"/>
      <c r="N7" s="196">
        <v>0</v>
      </c>
      <c r="O7" s="196">
        <v>0</v>
      </c>
      <c r="P7" s="108">
        <v>0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26"/>
    </row>
    <row r="8" spans="1:22">
      <c r="A8" s="8" t="s">
        <v>105</v>
      </c>
      <c r="B8" s="9" t="s">
        <v>5</v>
      </c>
      <c r="C8" s="46" t="s">
        <v>561</v>
      </c>
      <c r="D8" s="196">
        <v>116787.08181434494</v>
      </c>
      <c r="E8" s="196">
        <v>118872.66960787986</v>
      </c>
      <c r="F8" s="108">
        <v>138408.98869596748</v>
      </c>
      <c r="G8" s="108">
        <v>163771.15083</v>
      </c>
      <c r="H8" s="108">
        <v>183175.83160000006</v>
      </c>
      <c r="I8" s="108">
        <v>191287.65361000001</v>
      </c>
      <c r="J8" s="108">
        <v>203321.81815999997</v>
      </c>
      <c r="K8" s="108">
        <v>220418.00723999989</v>
      </c>
      <c r="L8" s="17"/>
      <c r="M8" s="17"/>
      <c r="N8" s="196">
        <v>0</v>
      </c>
      <c r="O8" s="196">
        <v>0</v>
      </c>
      <c r="P8" s="108">
        <v>0</v>
      </c>
      <c r="Q8" s="108">
        <v>0.3281</v>
      </c>
      <c r="R8" s="108">
        <v>1.01E-3</v>
      </c>
      <c r="S8" s="108">
        <v>0</v>
      </c>
      <c r="T8" s="108">
        <v>0</v>
      </c>
      <c r="U8" s="108">
        <v>0</v>
      </c>
    </row>
    <row r="9" spans="1:22">
      <c r="A9" s="8" t="s">
        <v>106</v>
      </c>
      <c r="B9" s="9" t="s">
        <v>6</v>
      </c>
      <c r="C9" s="46" t="s">
        <v>561</v>
      </c>
      <c r="D9" s="196">
        <v>6010.6133896072815</v>
      </c>
      <c r="E9" s="196">
        <v>6117.9511338361363</v>
      </c>
      <c r="F9" s="108">
        <v>7123.4156019112052</v>
      </c>
      <c r="G9" s="108">
        <v>5618.1525500000007</v>
      </c>
      <c r="H9" s="108">
        <v>7263.9341400000003</v>
      </c>
      <c r="I9" s="108">
        <v>9607.0530400000007</v>
      </c>
      <c r="J9" s="108">
        <v>12180.287260000001</v>
      </c>
      <c r="K9" s="108">
        <v>16420.405619999998</v>
      </c>
      <c r="L9" s="17"/>
      <c r="M9" s="17"/>
      <c r="N9" s="196">
        <v>0</v>
      </c>
      <c r="O9" s="196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</row>
    <row r="10" spans="1:22">
      <c r="A10" s="8" t="s">
        <v>107</v>
      </c>
      <c r="B10" s="9" t="s">
        <v>7</v>
      </c>
      <c r="C10" s="46" t="s">
        <v>561</v>
      </c>
      <c r="D10" s="196">
        <v>7994.345534510021</v>
      </c>
      <c r="E10" s="196">
        <v>8137.1088367952789</v>
      </c>
      <c r="F10" s="108">
        <v>9474.4150083022778</v>
      </c>
      <c r="G10" s="108">
        <v>1084.09247</v>
      </c>
      <c r="H10" s="108">
        <v>4509.7606099999994</v>
      </c>
      <c r="I10" s="108">
        <v>17087.364640000003</v>
      </c>
      <c r="J10" s="108">
        <v>21597.621170000017</v>
      </c>
      <c r="K10" s="108">
        <v>26452.24698</v>
      </c>
      <c r="L10" s="17"/>
      <c r="M10" s="17"/>
      <c r="N10" s="196">
        <v>0</v>
      </c>
      <c r="O10" s="196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</row>
    <row r="11" spans="1:22">
      <c r="A11" s="8" t="s">
        <v>108</v>
      </c>
      <c r="B11" s="9" t="s">
        <v>8</v>
      </c>
      <c r="C11" s="46" t="s">
        <v>561</v>
      </c>
      <c r="D11" s="196">
        <v>923.94902322818336</v>
      </c>
      <c r="E11" s="196">
        <v>940.44893721487324</v>
      </c>
      <c r="F11" s="108">
        <v>1095.0085225601724</v>
      </c>
      <c r="G11" s="108">
        <v>1132.8335900000002</v>
      </c>
      <c r="H11" s="108">
        <v>761.10005000000001</v>
      </c>
      <c r="I11" s="108">
        <v>1227.1640199999999</v>
      </c>
      <c r="J11" s="108">
        <v>1715.6776699999996</v>
      </c>
      <c r="K11" s="108">
        <v>3049.3487899999996</v>
      </c>
      <c r="L11" s="17"/>
      <c r="M11" s="17"/>
      <c r="N11" s="196">
        <v>0</v>
      </c>
      <c r="O11" s="196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</row>
    <row r="12" spans="1:22">
      <c r="A12" s="60" t="s">
        <v>109</v>
      </c>
      <c r="B12" s="9" t="s">
        <v>569</v>
      </c>
      <c r="C12" s="46" t="s">
        <v>561</v>
      </c>
      <c r="D12" s="196">
        <v>550.25029907333305</v>
      </c>
      <c r="E12" s="196">
        <v>560.07668816798139</v>
      </c>
      <c r="F12" s="108">
        <v>652.12338763172181</v>
      </c>
      <c r="G12" s="108">
        <v>886.51143999999999</v>
      </c>
      <c r="H12" s="108">
        <v>839.04224999999997</v>
      </c>
      <c r="I12" s="108">
        <v>893.98956999999996</v>
      </c>
      <c r="J12" s="108">
        <v>859.73215000000016</v>
      </c>
      <c r="K12" s="108">
        <v>1021.26052</v>
      </c>
      <c r="L12" s="17"/>
      <c r="M12" s="17"/>
      <c r="N12" s="196">
        <v>0</v>
      </c>
      <c r="O12" s="196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</row>
    <row r="13" spans="1:22">
      <c r="A13" s="60" t="s">
        <v>110</v>
      </c>
      <c r="B13" s="9" t="s">
        <v>261</v>
      </c>
      <c r="C13" s="46" t="s">
        <v>561</v>
      </c>
      <c r="D13" s="196">
        <v>2140.4303036193301</v>
      </c>
      <c r="E13" s="196">
        <v>2178.6541828771165</v>
      </c>
      <c r="F13" s="108">
        <v>2536.7085905023887</v>
      </c>
      <c r="G13" s="108">
        <v>2199.0489895546302</v>
      </c>
      <c r="H13" s="108">
        <v>3480.5673533883532</v>
      </c>
      <c r="I13" s="108">
        <v>3768.2435824956165</v>
      </c>
      <c r="J13" s="108">
        <v>4113.210981049554</v>
      </c>
      <c r="K13" s="108">
        <v>4289.1948448417788</v>
      </c>
      <c r="L13" s="17"/>
      <c r="M13" s="17"/>
      <c r="N13" s="196">
        <v>0</v>
      </c>
      <c r="O13" s="196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</row>
    <row r="14" spans="1:22">
      <c r="A14" s="60" t="s">
        <v>111</v>
      </c>
      <c r="B14" s="9" t="s">
        <v>9</v>
      </c>
      <c r="C14" s="46" t="s">
        <v>561</v>
      </c>
      <c r="D14" s="196">
        <v>1858.6546369666071</v>
      </c>
      <c r="E14" s="196">
        <v>1891.8465565097024</v>
      </c>
      <c r="F14" s="108">
        <v>2202.765105875093</v>
      </c>
      <c r="G14" s="108">
        <v>2632.3728799999999</v>
      </c>
      <c r="H14" s="108">
        <v>2675.4077900000002</v>
      </c>
      <c r="I14" s="108">
        <v>3140.4148999999998</v>
      </c>
      <c r="J14" s="108">
        <v>3017.2786099999998</v>
      </c>
      <c r="K14" s="108">
        <v>3893.0637400000001</v>
      </c>
      <c r="L14" s="17"/>
      <c r="M14" s="17"/>
      <c r="N14" s="196">
        <v>0</v>
      </c>
      <c r="O14" s="196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</row>
    <row r="15" spans="1:22">
      <c r="A15" s="60" t="s">
        <v>112</v>
      </c>
      <c r="B15" s="9" t="s">
        <v>10</v>
      </c>
      <c r="C15" s="46" t="s">
        <v>561</v>
      </c>
      <c r="D15" s="196">
        <v>26843.217688471661</v>
      </c>
      <c r="E15" s="196">
        <v>27322.584809222859</v>
      </c>
      <c r="F15" s="108">
        <v>31812.958727004629</v>
      </c>
      <c r="G15" s="108">
        <v>41230.273789999985</v>
      </c>
      <c r="H15" s="108">
        <v>40572.15208</v>
      </c>
      <c r="I15" s="108">
        <v>44629.585589999995</v>
      </c>
      <c r="J15" s="108">
        <v>46835.111940000003</v>
      </c>
      <c r="K15" s="108">
        <v>46691.497960000001</v>
      </c>
      <c r="L15" s="17"/>
      <c r="M15" s="17"/>
      <c r="N15" s="196">
        <v>0</v>
      </c>
      <c r="O15" s="196">
        <v>0</v>
      </c>
      <c r="P15" s="108">
        <v>0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</row>
    <row r="16" spans="1:22">
      <c r="A16" s="60" t="s">
        <v>437</v>
      </c>
      <c r="B16" s="9" t="s">
        <v>440</v>
      </c>
      <c r="C16" s="46" t="s">
        <v>561</v>
      </c>
      <c r="D16" s="196">
        <v>0</v>
      </c>
      <c r="E16" s="196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7"/>
      <c r="M16" s="17"/>
      <c r="N16" s="196">
        <v>13427</v>
      </c>
      <c r="O16" s="196">
        <v>13644.5</v>
      </c>
      <c r="P16" s="108">
        <v>10852.675071066553</v>
      </c>
      <c r="Q16" s="108">
        <v>10353.654</v>
      </c>
      <c r="R16" s="108">
        <v>12387.01924</v>
      </c>
      <c r="S16" s="108">
        <v>13156.400390000001</v>
      </c>
      <c r="T16" s="108">
        <v>13856.8874</v>
      </c>
      <c r="U16" s="108">
        <v>12948.163480000001</v>
      </c>
    </row>
    <row r="17" spans="1:22">
      <c r="A17" s="60" t="s">
        <v>438</v>
      </c>
      <c r="B17" s="9" t="s">
        <v>441</v>
      </c>
      <c r="C17" s="46" t="s">
        <v>561</v>
      </c>
      <c r="D17" s="196">
        <v>0</v>
      </c>
      <c r="E17" s="196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7"/>
      <c r="M17" s="17"/>
      <c r="N17" s="196">
        <v>0</v>
      </c>
      <c r="O17" s="196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</row>
    <row r="18" spans="1:22">
      <c r="A18" s="60" t="s">
        <v>439</v>
      </c>
      <c r="B18" s="9" t="s">
        <v>442</v>
      </c>
      <c r="C18" s="46" t="s">
        <v>561</v>
      </c>
      <c r="D18" s="196">
        <v>0</v>
      </c>
      <c r="E18" s="196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7"/>
      <c r="M18" s="17"/>
      <c r="N18" s="196">
        <v>5702.4905797245328</v>
      </c>
      <c r="O18" s="196">
        <v>5290.2999600000003</v>
      </c>
      <c r="P18" s="108">
        <v>2633.8234154166666</v>
      </c>
      <c r="Q18" s="108">
        <v>3979.8965565843446</v>
      </c>
      <c r="R18" s="108">
        <v>4273.1841204473303</v>
      </c>
      <c r="S18" s="108">
        <v>4830.4669046811614</v>
      </c>
      <c r="T18" s="108">
        <v>5436.3479781363994</v>
      </c>
      <c r="U18" s="108">
        <v>6267.0552191071229</v>
      </c>
    </row>
    <row r="19" spans="1:22">
      <c r="A19" s="60" t="s">
        <v>568</v>
      </c>
      <c r="B19" s="9" t="s">
        <v>11</v>
      </c>
      <c r="C19" s="46" t="s">
        <v>561</v>
      </c>
      <c r="D19" s="196">
        <v>18818.238062866661</v>
      </c>
      <c r="E19" s="196">
        <v>19154.29481666191</v>
      </c>
      <c r="F19" s="108">
        <v>22302.238046001185</v>
      </c>
      <c r="G19" s="108">
        <v>29629.150119999998</v>
      </c>
      <c r="H19" s="108">
        <v>33357.262989999996</v>
      </c>
      <c r="I19" s="108">
        <v>28719.245271627176</v>
      </c>
      <c r="J19" s="108">
        <v>34699.701470194581</v>
      </c>
      <c r="K19" s="108">
        <v>26563.506645501948</v>
      </c>
      <c r="L19" s="17"/>
      <c r="M19" s="17"/>
      <c r="N19" s="196">
        <v>2834.3155653507465</v>
      </c>
      <c r="O19" s="196">
        <v>2884.9308718922571</v>
      </c>
      <c r="P19" s="108">
        <v>3359.0594520467816</v>
      </c>
      <c r="Q19" s="108">
        <v>2635.0321830000003</v>
      </c>
      <c r="R19" s="108">
        <v>4801.2520000000004</v>
      </c>
      <c r="S19" s="108">
        <v>4234.4934987799415</v>
      </c>
      <c r="T19" s="108">
        <v>4966.1961752264524</v>
      </c>
      <c r="U19" s="108">
        <v>7213.2434049788308</v>
      </c>
    </row>
    <row r="20" spans="1:22">
      <c r="A20" s="60" t="s">
        <v>114</v>
      </c>
      <c r="B20" s="19" t="s">
        <v>13</v>
      </c>
      <c r="C20" s="46" t="s">
        <v>561</v>
      </c>
      <c r="D20" s="196">
        <v>203698.83572450493</v>
      </c>
      <c r="E20" s="196">
        <v>207336.49666049489</v>
      </c>
      <c r="F20" s="108">
        <v>241411.54495146999</v>
      </c>
      <c r="G20" s="108">
        <v>280286.28960955463</v>
      </c>
      <c r="H20" s="108">
        <v>310948.53605338844</v>
      </c>
      <c r="I20" s="108">
        <v>336357.96945412282</v>
      </c>
      <c r="J20" s="108">
        <v>365692.19074124406</v>
      </c>
      <c r="K20" s="108">
        <v>387688.73512034368</v>
      </c>
      <c r="L20" s="17"/>
      <c r="M20" s="17"/>
      <c r="N20" s="196">
        <v>21963.806145075279</v>
      </c>
      <c r="O20" s="196">
        <v>21819.730831892259</v>
      </c>
      <c r="P20" s="108">
        <v>16845.557938530001</v>
      </c>
      <c r="Q20" s="108">
        <v>16968.910839584343</v>
      </c>
      <c r="R20" s="108">
        <v>21461.456370447329</v>
      </c>
      <c r="S20" s="108">
        <v>22221.360793461103</v>
      </c>
      <c r="T20" s="108">
        <v>24259.431553362854</v>
      </c>
      <c r="U20" s="108">
        <v>26428.462104085957</v>
      </c>
    </row>
    <row r="21" spans="1:22">
      <c r="A21" s="60"/>
      <c r="B21" s="19"/>
      <c r="C21" s="46"/>
      <c r="D21" s="135"/>
      <c r="E21" s="135"/>
      <c r="F21" s="17"/>
      <c r="G21" s="17"/>
      <c r="H21" s="17"/>
      <c r="I21" s="17"/>
      <c r="J21" s="17"/>
      <c r="K21" s="17"/>
      <c r="L21" s="17"/>
      <c r="M21" s="17"/>
      <c r="N21" s="136"/>
      <c r="O21" s="136"/>
      <c r="P21" s="17"/>
      <c r="Q21" s="17"/>
      <c r="R21" s="17"/>
      <c r="S21" s="17"/>
      <c r="T21" s="17"/>
      <c r="U21" s="17"/>
    </row>
    <row r="22" spans="1:22" ht="15.75">
      <c r="A22" s="60"/>
      <c r="B22" s="20" t="s">
        <v>497</v>
      </c>
      <c r="C22" s="46"/>
      <c r="D22" s="135"/>
      <c r="E22" s="135"/>
      <c r="F22" s="17"/>
      <c r="G22" s="17"/>
      <c r="H22" s="17"/>
      <c r="I22" s="17"/>
      <c r="J22" s="17"/>
      <c r="K22" s="17"/>
      <c r="L22" s="17"/>
      <c r="M22" s="17"/>
      <c r="N22" s="136"/>
      <c r="O22" s="136"/>
      <c r="P22" s="17"/>
      <c r="Q22" s="17"/>
      <c r="R22" s="17"/>
      <c r="S22" s="17"/>
      <c r="T22" s="17"/>
      <c r="U22" s="17"/>
    </row>
    <row r="23" spans="1:22">
      <c r="A23" s="60" t="s">
        <v>113</v>
      </c>
      <c r="B23" s="9" t="s">
        <v>244</v>
      </c>
      <c r="C23" s="46" t="s">
        <v>561</v>
      </c>
      <c r="D23" s="196">
        <v>88635.448726937422</v>
      </c>
      <c r="E23" s="196">
        <v>90218.303671744216</v>
      </c>
      <c r="F23" s="108">
        <v>105045.37514184052</v>
      </c>
      <c r="G23" s="108">
        <v>119523.69083635999</v>
      </c>
      <c r="H23" s="108">
        <v>130916.751218</v>
      </c>
      <c r="I23" s="108">
        <v>150047.82573595998</v>
      </c>
      <c r="J23" s="108">
        <v>159552.42143644</v>
      </c>
      <c r="K23" s="108">
        <v>172828.94600659999</v>
      </c>
      <c r="L23" s="126"/>
      <c r="M23" s="17"/>
      <c r="N23" s="196">
        <v>10557.062331407787</v>
      </c>
      <c r="O23" s="196">
        <v>10487.811489743839</v>
      </c>
      <c r="P23" s="108">
        <v>8096.9393004899403</v>
      </c>
      <c r="Q23" s="108">
        <v>8602.9599244776473</v>
      </c>
      <c r="R23" s="108">
        <v>10381.103235500001</v>
      </c>
      <c r="S23" s="108">
        <v>11161.610025800001</v>
      </c>
      <c r="T23" s="108">
        <v>11808.308490759999</v>
      </c>
      <c r="U23" s="108">
        <v>11193.851135206707</v>
      </c>
      <c r="V23" s="126"/>
    </row>
    <row r="24" spans="1:22">
      <c r="A24" s="60" t="s">
        <v>115</v>
      </c>
      <c r="B24" s="9" t="s">
        <v>580</v>
      </c>
      <c r="C24" s="46" t="s">
        <v>561</v>
      </c>
      <c r="D24" s="196">
        <v>59795.231512466285</v>
      </c>
      <c r="E24" s="196">
        <v>60863.05684910962</v>
      </c>
      <c r="F24" s="108">
        <v>70865.693310483417</v>
      </c>
      <c r="G24" s="108">
        <v>79039.179563640006</v>
      </c>
      <c r="H24" s="108">
        <v>91436.068411999979</v>
      </c>
      <c r="I24" s="108">
        <v>96025.999714039994</v>
      </c>
      <c r="J24" s="108">
        <v>106802.66649355997</v>
      </c>
      <c r="K24" s="108">
        <v>121789.60720340002</v>
      </c>
      <c r="L24" s="17"/>
      <c r="M24" s="17"/>
      <c r="N24" s="196">
        <v>1896.3270285345857</v>
      </c>
      <c r="O24" s="196">
        <v>1883.8877496259613</v>
      </c>
      <c r="P24" s="108">
        <v>1454.4240018591872</v>
      </c>
      <c r="Q24" s="108">
        <v>1700.3211452348562</v>
      </c>
      <c r="R24" s="108">
        <v>1982.5726844999999</v>
      </c>
      <c r="S24" s="108">
        <v>1981.2658242</v>
      </c>
      <c r="T24" s="108">
        <v>2037.1431492400002</v>
      </c>
      <c r="U24" s="108">
        <v>1743.737767357896</v>
      </c>
    </row>
    <row r="25" spans="1:22">
      <c r="A25" s="60" t="s">
        <v>116</v>
      </c>
      <c r="B25" s="9" t="s">
        <v>581</v>
      </c>
      <c r="C25" s="46" t="s">
        <v>561</v>
      </c>
      <c r="D25" s="196">
        <v>21083.751047460159</v>
      </c>
      <c r="E25" s="196">
        <v>21460.265411406799</v>
      </c>
      <c r="F25" s="108">
        <v>24987.187067791478</v>
      </c>
      <c r="G25" s="108">
        <v>31952.932319999996</v>
      </c>
      <c r="H25" s="108">
        <v>32068.450430000001</v>
      </c>
      <c r="I25" s="108">
        <v>34387.960209999997</v>
      </c>
      <c r="J25" s="108">
        <v>36305.127730000007</v>
      </c>
      <c r="K25" s="108">
        <v>38333.299950000008</v>
      </c>
      <c r="L25" s="17"/>
      <c r="M25" s="17"/>
      <c r="N25" s="196">
        <v>20.016664023953521</v>
      </c>
      <c r="O25" s="196">
        <v>19.885361319901154</v>
      </c>
      <c r="P25" s="108">
        <v>15.352160337073601</v>
      </c>
      <c r="Q25" s="108">
        <v>38.428388208972088</v>
      </c>
      <c r="R25" s="108">
        <v>20.65832</v>
      </c>
      <c r="S25" s="108">
        <v>12.363869999999999</v>
      </c>
      <c r="T25" s="108">
        <v>10.40114</v>
      </c>
      <c r="U25" s="108">
        <v>9.1006453505115381</v>
      </c>
    </row>
    <row r="26" spans="1:22">
      <c r="A26" s="60" t="s">
        <v>117</v>
      </c>
      <c r="B26" s="9" t="s">
        <v>582</v>
      </c>
      <c r="C26" s="46" t="s">
        <v>561</v>
      </c>
      <c r="D26" s="196">
        <v>13230.796906993613</v>
      </c>
      <c r="E26" s="196">
        <v>13467.072941117247</v>
      </c>
      <c r="F26" s="108">
        <v>15680.340591520688</v>
      </c>
      <c r="G26" s="108">
        <v>17942.287779999999</v>
      </c>
      <c r="H26" s="108">
        <v>19689.435649999999</v>
      </c>
      <c r="I26" s="108">
        <v>23408.694940000001</v>
      </c>
      <c r="J26" s="108">
        <v>24219.062630000004</v>
      </c>
      <c r="K26" s="108">
        <v>23884.103150000006</v>
      </c>
      <c r="L26" s="17"/>
      <c r="M26" s="17"/>
      <c r="N26" s="196">
        <v>4.3032448415012983</v>
      </c>
      <c r="O26" s="196">
        <v>4.2750169767975512</v>
      </c>
      <c r="P26" s="108">
        <v>3.3004552955155404</v>
      </c>
      <c r="Q26" s="108">
        <v>11.944542078524874</v>
      </c>
      <c r="R26" s="108">
        <v>2.68601</v>
      </c>
      <c r="S26" s="108">
        <v>1.1606700000000001</v>
      </c>
      <c r="T26" s="108">
        <v>1.0346199999999999</v>
      </c>
      <c r="U26" s="108">
        <v>1.4711946448817648</v>
      </c>
    </row>
    <row r="27" spans="1:22">
      <c r="A27" s="60" t="s">
        <v>118</v>
      </c>
      <c r="B27" s="9" t="s">
        <v>261</v>
      </c>
      <c r="C27" s="46" t="s">
        <v>561</v>
      </c>
      <c r="D27" s="196">
        <v>2141.0144365285528</v>
      </c>
      <c r="E27" s="196">
        <v>2179.2487472522716</v>
      </c>
      <c r="F27" s="108">
        <v>2537.4008695111065</v>
      </c>
      <c r="G27" s="108">
        <v>2199.0489895546302</v>
      </c>
      <c r="H27" s="108">
        <v>3480.5673533883532</v>
      </c>
      <c r="I27" s="108">
        <v>3768.2435824956165</v>
      </c>
      <c r="J27" s="108">
        <v>4113.210981049554</v>
      </c>
      <c r="K27" s="108">
        <v>4289.1948448417788</v>
      </c>
      <c r="L27" s="17"/>
      <c r="M27" s="17"/>
      <c r="N27" s="196">
        <v>4885.9876055092163</v>
      </c>
      <c r="O27" s="196">
        <v>4853.9371407663402</v>
      </c>
      <c r="P27" s="108">
        <v>3747.40091730412</v>
      </c>
      <c r="Q27" s="108">
        <v>3979.8965565843446</v>
      </c>
      <c r="R27" s="108">
        <v>4273.1841204473303</v>
      </c>
      <c r="S27" s="108">
        <v>4830.4669046811614</v>
      </c>
      <c r="T27" s="108">
        <v>5436.3479781363994</v>
      </c>
      <c r="U27" s="108">
        <v>6267.8350614123283</v>
      </c>
    </row>
    <row r="28" spans="1:22">
      <c r="A28" s="60" t="s">
        <v>119</v>
      </c>
      <c r="B28" s="9" t="s">
        <v>12</v>
      </c>
      <c r="C28" s="46" t="s">
        <v>561</v>
      </c>
      <c r="D28" s="196">
        <v>18812.593094118882</v>
      </c>
      <c r="E28" s="196">
        <v>19148.549039864713</v>
      </c>
      <c r="F28" s="108">
        <v>22295.547970322754</v>
      </c>
      <c r="G28" s="108">
        <v>29629.150119999998</v>
      </c>
      <c r="H28" s="108">
        <v>33357.335890000002</v>
      </c>
      <c r="I28" s="108">
        <v>28719.245271627176</v>
      </c>
      <c r="J28" s="108">
        <v>34699.701470194581</v>
      </c>
      <c r="K28" s="108">
        <v>26563.506645501948</v>
      </c>
      <c r="L28" s="17"/>
      <c r="M28" s="17"/>
      <c r="N28" s="196">
        <v>4600.1092707582366</v>
      </c>
      <c r="O28" s="196">
        <v>4569.9340734594198</v>
      </c>
      <c r="P28" s="108">
        <v>3528.1411032441647</v>
      </c>
      <c r="Q28" s="108">
        <v>2635.0320000000002</v>
      </c>
      <c r="R28" s="108">
        <v>4801.2520000000004</v>
      </c>
      <c r="S28" s="108">
        <v>4234.4938487799409</v>
      </c>
      <c r="T28" s="108">
        <v>4966.196585226452</v>
      </c>
      <c r="U28" s="108">
        <v>7213.2434049788308</v>
      </c>
    </row>
    <row r="29" spans="1:22">
      <c r="A29" s="60" t="s">
        <v>120</v>
      </c>
      <c r="B29" s="19" t="s">
        <v>91</v>
      </c>
      <c r="C29" s="46" t="s">
        <v>561</v>
      </c>
      <c r="D29" s="196">
        <v>203698.8357245049</v>
      </c>
      <c r="E29" s="196">
        <v>207336.49666049489</v>
      </c>
      <c r="F29" s="108">
        <v>241411.54495146993</v>
      </c>
      <c r="G29" s="108">
        <v>280286.28960955463</v>
      </c>
      <c r="H29" s="108">
        <v>310948.60895338835</v>
      </c>
      <c r="I29" s="108">
        <v>336357.96945412277</v>
      </c>
      <c r="J29" s="108">
        <v>365692.19074124412</v>
      </c>
      <c r="K29" s="108">
        <v>387688.65780034376</v>
      </c>
      <c r="L29" s="17"/>
      <c r="M29" s="17"/>
      <c r="N29" s="196">
        <v>21963.806145075279</v>
      </c>
      <c r="O29" s="196">
        <v>21819.730831892255</v>
      </c>
      <c r="P29" s="108">
        <v>16845.557938530001</v>
      </c>
      <c r="Q29" s="108">
        <v>16968.582556584344</v>
      </c>
      <c r="R29" s="108">
        <v>21461.456370447333</v>
      </c>
      <c r="S29" s="108">
        <v>22221.361143461101</v>
      </c>
      <c r="T29" s="108">
        <v>24259.431963362851</v>
      </c>
      <c r="U29" s="108">
        <v>26429.23920895116</v>
      </c>
    </row>
    <row r="30" spans="1:22">
      <c r="A30" s="60"/>
      <c r="B30" s="19"/>
      <c r="C30" s="46"/>
    </row>
    <row r="31" spans="1:22" ht="31.5">
      <c r="A31" s="60"/>
      <c r="B31" s="20" t="s">
        <v>498</v>
      </c>
      <c r="C31" s="46"/>
    </row>
    <row r="32" spans="1:22">
      <c r="A32" s="60" t="s">
        <v>121</v>
      </c>
      <c r="B32" s="9" t="s">
        <v>88</v>
      </c>
      <c r="C32" s="46" t="s">
        <v>561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126"/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126"/>
    </row>
    <row r="33" spans="1:21">
      <c r="A33" s="60" t="s">
        <v>122</v>
      </c>
      <c r="B33" s="9" t="s">
        <v>89</v>
      </c>
      <c r="C33" s="46" t="s">
        <v>561</v>
      </c>
      <c r="D33" s="55">
        <v>-1013</v>
      </c>
      <c r="E33" s="55">
        <v>-692</v>
      </c>
      <c r="F33" s="55">
        <v>-521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</row>
    <row r="34" spans="1:21">
      <c r="A34" s="60" t="s">
        <v>123</v>
      </c>
      <c r="B34" s="9" t="s">
        <v>90</v>
      </c>
      <c r="C34" s="46" t="s">
        <v>561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</row>
    <row r="35" spans="1:21">
      <c r="A35" s="60" t="s">
        <v>124</v>
      </c>
      <c r="B35" s="47" t="s">
        <v>92</v>
      </c>
      <c r="C35" s="46" t="s">
        <v>561</v>
      </c>
      <c r="D35" s="55">
        <v>-1013</v>
      </c>
      <c r="E35" s="55">
        <v>-692</v>
      </c>
      <c r="F35" s="55">
        <v>-521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</row>
  </sheetData>
  <mergeCells count="2">
    <mergeCell ref="D3:K3"/>
    <mergeCell ref="N3:U3"/>
  </mergeCells>
  <phoneticPr fontId="11" type="noConversion"/>
  <pageMargins left="0.7" right="0.7" top="0.75" bottom="0.75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49"/>
  <sheetViews>
    <sheetView showGridLines="0" zoomScale="90" zoomScaleNormal="90" workbookViewId="0"/>
  </sheetViews>
  <sheetFormatPr defaultRowHeight="15"/>
  <cols>
    <col min="1" max="1" width="15.42578125" customWidth="1"/>
    <col min="2" max="2" width="79.85546875" customWidth="1"/>
    <col min="3" max="3" width="11" customWidth="1"/>
    <col min="4" max="4" width="17.85546875" customWidth="1"/>
    <col min="5" max="5" width="12" customWidth="1"/>
    <col min="6" max="6" width="13.140625" customWidth="1"/>
    <col min="7" max="7" width="11.7109375" customWidth="1"/>
    <col min="8" max="8" width="12" customWidth="1"/>
    <col min="9" max="9" width="12.140625" customWidth="1"/>
    <col min="10" max="10" width="11.5703125" customWidth="1"/>
    <col min="11" max="11" width="12.7109375" customWidth="1"/>
    <col min="12" max="12" width="12.28515625" customWidth="1"/>
    <col min="13" max="13" width="16.5703125" customWidth="1"/>
    <col min="14" max="14" width="12.28515625" customWidth="1"/>
    <col min="15" max="15" width="11" customWidth="1"/>
    <col min="16" max="16" width="12.42578125" customWidth="1"/>
    <col min="17" max="17" width="10.85546875" customWidth="1"/>
    <col min="18" max="19" width="10.28515625" customWidth="1"/>
    <col min="20" max="20" width="10.140625" customWidth="1"/>
    <col min="21" max="21" width="12.42578125" customWidth="1"/>
    <col min="22" max="22" width="21.28515625" customWidth="1"/>
  </cols>
  <sheetData>
    <row r="1" spans="1:22" ht="15.75">
      <c r="B1" s="6" t="s">
        <v>70</v>
      </c>
    </row>
    <row r="2" spans="1:22">
      <c r="B2" s="76"/>
      <c r="C2" s="76"/>
      <c r="D2" s="1" t="s">
        <v>0</v>
      </c>
      <c r="E2" s="76"/>
      <c r="F2" s="76"/>
      <c r="G2" s="76"/>
      <c r="H2" s="76"/>
      <c r="I2" s="76"/>
      <c r="J2" s="76"/>
      <c r="K2" s="76"/>
      <c r="L2" s="137"/>
      <c r="N2" s="1" t="s">
        <v>73</v>
      </c>
    </row>
    <row r="3" spans="1:22">
      <c r="B3" s="1" t="s">
        <v>69</v>
      </c>
      <c r="C3" s="1"/>
      <c r="D3" s="209" t="s">
        <v>596</v>
      </c>
      <c r="E3" s="210"/>
      <c r="F3" s="210"/>
      <c r="G3" s="210"/>
      <c r="H3" s="210"/>
      <c r="I3" s="210"/>
      <c r="J3" s="210"/>
      <c r="K3" s="211"/>
      <c r="N3" s="209" t="s">
        <v>596</v>
      </c>
      <c r="O3" s="210"/>
      <c r="P3" s="210"/>
      <c r="Q3" s="210"/>
      <c r="R3" s="210"/>
      <c r="S3" s="210"/>
      <c r="T3" s="210"/>
      <c r="U3" s="211"/>
    </row>
    <row r="4" spans="1:22" s="57" customFormat="1" ht="60">
      <c r="B4" s="1" t="s">
        <v>237</v>
      </c>
      <c r="D4" s="58">
        <v>2006</v>
      </c>
      <c r="E4" s="58">
        <v>2007</v>
      </c>
      <c r="F4" s="98">
        <v>2008</v>
      </c>
      <c r="G4" s="58">
        <v>2009</v>
      </c>
      <c r="H4" s="58">
        <v>2010</v>
      </c>
      <c r="I4" s="58">
        <v>2011</v>
      </c>
      <c r="J4" s="58">
        <v>2012</v>
      </c>
      <c r="K4" s="58">
        <v>2013</v>
      </c>
      <c r="L4" s="91" t="s">
        <v>378</v>
      </c>
      <c r="N4" s="58">
        <v>2006</v>
      </c>
      <c r="O4" s="58">
        <v>2007</v>
      </c>
      <c r="P4" s="98">
        <v>2008</v>
      </c>
      <c r="Q4" s="58">
        <v>2009</v>
      </c>
      <c r="R4" s="58">
        <v>2010</v>
      </c>
      <c r="S4" s="58">
        <v>2011</v>
      </c>
      <c r="T4" s="58">
        <v>2012</v>
      </c>
      <c r="U4" s="58">
        <v>2013</v>
      </c>
      <c r="V4" s="91" t="s">
        <v>378</v>
      </c>
    </row>
    <row r="5" spans="1:22">
      <c r="A5" s="1" t="s">
        <v>67</v>
      </c>
      <c r="B5" s="1" t="s">
        <v>1</v>
      </c>
      <c r="C5" s="1" t="s">
        <v>2</v>
      </c>
    </row>
    <row r="6" spans="1:22" ht="15.75">
      <c r="A6" s="1"/>
      <c r="B6" s="20" t="s">
        <v>499</v>
      </c>
      <c r="C6" s="1"/>
    </row>
    <row r="7" spans="1:22">
      <c r="B7" s="45" t="s">
        <v>500</v>
      </c>
      <c r="C7" s="11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17"/>
    </row>
    <row r="8" spans="1:22">
      <c r="B8" s="109" t="s">
        <v>1375</v>
      </c>
      <c r="C8" s="69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7"/>
    </row>
    <row r="9" spans="1:22">
      <c r="A9" t="s">
        <v>1633</v>
      </c>
      <c r="B9" s="110" t="s">
        <v>1376</v>
      </c>
      <c r="C9" s="69" t="s">
        <v>561</v>
      </c>
      <c r="D9" s="187">
        <v>4640.5449567338619</v>
      </c>
      <c r="E9" s="187">
        <v>3515.1597491181674</v>
      </c>
      <c r="F9" s="187">
        <v>3420.3600108874434</v>
      </c>
      <c r="G9" s="187">
        <v>3981.2422135035058</v>
      </c>
      <c r="H9" s="187">
        <v>4373.9497554771142</v>
      </c>
      <c r="I9" s="187">
        <v>4554.170182886759</v>
      </c>
      <c r="J9" s="187">
        <v>4192.9312227174305</v>
      </c>
      <c r="K9" s="187">
        <v>3292.5276907881366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17"/>
    </row>
    <row r="10" spans="1:22">
      <c r="A10" t="s">
        <v>1634</v>
      </c>
      <c r="B10" s="110" t="s">
        <v>1377</v>
      </c>
      <c r="C10" s="69" t="s">
        <v>561</v>
      </c>
      <c r="D10" s="187">
        <v>67.712369366763269</v>
      </c>
      <c r="E10" s="187">
        <v>106.05066704383971</v>
      </c>
      <c r="F10" s="187">
        <v>63.576029240113478</v>
      </c>
      <c r="G10" s="187">
        <v>46.95396065104574</v>
      </c>
      <c r="H10" s="187">
        <v>48.70049983932158</v>
      </c>
      <c r="I10" s="187">
        <v>88.294152952193841</v>
      </c>
      <c r="J10" s="187">
        <v>72.160094876515004</v>
      </c>
      <c r="K10" s="187">
        <v>60.700175414367678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17"/>
    </row>
    <row r="11" spans="1:22">
      <c r="A11" t="s">
        <v>1635</v>
      </c>
      <c r="B11" s="110" t="s">
        <v>1378</v>
      </c>
      <c r="C11" s="69" t="s">
        <v>561</v>
      </c>
      <c r="D11" s="187">
        <v>420.77445130087216</v>
      </c>
      <c r="E11" s="187">
        <v>313.3623893227977</v>
      </c>
      <c r="F11" s="187">
        <v>273.83439778525832</v>
      </c>
      <c r="G11" s="187">
        <v>325.03038411766858</v>
      </c>
      <c r="H11" s="187">
        <v>572.85838432735625</v>
      </c>
      <c r="I11" s="187">
        <v>570.08401215270464</v>
      </c>
      <c r="J11" s="187">
        <v>374.82917741735662</v>
      </c>
      <c r="K11" s="187">
        <v>512.90192924920802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17"/>
    </row>
    <row r="12" spans="1:22">
      <c r="A12" t="s">
        <v>1636</v>
      </c>
      <c r="B12" s="110" t="s">
        <v>262</v>
      </c>
      <c r="C12" s="69" t="s">
        <v>561</v>
      </c>
      <c r="D12" s="187">
        <v>591.4940503226145</v>
      </c>
      <c r="E12" s="187">
        <v>662.30228796545464</v>
      </c>
      <c r="F12" s="187">
        <v>709.04515454349553</v>
      </c>
      <c r="G12" s="187">
        <v>1362.3734149011145</v>
      </c>
      <c r="H12" s="187">
        <v>1204.9016876724079</v>
      </c>
      <c r="I12" s="187">
        <v>1703.3696664147833</v>
      </c>
      <c r="J12" s="187">
        <v>1126.5102667138622</v>
      </c>
      <c r="K12" s="187">
        <v>771.63244629950748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17"/>
    </row>
    <row r="13" spans="1:22">
      <c r="A13" t="s">
        <v>1637</v>
      </c>
      <c r="B13" s="110" t="s">
        <v>1379</v>
      </c>
      <c r="C13" s="69" t="s">
        <v>561</v>
      </c>
      <c r="D13" s="186">
        <v>0</v>
      </c>
      <c r="E13" s="186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0</v>
      </c>
      <c r="K13" s="186">
        <v>0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17"/>
    </row>
    <row r="14" spans="1:22">
      <c r="A14" t="s">
        <v>1638</v>
      </c>
      <c r="B14" s="110" t="s">
        <v>1380</v>
      </c>
      <c r="C14" s="69" t="s">
        <v>561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17"/>
    </row>
    <row r="15" spans="1:22">
      <c r="A15" t="s">
        <v>1639</v>
      </c>
      <c r="B15" s="110" t="s">
        <v>1381</v>
      </c>
      <c r="C15" s="112" t="s">
        <v>561</v>
      </c>
      <c r="D15" s="187">
        <v>832.19808445775902</v>
      </c>
      <c r="E15" s="187">
        <v>1194.9201905958091</v>
      </c>
      <c r="F15" s="187">
        <v>678.35603010238106</v>
      </c>
      <c r="G15" s="187">
        <v>418.86906372924113</v>
      </c>
      <c r="H15" s="187">
        <v>786.91680353408219</v>
      </c>
      <c r="I15" s="187">
        <v>961.67755153261714</v>
      </c>
      <c r="J15" s="187">
        <v>822.68392313184108</v>
      </c>
      <c r="K15" s="187">
        <v>1110.1293081023794</v>
      </c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17"/>
    </row>
    <row r="16" spans="1:22">
      <c r="B16" s="109" t="s">
        <v>1382</v>
      </c>
      <c r="C16" s="112"/>
      <c r="D16" s="188"/>
      <c r="E16" s="188"/>
      <c r="F16" s="188"/>
      <c r="G16" s="188"/>
      <c r="H16" s="188"/>
      <c r="I16" s="188"/>
      <c r="J16" s="188"/>
      <c r="K16" s="188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17"/>
    </row>
    <row r="17" spans="1:22">
      <c r="A17" t="s">
        <v>1383</v>
      </c>
      <c r="B17" s="110" t="s">
        <v>1384</v>
      </c>
      <c r="C17" s="112" t="s">
        <v>561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0</v>
      </c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17"/>
    </row>
    <row r="18" spans="1:22">
      <c r="A18" t="s">
        <v>1385</v>
      </c>
      <c r="B18" s="110" t="s">
        <v>1386</v>
      </c>
      <c r="C18" s="112" t="s">
        <v>561</v>
      </c>
      <c r="D18" s="187">
        <v>6098.3421516643812</v>
      </c>
      <c r="E18" s="187">
        <v>5519.2207204443866</v>
      </c>
      <c r="F18" s="187">
        <v>5684.0957099999996</v>
      </c>
      <c r="G18" s="187">
        <v>8053.6553516051135</v>
      </c>
      <c r="H18" s="187">
        <v>8675.1444972930658</v>
      </c>
      <c r="I18" s="187">
        <v>8397.0038534686646</v>
      </c>
      <c r="J18" s="187">
        <v>8113.6347489167711</v>
      </c>
      <c r="K18" s="187">
        <v>10960.8860388908</v>
      </c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17"/>
    </row>
    <row r="19" spans="1:22">
      <c r="A19" t="s">
        <v>1387</v>
      </c>
      <c r="B19" s="110" t="s">
        <v>1388</v>
      </c>
      <c r="C19" s="112" t="s">
        <v>561</v>
      </c>
      <c r="D19" s="187">
        <v>4.9036599999999995</v>
      </c>
      <c r="E19" s="187">
        <v>107.17082475872046</v>
      </c>
      <c r="F19" s="187">
        <v>0.82587630985367888</v>
      </c>
      <c r="G19" s="187">
        <v>22.093215723754177</v>
      </c>
      <c r="H19" s="187">
        <v>-15.171630781788197</v>
      </c>
      <c r="I19" s="187">
        <v>7.3971256520516153</v>
      </c>
      <c r="J19" s="187">
        <v>98.784809136664549</v>
      </c>
      <c r="K19" s="187">
        <v>257.79189532008058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17"/>
    </row>
    <row r="20" spans="1:22">
      <c r="A20" t="s">
        <v>1389</v>
      </c>
      <c r="B20" s="110" t="s">
        <v>1390</v>
      </c>
      <c r="C20" s="112" t="s">
        <v>561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0</v>
      </c>
      <c r="K20" s="186">
        <v>0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17"/>
    </row>
    <row r="21" spans="1:22">
      <c r="B21" s="109" t="s">
        <v>1391</v>
      </c>
      <c r="C21" s="112"/>
      <c r="D21" s="188"/>
      <c r="E21" s="188"/>
      <c r="F21" s="188"/>
      <c r="G21" s="188"/>
      <c r="H21" s="188"/>
      <c r="I21" s="188"/>
      <c r="J21" s="188"/>
      <c r="K21" s="188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17"/>
    </row>
    <row r="22" spans="1:22">
      <c r="A22" t="s">
        <v>1392</v>
      </c>
      <c r="B22" s="110" t="s">
        <v>1376</v>
      </c>
      <c r="C22" s="112" t="s">
        <v>561</v>
      </c>
      <c r="D22" s="187">
        <v>1370.8533382624125</v>
      </c>
      <c r="E22" s="187">
        <v>2257.212704171468</v>
      </c>
      <c r="F22" s="187">
        <v>-795.91683423108032</v>
      </c>
      <c r="G22" s="187">
        <v>2464.4869033826349</v>
      </c>
      <c r="H22" s="187">
        <v>2592.0071675750664</v>
      </c>
      <c r="I22" s="187">
        <v>2980.3544837466115</v>
      </c>
      <c r="J22" s="187">
        <v>2406.7079614960326</v>
      </c>
      <c r="K22" s="187">
        <v>3242.8565890031537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17"/>
    </row>
    <row r="23" spans="1:22">
      <c r="A23" t="s">
        <v>1393</v>
      </c>
      <c r="B23" s="110" t="s">
        <v>1377</v>
      </c>
      <c r="C23" s="112" t="s">
        <v>561</v>
      </c>
      <c r="D23" s="187">
        <v>239.83389887054864</v>
      </c>
      <c r="E23" s="187">
        <v>182.30094125825366</v>
      </c>
      <c r="F23" s="187">
        <v>475.2508081052635</v>
      </c>
      <c r="G23" s="187">
        <v>319.34005493917198</v>
      </c>
      <c r="H23" s="187">
        <v>371.71394955867635</v>
      </c>
      <c r="I23" s="187">
        <v>416.45271441915139</v>
      </c>
      <c r="J23" s="187">
        <v>509.37832098177756</v>
      </c>
      <c r="K23" s="187">
        <v>284.22406459285241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17"/>
    </row>
    <row r="24" spans="1:22">
      <c r="A24" t="s">
        <v>1394</v>
      </c>
      <c r="B24" s="110" t="s">
        <v>1378</v>
      </c>
      <c r="C24" s="112" t="s">
        <v>561</v>
      </c>
      <c r="D24" s="187">
        <v>326.09751521904167</v>
      </c>
      <c r="E24" s="187">
        <v>382.86484890226825</v>
      </c>
      <c r="F24" s="187">
        <v>253.92006379499526</v>
      </c>
      <c r="G24" s="187">
        <v>608.6988566264755</v>
      </c>
      <c r="H24" s="187">
        <v>450.03013640762202</v>
      </c>
      <c r="I24" s="187">
        <v>401.374498006279</v>
      </c>
      <c r="J24" s="187">
        <v>219.14984932134797</v>
      </c>
      <c r="K24" s="187">
        <v>318.21177708268476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17"/>
    </row>
    <row r="25" spans="1:22">
      <c r="A25" t="s">
        <v>1395</v>
      </c>
      <c r="B25" s="110" t="s">
        <v>262</v>
      </c>
      <c r="C25" s="112" t="s">
        <v>561</v>
      </c>
      <c r="D25" s="186">
        <v>0</v>
      </c>
      <c r="E25" s="187">
        <v>38.69926329463545</v>
      </c>
      <c r="F25" s="187">
        <v>111.93630676759636</v>
      </c>
      <c r="G25" s="187">
        <v>77.267994691079011</v>
      </c>
      <c r="H25" s="187">
        <v>56.112982102833051</v>
      </c>
      <c r="I25" s="187">
        <v>306.2740646536443</v>
      </c>
      <c r="J25" s="187">
        <v>69.73893598248921</v>
      </c>
      <c r="K25" s="187">
        <v>68.816313696394317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17"/>
    </row>
    <row r="26" spans="1:22">
      <c r="A26" t="s">
        <v>1396</v>
      </c>
      <c r="B26" s="110" t="s">
        <v>1379</v>
      </c>
      <c r="C26" s="112" t="s">
        <v>561</v>
      </c>
      <c r="D26" s="187">
        <v>390.06490368254822</v>
      </c>
      <c r="E26" s="187">
        <v>398.27801159076904</v>
      </c>
      <c r="F26" s="187">
        <v>279.97809618446621</v>
      </c>
      <c r="G26" s="187">
        <v>292.88554236134934</v>
      </c>
      <c r="H26" s="187">
        <v>504.22223340761252</v>
      </c>
      <c r="I26" s="187">
        <v>755.37237777026667</v>
      </c>
      <c r="J26" s="187">
        <v>472.23010775292317</v>
      </c>
      <c r="K26" s="187">
        <v>290.72758239358905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17"/>
    </row>
    <row r="27" spans="1:22">
      <c r="A27" t="s">
        <v>1397</v>
      </c>
      <c r="B27" s="110" t="s">
        <v>1380</v>
      </c>
      <c r="C27" s="112" t="s">
        <v>561</v>
      </c>
      <c r="D27" s="186">
        <v>0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0</v>
      </c>
      <c r="K27" s="186">
        <v>0</v>
      </c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17"/>
    </row>
    <row r="28" spans="1:22">
      <c r="A28" t="s">
        <v>1398</v>
      </c>
      <c r="B28" s="110" t="s">
        <v>1399</v>
      </c>
      <c r="C28" s="69" t="s">
        <v>561</v>
      </c>
      <c r="D28" s="187">
        <v>322.6311622801208</v>
      </c>
      <c r="E28" s="187">
        <v>458.44011749901347</v>
      </c>
      <c r="F28" s="187">
        <v>393.4510292414314</v>
      </c>
      <c r="G28" s="187">
        <v>460.84583676499676</v>
      </c>
      <c r="H28" s="187">
        <v>983.76764807854647</v>
      </c>
      <c r="I28" s="187">
        <v>956.44664494575522</v>
      </c>
      <c r="J28" s="187">
        <v>666.47360185081448</v>
      </c>
      <c r="K28" s="187">
        <v>784.18652622295269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17"/>
    </row>
    <row r="29" spans="1:22">
      <c r="B29" s="109" t="s">
        <v>1400</v>
      </c>
      <c r="C29" s="69"/>
      <c r="D29" s="188"/>
      <c r="E29" s="188"/>
      <c r="F29" s="188"/>
      <c r="G29" s="188"/>
      <c r="H29" s="188"/>
      <c r="I29" s="188"/>
      <c r="J29" s="188"/>
      <c r="K29" s="188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17"/>
    </row>
    <row r="30" spans="1:22">
      <c r="A30" t="s">
        <v>1401</v>
      </c>
      <c r="B30" s="110" t="s">
        <v>1384</v>
      </c>
      <c r="C30" s="69" t="s">
        <v>561</v>
      </c>
      <c r="D30" s="187">
        <v>11706.113793455916</v>
      </c>
      <c r="E30" s="187">
        <v>10721.558911139055</v>
      </c>
      <c r="F30" s="187">
        <v>12765.482880679712</v>
      </c>
      <c r="G30" s="187">
        <v>13305.486087146402</v>
      </c>
      <c r="H30" s="187">
        <v>17350.36120577146</v>
      </c>
      <c r="I30" s="187">
        <v>13863.066504989099</v>
      </c>
      <c r="J30" s="187">
        <v>14493.356494254589</v>
      </c>
      <c r="K30" s="187">
        <v>15826.778782455574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17"/>
    </row>
    <row r="31" spans="1:22">
      <c r="A31" t="s">
        <v>1402</v>
      </c>
      <c r="B31" s="110" t="s">
        <v>1386</v>
      </c>
      <c r="C31" s="69" t="s">
        <v>561</v>
      </c>
      <c r="D31" s="187">
        <v>494.5477591007097</v>
      </c>
      <c r="E31" s="187">
        <v>150.22059892239861</v>
      </c>
      <c r="F31" s="187">
        <v>5.3870062185781347</v>
      </c>
      <c r="G31" s="186">
        <v>0</v>
      </c>
      <c r="H31" s="187">
        <v>560.95260999999994</v>
      </c>
      <c r="I31" s="187">
        <v>588.47411999999997</v>
      </c>
      <c r="J31" s="187">
        <v>65.582700989655606</v>
      </c>
      <c r="K31" s="187">
        <v>56.911499999999997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17"/>
    </row>
    <row r="32" spans="1:22">
      <c r="A32" t="s">
        <v>1403</v>
      </c>
      <c r="B32" s="110" t="s">
        <v>1388</v>
      </c>
      <c r="C32" s="69" t="s">
        <v>561</v>
      </c>
      <c r="D32" s="186">
        <v>0</v>
      </c>
      <c r="E32" s="186">
        <v>0</v>
      </c>
      <c r="F32" s="187">
        <v>65.976871172441889</v>
      </c>
      <c r="G32" s="187">
        <v>72.318988224521576</v>
      </c>
      <c r="H32" s="187">
        <v>98.730021832191298</v>
      </c>
      <c r="I32" s="187">
        <v>75.124456470894998</v>
      </c>
      <c r="J32" s="187">
        <v>4.0447657377076753</v>
      </c>
      <c r="K32" s="187">
        <v>62.56938014744204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17"/>
    </row>
    <row r="33" spans="1:22">
      <c r="A33" t="s">
        <v>1404</v>
      </c>
      <c r="B33" s="110" t="s">
        <v>1405</v>
      </c>
      <c r="C33" s="69" t="s">
        <v>561</v>
      </c>
      <c r="D33" s="186">
        <v>0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0</v>
      </c>
      <c r="K33" s="187">
        <v>262.40197118747756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17"/>
    </row>
    <row r="34" spans="1:22">
      <c r="B34" s="111" t="s">
        <v>1406</v>
      </c>
      <c r="C34" s="69"/>
      <c r="D34" s="189">
        <v>27506.112094717548</v>
      </c>
      <c r="E34" s="189">
        <v>26007.762226027033</v>
      </c>
      <c r="F34" s="189">
        <v>24385.559436801948</v>
      </c>
      <c r="G34" s="189">
        <v>31811.547868368074</v>
      </c>
      <c r="H34" s="189">
        <v>38615.197952095565</v>
      </c>
      <c r="I34" s="189">
        <v>36624.936410061477</v>
      </c>
      <c r="J34" s="189">
        <v>33708.196981277775</v>
      </c>
      <c r="K34" s="189">
        <v>38164.253970846599</v>
      </c>
      <c r="L34" s="150"/>
      <c r="M34" s="150"/>
      <c r="N34" s="66"/>
      <c r="O34" s="66"/>
      <c r="P34" s="66"/>
      <c r="Q34" s="66"/>
      <c r="R34" s="66"/>
      <c r="S34" s="66"/>
      <c r="T34" s="66"/>
      <c r="U34" s="66"/>
      <c r="V34" s="17"/>
    </row>
    <row r="35" spans="1:22">
      <c r="A35" t="s">
        <v>1407</v>
      </c>
      <c r="B35" s="110" t="s">
        <v>1408</v>
      </c>
      <c r="C35" s="112" t="s">
        <v>561</v>
      </c>
      <c r="D35" s="151"/>
      <c r="E35" s="151"/>
      <c r="F35" s="151"/>
      <c r="G35" s="151"/>
      <c r="H35" s="152"/>
      <c r="I35" s="151"/>
      <c r="J35" s="151"/>
      <c r="K35" s="152"/>
      <c r="L35" s="151"/>
      <c r="M35" s="151"/>
      <c r="N35" s="148">
        <v>977.21299721029072</v>
      </c>
      <c r="O35" s="148">
        <v>1031.2635535694726</v>
      </c>
      <c r="P35" s="148">
        <v>1078.9836246998755</v>
      </c>
      <c r="Q35" s="148">
        <v>2081.4803528914381</v>
      </c>
      <c r="R35" s="148">
        <v>2776.7829568858247</v>
      </c>
      <c r="S35" s="148">
        <v>2460.4209438589405</v>
      </c>
      <c r="T35" s="148">
        <v>2313.8357711788808</v>
      </c>
      <c r="U35" s="148">
        <v>3035.6986151675487</v>
      </c>
      <c r="V35" s="17"/>
    </row>
    <row r="36" spans="1:22">
      <c r="A36" t="s">
        <v>1409</v>
      </c>
      <c r="B36" s="110" t="s">
        <v>1410</v>
      </c>
      <c r="C36" s="112" t="s">
        <v>561</v>
      </c>
      <c r="D36" s="151"/>
      <c r="E36" s="151"/>
      <c r="F36" s="151"/>
      <c r="G36" s="151"/>
      <c r="H36" s="151"/>
      <c r="I36" s="151"/>
      <c r="J36" s="151"/>
      <c r="K36" s="152"/>
      <c r="L36" s="151"/>
      <c r="M36" s="151"/>
      <c r="N36" s="148">
        <v>4803.8152081889584</v>
      </c>
      <c r="O36" s="148">
        <v>3401.5294343136839</v>
      </c>
      <c r="P36" s="148">
        <v>4283.0335216221974</v>
      </c>
      <c r="Q36" s="148">
        <v>3742.2649490823537</v>
      </c>
      <c r="R36" s="148">
        <v>3622.5631820454992</v>
      </c>
      <c r="S36" s="148">
        <v>3984.2300868103275</v>
      </c>
      <c r="T36" s="148">
        <v>4092.984564016589</v>
      </c>
      <c r="U36" s="148">
        <v>4404.4518384148496</v>
      </c>
      <c r="V36" s="17"/>
    </row>
    <row r="37" spans="1:22">
      <c r="A37" t="s">
        <v>1411</v>
      </c>
      <c r="B37" s="110" t="s">
        <v>1412</v>
      </c>
      <c r="C37" s="112" t="s">
        <v>561</v>
      </c>
      <c r="D37" s="151"/>
      <c r="E37" s="151"/>
      <c r="F37" s="151"/>
      <c r="G37" s="151"/>
      <c r="H37" s="151"/>
      <c r="I37" s="151"/>
      <c r="J37" s="151"/>
      <c r="K37" s="152"/>
      <c r="L37" s="151"/>
      <c r="M37" s="151"/>
      <c r="N37" s="148">
        <v>523.14993885119918</v>
      </c>
      <c r="O37" s="148">
        <v>2341.3771285059852</v>
      </c>
      <c r="P37" s="148">
        <v>1607.8559052319129</v>
      </c>
      <c r="Q37" s="148">
        <v>1963.8462641302885</v>
      </c>
      <c r="R37" s="148">
        <v>1791.6660503425603</v>
      </c>
      <c r="S37" s="148">
        <v>1843.8228435839246</v>
      </c>
      <c r="T37" s="148">
        <v>2451.7501018608777</v>
      </c>
      <c r="U37" s="148">
        <v>3335.8171108640131</v>
      </c>
      <c r="V37" s="17"/>
    </row>
    <row r="38" spans="1:22">
      <c r="A38" t="s">
        <v>1413</v>
      </c>
      <c r="B38" s="110" t="s">
        <v>1414</v>
      </c>
      <c r="C38" s="112" t="s">
        <v>561</v>
      </c>
      <c r="D38" s="151"/>
      <c r="E38" s="151"/>
      <c r="F38" s="151"/>
      <c r="G38" s="151"/>
      <c r="H38" s="151"/>
      <c r="I38" s="151"/>
      <c r="J38" s="151"/>
      <c r="K38" s="152"/>
      <c r="L38" s="151"/>
      <c r="M38" s="151"/>
      <c r="N38" s="186">
        <v>0</v>
      </c>
      <c r="O38" s="186">
        <v>0</v>
      </c>
      <c r="P38" s="186">
        <v>0</v>
      </c>
      <c r="Q38" s="186">
        <v>0</v>
      </c>
      <c r="R38" s="186">
        <v>0</v>
      </c>
      <c r="S38" s="186">
        <v>0</v>
      </c>
      <c r="T38" s="186">
        <v>0</v>
      </c>
      <c r="U38" s="148">
        <v>1332.0981348591467</v>
      </c>
      <c r="V38" s="17"/>
    </row>
    <row r="39" spans="1:22">
      <c r="A39" t="s">
        <v>1415</v>
      </c>
      <c r="B39" s="110" t="s">
        <v>1416</v>
      </c>
      <c r="C39" s="112" t="s">
        <v>561</v>
      </c>
      <c r="D39" s="151"/>
      <c r="E39" s="151"/>
      <c r="F39" s="151"/>
      <c r="G39" s="151"/>
      <c r="H39" s="151"/>
      <c r="I39" s="151"/>
      <c r="J39" s="151"/>
      <c r="K39" s="152"/>
      <c r="L39" s="151"/>
      <c r="M39" s="151"/>
      <c r="N39" s="186">
        <v>0</v>
      </c>
      <c r="O39" s="186">
        <v>0</v>
      </c>
      <c r="P39" s="186">
        <v>0</v>
      </c>
      <c r="Q39" s="186">
        <v>0</v>
      </c>
      <c r="R39" s="186">
        <v>0</v>
      </c>
      <c r="S39" s="186">
        <v>0</v>
      </c>
      <c r="T39" s="186">
        <v>0</v>
      </c>
      <c r="U39" s="186">
        <v>0</v>
      </c>
      <c r="V39" s="17"/>
    </row>
    <row r="40" spans="1:22">
      <c r="B40" s="111" t="s">
        <v>1417</v>
      </c>
      <c r="C40" s="112"/>
      <c r="D40" s="151"/>
      <c r="E40" s="151"/>
      <c r="F40" s="151"/>
      <c r="G40" s="151"/>
      <c r="H40" s="151"/>
      <c r="I40" s="151"/>
      <c r="J40" s="151"/>
      <c r="K40" s="152"/>
      <c r="L40" s="153"/>
      <c r="M40" s="153"/>
      <c r="N40" s="149">
        <v>6304.178144250448</v>
      </c>
      <c r="O40" s="149">
        <v>6774.1701163891412</v>
      </c>
      <c r="P40" s="149">
        <v>6969.8730515539864</v>
      </c>
      <c r="Q40" s="149">
        <v>7787.5915661040799</v>
      </c>
      <c r="R40" s="149">
        <v>8191.0121892738835</v>
      </c>
      <c r="S40" s="149">
        <v>8288.4738742531918</v>
      </c>
      <c r="T40" s="149">
        <v>8858.5704370563471</v>
      </c>
      <c r="U40" s="149">
        <v>12108.065699305558</v>
      </c>
      <c r="V40" s="17"/>
    </row>
    <row r="41" spans="1:22">
      <c r="B41" s="117"/>
      <c r="C41" s="112" t="s">
        <v>561</v>
      </c>
      <c r="D41" s="150"/>
      <c r="E41" s="150"/>
      <c r="F41" s="150"/>
      <c r="G41" s="150"/>
      <c r="H41" s="150"/>
      <c r="I41" s="150"/>
      <c r="J41" s="150"/>
      <c r="K41" s="150"/>
      <c r="L41" s="150"/>
      <c r="M41" s="66"/>
      <c r="N41" s="66"/>
      <c r="O41" s="66"/>
      <c r="P41" s="66"/>
      <c r="Q41" s="66"/>
      <c r="R41" s="66"/>
      <c r="S41" s="66"/>
      <c r="T41" s="66"/>
      <c r="U41" s="66"/>
      <c r="V41" s="17"/>
    </row>
    <row r="42" spans="1:22">
      <c r="B42" s="113" t="s">
        <v>1418</v>
      </c>
      <c r="C42" s="112"/>
      <c r="D42" s="152"/>
      <c r="E42" s="152"/>
      <c r="F42" s="152"/>
      <c r="G42" s="152"/>
      <c r="H42" s="152"/>
      <c r="I42" s="152"/>
      <c r="J42" s="152"/>
      <c r="K42" s="152"/>
      <c r="L42" s="150"/>
      <c r="M42" s="66"/>
      <c r="N42" s="66"/>
      <c r="O42" s="66"/>
      <c r="P42" s="66"/>
      <c r="Q42" s="66"/>
      <c r="R42" s="66"/>
      <c r="S42" s="66"/>
      <c r="T42" s="66"/>
      <c r="U42" s="66"/>
      <c r="V42" s="17"/>
    </row>
    <row r="43" spans="1:22">
      <c r="A43" t="s">
        <v>1419</v>
      </c>
      <c r="B43" s="110" t="s">
        <v>1420</v>
      </c>
      <c r="C43" s="112" t="s">
        <v>561</v>
      </c>
      <c r="D43" s="148">
        <v>8842.1550907238106</v>
      </c>
      <c r="E43" s="148">
        <v>8110.6506256360326</v>
      </c>
      <c r="F43" s="148">
        <v>10609.018973817825</v>
      </c>
      <c r="G43" s="148">
        <v>9777.1084780582096</v>
      </c>
      <c r="H43" s="148">
        <v>11994.296044799696</v>
      </c>
      <c r="I43" s="148">
        <v>11371.134335517405</v>
      </c>
      <c r="J43" s="148">
        <v>13714.55210382418</v>
      </c>
      <c r="K43" s="148">
        <v>10752.281434448585</v>
      </c>
      <c r="L43" s="152"/>
      <c r="M43" s="152"/>
      <c r="N43" s="148">
        <v>1178.5036391839537</v>
      </c>
      <c r="O43" s="148">
        <v>1225.8555570710116</v>
      </c>
      <c r="P43" s="148">
        <v>1318.725840926197</v>
      </c>
      <c r="Q43" s="148">
        <v>1240.3549184006877</v>
      </c>
      <c r="R43" s="148">
        <v>1590.5139089681516</v>
      </c>
      <c r="S43" s="148">
        <v>1384.7868839370681</v>
      </c>
      <c r="T43" s="148">
        <v>1670.170390400466</v>
      </c>
      <c r="U43" s="148">
        <v>1576.3424427902517</v>
      </c>
      <c r="V43" s="17"/>
    </row>
    <row r="44" spans="1:22">
      <c r="A44" t="s">
        <v>1421</v>
      </c>
      <c r="B44" s="110" t="s">
        <v>1422</v>
      </c>
      <c r="C44" s="112" t="s">
        <v>561</v>
      </c>
      <c r="D44" s="148">
        <v>799.0431754630564</v>
      </c>
      <c r="E44" s="148">
        <v>635.32205594879247</v>
      </c>
      <c r="F44" s="148">
        <v>977.06645698660623</v>
      </c>
      <c r="G44" s="148">
        <v>670.23256592655559</v>
      </c>
      <c r="H44" s="148">
        <v>4223.2111280716417</v>
      </c>
      <c r="I44" s="148">
        <v>1111.4628522775765</v>
      </c>
      <c r="J44" s="148">
        <v>713.83315192488044</v>
      </c>
      <c r="K44" s="148">
        <v>1983.5474899999999</v>
      </c>
      <c r="L44" s="152"/>
      <c r="M44" s="152"/>
      <c r="N44" s="148">
        <v>106.49839100155727</v>
      </c>
      <c r="O44" s="148">
        <v>96.02350153672576</v>
      </c>
      <c r="P44" s="148">
        <v>121.45164301339361</v>
      </c>
      <c r="Q44" s="148">
        <v>85.027824073444521</v>
      </c>
      <c r="R44" s="148">
        <v>560.02253192835872</v>
      </c>
      <c r="S44" s="148">
        <v>135.35493772242361</v>
      </c>
      <c r="T44" s="148">
        <v>86.931238075119651</v>
      </c>
      <c r="U44" s="186">
        <v>0</v>
      </c>
      <c r="V44" s="17"/>
    </row>
    <row r="45" spans="1:22">
      <c r="A45" t="s">
        <v>1423</v>
      </c>
      <c r="B45" s="110" t="s">
        <v>1424</v>
      </c>
      <c r="C45" s="112" t="s">
        <v>561</v>
      </c>
      <c r="D45" s="148">
        <v>969.59511001193437</v>
      </c>
      <c r="E45" s="148">
        <v>1140.8845472421383</v>
      </c>
      <c r="F45" s="148">
        <v>1372.6538054834061</v>
      </c>
      <c r="G45" s="148">
        <v>1369.5344111056781</v>
      </c>
      <c r="H45" s="148">
        <v>1362.5904105472468</v>
      </c>
      <c r="I45" s="148">
        <v>1280.0164453420566</v>
      </c>
      <c r="J45" s="148">
        <v>1281.0765632388232</v>
      </c>
      <c r="K45" s="148">
        <v>1610.6594213780722</v>
      </c>
      <c r="L45" s="152"/>
      <c r="M45" s="152"/>
      <c r="N45" s="148">
        <v>129.22996192215541</v>
      </c>
      <c r="O45" s="148">
        <v>172.43495334303665</v>
      </c>
      <c r="P45" s="148">
        <v>170.62407451659368</v>
      </c>
      <c r="Q45" s="148">
        <v>173.74346889432189</v>
      </c>
      <c r="R45" s="148">
        <v>180.68746945275294</v>
      </c>
      <c r="S45" s="148">
        <v>155.88154465794335</v>
      </c>
      <c r="T45" s="148">
        <v>156.0106467611771</v>
      </c>
      <c r="U45" s="148">
        <v>236.14365590457254</v>
      </c>
      <c r="V45" s="17"/>
    </row>
    <row r="46" spans="1:22">
      <c r="A46" t="s">
        <v>1425</v>
      </c>
      <c r="B46" s="110" t="s">
        <v>1426</v>
      </c>
      <c r="C46" s="112" t="s">
        <v>561</v>
      </c>
      <c r="D46" s="148">
        <v>1785.1221004604181</v>
      </c>
      <c r="E46" s="148">
        <v>2508.6190558868871</v>
      </c>
      <c r="F46" s="148">
        <v>1685.1276915160756</v>
      </c>
      <c r="G46" s="148">
        <v>1681.2981914442657</v>
      </c>
      <c r="H46" s="148">
        <v>1672.7734435550519</v>
      </c>
      <c r="I46" s="148">
        <v>2379.7244352463463</v>
      </c>
      <c r="J46" s="148">
        <v>302.46748039629011</v>
      </c>
      <c r="K46" s="148">
        <v>703.65117337130255</v>
      </c>
      <c r="L46" s="152"/>
      <c r="M46" s="152"/>
      <c r="N46" s="148">
        <v>237.92535532286087</v>
      </c>
      <c r="O46" s="148">
        <v>379.15634049296983</v>
      </c>
      <c r="P46" s="148">
        <v>209.46530848392436</v>
      </c>
      <c r="Q46" s="148">
        <v>213.29480855573462</v>
      </c>
      <c r="R46" s="148">
        <v>221.81955644494792</v>
      </c>
      <c r="S46" s="148">
        <v>289.80496475365402</v>
      </c>
      <c r="T46" s="148">
        <v>36.834759603709877</v>
      </c>
      <c r="U46" s="148">
        <v>103.16442964663105</v>
      </c>
      <c r="V46" s="17"/>
    </row>
    <row r="47" spans="1:22">
      <c r="A47" t="s">
        <v>1427</v>
      </c>
      <c r="B47" s="110" t="s">
        <v>1428</v>
      </c>
      <c r="C47" s="112" t="s">
        <v>561</v>
      </c>
      <c r="D47" s="148">
        <v>1729.835019643584</v>
      </c>
      <c r="E47" s="148">
        <v>1640.7410849103578</v>
      </c>
      <c r="F47" s="148">
        <v>2141.0753344177674</v>
      </c>
      <c r="G47" s="148">
        <v>2870.9835820751209</v>
      </c>
      <c r="H47" s="148">
        <v>3204.7482449139648</v>
      </c>
      <c r="I47" s="148">
        <v>3163.7321862590038</v>
      </c>
      <c r="J47" s="148">
        <v>3346.7289001862086</v>
      </c>
      <c r="K47" s="148">
        <v>3386.4378222555442</v>
      </c>
      <c r="L47" s="152"/>
      <c r="M47" s="152"/>
      <c r="N47" s="148">
        <v>230.55656058063218</v>
      </c>
      <c r="O47" s="148">
        <v>247.98399900185029</v>
      </c>
      <c r="P47" s="148">
        <v>266.14066558223243</v>
      </c>
      <c r="Q47" s="148">
        <v>364.2220616316352</v>
      </c>
      <c r="R47" s="148">
        <v>424.96838824375175</v>
      </c>
      <c r="S47" s="148">
        <v>385.28212811071916</v>
      </c>
      <c r="T47" s="148">
        <v>407.56763119007803</v>
      </c>
      <c r="U47" s="148">
        <v>496.49590548244896</v>
      </c>
      <c r="V47" s="17"/>
    </row>
    <row r="48" spans="1:22">
      <c r="A48" t="s">
        <v>1429</v>
      </c>
      <c r="B48" s="110" t="s">
        <v>1430</v>
      </c>
      <c r="C48" s="112" t="s">
        <v>561</v>
      </c>
      <c r="D48" s="186">
        <v>0</v>
      </c>
      <c r="E48" s="186">
        <v>0</v>
      </c>
      <c r="F48" s="148">
        <v>301.59948009334698</v>
      </c>
      <c r="G48" s="148">
        <v>318.27821814534019</v>
      </c>
      <c r="H48" s="148">
        <v>328.68627477200977</v>
      </c>
      <c r="I48" s="148">
        <v>330.91667241215157</v>
      </c>
      <c r="J48" s="148">
        <v>453.37374131343086</v>
      </c>
      <c r="K48" s="148">
        <v>448.3997592896377</v>
      </c>
      <c r="L48" s="152"/>
      <c r="M48" s="152"/>
      <c r="N48" s="186">
        <v>0</v>
      </c>
      <c r="O48" s="186">
        <v>0</v>
      </c>
      <c r="P48" s="148">
        <v>37.489519906653001</v>
      </c>
      <c r="Q48" s="148">
        <v>40.377781854659844</v>
      </c>
      <c r="R48" s="148">
        <v>43.58572522799021</v>
      </c>
      <c r="S48" s="148">
        <v>40.299327587848417</v>
      </c>
      <c r="T48" s="148">
        <v>55.212258686569214</v>
      </c>
      <c r="U48" s="148">
        <v>65.741246758913931</v>
      </c>
      <c r="V48" s="17"/>
    </row>
    <row r="49" spans="1:22">
      <c r="A49" t="s">
        <v>1431</v>
      </c>
      <c r="B49" s="110" t="s">
        <v>1432</v>
      </c>
      <c r="C49" s="112" t="s">
        <v>561</v>
      </c>
      <c r="D49" s="186">
        <v>0</v>
      </c>
      <c r="E49" s="186">
        <v>0</v>
      </c>
      <c r="F49" s="186">
        <v>0</v>
      </c>
      <c r="G49" s="186">
        <v>0</v>
      </c>
      <c r="H49" s="186">
        <v>0</v>
      </c>
      <c r="I49" s="186">
        <v>0</v>
      </c>
      <c r="J49" s="186">
        <v>0</v>
      </c>
      <c r="K49" s="148">
        <v>400.91822999999988</v>
      </c>
      <c r="L49" s="152"/>
      <c r="M49" s="152"/>
      <c r="N49" s="186">
        <v>0</v>
      </c>
      <c r="O49" s="186">
        <v>0</v>
      </c>
      <c r="P49" s="186">
        <v>0</v>
      </c>
      <c r="Q49" s="186">
        <v>0</v>
      </c>
      <c r="R49" s="186">
        <v>0</v>
      </c>
      <c r="S49" s="186">
        <v>0</v>
      </c>
      <c r="T49" s="186">
        <v>0</v>
      </c>
      <c r="U49" s="186">
        <v>0</v>
      </c>
      <c r="V49" s="17"/>
    </row>
    <row r="50" spans="1:22">
      <c r="B50" s="110" t="s">
        <v>1433</v>
      </c>
      <c r="C50" s="112" t="s">
        <v>561</v>
      </c>
      <c r="D50" s="149">
        <v>14125.750496302804</v>
      </c>
      <c r="E50" s="149">
        <v>14036.217369624208</v>
      </c>
      <c r="F50" s="149">
        <v>17086.541742315028</v>
      </c>
      <c r="G50" s="149">
        <v>16687.435446755168</v>
      </c>
      <c r="H50" s="149">
        <v>22786.305546659612</v>
      </c>
      <c r="I50" s="149">
        <v>19636.986927054542</v>
      </c>
      <c r="J50" s="149">
        <v>19812.031940883811</v>
      </c>
      <c r="K50" s="149">
        <v>19285.895330743144</v>
      </c>
      <c r="L50" s="153"/>
      <c r="M50" s="153"/>
      <c r="N50" s="149">
        <v>1882.7139080111594</v>
      </c>
      <c r="O50" s="149">
        <v>2121.4543514455941</v>
      </c>
      <c r="P50" s="149">
        <v>2123.8970524289944</v>
      </c>
      <c r="Q50" s="149">
        <v>2117.0208634104838</v>
      </c>
      <c r="R50" s="149">
        <v>3021.5975802659527</v>
      </c>
      <c r="S50" s="149">
        <v>2391.4097867696564</v>
      </c>
      <c r="T50" s="149">
        <v>2412.7269247171203</v>
      </c>
      <c r="U50" s="149">
        <v>2477.8876805828186</v>
      </c>
      <c r="V50" s="17"/>
    </row>
    <row r="51" spans="1:22">
      <c r="B51" s="113" t="s">
        <v>1434</v>
      </c>
      <c r="C51" s="11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7"/>
    </row>
    <row r="52" spans="1:22">
      <c r="A52" t="s">
        <v>1435</v>
      </c>
      <c r="B52" s="110" t="s">
        <v>1436</v>
      </c>
      <c r="C52" s="112" t="s">
        <v>561</v>
      </c>
      <c r="D52" s="148">
        <v>113.47082858095388</v>
      </c>
      <c r="E52" s="148">
        <v>121.48648626847393</v>
      </c>
      <c r="F52" s="148">
        <v>63.65574075307093</v>
      </c>
      <c r="G52" s="148">
        <v>53.280606052623064</v>
      </c>
      <c r="H52" s="148">
        <v>217.84601945464669</v>
      </c>
      <c r="I52" s="148">
        <v>373.06385162053635</v>
      </c>
      <c r="J52" s="148">
        <v>253.13041091591322</v>
      </c>
      <c r="K52" s="148">
        <v>335.42901815706153</v>
      </c>
      <c r="L52" s="152"/>
      <c r="M52" s="152"/>
      <c r="N52" s="148">
        <v>15.123664203103914</v>
      </c>
      <c r="O52" s="148">
        <v>18.361644604752197</v>
      </c>
      <c r="P52" s="148">
        <v>7.9125572742909975</v>
      </c>
      <c r="Q52" s="148">
        <v>6.759346275133657</v>
      </c>
      <c r="R52" s="148">
        <v>28.887658155326815</v>
      </c>
      <c r="S52" s="148">
        <v>45.432048672711112</v>
      </c>
      <c r="T52" s="148">
        <v>30.826447267189664</v>
      </c>
      <c r="U52" s="186">
        <v>0</v>
      </c>
      <c r="V52" s="17"/>
    </row>
    <row r="53" spans="1:22">
      <c r="A53" t="s">
        <v>1437</v>
      </c>
      <c r="B53" s="110" t="s">
        <v>1438</v>
      </c>
      <c r="C53" s="112" t="s">
        <v>561</v>
      </c>
      <c r="D53" s="148">
        <v>5690.6877582069901</v>
      </c>
      <c r="E53" s="148">
        <v>8594.3157811577075</v>
      </c>
      <c r="F53" s="148">
        <v>8220.1322516195287</v>
      </c>
      <c r="G53" s="148">
        <v>9010.7911128928263</v>
      </c>
      <c r="H53" s="148">
        <v>8867.9515662784725</v>
      </c>
      <c r="I53" s="148">
        <v>10410.450647510455</v>
      </c>
      <c r="J53" s="148">
        <v>10245.499808789922</v>
      </c>
      <c r="K53" s="148">
        <v>9314.6635546656616</v>
      </c>
      <c r="L53" s="152"/>
      <c r="M53" s="152"/>
      <c r="N53" s="148">
        <v>758.46851403253606</v>
      </c>
      <c r="O53" s="148">
        <v>1298.9574136327797</v>
      </c>
      <c r="P53" s="148">
        <v>1021.7816409598267</v>
      </c>
      <c r="Q53" s="148">
        <v>1143.1374726628335</v>
      </c>
      <c r="R53" s="148">
        <v>1175.942319377474</v>
      </c>
      <c r="S53" s="148">
        <v>1267.7939673545045</v>
      </c>
      <c r="T53" s="148">
        <v>1247.7061070571244</v>
      </c>
      <c r="U53" s="148">
        <v>3102.1433217462868</v>
      </c>
      <c r="V53" s="17"/>
    </row>
    <row r="54" spans="1:22">
      <c r="A54" t="s">
        <v>1439</v>
      </c>
      <c r="B54" s="110" t="s">
        <v>1440</v>
      </c>
      <c r="C54" s="112" t="s">
        <v>561</v>
      </c>
      <c r="D54" s="148">
        <v>1217.7063800712137</v>
      </c>
      <c r="E54" s="148">
        <v>2095.4983790790925</v>
      </c>
      <c r="F54" s="148">
        <v>3599.9366057703423</v>
      </c>
      <c r="G54" s="148">
        <v>4505.0630912547858</v>
      </c>
      <c r="H54" s="148">
        <v>4634.2354046113205</v>
      </c>
      <c r="I54" s="148">
        <v>4014.1104579423231</v>
      </c>
      <c r="J54" s="148">
        <v>2964.8989748394633</v>
      </c>
      <c r="K54" s="148">
        <v>1073.0858729132094</v>
      </c>
      <c r="L54" s="152"/>
      <c r="M54" s="152"/>
      <c r="N54" s="148">
        <v>162.29882711251676</v>
      </c>
      <c r="O54" s="148">
        <v>316.71667926467495</v>
      </c>
      <c r="P54" s="148">
        <v>447.480529485479</v>
      </c>
      <c r="Q54" s="148">
        <v>571.52655874521543</v>
      </c>
      <c r="R54" s="148">
        <v>614.52675846388513</v>
      </c>
      <c r="S54" s="148">
        <v>488.84195268635159</v>
      </c>
      <c r="T54" s="148">
        <v>361.06804223849053</v>
      </c>
      <c r="U54" s="148">
        <v>13.010538679051439</v>
      </c>
      <c r="V54" s="17"/>
    </row>
    <row r="55" spans="1:22">
      <c r="A55" t="s">
        <v>1441</v>
      </c>
      <c r="B55" s="110" t="s">
        <v>1442</v>
      </c>
      <c r="C55" s="112" t="s">
        <v>561</v>
      </c>
      <c r="D55" s="186">
        <v>0</v>
      </c>
      <c r="E55" s="186">
        <v>0</v>
      </c>
      <c r="F55" s="186">
        <v>0</v>
      </c>
      <c r="G55" s="186">
        <v>0</v>
      </c>
      <c r="H55" s="186">
        <v>0</v>
      </c>
      <c r="I55" s="148">
        <v>3923.1529533669745</v>
      </c>
      <c r="J55" s="148">
        <v>17488.849247576512</v>
      </c>
      <c r="K55" s="148">
        <v>2563.8776736767222</v>
      </c>
      <c r="L55" s="152"/>
      <c r="M55" s="152"/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48">
        <v>477.76506663302558</v>
      </c>
      <c r="T55" s="148">
        <v>2129.8076637395247</v>
      </c>
      <c r="U55" s="148">
        <v>640.07903851515857</v>
      </c>
      <c r="V55" s="17"/>
    </row>
    <row r="56" spans="1:22">
      <c r="A56" t="s">
        <v>1443</v>
      </c>
      <c r="B56" s="110" t="s">
        <v>1444</v>
      </c>
      <c r="C56" s="112" t="s">
        <v>561</v>
      </c>
      <c r="D56" s="186">
        <v>0</v>
      </c>
      <c r="E56" s="186">
        <v>0</v>
      </c>
      <c r="F56" s="186">
        <v>0</v>
      </c>
      <c r="G56" s="186">
        <v>0</v>
      </c>
      <c r="H56" s="186">
        <v>0</v>
      </c>
      <c r="I56" s="186">
        <v>0</v>
      </c>
      <c r="J56" s="186">
        <v>0</v>
      </c>
      <c r="K56" s="186">
        <v>0</v>
      </c>
      <c r="L56" s="152"/>
      <c r="M56" s="152"/>
      <c r="N56" s="186">
        <v>0</v>
      </c>
      <c r="O56" s="186">
        <v>0</v>
      </c>
      <c r="P56" s="186">
        <v>0</v>
      </c>
      <c r="Q56" s="186">
        <v>0</v>
      </c>
      <c r="R56" s="186">
        <v>0</v>
      </c>
      <c r="S56" s="186">
        <v>0</v>
      </c>
      <c r="T56" s="186">
        <v>0</v>
      </c>
      <c r="U56" s="186">
        <v>0</v>
      </c>
      <c r="V56" s="17"/>
    </row>
    <row r="57" spans="1:22">
      <c r="B57" s="114" t="s">
        <v>1445</v>
      </c>
      <c r="C57" s="112"/>
      <c r="D57" s="154">
        <v>7021.8649668591579</v>
      </c>
      <c r="E57" s="154">
        <v>10811.300646505273</v>
      </c>
      <c r="F57" s="154">
        <v>11883.724598142942</v>
      </c>
      <c r="G57" s="154">
        <v>13569.134810200236</v>
      </c>
      <c r="H57" s="154">
        <v>13720.03299034444</v>
      </c>
      <c r="I57" s="154">
        <v>18720.777910440287</v>
      </c>
      <c r="J57" s="154">
        <v>30952.378442121812</v>
      </c>
      <c r="K57" s="154">
        <v>13287.056119412653</v>
      </c>
      <c r="L57" s="155"/>
      <c r="M57" s="153"/>
      <c r="N57" s="148">
        <v>935.89100534815668</v>
      </c>
      <c r="O57" s="148">
        <v>1634.0357375022068</v>
      </c>
      <c r="P57" s="148">
        <v>1477.1747277195968</v>
      </c>
      <c r="Q57" s="148">
        <v>1721.4233776831825</v>
      </c>
      <c r="R57" s="148">
        <v>1819.356735996686</v>
      </c>
      <c r="S57" s="148">
        <v>2279.8330353465926</v>
      </c>
      <c r="T57" s="148">
        <v>3769.4082603023294</v>
      </c>
      <c r="U57" s="148">
        <v>3755.2328989404969</v>
      </c>
      <c r="V57" s="17"/>
    </row>
    <row r="58" spans="1:22"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1"/>
      <c r="M58" s="152"/>
      <c r="N58" s="152"/>
      <c r="O58" s="152"/>
      <c r="P58" s="152"/>
      <c r="Q58" s="152"/>
      <c r="R58" s="152"/>
      <c r="S58" s="152"/>
      <c r="T58" s="152"/>
      <c r="U58" s="152"/>
      <c r="V58" s="17"/>
    </row>
    <row r="59" spans="1:22">
      <c r="A59" t="s">
        <v>125</v>
      </c>
      <c r="B59" s="19" t="s">
        <v>14</v>
      </c>
      <c r="C59" s="11"/>
      <c r="D59" s="149">
        <v>48653.727557879516</v>
      </c>
      <c r="E59" s="149">
        <v>50855.280242156514</v>
      </c>
      <c r="F59" s="149">
        <v>53355.825777259917</v>
      </c>
      <c r="G59" s="149">
        <v>62068.118125323483</v>
      </c>
      <c r="H59" s="149">
        <v>75121.536489099613</v>
      </c>
      <c r="I59" s="149">
        <v>74982.70124755631</v>
      </c>
      <c r="J59" s="149">
        <v>84472.607364283394</v>
      </c>
      <c r="K59" s="149">
        <v>70737.205421002393</v>
      </c>
      <c r="L59" s="152"/>
      <c r="M59" s="153"/>
      <c r="N59" s="149">
        <v>9122.783057609764</v>
      </c>
      <c r="O59" s="149">
        <v>10529.660205336942</v>
      </c>
      <c r="P59" s="149">
        <v>10570.944831702578</v>
      </c>
      <c r="Q59" s="149">
        <v>11626.035807197746</v>
      </c>
      <c r="R59" s="149">
        <v>13031.966505536522</v>
      </c>
      <c r="S59" s="149">
        <v>12959.71669636944</v>
      </c>
      <c r="T59" s="149">
        <v>15040.705622075797</v>
      </c>
      <c r="U59" s="149">
        <v>18341.186278828874</v>
      </c>
      <c r="V59" s="17"/>
    </row>
    <row r="60" spans="1:22">
      <c r="B60" s="45"/>
      <c r="C60" s="11"/>
      <c r="D60" s="66"/>
      <c r="E60" s="66"/>
      <c r="F60" s="66"/>
      <c r="G60" s="66"/>
      <c r="H60" s="66"/>
      <c r="I60" s="66"/>
      <c r="J60" s="66"/>
      <c r="K60" s="66"/>
      <c r="L60" s="150"/>
      <c r="M60" s="150"/>
      <c r="N60" s="158"/>
      <c r="O60" s="158"/>
      <c r="P60" s="158"/>
      <c r="Q60" s="158"/>
      <c r="R60" s="158"/>
      <c r="S60" s="158"/>
      <c r="T60" s="158"/>
      <c r="U60" s="158"/>
      <c r="V60" s="17"/>
    </row>
    <row r="61" spans="1:22">
      <c r="B61" s="19"/>
      <c r="C61" s="46"/>
      <c r="J61" s="160"/>
      <c r="L61" s="161"/>
      <c r="M61" s="161"/>
      <c r="V61" s="67"/>
    </row>
    <row r="62" spans="1:22">
      <c r="B62" s="45" t="s">
        <v>501</v>
      </c>
      <c r="C62" s="11"/>
      <c r="D62" s="17"/>
      <c r="E62" s="17"/>
      <c r="F62" s="17"/>
      <c r="G62" s="17"/>
      <c r="H62" s="17"/>
      <c r="I62" s="17"/>
      <c r="J62" s="160"/>
      <c r="K62" s="17"/>
      <c r="L62" s="150"/>
      <c r="M62" s="150"/>
      <c r="N62" s="17"/>
      <c r="O62" s="17"/>
      <c r="P62" s="17"/>
      <c r="Q62" s="17"/>
      <c r="R62" s="17"/>
      <c r="S62" s="17"/>
      <c r="T62" s="17"/>
      <c r="U62" s="159"/>
      <c r="V62" s="159"/>
    </row>
    <row r="63" spans="1:22">
      <c r="A63" s="133"/>
      <c r="B63" s="45"/>
      <c r="C63" s="69"/>
      <c r="D63" s="17"/>
      <c r="E63" s="17"/>
      <c r="F63" s="17"/>
      <c r="G63" s="17"/>
      <c r="H63" s="17"/>
      <c r="I63" s="17"/>
      <c r="J63" s="160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59"/>
      <c r="V63" s="159"/>
    </row>
    <row r="64" spans="1:22">
      <c r="A64" s="116" t="s">
        <v>234</v>
      </c>
      <c r="B64" s="109" t="s">
        <v>1375</v>
      </c>
      <c r="C64" s="69"/>
      <c r="D64" s="17"/>
      <c r="E64" s="17"/>
      <c r="F64" s="17"/>
      <c r="G64" s="17"/>
      <c r="H64" s="17"/>
      <c r="I64" s="17"/>
      <c r="J64" s="160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5">
        <v>0</v>
      </c>
      <c r="V64" s="159"/>
    </row>
    <row r="65" spans="1:22">
      <c r="A65" s="116" t="s">
        <v>235</v>
      </c>
      <c r="B65" s="110" t="s">
        <v>1376</v>
      </c>
      <c r="C65" s="69" t="s">
        <v>561</v>
      </c>
      <c r="D65" s="17"/>
      <c r="E65" s="17"/>
      <c r="F65" s="17"/>
      <c r="G65" s="17"/>
      <c r="H65" s="17"/>
      <c r="I65" s="17"/>
      <c r="J65" s="160"/>
      <c r="K65" s="162">
        <v>3292.5276907881366</v>
      </c>
      <c r="L65" s="17"/>
      <c r="M65" s="17"/>
      <c r="N65" s="17"/>
      <c r="O65" s="17"/>
      <c r="P65" s="17"/>
      <c r="Q65" s="17"/>
      <c r="R65" s="17"/>
      <c r="S65" s="17"/>
      <c r="T65" s="17"/>
      <c r="U65" s="185">
        <v>0</v>
      </c>
      <c r="V65" s="159"/>
    </row>
    <row r="66" spans="1:22">
      <c r="A66" s="116" t="s">
        <v>1448</v>
      </c>
      <c r="B66" s="110" t="s">
        <v>1377</v>
      </c>
      <c r="C66" s="69" t="s">
        <v>561</v>
      </c>
      <c r="D66" s="17"/>
      <c r="E66" s="17"/>
      <c r="F66" s="17"/>
      <c r="G66" s="17"/>
      <c r="H66" s="17"/>
      <c r="I66" s="17"/>
      <c r="J66" s="160"/>
      <c r="K66" s="162">
        <v>60.700175414367678</v>
      </c>
      <c r="L66" s="17"/>
      <c r="M66" s="17"/>
      <c r="N66" s="17"/>
      <c r="O66" s="17"/>
      <c r="P66" s="17"/>
      <c r="Q66" s="17"/>
      <c r="R66" s="17"/>
      <c r="S66" s="17"/>
      <c r="T66" s="17"/>
      <c r="U66" s="185">
        <v>0</v>
      </c>
      <c r="V66" s="159"/>
    </row>
    <row r="67" spans="1:22">
      <c r="A67" s="116" t="s">
        <v>1449</v>
      </c>
      <c r="B67" s="110" t="s">
        <v>1378</v>
      </c>
      <c r="C67" s="69" t="s">
        <v>561</v>
      </c>
      <c r="D67" s="17"/>
      <c r="E67" s="17"/>
      <c r="F67" s="17"/>
      <c r="G67" s="17"/>
      <c r="H67" s="17"/>
      <c r="I67" s="17"/>
      <c r="J67" s="160"/>
      <c r="K67" s="162">
        <v>512.90192924920802</v>
      </c>
      <c r="L67" s="17"/>
      <c r="M67" s="17"/>
      <c r="N67" s="17"/>
      <c r="O67" s="17"/>
      <c r="P67" s="17"/>
      <c r="Q67" s="17"/>
      <c r="R67" s="17"/>
      <c r="S67" s="17"/>
      <c r="T67" s="17"/>
      <c r="U67" s="185">
        <v>0</v>
      </c>
      <c r="V67" s="159"/>
    </row>
    <row r="68" spans="1:22">
      <c r="A68" s="116" t="s">
        <v>1450</v>
      </c>
      <c r="B68" s="110" t="s">
        <v>262</v>
      </c>
      <c r="C68" s="69" t="s">
        <v>561</v>
      </c>
      <c r="D68" s="17"/>
      <c r="E68" s="17"/>
      <c r="F68" s="17"/>
      <c r="G68" s="17"/>
      <c r="H68" s="17"/>
      <c r="I68" s="17"/>
      <c r="J68" s="160"/>
      <c r="K68" s="162">
        <v>771.63244629950748</v>
      </c>
      <c r="L68" s="17"/>
      <c r="M68" s="17"/>
      <c r="N68" s="17"/>
      <c r="O68" s="17"/>
      <c r="P68" s="17"/>
      <c r="Q68" s="17"/>
      <c r="R68" s="17"/>
      <c r="S68" s="17"/>
      <c r="T68" s="17"/>
      <c r="U68" s="185">
        <v>0</v>
      </c>
      <c r="V68" s="159"/>
    </row>
    <row r="69" spans="1:22">
      <c r="A69" s="116" t="s">
        <v>1451</v>
      </c>
      <c r="B69" s="110" t="s">
        <v>1379</v>
      </c>
      <c r="C69" s="69" t="s">
        <v>561</v>
      </c>
      <c r="D69" s="17"/>
      <c r="E69" s="17"/>
      <c r="F69" s="17"/>
      <c r="G69" s="17"/>
      <c r="H69" s="17"/>
      <c r="I69" s="17"/>
      <c r="J69" s="160"/>
      <c r="K69" s="185">
        <v>0</v>
      </c>
      <c r="L69" s="17"/>
      <c r="M69" s="17"/>
      <c r="N69" s="17"/>
      <c r="O69" s="17"/>
      <c r="P69" s="17"/>
      <c r="Q69" s="17"/>
      <c r="R69" s="17"/>
      <c r="S69" s="17"/>
      <c r="T69" s="17"/>
      <c r="U69" s="185">
        <v>0</v>
      </c>
      <c r="V69" s="159"/>
    </row>
    <row r="70" spans="1:22">
      <c r="A70" s="116" t="s">
        <v>1452</v>
      </c>
      <c r="B70" s="110" t="s">
        <v>1380</v>
      </c>
      <c r="C70" s="69" t="s">
        <v>561</v>
      </c>
      <c r="D70" s="17"/>
      <c r="E70" s="17"/>
      <c r="F70" s="17"/>
      <c r="G70" s="17"/>
      <c r="H70" s="17"/>
      <c r="I70" s="17"/>
      <c r="J70" s="160"/>
      <c r="K70" s="185">
        <v>0</v>
      </c>
      <c r="L70" s="17"/>
      <c r="M70" s="17"/>
      <c r="N70" s="17"/>
      <c r="O70" s="17"/>
      <c r="P70" s="17"/>
      <c r="Q70" s="17"/>
      <c r="R70" s="17"/>
      <c r="S70" s="17"/>
      <c r="T70" s="17"/>
      <c r="U70" s="185">
        <v>0</v>
      </c>
      <c r="V70" s="159"/>
    </row>
    <row r="71" spans="1:22">
      <c r="A71" s="116" t="s">
        <v>1453</v>
      </c>
      <c r="B71" s="110" t="s">
        <v>1381</v>
      </c>
      <c r="C71" s="112" t="s">
        <v>561</v>
      </c>
      <c r="D71" s="17"/>
      <c r="E71" s="17"/>
      <c r="F71" s="17"/>
      <c r="G71" s="17"/>
      <c r="H71" s="17"/>
      <c r="I71" s="17"/>
      <c r="J71" s="160"/>
      <c r="K71" s="163">
        <v>1110.1293081023794</v>
      </c>
      <c r="L71" s="17"/>
      <c r="M71" s="17"/>
      <c r="N71" s="17"/>
      <c r="O71" s="17"/>
      <c r="P71" s="17"/>
      <c r="Q71" s="17"/>
      <c r="R71" s="17"/>
      <c r="S71" s="17"/>
      <c r="T71" s="17"/>
      <c r="U71" s="185">
        <v>0</v>
      </c>
      <c r="V71" s="159"/>
    </row>
    <row r="72" spans="1:22">
      <c r="A72" s="116" t="s">
        <v>1454</v>
      </c>
      <c r="B72" s="109" t="s">
        <v>1382</v>
      </c>
      <c r="C72" s="112"/>
      <c r="D72" s="17"/>
      <c r="E72" s="17"/>
      <c r="F72" s="17"/>
      <c r="G72" s="17"/>
      <c r="H72" s="17"/>
      <c r="I72" s="17"/>
      <c r="J72" s="160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59"/>
      <c r="V72" s="159"/>
    </row>
    <row r="73" spans="1:22">
      <c r="A73" s="116" t="s">
        <v>1455</v>
      </c>
      <c r="B73" s="110" t="s">
        <v>1384</v>
      </c>
      <c r="C73" s="112" t="s">
        <v>561</v>
      </c>
      <c r="D73" s="17"/>
      <c r="E73" s="17"/>
      <c r="F73" s="17"/>
      <c r="G73" s="17"/>
      <c r="H73" s="17"/>
      <c r="I73" s="17"/>
      <c r="J73" s="160"/>
      <c r="K73" s="185">
        <v>0</v>
      </c>
      <c r="L73" s="17"/>
      <c r="M73" s="17"/>
      <c r="N73" s="17"/>
      <c r="O73" s="17"/>
      <c r="P73" s="17"/>
      <c r="Q73" s="17"/>
      <c r="R73" s="17"/>
      <c r="S73" s="17"/>
      <c r="T73" s="17"/>
      <c r="U73" s="185">
        <v>0</v>
      </c>
      <c r="V73" s="159"/>
    </row>
    <row r="74" spans="1:22">
      <c r="A74" s="116" t="s">
        <v>1456</v>
      </c>
      <c r="B74" s="110" t="s">
        <v>1386</v>
      </c>
      <c r="C74" s="112" t="s">
        <v>561</v>
      </c>
      <c r="D74" s="17"/>
      <c r="E74" s="17"/>
      <c r="F74" s="17"/>
      <c r="G74" s="17"/>
      <c r="H74" s="17"/>
      <c r="I74" s="17"/>
      <c r="J74" s="160"/>
      <c r="K74" s="163">
        <v>10960.8860388908</v>
      </c>
      <c r="L74" s="17"/>
      <c r="M74" s="17"/>
      <c r="N74" s="17"/>
      <c r="O74" s="17"/>
      <c r="P74" s="17"/>
      <c r="Q74" s="17"/>
      <c r="R74" s="17"/>
      <c r="S74" s="17"/>
      <c r="T74" s="17"/>
      <c r="U74" s="185">
        <v>0</v>
      </c>
      <c r="V74" s="159"/>
    </row>
    <row r="75" spans="1:22">
      <c r="A75" s="116" t="s">
        <v>1457</v>
      </c>
      <c r="B75" s="110" t="s">
        <v>1388</v>
      </c>
      <c r="C75" s="112" t="s">
        <v>561</v>
      </c>
      <c r="D75" s="17"/>
      <c r="E75" s="17"/>
      <c r="F75" s="17"/>
      <c r="G75" s="17"/>
      <c r="H75" s="17"/>
      <c r="I75" s="17"/>
      <c r="J75" s="160"/>
      <c r="K75" s="163">
        <v>257.79189532008058</v>
      </c>
      <c r="L75" s="17"/>
      <c r="M75" s="17"/>
      <c r="N75" s="17"/>
      <c r="O75" s="17"/>
      <c r="P75" s="17"/>
      <c r="Q75" s="17"/>
      <c r="R75" s="17"/>
      <c r="S75" s="17"/>
      <c r="T75" s="17"/>
      <c r="U75" s="185">
        <v>0</v>
      </c>
      <c r="V75" s="159"/>
    </row>
    <row r="76" spans="1:22">
      <c r="A76" s="116" t="s">
        <v>1458</v>
      </c>
      <c r="B76" s="110" t="s">
        <v>1390</v>
      </c>
      <c r="C76" s="112" t="s">
        <v>561</v>
      </c>
      <c r="D76" s="17"/>
      <c r="E76" s="17"/>
      <c r="F76" s="17"/>
      <c r="G76" s="17"/>
      <c r="H76" s="17"/>
      <c r="I76" s="17"/>
      <c r="J76" s="160"/>
      <c r="K76" s="185">
        <v>0</v>
      </c>
      <c r="L76" s="17"/>
      <c r="M76" s="17"/>
      <c r="N76" s="17"/>
      <c r="O76" s="17"/>
      <c r="P76" s="17"/>
      <c r="Q76" s="17"/>
      <c r="R76" s="17"/>
      <c r="S76" s="17"/>
      <c r="T76" s="17"/>
      <c r="U76" s="185">
        <v>0</v>
      </c>
      <c r="V76" s="159"/>
    </row>
    <row r="77" spans="1:22">
      <c r="A77" s="116" t="s">
        <v>1459</v>
      </c>
      <c r="B77" s="109" t="s">
        <v>1391</v>
      </c>
      <c r="C77" s="112"/>
      <c r="D77" s="17"/>
      <c r="E77" s="17"/>
      <c r="F77" s="17"/>
      <c r="G77" s="17"/>
      <c r="H77" s="17"/>
      <c r="I77" s="17"/>
      <c r="J77" s="160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59"/>
      <c r="V77" s="159"/>
    </row>
    <row r="78" spans="1:22">
      <c r="A78" s="116" t="s">
        <v>1460</v>
      </c>
      <c r="B78" s="110" t="s">
        <v>1376</v>
      </c>
      <c r="C78" s="112" t="s">
        <v>561</v>
      </c>
      <c r="D78" s="17"/>
      <c r="E78" s="17"/>
      <c r="F78" s="17"/>
      <c r="G78" s="17"/>
      <c r="H78" s="17"/>
      <c r="I78" s="17"/>
      <c r="J78" s="160"/>
      <c r="K78" s="163">
        <v>3242.8565890031537</v>
      </c>
      <c r="L78" s="17"/>
      <c r="M78" s="17"/>
      <c r="N78" s="17"/>
      <c r="O78" s="17"/>
      <c r="P78" s="17"/>
      <c r="Q78" s="17"/>
      <c r="R78" s="17"/>
      <c r="S78" s="17"/>
      <c r="T78" s="17"/>
      <c r="U78" s="185">
        <v>0</v>
      </c>
      <c r="V78" s="159"/>
    </row>
    <row r="79" spans="1:22">
      <c r="A79" s="116" t="s">
        <v>1461</v>
      </c>
      <c r="B79" s="110" t="s">
        <v>1377</v>
      </c>
      <c r="C79" s="112" t="s">
        <v>561</v>
      </c>
      <c r="D79" s="17"/>
      <c r="E79" s="17"/>
      <c r="F79" s="17"/>
      <c r="G79" s="17"/>
      <c r="H79" s="17"/>
      <c r="I79" s="17"/>
      <c r="J79" s="160"/>
      <c r="K79" s="163">
        <v>284.22406459285241</v>
      </c>
      <c r="L79" s="17"/>
      <c r="M79" s="17"/>
      <c r="N79" s="17"/>
      <c r="O79" s="17"/>
      <c r="P79" s="17"/>
      <c r="Q79" s="17"/>
      <c r="R79" s="17"/>
      <c r="S79" s="17"/>
      <c r="T79" s="17"/>
      <c r="U79" s="185">
        <v>0</v>
      </c>
      <c r="V79" s="159"/>
    </row>
    <row r="80" spans="1:22">
      <c r="A80" s="116" t="s">
        <v>1462</v>
      </c>
      <c r="B80" s="110" t="s">
        <v>1378</v>
      </c>
      <c r="C80" s="112" t="s">
        <v>561</v>
      </c>
      <c r="D80" s="17"/>
      <c r="E80" s="17"/>
      <c r="F80" s="17"/>
      <c r="G80" s="17"/>
      <c r="H80" s="17"/>
      <c r="I80" s="17"/>
      <c r="J80" s="160"/>
      <c r="K80" s="163">
        <v>318.21177708268476</v>
      </c>
      <c r="L80" s="17"/>
      <c r="M80" s="17"/>
      <c r="N80" s="17"/>
      <c r="O80" s="17"/>
      <c r="P80" s="17"/>
      <c r="Q80" s="17"/>
      <c r="R80" s="17"/>
      <c r="S80" s="17"/>
      <c r="T80" s="17"/>
      <c r="U80" s="185">
        <v>0</v>
      </c>
      <c r="V80" s="159"/>
    </row>
    <row r="81" spans="1:22">
      <c r="A81" s="116" t="s">
        <v>1463</v>
      </c>
      <c r="B81" s="110" t="s">
        <v>262</v>
      </c>
      <c r="C81" s="112" t="s">
        <v>561</v>
      </c>
      <c r="D81" s="17"/>
      <c r="E81" s="17"/>
      <c r="F81" s="17"/>
      <c r="G81" s="17"/>
      <c r="H81" s="17"/>
      <c r="I81" s="17"/>
      <c r="J81" s="160"/>
      <c r="K81" s="163">
        <v>68.816313696394317</v>
      </c>
      <c r="L81" s="17"/>
      <c r="M81" s="17"/>
      <c r="N81" s="17"/>
      <c r="O81" s="17"/>
      <c r="P81" s="17"/>
      <c r="Q81" s="17"/>
      <c r="R81" s="17"/>
      <c r="S81" s="17"/>
      <c r="T81" s="17"/>
      <c r="U81" s="185">
        <v>0</v>
      </c>
      <c r="V81" s="159"/>
    </row>
    <row r="82" spans="1:22">
      <c r="A82" s="116" t="s">
        <v>1464</v>
      </c>
      <c r="B82" s="110" t="s">
        <v>1379</v>
      </c>
      <c r="C82" s="112" t="s">
        <v>561</v>
      </c>
      <c r="D82" s="17"/>
      <c r="E82" s="17"/>
      <c r="F82" s="17"/>
      <c r="G82" s="17"/>
      <c r="H82" s="17"/>
      <c r="I82" s="17"/>
      <c r="J82" s="160"/>
      <c r="K82" s="163">
        <v>290.72758239358905</v>
      </c>
      <c r="L82" s="17"/>
      <c r="M82" s="17"/>
      <c r="N82" s="17"/>
      <c r="O82" s="17"/>
      <c r="P82" s="17"/>
      <c r="Q82" s="17"/>
      <c r="R82" s="17"/>
      <c r="S82" s="17"/>
      <c r="T82" s="17"/>
      <c r="U82" s="185">
        <v>0</v>
      </c>
      <c r="V82" s="159"/>
    </row>
    <row r="83" spans="1:22">
      <c r="A83" s="116" t="s">
        <v>1465</v>
      </c>
      <c r="B83" s="110" t="s">
        <v>1380</v>
      </c>
      <c r="C83" s="112" t="s">
        <v>561</v>
      </c>
      <c r="D83" s="17"/>
      <c r="E83" s="17"/>
      <c r="F83" s="17"/>
      <c r="G83" s="17"/>
      <c r="H83" s="17"/>
      <c r="I83" s="17"/>
      <c r="J83" s="160"/>
      <c r="K83" s="185">
        <v>0</v>
      </c>
      <c r="L83" s="17"/>
      <c r="M83" s="17"/>
      <c r="N83" s="17"/>
      <c r="O83" s="17"/>
      <c r="P83" s="17"/>
      <c r="Q83" s="17"/>
      <c r="R83" s="17"/>
      <c r="S83" s="17"/>
      <c r="T83" s="17"/>
      <c r="U83" s="185">
        <v>0</v>
      </c>
      <c r="V83" s="159"/>
    </row>
    <row r="84" spans="1:22">
      <c r="A84" s="116" t="s">
        <v>1466</v>
      </c>
      <c r="B84" s="110" t="s">
        <v>1399</v>
      </c>
      <c r="C84" s="69" t="s">
        <v>561</v>
      </c>
      <c r="D84" s="17"/>
      <c r="E84" s="17"/>
      <c r="F84" s="17"/>
      <c r="G84" s="17"/>
      <c r="H84" s="17"/>
      <c r="I84" s="17"/>
      <c r="J84" s="160"/>
      <c r="K84" s="163">
        <v>784.18652622295269</v>
      </c>
      <c r="L84" s="17"/>
      <c r="M84" s="17"/>
      <c r="N84" s="17"/>
      <c r="O84" s="17"/>
      <c r="P84" s="17"/>
      <c r="Q84" s="17"/>
      <c r="R84" s="17"/>
      <c r="S84" s="17"/>
      <c r="T84" s="17"/>
      <c r="U84" s="185">
        <v>0</v>
      </c>
      <c r="V84" s="159"/>
    </row>
    <row r="85" spans="1:22">
      <c r="A85" s="116" t="s">
        <v>1467</v>
      </c>
      <c r="B85" s="109" t="s">
        <v>1400</v>
      </c>
      <c r="C85" s="69"/>
      <c r="D85" s="17"/>
      <c r="E85" s="17"/>
      <c r="F85" s="17"/>
      <c r="G85" s="17"/>
      <c r="H85" s="17"/>
      <c r="I85" s="17"/>
      <c r="J85" s="160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59"/>
    </row>
    <row r="86" spans="1:22">
      <c r="A86" s="116" t="s">
        <v>1468</v>
      </c>
      <c r="B86" s="110" t="s">
        <v>1384</v>
      </c>
      <c r="C86" s="69" t="s">
        <v>561</v>
      </c>
      <c r="D86" s="17"/>
      <c r="E86" s="17"/>
      <c r="F86" s="17"/>
      <c r="G86" s="17"/>
      <c r="H86" s="17"/>
      <c r="I86" s="17"/>
      <c r="J86" s="160"/>
      <c r="K86" s="162">
        <v>15826.778782455574</v>
      </c>
      <c r="L86" s="17"/>
      <c r="M86" s="17"/>
      <c r="N86" s="17"/>
      <c r="O86" s="17"/>
      <c r="P86" s="17"/>
      <c r="Q86" s="17"/>
      <c r="R86" s="17"/>
      <c r="S86" s="17"/>
      <c r="T86" s="17"/>
      <c r="U86" s="185">
        <v>0</v>
      </c>
      <c r="V86" s="159"/>
    </row>
    <row r="87" spans="1:22">
      <c r="A87" s="116" t="s">
        <v>1469</v>
      </c>
      <c r="B87" s="110" t="s">
        <v>1386</v>
      </c>
      <c r="C87" s="69" t="s">
        <v>561</v>
      </c>
      <c r="D87" s="17"/>
      <c r="E87" s="17"/>
      <c r="F87" s="17"/>
      <c r="G87" s="17"/>
      <c r="H87" s="17"/>
      <c r="I87" s="17"/>
      <c r="J87" s="160"/>
      <c r="K87" s="162">
        <v>56.911499999999997</v>
      </c>
      <c r="L87" s="17"/>
      <c r="M87" s="17"/>
      <c r="N87" s="17"/>
      <c r="O87" s="17"/>
      <c r="P87" s="17"/>
      <c r="Q87" s="17"/>
      <c r="R87" s="17"/>
      <c r="S87" s="17"/>
      <c r="T87" s="17"/>
      <c r="U87" s="185">
        <v>0</v>
      </c>
      <c r="V87" s="159"/>
    </row>
    <row r="88" spans="1:22">
      <c r="A88" s="116" t="s">
        <v>1470</v>
      </c>
      <c r="B88" s="110" t="s">
        <v>1388</v>
      </c>
      <c r="C88" s="69" t="s">
        <v>561</v>
      </c>
      <c r="D88" s="17"/>
      <c r="E88" s="17"/>
      <c r="F88" s="17"/>
      <c r="G88" s="17"/>
      <c r="H88" s="17"/>
      <c r="I88" s="17"/>
      <c r="J88" s="160"/>
      <c r="K88" s="162">
        <v>62.56938014744204</v>
      </c>
      <c r="L88" s="17"/>
      <c r="M88" s="17"/>
      <c r="N88" s="17"/>
      <c r="O88" s="17"/>
      <c r="P88" s="17"/>
      <c r="Q88" s="17"/>
      <c r="R88" s="17"/>
      <c r="S88" s="17"/>
      <c r="T88" s="17"/>
      <c r="U88" s="185">
        <v>0</v>
      </c>
      <c r="V88" s="159"/>
    </row>
    <row r="89" spans="1:22">
      <c r="A89" s="116" t="s">
        <v>1471</v>
      </c>
      <c r="B89" s="110" t="s">
        <v>1405</v>
      </c>
      <c r="C89" s="69" t="s">
        <v>561</v>
      </c>
      <c r="D89" s="17"/>
      <c r="E89" s="17"/>
      <c r="F89" s="17"/>
      <c r="G89" s="17"/>
      <c r="H89" s="17"/>
      <c r="I89" s="17"/>
      <c r="J89" s="160"/>
      <c r="K89" s="162">
        <v>262.40197118747756</v>
      </c>
      <c r="L89" s="17"/>
      <c r="M89" s="17"/>
      <c r="N89" s="17"/>
      <c r="O89" s="17"/>
      <c r="P89" s="17"/>
      <c r="Q89" s="17"/>
      <c r="R89" s="17"/>
      <c r="S89" s="17"/>
      <c r="T89" s="17"/>
      <c r="U89" s="185">
        <v>0</v>
      </c>
      <c r="V89" s="165"/>
    </row>
    <row r="90" spans="1:22">
      <c r="A90" s="116" t="s">
        <v>1472</v>
      </c>
      <c r="B90" s="110" t="s">
        <v>1447</v>
      </c>
      <c r="C90" s="69" t="s">
        <v>561</v>
      </c>
      <c r="D90" s="17"/>
      <c r="E90" s="17"/>
      <c r="F90" s="17"/>
      <c r="G90" s="17"/>
      <c r="H90" s="17"/>
      <c r="I90" s="17"/>
      <c r="J90" s="160"/>
      <c r="K90" s="185">
        <v>0</v>
      </c>
      <c r="L90" s="17"/>
      <c r="M90" s="17"/>
      <c r="N90" s="17"/>
      <c r="O90" s="17"/>
      <c r="P90" s="17"/>
      <c r="Q90" s="17"/>
      <c r="R90" s="17"/>
      <c r="S90" s="17"/>
      <c r="T90" s="17"/>
      <c r="U90" s="185">
        <v>0</v>
      </c>
      <c r="V90" s="66"/>
    </row>
    <row r="91" spans="1:22" s="61" customFormat="1">
      <c r="A91" s="116" t="s">
        <v>1473</v>
      </c>
      <c r="B91" s="111" t="s">
        <v>1406</v>
      </c>
      <c r="C91" s="69"/>
      <c r="D91" s="166"/>
      <c r="E91" s="166"/>
      <c r="F91" s="166"/>
      <c r="G91" s="166"/>
      <c r="H91" s="166"/>
      <c r="I91" s="166"/>
      <c r="J91" s="167"/>
      <c r="K91" s="164">
        <v>38164.253970846599</v>
      </c>
      <c r="L91" s="166"/>
      <c r="M91" s="166"/>
      <c r="N91" s="166"/>
      <c r="O91" s="166"/>
      <c r="P91" s="166"/>
      <c r="Q91" s="166"/>
      <c r="R91" s="166"/>
      <c r="S91" s="166"/>
      <c r="T91" s="166"/>
      <c r="U91" s="185">
        <v>0</v>
      </c>
      <c r="V91" s="168"/>
    </row>
    <row r="92" spans="1:22">
      <c r="A92" s="116" t="s">
        <v>1474</v>
      </c>
      <c r="B92" s="110" t="s">
        <v>1408</v>
      </c>
      <c r="C92" s="112" t="s">
        <v>561</v>
      </c>
      <c r="D92" s="17"/>
      <c r="E92" s="17"/>
      <c r="F92" s="17"/>
      <c r="G92" s="17"/>
      <c r="H92" s="17"/>
      <c r="I92" s="17"/>
      <c r="J92" s="160"/>
      <c r="K92" s="108">
        <v>0</v>
      </c>
      <c r="L92" s="17"/>
      <c r="M92" s="17"/>
      <c r="N92" s="17"/>
      <c r="O92" s="17"/>
      <c r="P92" s="17"/>
      <c r="Q92" s="17"/>
      <c r="R92" s="17"/>
      <c r="S92" s="17"/>
      <c r="T92" s="17"/>
      <c r="U92" s="162">
        <v>3035.6986151675487</v>
      </c>
      <c r="V92" s="66"/>
    </row>
    <row r="93" spans="1:22">
      <c r="A93" s="116" t="s">
        <v>1475</v>
      </c>
      <c r="B93" s="110" t="s">
        <v>1410</v>
      </c>
      <c r="C93" s="112" t="s">
        <v>561</v>
      </c>
      <c r="D93" s="17"/>
      <c r="E93" s="17"/>
      <c r="F93" s="17"/>
      <c r="G93" s="17"/>
      <c r="H93" s="17"/>
      <c r="I93" s="17"/>
      <c r="J93" s="160"/>
      <c r="K93" s="108">
        <v>0</v>
      </c>
      <c r="L93" s="17"/>
      <c r="M93" s="17"/>
      <c r="N93" s="17"/>
      <c r="O93" s="17"/>
      <c r="P93" s="17"/>
      <c r="Q93" s="17"/>
      <c r="R93" s="17"/>
      <c r="S93" s="17"/>
      <c r="T93" s="17"/>
      <c r="U93" s="162">
        <v>4404.4518384148496</v>
      </c>
      <c r="V93" s="66"/>
    </row>
    <row r="94" spans="1:22">
      <c r="A94" s="116" t="s">
        <v>1476</v>
      </c>
      <c r="B94" s="110" t="s">
        <v>1412</v>
      </c>
      <c r="C94" s="112" t="s">
        <v>561</v>
      </c>
      <c r="D94" s="17"/>
      <c r="E94" s="17"/>
      <c r="F94" s="17"/>
      <c r="G94" s="17"/>
      <c r="H94" s="17"/>
      <c r="I94" s="17"/>
      <c r="J94" s="160"/>
      <c r="K94" s="108">
        <v>0</v>
      </c>
      <c r="L94" s="17"/>
      <c r="M94" s="17"/>
      <c r="N94" s="17"/>
      <c r="O94" s="17"/>
      <c r="P94" s="17"/>
      <c r="Q94" s="17"/>
      <c r="R94" s="17"/>
      <c r="S94" s="17"/>
      <c r="T94" s="17"/>
      <c r="U94" s="162">
        <v>3335.8171108640131</v>
      </c>
      <c r="V94" s="66"/>
    </row>
    <row r="95" spans="1:22">
      <c r="A95" s="116" t="s">
        <v>1477</v>
      </c>
      <c r="B95" s="110" t="s">
        <v>1414</v>
      </c>
      <c r="C95" s="112" t="s">
        <v>561</v>
      </c>
      <c r="D95" s="17"/>
      <c r="E95" s="17"/>
      <c r="F95" s="17"/>
      <c r="G95" s="17"/>
      <c r="H95" s="17"/>
      <c r="I95" s="17"/>
      <c r="J95" s="160"/>
      <c r="K95" s="108">
        <v>0</v>
      </c>
      <c r="L95" s="17"/>
      <c r="M95" s="17"/>
      <c r="N95" s="17"/>
      <c r="O95" s="17"/>
      <c r="P95" s="17"/>
      <c r="Q95" s="17"/>
      <c r="R95" s="17"/>
      <c r="S95" s="17"/>
      <c r="T95" s="17"/>
      <c r="U95" s="162">
        <v>1332.0981348591467</v>
      </c>
      <c r="V95" s="66"/>
    </row>
    <row r="96" spans="1:22">
      <c r="A96" s="116" t="s">
        <v>1478</v>
      </c>
      <c r="B96" s="110" t="s">
        <v>1416</v>
      </c>
      <c r="C96" s="112" t="s">
        <v>561</v>
      </c>
      <c r="D96" s="17"/>
      <c r="E96" s="17"/>
      <c r="F96" s="17"/>
      <c r="G96" s="17"/>
      <c r="H96" s="17"/>
      <c r="I96" s="17"/>
      <c r="J96" s="160"/>
      <c r="K96" s="108">
        <v>0</v>
      </c>
      <c r="L96" s="17"/>
      <c r="M96" s="17"/>
      <c r="N96" s="17"/>
      <c r="O96" s="17"/>
      <c r="P96" s="17"/>
      <c r="Q96" s="17"/>
      <c r="R96" s="17"/>
      <c r="S96" s="17"/>
      <c r="T96" s="17"/>
      <c r="U96" s="185">
        <v>0</v>
      </c>
      <c r="V96" s="66"/>
    </row>
    <row r="97" spans="1:22">
      <c r="A97" s="116" t="s">
        <v>1479</v>
      </c>
      <c r="B97" s="111" t="s">
        <v>1417</v>
      </c>
      <c r="C97" s="112"/>
      <c r="D97" s="17"/>
      <c r="E97" s="17"/>
      <c r="F97" s="17"/>
      <c r="G97" s="17"/>
      <c r="H97" s="17"/>
      <c r="I97" s="17"/>
      <c r="J97" s="160"/>
      <c r="K97" s="108">
        <v>0</v>
      </c>
      <c r="L97" s="17"/>
      <c r="M97" s="17"/>
      <c r="N97" s="17"/>
      <c r="O97" s="17"/>
      <c r="P97" s="17"/>
      <c r="Q97" s="17"/>
      <c r="R97" s="17"/>
      <c r="S97" s="17"/>
      <c r="T97" s="17"/>
      <c r="U97" s="164">
        <v>12108.065699305558</v>
      </c>
      <c r="V97" s="66"/>
    </row>
    <row r="98" spans="1:22">
      <c r="A98" s="116" t="s">
        <v>1480</v>
      </c>
      <c r="B98" s="117"/>
      <c r="C98" s="112" t="s">
        <v>561</v>
      </c>
      <c r="D98" s="17"/>
      <c r="E98" s="17"/>
      <c r="F98" s="17"/>
      <c r="G98" s="17"/>
      <c r="H98" s="17"/>
      <c r="I98" s="17"/>
      <c r="J98" s="160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66"/>
    </row>
    <row r="99" spans="1:22">
      <c r="A99" s="116" t="s">
        <v>1481</v>
      </c>
      <c r="B99" s="113" t="s">
        <v>1418</v>
      </c>
      <c r="C99" s="112"/>
      <c r="D99" s="17"/>
      <c r="E99" s="17"/>
      <c r="F99" s="17"/>
      <c r="G99" s="17"/>
      <c r="H99" s="17"/>
      <c r="I99" s="17"/>
      <c r="J99" s="160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66"/>
    </row>
    <row r="100" spans="1:22">
      <c r="A100" s="116" t="s">
        <v>1482</v>
      </c>
      <c r="B100" s="110" t="s">
        <v>1420</v>
      </c>
      <c r="C100" s="112" t="s">
        <v>561</v>
      </c>
      <c r="D100" s="17"/>
      <c r="E100" s="17"/>
      <c r="F100" s="17"/>
      <c r="G100" s="17"/>
      <c r="H100" s="17"/>
      <c r="I100" s="17"/>
      <c r="J100" s="160"/>
      <c r="K100" s="162">
        <v>10752.281434448585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63">
        <v>1576.3424427902517</v>
      </c>
      <c r="V100" s="66"/>
    </row>
    <row r="101" spans="1:22">
      <c r="A101" s="116" t="s">
        <v>1483</v>
      </c>
      <c r="B101" s="110" t="s">
        <v>1422</v>
      </c>
      <c r="C101" s="112" t="s">
        <v>561</v>
      </c>
      <c r="D101" s="17"/>
      <c r="E101" s="17"/>
      <c r="F101" s="17"/>
      <c r="G101" s="17"/>
      <c r="H101" s="17"/>
      <c r="I101" s="17"/>
      <c r="J101" s="160"/>
      <c r="K101" s="162">
        <v>1983.5474899999999</v>
      </c>
      <c r="L101" s="17"/>
      <c r="M101" s="17"/>
      <c r="N101" s="17"/>
      <c r="O101" s="17"/>
      <c r="P101" s="17"/>
      <c r="Q101" s="17"/>
      <c r="R101" s="17"/>
      <c r="S101" s="17"/>
      <c r="T101" s="17"/>
      <c r="U101" s="185">
        <v>0</v>
      </c>
      <c r="V101" s="66"/>
    </row>
    <row r="102" spans="1:22">
      <c r="A102" s="116" t="s">
        <v>1484</v>
      </c>
      <c r="B102" s="110" t="s">
        <v>1424</v>
      </c>
      <c r="C102" s="112" t="s">
        <v>561</v>
      </c>
      <c r="D102" s="17"/>
      <c r="E102" s="17"/>
      <c r="F102" s="17"/>
      <c r="G102" s="17"/>
      <c r="H102" s="17"/>
      <c r="I102" s="17"/>
      <c r="J102" s="160"/>
      <c r="K102" s="162">
        <v>1610.6594213780722</v>
      </c>
      <c r="L102" s="17"/>
      <c r="M102" s="17"/>
      <c r="N102" s="17"/>
      <c r="O102" s="17"/>
      <c r="P102" s="17"/>
      <c r="Q102" s="17"/>
      <c r="R102" s="17"/>
      <c r="S102" s="17"/>
      <c r="T102" s="17"/>
      <c r="U102" s="163">
        <v>236.14365590457254</v>
      </c>
      <c r="V102" s="66"/>
    </row>
    <row r="103" spans="1:22">
      <c r="A103" s="116" t="s">
        <v>1485</v>
      </c>
      <c r="B103" s="110" t="s">
        <v>1426</v>
      </c>
      <c r="C103" s="112" t="s">
        <v>561</v>
      </c>
      <c r="D103" s="17"/>
      <c r="E103" s="17"/>
      <c r="F103" s="17"/>
      <c r="G103" s="17"/>
      <c r="H103" s="17"/>
      <c r="I103" s="17"/>
      <c r="J103" s="160"/>
      <c r="K103" s="162">
        <v>703.65117337130255</v>
      </c>
      <c r="L103" s="17"/>
      <c r="M103" s="17"/>
      <c r="N103" s="17"/>
      <c r="O103" s="17"/>
      <c r="P103" s="17"/>
      <c r="Q103" s="17"/>
      <c r="R103" s="17"/>
      <c r="S103" s="17"/>
      <c r="T103" s="17"/>
      <c r="U103" s="163">
        <v>103.16442964663105</v>
      </c>
      <c r="V103" s="66"/>
    </row>
    <row r="104" spans="1:22">
      <c r="A104" s="116" t="s">
        <v>1486</v>
      </c>
      <c r="B104" s="110" t="s">
        <v>1428</v>
      </c>
      <c r="C104" s="112" t="s">
        <v>561</v>
      </c>
      <c r="D104" s="17"/>
      <c r="E104" s="17"/>
      <c r="F104" s="17"/>
      <c r="G104" s="17"/>
      <c r="H104" s="17"/>
      <c r="I104" s="17"/>
      <c r="J104" s="160"/>
      <c r="K104" s="162">
        <v>3386.4378222555442</v>
      </c>
      <c r="L104" s="17"/>
      <c r="M104" s="17"/>
      <c r="N104" s="17"/>
      <c r="O104" s="17"/>
      <c r="P104" s="17"/>
      <c r="Q104" s="17"/>
      <c r="R104" s="17"/>
      <c r="S104" s="17"/>
      <c r="T104" s="17"/>
      <c r="U104" s="163">
        <v>496.49590548244896</v>
      </c>
      <c r="V104" s="66"/>
    </row>
    <row r="105" spans="1:22">
      <c r="A105" s="116" t="s">
        <v>1487</v>
      </c>
      <c r="B105" s="110" t="s">
        <v>1430</v>
      </c>
      <c r="C105" s="112" t="s">
        <v>561</v>
      </c>
      <c r="D105" s="17"/>
      <c r="E105" s="17"/>
      <c r="F105" s="17"/>
      <c r="G105" s="17"/>
      <c r="H105" s="17"/>
      <c r="I105" s="17"/>
      <c r="J105" s="160"/>
      <c r="K105" s="162">
        <v>448.3997592896377</v>
      </c>
      <c r="L105" s="17"/>
      <c r="M105" s="17"/>
      <c r="N105" s="17"/>
      <c r="O105" s="17"/>
      <c r="P105" s="17"/>
      <c r="Q105" s="17"/>
      <c r="R105" s="17"/>
      <c r="S105" s="17"/>
      <c r="T105" s="17"/>
      <c r="U105" s="163">
        <v>65.741246758913931</v>
      </c>
      <c r="V105" s="66"/>
    </row>
    <row r="106" spans="1:22">
      <c r="A106" s="116" t="s">
        <v>1488</v>
      </c>
      <c r="B106" s="110" t="s">
        <v>1432</v>
      </c>
      <c r="C106" s="112" t="s">
        <v>561</v>
      </c>
      <c r="D106" s="17"/>
      <c r="E106" s="17"/>
      <c r="F106" s="17"/>
      <c r="G106" s="17"/>
      <c r="H106" s="17"/>
      <c r="I106" s="17"/>
      <c r="J106" s="160"/>
      <c r="K106" s="162">
        <v>400.91822999999988</v>
      </c>
      <c r="L106" s="17"/>
      <c r="M106" s="17"/>
      <c r="N106" s="17"/>
      <c r="O106" s="17"/>
      <c r="P106" s="17"/>
      <c r="Q106" s="17"/>
      <c r="R106" s="17"/>
      <c r="S106" s="17"/>
      <c r="T106" s="17"/>
      <c r="U106" s="185">
        <v>0</v>
      </c>
      <c r="V106" s="66"/>
    </row>
    <row r="107" spans="1:22">
      <c r="A107" s="116" t="s">
        <v>1489</v>
      </c>
      <c r="B107" s="110" t="s">
        <v>1433</v>
      </c>
      <c r="C107" s="112" t="s">
        <v>561</v>
      </c>
      <c r="D107" s="17"/>
      <c r="E107" s="17"/>
      <c r="F107" s="17"/>
      <c r="G107" s="17"/>
      <c r="H107" s="17"/>
      <c r="I107" s="17"/>
      <c r="J107" s="160"/>
      <c r="K107" s="164">
        <v>19285.895330743144</v>
      </c>
      <c r="L107" s="17"/>
      <c r="M107" s="17"/>
      <c r="N107" s="17"/>
      <c r="O107" s="17"/>
      <c r="P107" s="17"/>
      <c r="Q107" s="17"/>
      <c r="R107" s="17"/>
      <c r="S107" s="17"/>
      <c r="T107" s="17"/>
      <c r="U107" s="164">
        <v>2477.8876805828186</v>
      </c>
      <c r="V107" s="66"/>
    </row>
    <row r="108" spans="1:22">
      <c r="A108" s="116" t="s">
        <v>1490</v>
      </c>
      <c r="B108" s="113" t="s">
        <v>1434</v>
      </c>
      <c r="C108" s="112"/>
      <c r="D108" s="17"/>
      <c r="E108" s="17"/>
      <c r="F108" s="17"/>
      <c r="G108" s="17"/>
      <c r="H108" s="17"/>
      <c r="I108" s="17"/>
      <c r="J108" s="160"/>
      <c r="K108" s="160"/>
      <c r="L108" s="17"/>
      <c r="M108" s="17"/>
      <c r="N108" s="17"/>
      <c r="O108" s="17"/>
      <c r="P108" s="17"/>
      <c r="Q108" s="17"/>
      <c r="R108" s="17"/>
      <c r="S108" s="17"/>
      <c r="T108" s="17"/>
      <c r="U108" s="66"/>
      <c r="V108" s="66"/>
    </row>
    <row r="109" spans="1:22">
      <c r="A109" s="116" t="s">
        <v>1491</v>
      </c>
      <c r="B109" s="110" t="s">
        <v>1436</v>
      </c>
      <c r="C109" s="112" t="s">
        <v>561</v>
      </c>
      <c r="D109" s="17"/>
      <c r="E109" s="17"/>
      <c r="F109" s="17"/>
      <c r="G109" s="17"/>
      <c r="H109" s="17"/>
      <c r="I109" s="17"/>
      <c r="J109" s="160"/>
      <c r="K109" s="162">
        <v>335.42901815706153</v>
      </c>
      <c r="L109" s="17"/>
      <c r="M109" s="17"/>
      <c r="N109" s="17"/>
      <c r="O109" s="17"/>
      <c r="P109" s="17"/>
      <c r="Q109" s="17"/>
      <c r="R109" s="17"/>
      <c r="S109" s="17"/>
      <c r="T109" s="17"/>
      <c r="U109" s="185">
        <v>0</v>
      </c>
      <c r="V109" s="66"/>
    </row>
    <row r="110" spans="1:22">
      <c r="A110" s="116" t="s">
        <v>1492</v>
      </c>
      <c r="B110" s="110" t="s">
        <v>1497</v>
      </c>
      <c r="C110" s="112" t="s">
        <v>561</v>
      </c>
      <c r="D110" s="17"/>
      <c r="E110" s="17"/>
      <c r="F110" s="17"/>
      <c r="G110" s="17"/>
      <c r="H110" s="17"/>
      <c r="I110" s="17"/>
      <c r="J110" s="160"/>
      <c r="K110" s="162">
        <v>9314.6635546656616</v>
      </c>
      <c r="L110" s="17"/>
      <c r="M110" s="17"/>
      <c r="N110" s="17"/>
      <c r="O110" s="17"/>
      <c r="P110" s="17"/>
      <c r="Q110" s="17"/>
      <c r="R110" s="17"/>
      <c r="S110" s="17"/>
      <c r="T110" s="17"/>
      <c r="U110" s="163">
        <v>3102.1433217462868</v>
      </c>
      <c r="V110" s="66"/>
    </row>
    <row r="111" spans="1:22">
      <c r="A111" s="116" t="s">
        <v>1493</v>
      </c>
      <c r="B111" s="110" t="s">
        <v>1440</v>
      </c>
      <c r="C111" s="112" t="s">
        <v>561</v>
      </c>
      <c r="D111" s="17"/>
      <c r="E111" s="17"/>
      <c r="F111" s="17"/>
      <c r="G111" s="17"/>
      <c r="H111" s="17"/>
      <c r="I111" s="17"/>
      <c r="J111" s="160"/>
      <c r="K111" s="162">
        <v>1073.0858729132094</v>
      </c>
      <c r="L111" s="17"/>
      <c r="M111" s="17"/>
      <c r="N111" s="17"/>
      <c r="O111" s="17"/>
      <c r="P111" s="17"/>
      <c r="Q111" s="17"/>
      <c r="R111" s="17"/>
      <c r="S111" s="17"/>
      <c r="T111" s="17"/>
      <c r="U111" s="163">
        <v>13.010538679051439</v>
      </c>
      <c r="V111" s="66"/>
    </row>
    <row r="112" spans="1:22">
      <c r="A112" s="116" t="s">
        <v>1494</v>
      </c>
      <c r="B112" s="110" t="s">
        <v>1442</v>
      </c>
      <c r="C112" s="112" t="s">
        <v>561</v>
      </c>
      <c r="D112" s="17"/>
      <c r="E112" s="17"/>
      <c r="F112" s="17"/>
      <c r="G112" s="17"/>
      <c r="H112" s="17"/>
      <c r="I112" s="17"/>
      <c r="J112" s="160"/>
      <c r="K112" s="162">
        <v>2563.8776736767222</v>
      </c>
      <c r="L112" s="17"/>
      <c r="M112" s="17"/>
      <c r="N112" s="17"/>
      <c r="O112" s="17"/>
      <c r="P112" s="17"/>
      <c r="Q112" s="17"/>
      <c r="R112" s="17"/>
      <c r="S112" s="17"/>
      <c r="T112" s="17"/>
      <c r="U112" s="163">
        <v>640.07903851515857</v>
      </c>
      <c r="V112" s="66"/>
    </row>
    <row r="113" spans="1:22">
      <c r="A113" s="116" t="s">
        <v>1495</v>
      </c>
      <c r="B113" s="110" t="s">
        <v>1444</v>
      </c>
      <c r="C113" s="112" t="s">
        <v>561</v>
      </c>
      <c r="D113" s="17"/>
      <c r="E113" s="17"/>
      <c r="F113" s="17"/>
      <c r="G113" s="17"/>
      <c r="H113" s="17"/>
      <c r="I113" s="17"/>
      <c r="J113" s="160"/>
      <c r="K113" s="108">
        <v>0</v>
      </c>
      <c r="L113" s="17"/>
      <c r="M113" s="17"/>
      <c r="N113" s="17"/>
      <c r="O113" s="17"/>
      <c r="P113" s="17"/>
      <c r="Q113" s="17"/>
      <c r="R113" s="17"/>
      <c r="S113" s="17"/>
      <c r="T113" s="17"/>
      <c r="U113" s="185">
        <v>0</v>
      </c>
      <c r="V113" s="66"/>
    </row>
    <row r="114" spans="1:22">
      <c r="A114" s="116" t="s">
        <v>1496</v>
      </c>
      <c r="B114" s="114" t="s">
        <v>1445</v>
      </c>
      <c r="C114" s="112"/>
      <c r="D114" s="17"/>
      <c r="E114" s="17"/>
      <c r="F114" s="17"/>
      <c r="G114" s="17"/>
      <c r="H114" s="17"/>
      <c r="I114" s="17"/>
      <c r="J114" s="160"/>
      <c r="K114" s="164">
        <v>13287.056119412653</v>
      </c>
      <c r="L114" s="17"/>
      <c r="M114" s="17"/>
      <c r="N114" s="17"/>
      <c r="O114" s="17"/>
      <c r="P114" s="17"/>
      <c r="Q114" s="17"/>
      <c r="R114" s="17"/>
      <c r="S114" s="17"/>
      <c r="T114" s="17"/>
      <c r="U114" s="164">
        <v>3755.2328989404969</v>
      </c>
      <c r="V114" s="66"/>
    </row>
    <row r="115" spans="1:22" s="57" customFormat="1">
      <c r="A115" s="101"/>
      <c r="B115" s="156"/>
      <c r="C115" s="157"/>
      <c r="D115" s="169"/>
      <c r="E115" s="169"/>
      <c r="F115" s="169"/>
      <c r="G115" s="169"/>
      <c r="H115" s="169"/>
      <c r="I115" s="169"/>
      <c r="J115" s="170"/>
      <c r="K115" s="170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66"/>
    </row>
    <row r="116" spans="1:22">
      <c r="A116" s="116" t="s">
        <v>502</v>
      </c>
      <c r="B116" s="19" t="s">
        <v>14</v>
      </c>
      <c r="C116" s="11"/>
      <c r="D116" s="17"/>
      <c r="E116" s="17"/>
      <c r="F116" s="17"/>
      <c r="G116" s="17"/>
      <c r="H116" s="17"/>
      <c r="I116" s="17"/>
      <c r="J116" s="160"/>
      <c r="K116" s="164">
        <v>70737.205421002393</v>
      </c>
      <c r="L116" s="17"/>
      <c r="M116" s="17"/>
      <c r="N116" s="17"/>
      <c r="O116" s="17"/>
      <c r="P116" s="17"/>
      <c r="Q116" s="17"/>
      <c r="R116" s="17"/>
      <c r="S116" s="17"/>
      <c r="T116" s="17"/>
      <c r="U116" s="164">
        <v>18341.186278828874</v>
      </c>
      <c r="V116" s="66"/>
    </row>
    <row r="117" spans="1:22">
      <c r="B117" s="45"/>
      <c r="C117" s="11"/>
      <c r="D117" s="17"/>
      <c r="E117" s="17"/>
      <c r="F117" s="17"/>
      <c r="G117" s="17"/>
      <c r="H117" s="17"/>
      <c r="I117" s="17"/>
      <c r="J117" s="160"/>
      <c r="K117" s="170"/>
      <c r="L117" s="17"/>
      <c r="M117" s="17"/>
      <c r="N117" s="17"/>
      <c r="O117" s="17"/>
      <c r="P117" s="17"/>
      <c r="Q117" s="17"/>
      <c r="R117" s="17"/>
      <c r="S117" s="17"/>
      <c r="T117" s="17"/>
      <c r="U117" s="159"/>
      <c r="V117" s="159"/>
    </row>
    <row r="118" spans="1:22">
      <c r="B118" s="45"/>
      <c r="C118" s="11"/>
      <c r="D118" s="17"/>
      <c r="E118" s="17"/>
      <c r="F118" s="17"/>
      <c r="G118" s="17"/>
      <c r="H118" s="17"/>
      <c r="I118" s="17"/>
      <c r="J118" s="160"/>
      <c r="K118" s="169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2">
      <c r="A119" s="133"/>
      <c r="B119" s="119" t="s">
        <v>1507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2">
      <c r="A120" s="116" t="s">
        <v>1526</v>
      </c>
      <c r="B120" s="120" t="s">
        <v>1508</v>
      </c>
      <c r="C120" s="171" t="s">
        <v>561</v>
      </c>
      <c r="D120" s="108">
        <v>0</v>
      </c>
      <c r="E120" s="108">
        <v>0</v>
      </c>
      <c r="F120" s="162">
        <v>15908.577202984507</v>
      </c>
      <c r="G120" s="162">
        <v>15263.200987989436</v>
      </c>
      <c r="H120" s="162">
        <v>18371.729844596488</v>
      </c>
      <c r="I120" s="172">
        <v>18387.8434964218</v>
      </c>
      <c r="J120" s="162">
        <v>19096.019065600933</v>
      </c>
      <c r="N120" s="185">
        <v>0</v>
      </c>
      <c r="O120" s="185">
        <v>0</v>
      </c>
      <c r="P120" s="185">
        <v>0</v>
      </c>
      <c r="Q120" s="185">
        <v>0</v>
      </c>
      <c r="R120" s="185">
        <v>0</v>
      </c>
      <c r="S120" s="185">
        <v>0</v>
      </c>
      <c r="T120" s="185">
        <v>0</v>
      </c>
      <c r="U120" s="185">
        <v>0</v>
      </c>
    </row>
    <row r="121" spans="1:22">
      <c r="A121" s="116" t="s">
        <v>1527</v>
      </c>
      <c r="B121" s="120" t="s">
        <v>1509</v>
      </c>
      <c r="C121" s="173" t="s">
        <v>561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72">
        <v>4400.9180199999992</v>
      </c>
      <c r="J121" s="162">
        <v>2321.1624400000001</v>
      </c>
      <c r="N121" s="185">
        <v>0</v>
      </c>
      <c r="O121" s="185">
        <v>0</v>
      </c>
      <c r="P121" s="185">
        <v>0</v>
      </c>
      <c r="Q121" s="185">
        <v>0</v>
      </c>
      <c r="R121" s="185">
        <v>0</v>
      </c>
      <c r="S121" s="185">
        <v>0</v>
      </c>
      <c r="T121" s="185">
        <v>0</v>
      </c>
      <c r="U121" s="185">
        <v>0</v>
      </c>
    </row>
    <row r="122" spans="1:22">
      <c r="A122" s="116" t="s">
        <v>1528</v>
      </c>
      <c r="B122" s="120" t="s">
        <v>1510</v>
      </c>
      <c r="C122" s="173" t="s">
        <v>561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162">
        <v>17297.525369999999</v>
      </c>
      <c r="N122" s="185">
        <v>0</v>
      </c>
      <c r="O122" s="185">
        <v>0</v>
      </c>
      <c r="P122" s="185">
        <v>0</v>
      </c>
      <c r="Q122" s="185">
        <v>0</v>
      </c>
      <c r="R122" s="185">
        <v>0</v>
      </c>
      <c r="S122" s="185">
        <v>0</v>
      </c>
      <c r="T122" s="185">
        <v>0</v>
      </c>
      <c r="U122" s="185">
        <v>0</v>
      </c>
    </row>
    <row r="123" spans="1:22">
      <c r="A123" s="116" t="s">
        <v>1529</v>
      </c>
      <c r="B123" s="120" t="s">
        <v>1511</v>
      </c>
      <c r="C123" s="173" t="s">
        <v>561</v>
      </c>
      <c r="D123" s="108">
        <v>0</v>
      </c>
      <c r="E123" s="108">
        <v>0</v>
      </c>
      <c r="F123" s="162">
        <v>3675.4649304505624</v>
      </c>
      <c r="G123" s="162">
        <v>7290.6623192677407</v>
      </c>
      <c r="H123" s="162">
        <v>9245.9925696039791</v>
      </c>
      <c r="I123" s="172">
        <v>10172.390325262657</v>
      </c>
      <c r="J123" s="162">
        <v>8283.5121219122157</v>
      </c>
      <c r="K123" s="17"/>
      <c r="L123" s="17"/>
      <c r="M123" s="17"/>
      <c r="N123" s="185">
        <v>0</v>
      </c>
      <c r="O123" s="185">
        <v>0</v>
      </c>
      <c r="P123" s="185">
        <v>0</v>
      </c>
      <c r="Q123" s="185">
        <v>0</v>
      </c>
      <c r="R123" s="185">
        <v>0</v>
      </c>
      <c r="S123" s="185">
        <v>0</v>
      </c>
      <c r="T123" s="185">
        <v>0</v>
      </c>
      <c r="U123" s="185">
        <v>0</v>
      </c>
    </row>
    <row r="124" spans="1:22">
      <c r="A124" s="116" t="s">
        <v>1530</v>
      </c>
      <c r="B124" s="120" t="s">
        <v>1377</v>
      </c>
      <c r="C124" s="173" t="s">
        <v>561</v>
      </c>
      <c r="D124" s="108">
        <v>0</v>
      </c>
      <c r="E124" s="108">
        <v>0</v>
      </c>
      <c r="F124" s="162">
        <v>587.33405113022945</v>
      </c>
      <c r="G124" s="162">
        <v>420.74979404646547</v>
      </c>
      <c r="H124" s="162">
        <v>505.53367614194775</v>
      </c>
      <c r="I124" s="172">
        <v>620.13592087618554</v>
      </c>
      <c r="J124" s="162">
        <v>584.61360224268469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2">
      <c r="A125" s="116" t="s">
        <v>1531</v>
      </c>
      <c r="B125" s="120" t="s">
        <v>1378</v>
      </c>
      <c r="C125" s="173" t="s">
        <v>561</v>
      </c>
      <c r="D125" s="108">
        <v>0</v>
      </c>
      <c r="E125" s="108">
        <v>0</v>
      </c>
      <c r="F125" s="162">
        <v>1009.1671972410513</v>
      </c>
      <c r="G125" s="162">
        <v>1765.3009101925352</v>
      </c>
      <c r="H125" s="162">
        <v>1962.5489047609847</v>
      </c>
      <c r="I125" s="172">
        <v>1876.0213824609932</v>
      </c>
      <c r="J125" s="162">
        <v>1272.5440638292814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2">
      <c r="A126" s="116" t="s">
        <v>1532</v>
      </c>
      <c r="B126" s="120" t="s">
        <v>262</v>
      </c>
      <c r="C126" s="173" t="s">
        <v>561</v>
      </c>
      <c r="D126" s="108">
        <v>0</v>
      </c>
      <c r="E126" s="108">
        <v>0</v>
      </c>
      <c r="F126" s="162">
        <v>293.83683444029549</v>
      </c>
      <c r="G126" s="162">
        <v>556.52769508881454</v>
      </c>
      <c r="H126" s="162">
        <v>242.22186467272596</v>
      </c>
      <c r="I126" s="172">
        <v>1010.6323496564592</v>
      </c>
      <c r="J126" s="162">
        <v>518.28040796823223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2">
      <c r="A127" s="116" t="s">
        <v>1533</v>
      </c>
      <c r="B127" s="120" t="s">
        <v>1379</v>
      </c>
      <c r="C127" s="173" t="s">
        <v>561</v>
      </c>
      <c r="D127" s="108">
        <v>0</v>
      </c>
      <c r="E127" s="108">
        <v>0</v>
      </c>
      <c r="F127" s="162">
        <v>279.97809618446621</v>
      </c>
      <c r="G127" s="162">
        <v>292.88554236134934</v>
      </c>
      <c r="H127" s="162">
        <v>504.22223340761252</v>
      </c>
      <c r="I127" s="172">
        <v>600.65219325971418</v>
      </c>
      <c r="J127" s="162">
        <v>342.45183947509634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2">
      <c r="A128" s="116" t="s">
        <v>1534</v>
      </c>
      <c r="B128" s="120" t="s">
        <v>1380</v>
      </c>
      <c r="C128" s="174" t="s">
        <v>561</v>
      </c>
      <c r="D128" s="108">
        <v>0</v>
      </c>
      <c r="E128" s="108">
        <v>0</v>
      </c>
      <c r="F128" s="108">
        <v>0</v>
      </c>
      <c r="G128" s="162">
        <v>17.41357</v>
      </c>
      <c r="H128" s="162">
        <v>-15.171630781788197</v>
      </c>
      <c r="I128" s="108">
        <v>0</v>
      </c>
      <c r="J128" s="162">
        <v>53.913551018676323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2">
      <c r="A129" s="116" t="s">
        <v>1535</v>
      </c>
      <c r="B129" s="120" t="s">
        <v>1512</v>
      </c>
      <c r="C129" s="174" t="s">
        <v>561</v>
      </c>
      <c r="D129" s="108">
        <v>0</v>
      </c>
      <c r="E129" s="108">
        <v>0</v>
      </c>
      <c r="F129" s="162">
        <v>1522.5338140295992</v>
      </c>
      <c r="G129" s="162">
        <v>1022.1120001011792</v>
      </c>
      <c r="H129" s="162">
        <v>1056.9443965197634</v>
      </c>
      <c r="I129" s="172">
        <v>973.59773696438026</v>
      </c>
      <c r="J129" s="162">
        <v>428.91496254584638</v>
      </c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2">
      <c r="A130" s="116" t="s">
        <v>1536</v>
      </c>
      <c r="B130" s="120" t="s">
        <v>1513</v>
      </c>
      <c r="C130" s="174" t="s">
        <v>561</v>
      </c>
      <c r="D130" s="108">
        <v>0</v>
      </c>
      <c r="E130" s="108">
        <v>0</v>
      </c>
      <c r="F130" s="162">
        <v>26.99818807804559</v>
      </c>
      <c r="G130" s="162">
        <v>39.461343836392096</v>
      </c>
      <c r="H130" s="162">
        <v>51.60141506083005</v>
      </c>
      <c r="I130" s="172">
        <v>30.849968011690382</v>
      </c>
      <c r="J130" s="162">
        <v>45.516814669373218</v>
      </c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2">
      <c r="A131" s="116" t="s">
        <v>1537</v>
      </c>
      <c r="B131" s="120" t="s">
        <v>1514</v>
      </c>
      <c r="C131" s="174" t="s">
        <v>561</v>
      </c>
      <c r="D131" s="108">
        <v>0</v>
      </c>
      <c r="E131" s="108">
        <v>0</v>
      </c>
      <c r="F131" s="162">
        <v>3676.6307593521142</v>
      </c>
      <c r="G131" s="162">
        <v>3379.9345335185303</v>
      </c>
      <c r="H131" s="162">
        <v>3203.8805978548148</v>
      </c>
      <c r="I131" s="172">
        <v>3501.3425959883484</v>
      </c>
      <c r="J131" s="162">
        <v>3689.7722320175681</v>
      </c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2">
      <c r="A132" s="116" t="s">
        <v>1538</v>
      </c>
      <c r="B132" s="120" t="s">
        <v>1515</v>
      </c>
      <c r="C132" s="174" t="s">
        <v>561</v>
      </c>
      <c r="D132" s="108">
        <v>0</v>
      </c>
      <c r="E132" s="108">
        <v>0</v>
      </c>
      <c r="F132" s="162">
        <v>5684.0957099999996</v>
      </c>
      <c r="G132" s="162">
        <v>8053.6553516051135</v>
      </c>
      <c r="H132" s="162">
        <v>8682.494647293066</v>
      </c>
      <c r="I132" s="172">
        <v>8081.9798034686655</v>
      </c>
      <c r="J132" s="162">
        <v>8113.219788916771</v>
      </c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2">
      <c r="A133" s="116" t="s">
        <v>1539</v>
      </c>
      <c r="B133" s="120" t="s">
        <v>1516</v>
      </c>
      <c r="C133" s="174" t="s">
        <v>561</v>
      </c>
      <c r="D133" s="108">
        <v>0</v>
      </c>
      <c r="E133" s="108">
        <v>0</v>
      </c>
      <c r="F133" s="162">
        <v>12765.482880679712</v>
      </c>
      <c r="G133" s="162">
        <v>13305.486087146402</v>
      </c>
      <c r="H133" s="162">
        <v>17350.36120577146</v>
      </c>
      <c r="I133" s="172">
        <v>13863.066504989099</v>
      </c>
      <c r="J133" s="162">
        <v>14493.356494254589</v>
      </c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2">
      <c r="A134" s="116" t="s">
        <v>1540</v>
      </c>
      <c r="B134" s="120" t="s">
        <v>1517</v>
      </c>
      <c r="C134" s="174" t="s">
        <v>561</v>
      </c>
      <c r="D134" s="108">
        <v>0</v>
      </c>
      <c r="E134" s="108">
        <v>0</v>
      </c>
      <c r="F134" s="162">
        <v>1676.6488806844211</v>
      </c>
      <c r="G134" s="162">
        <v>1973.9746606956496</v>
      </c>
      <c r="H134" s="162">
        <v>2032.4129222850922</v>
      </c>
      <c r="I134" s="172">
        <v>2241.3781994822907</v>
      </c>
      <c r="J134" s="162">
        <v>2707.9401307503053</v>
      </c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2">
      <c r="A135" s="116" t="s">
        <v>1541</v>
      </c>
      <c r="B135" s="120" t="s">
        <v>1518</v>
      </c>
      <c r="C135" s="174" t="s">
        <v>561</v>
      </c>
      <c r="D135" s="108">
        <v>0</v>
      </c>
      <c r="E135" s="108">
        <v>0</v>
      </c>
      <c r="F135" s="162">
        <v>9235.5638625793545</v>
      </c>
      <c r="G135" s="162">
        <v>10153.928585555659</v>
      </c>
      <c r="H135" s="162">
        <v>10043.893885655947</v>
      </c>
      <c r="I135" s="172">
        <v>11678.244614864958</v>
      </c>
      <c r="J135" s="162">
        <v>11928.255125847045</v>
      </c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2">
      <c r="A136" s="116" t="s">
        <v>1542</v>
      </c>
      <c r="B136" s="120" t="s">
        <v>1519</v>
      </c>
      <c r="C136" s="174" t="s">
        <v>561</v>
      </c>
      <c r="D136" s="108">
        <v>0</v>
      </c>
      <c r="E136" s="108">
        <v>0</v>
      </c>
      <c r="F136" s="108">
        <v>0</v>
      </c>
      <c r="G136" s="162">
        <v>360</v>
      </c>
      <c r="H136" s="162">
        <v>345</v>
      </c>
      <c r="I136" s="172">
        <v>285.29016999999999</v>
      </c>
      <c r="J136" s="162">
        <v>150.85562000000002</v>
      </c>
    </row>
    <row r="137" spans="1:22">
      <c r="A137" s="116" t="s">
        <v>1543</v>
      </c>
      <c r="B137" s="120" t="s">
        <v>1520</v>
      </c>
      <c r="C137" s="174" t="s">
        <v>561</v>
      </c>
      <c r="D137" s="108">
        <v>0</v>
      </c>
      <c r="E137" s="108">
        <v>0</v>
      </c>
      <c r="F137" s="162">
        <v>65.976871172441889</v>
      </c>
      <c r="G137" s="162">
        <v>72.318988224521576</v>
      </c>
      <c r="H137" s="162">
        <v>98.730021832191298</v>
      </c>
      <c r="I137" s="172">
        <v>75.124456470894998</v>
      </c>
      <c r="J137" s="162">
        <v>4.0447657377076753</v>
      </c>
    </row>
    <row r="138" spans="1:22">
      <c r="A138" s="116" t="s">
        <v>1544</v>
      </c>
      <c r="B138" s="120" t="s">
        <v>1521</v>
      </c>
      <c r="C138" s="174" t="s">
        <v>561</v>
      </c>
      <c r="D138" s="108">
        <v>0</v>
      </c>
      <c r="E138" s="108">
        <v>0</v>
      </c>
      <c r="F138" s="162">
        <v>1098.5180999999998</v>
      </c>
      <c r="G138" s="162">
        <v>755.26039000000003</v>
      </c>
      <c r="H138" s="162">
        <v>4783.2336599999999</v>
      </c>
      <c r="I138" s="172">
        <v>1246.8177900000001</v>
      </c>
      <c r="J138" s="162">
        <v>788.44</v>
      </c>
    </row>
    <row r="139" spans="1:22">
      <c r="A139" s="116" t="s">
        <v>1545</v>
      </c>
      <c r="B139" s="120" t="s">
        <v>1522</v>
      </c>
      <c r="C139" s="174" t="s">
        <v>561</v>
      </c>
      <c r="D139" s="108">
        <v>0</v>
      </c>
      <c r="E139" s="108">
        <v>0</v>
      </c>
      <c r="F139" s="162">
        <v>1526.3296799999998</v>
      </c>
      <c r="G139" s="162">
        <v>1813.21117</v>
      </c>
      <c r="H139" s="162">
        <v>1662.3276599999999</v>
      </c>
      <c r="I139" s="172">
        <v>1860.1636800000001</v>
      </c>
      <c r="J139" s="162">
        <v>1732.8343500000001</v>
      </c>
    </row>
    <row r="140" spans="1:22">
      <c r="A140" s="116" t="s">
        <v>1546</v>
      </c>
      <c r="B140" s="120" t="s">
        <v>1523</v>
      </c>
      <c r="C140" s="174" t="s">
        <v>561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  <c r="I140" s="172">
        <v>72.595381259999996</v>
      </c>
      <c r="J140" s="162">
        <v>20.36835</v>
      </c>
    </row>
    <row r="141" spans="1:22">
      <c r="A141" s="116" t="s">
        <v>1547</v>
      </c>
      <c r="B141" s="120" t="s">
        <v>1524</v>
      </c>
      <c r="C141" s="174" t="s">
        <v>561</v>
      </c>
      <c r="D141" s="108">
        <v>0</v>
      </c>
      <c r="E141" s="108">
        <v>0</v>
      </c>
      <c r="F141" s="162">
        <v>3814.6499252558215</v>
      </c>
      <c r="G141" s="162">
        <v>5076.5896500000008</v>
      </c>
      <c r="H141" s="162">
        <v>5248.7621630752046</v>
      </c>
      <c r="I141" s="162">
        <v>4502.9524106286744</v>
      </c>
      <c r="J141" s="162">
        <v>3325.9670170779536</v>
      </c>
    </row>
    <row r="142" spans="1:22">
      <c r="A142" s="116" t="s">
        <v>1548</v>
      </c>
      <c r="B142" s="121" t="s">
        <v>1525</v>
      </c>
      <c r="C142" s="175"/>
    </row>
    <row r="143" spans="1:22">
      <c r="A143" s="116" t="s">
        <v>1549</v>
      </c>
      <c r="B143" s="120" t="s">
        <v>1408</v>
      </c>
      <c r="C143" s="174" t="s">
        <v>561</v>
      </c>
      <c r="D143" s="108">
        <v>0</v>
      </c>
      <c r="E143" s="108">
        <v>0</v>
      </c>
      <c r="K143" s="176"/>
      <c r="L143" s="176"/>
      <c r="P143" s="185">
        <v>0</v>
      </c>
      <c r="Q143" s="185">
        <v>0</v>
      </c>
      <c r="R143" s="185">
        <v>0</v>
      </c>
      <c r="S143" s="185">
        <v>0</v>
      </c>
      <c r="T143" s="185">
        <v>0</v>
      </c>
    </row>
    <row r="144" spans="1:22">
      <c r="A144" s="96"/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54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1">
      <c r="A145" s="116" t="s">
        <v>1550</v>
      </c>
      <c r="B145" s="19" t="s">
        <v>14</v>
      </c>
      <c r="C145" s="46" t="s">
        <v>561</v>
      </c>
      <c r="D145" s="66"/>
      <c r="E145" s="66"/>
      <c r="F145" s="164">
        <v>62847.786984262631</v>
      </c>
      <c r="G145" s="164">
        <v>71612.673579629787</v>
      </c>
      <c r="H145" s="164">
        <v>85376.720037750332</v>
      </c>
      <c r="I145" s="164">
        <v>85481.997000066811</v>
      </c>
      <c r="J145" s="164">
        <v>97199.5081138643</v>
      </c>
      <c r="K145" s="150"/>
      <c r="L145" s="17"/>
      <c r="M145" s="17"/>
      <c r="N145" s="185">
        <v>0</v>
      </c>
      <c r="O145" s="185">
        <v>0</v>
      </c>
      <c r="P145" s="185">
        <v>0</v>
      </c>
      <c r="Q145" s="185">
        <v>0</v>
      </c>
      <c r="R145" s="185">
        <v>0</v>
      </c>
      <c r="S145" s="185">
        <v>0</v>
      </c>
      <c r="T145" s="185">
        <v>0</v>
      </c>
      <c r="U145" s="185">
        <v>0</v>
      </c>
    </row>
    <row r="146" spans="1:21">
      <c r="A146" s="101"/>
      <c r="B146" s="19"/>
      <c r="C146" s="46"/>
      <c r="D146" s="66"/>
      <c r="E146" s="66"/>
      <c r="F146" s="165"/>
      <c r="G146" s="165"/>
      <c r="H146" s="165"/>
      <c r="I146" s="165"/>
      <c r="J146" s="165"/>
      <c r="K146" s="150"/>
      <c r="L146" s="17"/>
      <c r="M146" s="17"/>
      <c r="N146" s="150"/>
      <c r="O146" s="150"/>
      <c r="P146" s="150"/>
      <c r="Q146" s="150"/>
      <c r="R146" s="150"/>
      <c r="S146" s="150"/>
      <c r="T146" s="150"/>
      <c r="U146" s="150"/>
    </row>
    <row r="147" spans="1:21">
      <c r="B147" s="122" t="s">
        <v>1507</v>
      </c>
      <c r="C147" s="46"/>
      <c r="D147" s="66"/>
      <c r="E147" s="66"/>
      <c r="F147" s="159"/>
      <c r="G147" s="159"/>
      <c r="H147" s="159"/>
      <c r="I147" s="159"/>
      <c r="J147" s="159"/>
      <c r="K147" s="150"/>
      <c r="L147" s="17"/>
      <c r="M147" s="17"/>
      <c r="N147" s="150"/>
      <c r="O147" s="150"/>
      <c r="P147" s="150"/>
      <c r="Q147" s="150"/>
      <c r="R147" s="150"/>
      <c r="S147" s="150"/>
      <c r="T147" s="150"/>
      <c r="U147" s="150"/>
    </row>
    <row r="148" spans="1:21">
      <c r="B148" s="19" t="s">
        <v>1551</v>
      </c>
      <c r="C148" s="177"/>
      <c r="D148" s="159"/>
      <c r="E148" s="159"/>
      <c r="F148" s="159"/>
      <c r="G148" s="159"/>
      <c r="H148" s="159"/>
      <c r="I148" s="159"/>
      <c r="J148" s="159"/>
      <c r="K148" s="150"/>
      <c r="L148" s="17"/>
      <c r="M148" s="17"/>
      <c r="N148" s="150"/>
      <c r="O148" s="150"/>
      <c r="P148" s="150"/>
      <c r="Q148" s="150"/>
      <c r="R148" s="150"/>
      <c r="S148" s="150"/>
      <c r="T148" s="150"/>
      <c r="U148" s="150"/>
    </row>
    <row r="149" spans="1:21">
      <c r="B149" s="19" t="s">
        <v>1552</v>
      </c>
      <c r="C149" s="177"/>
      <c r="D149" s="159"/>
      <c r="E149" s="159"/>
      <c r="F149" s="159"/>
      <c r="G149" s="159"/>
      <c r="H149" s="159"/>
      <c r="I149" s="159"/>
      <c r="J149" s="159"/>
      <c r="K149" s="150"/>
      <c r="L149" s="17"/>
      <c r="M149" s="17"/>
      <c r="N149" s="150"/>
      <c r="O149" s="150"/>
      <c r="P149" s="150"/>
      <c r="Q149" s="150"/>
      <c r="R149" s="150"/>
      <c r="S149" s="150"/>
      <c r="T149" s="150"/>
      <c r="U149" s="150"/>
    </row>
    <row r="150" spans="1:21">
      <c r="B150" s="47" t="s">
        <v>1553</v>
      </c>
      <c r="C150" s="177"/>
      <c r="D150" s="159"/>
      <c r="E150" s="159"/>
      <c r="F150" s="159"/>
      <c r="G150" s="159"/>
      <c r="H150" s="159"/>
      <c r="I150" s="159"/>
      <c r="J150" s="159"/>
      <c r="K150" s="150"/>
      <c r="L150" s="17"/>
      <c r="M150" s="17"/>
      <c r="N150" s="150"/>
      <c r="O150" s="150"/>
      <c r="P150" s="150"/>
      <c r="Q150" s="150"/>
      <c r="R150" s="150"/>
      <c r="S150" s="150"/>
      <c r="T150" s="150"/>
      <c r="U150" s="150"/>
    </row>
    <row r="151" spans="1:21">
      <c r="A151" s="116" t="s">
        <v>1554</v>
      </c>
      <c r="B151" s="120" t="s">
        <v>1555</v>
      </c>
      <c r="C151" s="177" t="s">
        <v>561</v>
      </c>
      <c r="D151" s="192">
        <v>5462.8064033992623</v>
      </c>
      <c r="E151" s="192">
        <v>4597.9441580858338</v>
      </c>
      <c r="F151" s="159"/>
      <c r="G151" s="159"/>
      <c r="H151" s="159"/>
      <c r="I151" s="159"/>
      <c r="J151" s="159"/>
      <c r="K151" s="150"/>
      <c r="L151" s="17"/>
      <c r="M151" s="17"/>
      <c r="N151" s="150"/>
      <c r="O151" s="150"/>
      <c r="P151" s="150"/>
      <c r="Q151" s="150"/>
      <c r="R151" s="150"/>
      <c r="S151" s="150"/>
      <c r="T151" s="150"/>
      <c r="U151" s="150"/>
    </row>
    <row r="152" spans="1:21">
      <c r="A152" s="116" t="s">
        <v>1556</v>
      </c>
      <c r="B152" s="120" t="s">
        <v>1557</v>
      </c>
      <c r="C152" s="177" t="s">
        <v>561</v>
      </c>
      <c r="D152" s="192">
        <v>3020.0978873135946</v>
      </c>
      <c r="E152" s="192">
        <v>3593.0408002360609</v>
      </c>
      <c r="F152" s="159"/>
      <c r="G152" s="159"/>
      <c r="H152" s="159"/>
      <c r="I152" s="159"/>
      <c r="J152" s="159"/>
      <c r="K152" s="150"/>
      <c r="L152" s="17"/>
      <c r="M152" s="17"/>
      <c r="N152" s="150"/>
      <c r="O152" s="150"/>
      <c r="P152" s="150"/>
      <c r="Q152" s="150"/>
      <c r="R152" s="150"/>
      <c r="S152" s="150"/>
      <c r="T152" s="150"/>
      <c r="U152" s="150"/>
    </row>
    <row r="153" spans="1:21">
      <c r="A153" s="116" t="s">
        <v>1558</v>
      </c>
      <c r="B153" s="120" t="s">
        <v>1386</v>
      </c>
      <c r="C153" s="177" t="s">
        <v>561</v>
      </c>
      <c r="D153" s="192">
        <v>5393.4436904895347</v>
      </c>
      <c r="E153" s="192">
        <v>5464.299800444388</v>
      </c>
      <c r="F153" s="159"/>
      <c r="G153" s="159"/>
      <c r="H153" s="159"/>
      <c r="I153" s="159"/>
      <c r="J153" s="159"/>
      <c r="K153" s="150"/>
      <c r="L153" s="17"/>
      <c r="M153" s="17"/>
      <c r="N153" s="150"/>
      <c r="O153" s="150"/>
      <c r="P153" s="150"/>
      <c r="Q153" s="150"/>
      <c r="R153" s="150"/>
      <c r="S153" s="150"/>
      <c r="T153" s="150"/>
      <c r="U153" s="150"/>
    </row>
    <row r="154" spans="1:21">
      <c r="A154" s="116" t="s">
        <v>1559</v>
      </c>
      <c r="B154" s="120" t="s">
        <v>1560</v>
      </c>
      <c r="C154" s="177" t="s">
        <v>561</v>
      </c>
      <c r="D154" s="192">
        <v>11706.113793455917</v>
      </c>
      <c r="E154" s="192">
        <v>10721.558911139056</v>
      </c>
      <c r="F154" s="159"/>
      <c r="G154" s="159"/>
      <c r="H154" s="159"/>
      <c r="I154" s="159"/>
      <c r="J154" s="159"/>
      <c r="K154" s="150"/>
      <c r="L154" s="17"/>
      <c r="M154" s="17"/>
      <c r="N154" s="150"/>
      <c r="O154" s="150"/>
      <c r="P154" s="150"/>
      <c r="Q154" s="150"/>
      <c r="R154" s="150"/>
      <c r="S154" s="150"/>
      <c r="T154" s="150"/>
      <c r="U154" s="150"/>
    </row>
    <row r="155" spans="1:21">
      <c r="A155" s="116" t="s">
        <v>1561</v>
      </c>
      <c r="B155" s="120" t="s">
        <v>1562</v>
      </c>
      <c r="C155" s="177" t="s">
        <v>561</v>
      </c>
      <c r="D155" s="192">
        <v>915.85273111582319</v>
      </c>
      <c r="E155" s="192">
        <v>691.16377846281512</v>
      </c>
      <c r="F155" s="159"/>
      <c r="G155" s="159"/>
      <c r="H155" s="159"/>
      <c r="I155" s="159"/>
      <c r="J155" s="159"/>
      <c r="K155" s="150"/>
      <c r="L155" s="17"/>
      <c r="M155" s="17"/>
      <c r="N155" s="150"/>
      <c r="O155" s="150"/>
      <c r="P155" s="150"/>
      <c r="Q155" s="150"/>
      <c r="R155" s="150"/>
      <c r="S155" s="150"/>
      <c r="T155" s="150"/>
      <c r="U155" s="150"/>
    </row>
    <row r="156" spans="1:21">
      <c r="A156" s="116" t="s">
        <v>1563</v>
      </c>
      <c r="B156" s="19" t="s">
        <v>1564</v>
      </c>
      <c r="C156" s="46"/>
      <c r="D156" s="193"/>
      <c r="E156" s="193"/>
      <c r="F156" s="159"/>
      <c r="G156" s="159"/>
      <c r="H156" s="159"/>
      <c r="I156" s="159"/>
      <c r="J156" s="159"/>
      <c r="K156" s="150"/>
      <c r="L156" s="17"/>
      <c r="M156" s="17"/>
      <c r="N156" s="150"/>
      <c r="O156" s="150"/>
      <c r="P156" s="150"/>
      <c r="Q156" s="150"/>
      <c r="R156" s="150"/>
      <c r="S156" s="150"/>
      <c r="T156" s="150"/>
      <c r="U156" s="150"/>
    </row>
    <row r="157" spans="1:21">
      <c r="A157" s="116" t="s">
        <v>1565</v>
      </c>
      <c r="B157" s="120" t="s">
        <v>1566</v>
      </c>
      <c r="C157" s="177" t="s">
        <v>561</v>
      </c>
      <c r="D157" s="192">
        <v>2214.6865501819398</v>
      </c>
      <c r="E157" s="192">
        <v>2028.4180332124504</v>
      </c>
      <c r="F157" s="159"/>
      <c r="G157" s="159"/>
      <c r="H157" s="159"/>
      <c r="I157" s="159"/>
      <c r="J157" s="159"/>
      <c r="K157" s="150"/>
      <c r="L157" s="17"/>
      <c r="M157" s="17"/>
      <c r="N157" s="150"/>
      <c r="O157" s="150"/>
      <c r="P157" s="150"/>
      <c r="Q157" s="150"/>
      <c r="R157" s="150"/>
      <c r="S157" s="150"/>
      <c r="T157" s="150"/>
      <c r="U157" s="150"/>
    </row>
    <row r="158" spans="1:21">
      <c r="A158" s="116" t="s">
        <v>1567</v>
      </c>
      <c r="B158" s="47" t="s">
        <v>1568</v>
      </c>
      <c r="C158" s="177" t="s">
        <v>561</v>
      </c>
      <c r="D158" s="193"/>
      <c r="E158" s="193"/>
      <c r="F158" s="159"/>
      <c r="G158" s="159"/>
      <c r="H158" s="159"/>
      <c r="I158" s="159"/>
      <c r="J158" s="159"/>
      <c r="K158" s="150"/>
      <c r="L158" s="17"/>
      <c r="M158" s="17"/>
      <c r="N158" s="150"/>
      <c r="O158" s="150"/>
      <c r="P158" s="150"/>
      <c r="Q158" s="150"/>
      <c r="R158" s="150"/>
      <c r="S158" s="150"/>
      <c r="T158" s="150"/>
      <c r="U158" s="150"/>
    </row>
    <row r="159" spans="1:21">
      <c r="A159" s="116" t="s">
        <v>1569</v>
      </c>
      <c r="B159" s="120" t="s">
        <v>1570</v>
      </c>
      <c r="C159" s="177" t="s">
        <v>561</v>
      </c>
      <c r="D159" s="192">
        <v>624.10102061505711</v>
      </c>
      <c r="E159" s="192">
        <v>706.65181664732347</v>
      </c>
      <c r="F159" s="159"/>
      <c r="G159" s="159"/>
      <c r="H159" s="159"/>
      <c r="I159" s="159"/>
      <c r="J159" s="159"/>
      <c r="K159" s="150"/>
      <c r="L159" s="17"/>
      <c r="M159" s="17"/>
      <c r="N159" s="150"/>
      <c r="O159" s="150"/>
      <c r="P159" s="150"/>
      <c r="Q159" s="150"/>
      <c r="R159" s="150"/>
      <c r="S159" s="150"/>
      <c r="T159" s="150"/>
      <c r="U159" s="150"/>
    </row>
    <row r="160" spans="1:21">
      <c r="A160" s="116" t="s">
        <v>1571</v>
      </c>
      <c r="B160" s="120" t="s">
        <v>1572</v>
      </c>
      <c r="C160" s="177" t="s">
        <v>561</v>
      </c>
      <c r="D160" s="192">
        <v>147.48423884260629</v>
      </c>
      <c r="E160" s="192">
        <v>175.23049885069472</v>
      </c>
      <c r="F160" s="159"/>
      <c r="G160" s="159"/>
      <c r="H160" s="159"/>
      <c r="I160" s="159"/>
      <c r="J160" s="159"/>
      <c r="K160" s="150"/>
      <c r="L160" s="17"/>
      <c r="M160" s="17"/>
      <c r="N160" s="150"/>
      <c r="O160" s="150"/>
      <c r="P160" s="150"/>
      <c r="Q160" s="150"/>
      <c r="R160" s="150"/>
      <c r="S160" s="150"/>
      <c r="T160" s="150"/>
      <c r="U160" s="150"/>
    </row>
    <row r="161" spans="1:21">
      <c r="A161" s="116" t="s">
        <v>1573</v>
      </c>
      <c r="B161" s="120" t="s">
        <v>1574</v>
      </c>
      <c r="C161" s="177" t="s">
        <v>561</v>
      </c>
      <c r="D161" s="192">
        <v>18.24108879926164</v>
      </c>
      <c r="E161" s="192">
        <v>20.042403242298096</v>
      </c>
      <c r="F161" s="159"/>
      <c r="G161" s="159"/>
      <c r="H161" s="159"/>
      <c r="I161" s="159"/>
      <c r="J161" s="159"/>
      <c r="K161" s="150"/>
      <c r="L161" s="17"/>
      <c r="M161" s="17"/>
      <c r="N161" s="150"/>
      <c r="O161" s="150"/>
      <c r="P161" s="150"/>
      <c r="Q161" s="150"/>
      <c r="R161" s="150"/>
      <c r="S161" s="150"/>
      <c r="T161" s="150"/>
      <c r="U161" s="150"/>
    </row>
    <row r="162" spans="1:21">
      <c r="A162" s="116" t="s">
        <v>1575</v>
      </c>
      <c r="B162" s="120" t="s">
        <v>1576</v>
      </c>
      <c r="C162" s="177" t="s">
        <v>561</v>
      </c>
      <c r="D162" s="194">
        <v>0</v>
      </c>
      <c r="E162" s="194">
        <v>0</v>
      </c>
      <c r="F162" s="159"/>
      <c r="G162" s="159"/>
      <c r="H162" s="159"/>
      <c r="I162" s="159"/>
      <c r="J162" s="159"/>
      <c r="K162" s="150"/>
      <c r="L162" s="17"/>
      <c r="M162" s="17"/>
      <c r="N162" s="150"/>
      <c r="O162" s="150"/>
      <c r="P162" s="150"/>
      <c r="Q162" s="150"/>
      <c r="R162" s="150"/>
      <c r="S162" s="150"/>
      <c r="T162" s="150"/>
      <c r="U162" s="150"/>
    </row>
    <row r="163" spans="1:21">
      <c r="A163" s="116" t="s">
        <v>1573</v>
      </c>
      <c r="B163" s="110" t="s">
        <v>1577</v>
      </c>
      <c r="C163" s="177" t="s">
        <v>561</v>
      </c>
      <c r="D163" s="192">
        <v>2234.7982866209941</v>
      </c>
      <c r="E163" s="192">
        <v>2665.5035712253548</v>
      </c>
      <c r="F163" s="159"/>
      <c r="G163" s="159"/>
      <c r="H163" s="159"/>
      <c r="I163" s="159"/>
      <c r="J163" s="159"/>
      <c r="K163" s="150"/>
      <c r="L163" s="17"/>
      <c r="M163" s="17"/>
      <c r="N163" s="150"/>
      <c r="O163" s="150"/>
      <c r="P163" s="150"/>
      <c r="Q163" s="150"/>
      <c r="R163" s="150"/>
      <c r="S163" s="150"/>
      <c r="T163" s="150"/>
      <c r="U163" s="150"/>
    </row>
    <row r="164" spans="1:21">
      <c r="A164" s="116" t="s">
        <v>1575</v>
      </c>
      <c r="B164" s="19" t="s">
        <v>1578</v>
      </c>
      <c r="C164" s="177" t="s">
        <v>561</v>
      </c>
      <c r="D164" s="193"/>
      <c r="E164" s="193"/>
      <c r="F164" s="159"/>
      <c r="G164" s="159"/>
      <c r="H164" s="159"/>
      <c r="I164" s="159"/>
      <c r="J164" s="159"/>
      <c r="K164" s="150"/>
      <c r="L164" s="17"/>
      <c r="M164" s="17"/>
      <c r="N164" s="150"/>
      <c r="O164" s="150"/>
      <c r="P164" s="150"/>
      <c r="Q164" s="150"/>
      <c r="R164" s="150"/>
      <c r="S164" s="150"/>
      <c r="T164" s="150"/>
      <c r="U164" s="150"/>
    </row>
    <row r="165" spans="1:21">
      <c r="A165" s="116" t="s">
        <v>1573</v>
      </c>
      <c r="B165" s="120" t="s">
        <v>1579</v>
      </c>
      <c r="C165" s="177" t="s">
        <v>561</v>
      </c>
      <c r="D165" s="192">
        <v>1944.5696450864291</v>
      </c>
      <c r="E165" s="192">
        <v>2423.6214574811952</v>
      </c>
      <c r="F165" s="159"/>
      <c r="G165" s="159"/>
      <c r="H165" s="159"/>
      <c r="I165" s="159"/>
      <c r="J165" s="159"/>
      <c r="K165" s="150"/>
      <c r="L165" s="17"/>
      <c r="M165" s="17"/>
      <c r="N165" s="150"/>
      <c r="O165" s="150"/>
      <c r="P165" s="150"/>
      <c r="Q165" s="150"/>
      <c r="R165" s="150"/>
      <c r="S165" s="150"/>
      <c r="T165" s="150"/>
      <c r="U165" s="150"/>
    </row>
    <row r="166" spans="1:21">
      <c r="A166" s="116" t="s">
        <v>1575</v>
      </c>
      <c r="B166" s="120" t="s">
        <v>1580</v>
      </c>
      <c r="C166" s="177" t="s">
        <v>561</v>
      </c>
      <c r="D166" s="192">
        <v>3202.0910628823522</v>
      </c>
      <c r="E166" s="192">
        <v>3285.5883242202976</v>
      </c>
      <c r="F166" s="159"/>
      <c r="G166" s="159"/>
      <c r="H166" s="159"/>
      <c r="I166" s="159"/>
      <c r="J166" s="159"/>
      <c r="K166" s="150"/>
      <c r="L166" s="17"/>
      <c r="M166" s="17"/>
      <c r="N166" s="150"/>
      <c r="O166" s="150"/>
      <c r="P166" s="150"/>
      <c r="Q166" s="150"/>
      <c r="R166" s="150"/>
      <c r="S166" s="150"/>
      <c r="T166" s="150"/>
      <c r="U166" s="150"/>
    </row>
    <row r="167" spans="1:21">
      <c r="A167" s="116" t="s">
        <v>1581</v>
      </c>
      <c r="B167" s="120" t="s">
        <v>1582</v>
      </c>
      <c r="C167" s="177" t="s">
        <v>561</v>
      </c>
      <c r="D167" s="194">
        <v>0</v>
      </c>
      <c r="E167" s="194">
        <v>0</v>
      </c>
      <c r="F167" s="159"/>
      <c r="G167" s="159"/>
      <c r="H167" s="159"/>
      <c r="I167" s="159"/>
      <c r="J167" s="159"/>
      <c r="K167" s="150"/>
      <c r="L167" s="17"/>
      <c r="M167" s="17"/>
      <c r="N167" s="150"/>
      <c r="O167" s="150"/>
      <c r="P167" s="150"/>
      <c r="Q167" s="150"/>
      <c r="R167" s="150"/>
      <c r="S167" s="150"/>
      <c r="T167" s="150"/>
      <c r="U167" s="150"/>
    </row>
    <row r="168" spans="1:21">
      <c r="A168" s="116" t="s">
        <v>1583</v>
      </c>
      <c r="B168" s="120" t="s">
        <v>1584</v>
      </c>
      <c r="C168" s="177" t="s">
        <v>561</v>
      </c>
      <c r="D168" s="194">
        <v>0</v>
      </c>
      <c r="E168" s="194">
        <v>0</v>
      </c>
      <c r="F168" s="159"/>
      <c r="G168" s="159"/>
      <c r="H168" s="159"/>
      <c r="I168" s="159"/>
      <c r="J168" s="159"/>
      <c r="K168" s="150"/>
      <c r="L168" s="17"/>
      <c r="M168" s="17"/>
      <c r="N168" s="150"/>
      <c r="O168" s="150"/>
      <c r="P168" s="150"/>
      <c r="Q168" s="150"/>
      <c r="R168" s="150"/>
      <c r="S168" s="150"/>
      <c r="T168" s="150"/>
      <c r="U168" s="150"/>
    </row>
    <row r="169" spans="1:21">
      <c r="A169" s="116" t="s">
        <v>1585</v>
      </c>
      <c r="B169" s="120" t="s">
        <v>1586</v>
      </c>
      <c r="C169" s="177" t="s">
        <v>561</v>
      </c>
      <c r="D169" s="192">
        <v>905.54156646461365</v>
      </c>
      <c r="E169" s="192">
        <v>731.34555748551827</v>
      </c>
      <c r="F169" s="159"/>
      <c r="G169" s="159"/>
      <c r="H169" s="159"/>
      <c r="I169" s="159"/>
      <c r="J169" s="159"/>
      <c r="K169" s="150"/>
      <c r="L169" s="17"/>
      <c r="M169" s="17"/>
      <c r="N169" s="150"/>
      <c r="O169" s="150"/>
      <c r="P169" s="150"/>
      <c r="Q169" s="150"/>
      <c r="R169" s="150"/>
      <c r="S169" s="150"/>
      <c r="T169" s="150"/>
      <c r="U169" s="150"/>
    </row>
    <row r="170" spans="1:21">
      <c r="A170" s="116" t="s">
        <v>1587</v>
      </c>
      <c r="B170" s="120" t="s">
        <v>1588</v>
      </c>
      <c r="C170" s="177" t="s">
        <v>561</v>
      </c>
      <c r="D170" s="192">
        <v>99.893188357644519</v>
      </c>
      <c r="E170" s="192">
        <v>119.39268187137954</v>
      </c>
      <c r="F170" s="159"/>
      <c r="G170" s="159"/>
      <c r="H170" s="159"/>
      <c r="I170" s="159"/>
      <c r="J170" s="159"/>
      <c r="K170" s="150"/>
      <c r="L170" s="17"/>
      <c r="M170" s="17"/>
      <c r="N170" s="150"/>
      <c r="O170" s="150"/>
      <c r="P170" s="150"/>
      <c r="Q170" s="150"/>
      <c r="R170" s="150"/>
      <c r="S170" s="150"/>
      <c r="T170" s="150"/>
      <c r="U170" s="150"/>
    </row>
    <row r="171" spans="1:21">
      <c r="A171" s="116" t="s">
        <v>1589</v>
      </c>
      <c r="B171" s="120" t="s">
        <v>1424</v>
      </c>
      <c r="C171" s="177" t="s">
        <v>561</v>
      </c>
      <c r="D171" s="192">
        <v>1098.8250719340897</v>
      </c>
      <c r="E171" s="192">
        <v>1313.3195005851751</v>
      </c>
      <c r="F171" s="159"/>
      <c r="G171" s="159"/>
      <c r="H171" s="159"/>
      <c r="I171" s="159"/>
      <c r="J171" s="159"/>
      <c r="K171" s="150"/>
      <c r="L171" s="17"/>
      <c r="M171" s="17"/>
      <c r="N171" s="150"/>
      <c r="O171" s="150"/>
      <c r="P171" s="150"/>
      <c r="Q171" s="150"/>
      <c r="R171" s="150"/>
      <c r="S171" s="150"/>
      <c r="T171" s="150"/>
      <c r="U171" s="150"/>
    </row>
    <row r="172" spans="1:21">
      <c r="A172" s="116" t="s">
        <v>1590</v>
      </c>
      <c r="B172" s="120" t="s">
        <v>1591</v>
      </c>
      <c r="C172" s="177" t="s">
        <v>561</v>
      </c>
      <c r="D172" s="192">
        <v>221.53896835764451</v>
      </c>
      <c r="E172" s="192">
        <v>127.54474187137954</v>
      </c>
      <c r="F172" s="159"/>
      <c r="G172" s="159"/>
      <c r="H172" s="159"/>
      <c r="I172" s="159"/>
      <c r="J172" s="159"/>
      <c r="K172" s="150"/>
      <c r="L172" s="17"/>
      <c r="M172" s="17"/>
      <c r="N172" s="150"/>
      <c r="O172" s="150"/>
      <c r="P172" s="150"/>
      <c r="Q172" s="150"/>
      <c r="R172" s="150"/>
      <c r="S172" s="150"/>
      <c r="T172" s="150"/>
      <c r="U172" s="150"/>
    </row>
    <row r="173" spans="1:21">
      <c r="A173" s="116" t="s">
        <v>1592</v>
      </c>
      <c r="B173" s="120" t="s">
        <v>1593</v>
      </c>
      <c r="C173" s="177" t="s">
        <v>561</v>
      </c>
      <c r="D173" s="192">
        <v>1360.1971980272426</v>
      </c>
      <c r="E173" s="192">
        <v>3089.3150583437678</v>
      </c>
      <c r="F173" s="159"/>
      <c r="G173" s="159"/>
      <c r="H173" s="159"/>
      <c r="I173" s="159"/>
      <c r="J173" s="159"/>
      <c r="K173" s="150"/>
      <c r="L173" s="17"/>
      <c r="M173" s="17"/>
      <c r="N173" s="150"/>
      <c r="O173" s="150"/>
      <c r="P173" s="150"/>
      <c r="Q173" s="150"/>
      <c r="R173" s="150"/>
      <c r="S173" s="150"/>
      <c r="T173" s="150"/>
      <c r="U173" s="150"/>
    </row>
    <row r="174" spans="1:21">
      <c r="A174" s="116" t="s">
        <v>1594</v>
      </c>
      <c r="B174" s="120" t="s">
        <v>1595</v>
      </c>
      <c r="C174" s="177" t="s">
        <v>561</v>
      </c>
      <c r="D174" s="194">
        <v>0</v>
      </c>
      <c r="E174" s="194">
        <v>0</v>
      </c>
      <c r="F174" s="159"/>
      <c r="G174" s="159"/>
      <c r="H174" s="159"/>
      <c r="I174" s="159"/>
      <c r="J174" s="159"/>
      <c r="K174" s="150"/>
      <c r="L174" s="17"/>
      <c r="M174" s="17"/>
      <c r="N174" s="150"/>
      <c r="O174" s="150"/>
      <c r="P174" s="150"/>
      <c r="Q174" s="150"/>
      <c r="R174" s="150"/>
      <c r="S174" s="150"/>
      <c r="T174" s="150"/>
      <c r="U174" s="150"/>
    </row>
    <row r="175" spans="1:21">
      <c r="A175" s="116" t="s">
        <v>1596</v>
      </c>
      <c r="B175" s="120" t="s">
        <v>1597</v>
      </c>
      <c r="C175" s="177" t="s">
        <v>561</v>
      </c>
      <c r="D175" s="192">
        <v>2023.0474557832788</v>
      </c>
      <c r="E175" s="192">
        <v>2887.7753963798568</v>
      </c>
      <c r="F175" s="159"/>
      <c r="G175" s="159"/>
      <c r="H175" s="159"/>
      <c r="I175" s="159"/>
      <c r="J175" s="159"/>
      <c r="K175" s="150"/>
      <c r="L175" s="17"/>
      <c r="M175" s="17"/>
      <c r="N175" s="150"/>
      <c r="O175" s="150"/>
      <c r="P175" s="150"/>
      <c r="Q175" s="150"/>
      <c r="R175" s="150"/>
      <c r="S175" s="150"/>
      <c r="T175" s="150"/>
      <c r="U175" s="150"/>
    </row>
    <row r="176" spans="1:21">
      <c r="A176" s="116" t="s">
        <v>1598</v>
      </c>
      <c r="B176" s="120" t="s">
        <v>1599</v>
      </c>
      <c r="C176" s="177" t="s">
        <v>561</v>
      </c>
      <c r="D176" s="192">
        <v>1960.3915802242159</v>
      </c>
      <c r="E176" s="192">
        <v>1888.7250839122082</v>
      </c>
      <c r="F176" s="159"/>
      <c r="G176" s="159"/>
      <c r="H176" s="159"/>
      <c r="I176" s="159"/>
      <c r="J176" s="159"/>
      <c r="K176" s="150"/>
      <c r="L176" s="17"/>
      <c r="M176" s="17"/>
      <c r="N176" s="150"/>
      <c r="O176" s="150"/>
      <c r="P176" s="150"/>
      <c r="Q176" s="150"/>
      <c r="R176" s="150"/>
      <c r="S176" s="150"/>
      <c r="T176" s="150"/>
      <c r="U176" s="150"/>
    </row>
    <row r="177" spans="1:22">
      <c r="A177" s="116" t="s">
        <v>1600</v>
      </c>
      <c r="B177" s="120" t="s">
        <v>1601</v>
      </c>
      <c r="C177" s="177" t="s">
        <v>561</v>
      </c>
      <c r="D177" s="194">
        <v>0</v>
      </c>
      <c r="E177" s="194">
        <v>0</v>
      </c>
      <c r="F177" s="159"/>
      <c r="G177" s="159"/>
      <c r="H177" s="159"/>
      <c r="I177" s="159"/>
      <c r="J177" s="159"/>
      <c r="K177" s="150"/>
      <c r="L177" s="17"/>
      <c r="M177" s="17"/>
      <c r="N177" s="150"/>
      <c r="O177" s="150"/>
      <c r="P177" s="150"/>
      <c r="Q177" s="150"/>
      <c r="R177" s="150"/>
      <c r="S177" s="150"/>
      <c r="T177" s="150"/>
      <c r="U177" s="150"/>
    </row>
    <row r="178" spans="1:22">
      <c r="A178" s="116" t="s">
        <v>1602</v>
      </c>
      <c r="B178" s="120" t="s">
        <v>1603</v>
      </c>
      <c r="C178" s="177" t="s">
        <v>561</v>
      </c>
      <c r="D178" s="192">
        <v>194.33028579312995</v>
      </c>
      <c r="E178" s="192">
        <v>231.78291923698734</v>
      </c>
      <c r="F178" s="159"/>
      <c r="G178" s="159"/>
      <c r="H178" s="159"/>
      <c r="I178" s="159"/>
      <c r="J178" s="159"/>
      <c r="K178" s="150"/>
      <c r="L178" s="17"/>
      <c r="M178" s="17"/>
      <c r="N178" s="150"/>
      <c r="O178" s="150"/>
      <c r="P178" s="150"/>
      <c r="Q178" s="150"/>
      <c r="R178" s="150"/>
      <c r="S178" s="150"/>
      <c r="T178" s="150"/>
      <c r="U178" s="150"/>
    </row>
    <row r="179" spans="1:22">
      <c r="A179" s="116" t="s">
        <v>1604</v>
      </c>
      <c r="B179" s="120" t="s">
        <v>1605</v>
      </c>
      <c r="C179" s="177" t="s">
        <v>561</v>
      </c>
      <c r="D179" s="192">
        <v>1651.8074292416047</v>
      </c>
      <c r="E179" s="192">
        <v>1970.1548135143923</v>
      </c>
      <c r="F179" s="159"/>
      <c r="G179" s="159"/>
      <c r="H179" s="159"/>
      <c r="I179" s="159"/>
      <c r="J179" s="159"/>
      <c r="K179" s="150"/>
      <c r="L179" s="17"/>
      <c r="M179" s="17"/>
      <c r="N179" s="150"/>
      <c r="O179" s="150"/>
      <c r="P179" s="150"/>
      <c r="Q179" s="150"/>
      <c r="R179" s="150"/>
      <c r="S179" s="150"/>
      <c r="T179" s="150"/>
      <c r="U179" s="150"/>
    </row>
    <row r="180" spans="1:22">
      <c r="A180" s="116" t="s">
        <v>1606</v>
      </c>
      <c r="B180" s="120" t="s">
        <v>1607</v>
      </c>
      <c r="C180" s="177" t="s">
        <v>561</v>
      </c>
      <c r="D180" s="192">
        <v>1748.9725721381694</v>
      </c>
      <c r="E180" s="192">
        <v>2086.0462731328862</v>
      </c>
      <c r="F180" s="159"/>
      <c r="G180" s="159"/>
      <c r="H180" s="159"/>
      <c r="I180" s="159"/>
      <c r="J180" s="159"/>
      <c r="K180" s="150"/>
      <c r="L180" s="17"/>
      <c r="M180" s="17"/>
      <c r="N180" s="150"/>
      <c r="O180" s="150"/>
      <c r="P180" s="150"/>
      <c r="Q180" s="150"/>
      <c r="R180" s="150"/>
      <c r="S180" s="150"/>
      <c r="T180" s="150"/>
      <c r="U180" s="150"/>
    </row>
    <row r="181" spans="1:22">
      <c r="A181" s="116" t="s">
        <v>1608</v>
      </c>
      <c r="B181" s="120" t="s">
        <v>1609</v>
      </c>
      <c r="C181" s="177" t="s">
        <v>561</v>
      </c>
      <c r="D181" s="192">
        <v>4663.9268590351194</v>
      </c>
      <c r="E181" s="192">
        <v>5562.7900616876968</v>
      </c>
      <c r="F181" s="159"/>
      <c r="G181" s="159"/>
      <c r="H181" s="159"/>
      <c r="I181" s="159"/>
      <c r="J181" s="159"/>
      <c r="K181" s="150"/>
      <c r="L181" s="17"/>
      <c r="M181" s="17"/>
      <c r="N181" s="150"/>
      <c r="O181" s="150"/>
      <c r="P181" s="150"/>
      <c r="Q181" s="150"/>
      <c r="R181" s="150"/>
      <c r="S181" s="150"/>
      <c r="T181" s="150"/>
      <c r="U181" s="150"/>
    </row>
    <row r="182" spans="1:22">
      <c r="A182" s="116" t="s">
        <v>1610</v>
      </c>
      <c r="B182" s="120" t="s">
        <v>1611</v>
      </c>
      <c r="C182" s="177" t="s">
        <v>561</v>
      </c>
      <c r="D182" s="192">
        <v>3986.5390441194563</v>
      </c>
      <c r="E182" s="192">
        <v>3972.4212526549763</v>
      </c>
      <c r="F182" s="159"/>
      <c r="G182" s="159"/>
      <c r="H182" s="159"/>
      <c r="I182" s="159"/>
      <c r="J182" s="159"/>
      <c r="K182" s="150"/>
      <c r="L182" s="17"/>
      <c r="M182" s="17"/>
      <c r="N182" s="150"/>
      <c r="O182" s="150"/>
      <c r="P182" s="150"/>
      <c r="Q182" s="150"/>
      <c r="R182" s="150"/>
      <c r="S182" s="150"/>
      <c r="T182" s="150"/>
      <c r="U182" s="150"/>
    </row>
    <row r="183" spans="1:22">
      <c r="A183" s="116" t="s">
        <v>1612</v>
      </c>
      <c r="B183" s="121" t="s">
        <v>1613</v>
      </c>
      <c r="C183" s="177"/>
      <c r="D183" s="159"/>
      <c r="E183" s="159"/>
      <c r="F183" s="159"/>
      <c r="G183" s="159"/>
      <c r="H183" s="159"/>
      <c r="I183" s="159"/>
      <c r="J183" s="159"/>
      <c r="K183" s="150"/>
      <c r="L183" s="17"/>
      <c r="M183" s="17"/>
      <c r="N183" s="150"/>
      <c r="O183" s="150"/>
      <c r="P183" s="150"/>
      <c r="Q183" s="150"/>
      <c r="R183" s="150"/>
      <c r="S183" s="150"/>
      <c r="T183" s="150"/>
      <c r="U183" s="150"/>
    </row>
    <row r="184" spans="1:22">
      <c r="A184" s="116" t="s">
        <v>1614</v>
      </c>
      <c r="B184" s="110" t="s">
        <v>1615</v>
      </c>
      <c r="C184" s="177" t="s">
        <v>561</v>
      </c>
      <c r="F184" s="159"/>
      <c r="G184" s="159"/>
      <c r="H184" s="159"/>
      <c r="I184" s="159"/>
      <c r="J184" s="159"/>
      <c r="K184" s="150"/>
      <c r="L184" s="17"/>
      <c r="M184" s="17"/>
      <c r="N184" s="150"/>
      <c r="O184" s="150"/>
      <c r="P184" s="150"/>
      <c r="Q184" s="150"/>
      <c r="R184" s="150"/>
      <c r="S184" s="150"/>
      <c r="T184" s="150"/>
      <c r="U184" s="150"/>
    </row>
    <row r="185" spans="1:22" s="57" customFormat="1">
      <c r="A185" s="101"/>
      <c r="B185" s="123"/>
      <c r="C185" s="157"/>
      <c r="D185" s="159"/>
      <c r="E185" s="159"/>
      <c r="F185" s="159"/>
      <c r="G185" s="159"/>
      <c r="H185" s="159"/>
      <c r="I185" s="159"/>
      <c r="J185" s="159"/>
      <c r="N185" s="17"/>
      <c r="O185" s="17"/>
      <c r="P185" s="66"/>
      <c r="Q185" s="66"/>
      <c r="R185" s="66"/>
      <c r="S185" s="66"/>
      <c r="T185" s="66"/>
      <c r="U185" s="66"/>
    </row>
    <row r="186" spans="1:22">
      <c r="A186" s="116" t="s">
        <v>1616</v>
      </c>
      <c r="B186" s="19" t="s">
        <v>14</v>
      </c>
      <c r="C186" s="46" t="s">
        <v>561</v>
      </c>
      <c r="D186" s="164">
        <v>56799.297618278986</v>
      </c>
      <c r="E186" s="164">
        <v>60353.676893923992</v>
      </c>
      <c r="F186" s="159"/>
      <c r="G186" s="159"/>
      <c r="H186" s="159"/>
      <c r="I186" s="159"/>
      <c r="J186" s="159"/>
      <c r="K186" s="150"/>
      <c r="L186" s="17"/>
      <c r="M186" s="17"/>
      <c r="N186" s="150"/>
      <c r="O186" s="150"/>
      <c r="P186" s="150"/>
      <c r="Q186" s="150"/>
      <c r="R186" s="150"/>
      <c r="S186" s="150"/>
      <c r="T186" s="150"/>
      <c r="U186" s="150"/>
      <c r="V186" s="150"/>
    </row>
    <row r="187" spans="1:22">
      <c r="B187" s="19"/>
      <c r="C187" s="46"/>
      <c r="D187" s="159"/>
      <c r="E187" s="159"/>
      <c r="F187" s="159"/>
      <c r="G187" s="159"/>
      <c r="H187" s="159"/>
      <c r="I187" s="159"/>
      <c r="J187" s="159"/>
      <c r="K187" s="150"/>
      <c r="L187" s="17"/>
      <c r="M187" s="17"/>
      <c r="N187" s="150"/>
      <c r="O187" s="150"/>
      <c r="P187" s="150"/>
      <c r="Q187" s="150"/>
      <c r="R187" s="150"/>
      <c r="S187" s="150"/>
      <c r="T187" s="150"/>
      <c r="U187" s="150"/>
      <c r="V187" s="150"/>
    </row>
    <row r="188" spans="1:22">
      <c r="B188" s="19"/>
      <c r="C188" s="46"/>
      <c r="D188" s="159"/>
      <c r="E188" s="159"/>
      <c r="F188" s="159"/>
      <c r="G188" s="159"/>
      <c r="H188" s="159"/>
      <c r="I188" s="159"/>
      <c r="J188" s="159"/>
      <c r="K188" s="150"/>
      <c r="L188" s="17"/>
      <c r="M188" s="17"/>
      <c r="N188" s="150"/>
      <c r="O188" s="150"/>
      <c r="P188" s="150"/>
      <c r="Q188" s="150"/>
      <c r="R188" s="150"/>
      <c r="S188" s="150"/>
      <c r="T188" s="150"/>
      <c r="U188" s="150"/>
      <c r="V188" s="150"/>
    </row>
    <row r="189" spans="1:22" ht="15.75">
      <c r="B189" s="21" t="s">
        <v>503</v>
      </c>
      <c r="C189" s="46"/>
      <c r="I189" s="178"/>
    </row>
    <row r="190" spans="1:22">
      <c r="B190" s="45" t="s">
        <v>504</v>
      </c>
      <c r="C190" s="46"/>
      <c r="F190" s="178"/>
      <c r="G190" s="178"/>
      <c r="H190" s="178"/>
      <c r="I190" s="178"/>
      <c r="J190" s="178"/>
    </row>
    <row r="191" spans="1:22">
      <c r="A191" t="s">
        <v>126</v>
      </c>
      <c r="B191" s="9" t="s">
        <v>223</v>
      </c>
      <c r="C191" s="46" t="s">
        <v>561</v>
      </c>
      <c r="D191" s="190">
        <v>48648.823897879513</v>
      </c>
      <c r="E191" s="190">
        <v>50748.109417397798</v>
      </c>
      <c r="F191" s="190">
        <v>53289.023029777622</v>
      </c>
      <c r="G191" s="190">
        <v>61973.7059213752</v>
      </c>
      <c r="H191" s="190">
        <v>75037.978098049221</v>
      </c>
      <c r="I191" s="190">
        <v>74900.179665433359</v>
      </c>
      <c r="J191" s="190">
        <v>84369.77778940904</v>
      </c>
      <c r="K191" s="190">
        <v>70674.636040854952</v>
      </c>
      <c r="N191" s="191">
        <v>0</v>
      </c>
      <c r="O191" s="191">
        <v>0</v>
      </c>
      <c r="P191" s="191">
        <v>0</v>
      </c>
      <c r="Q191" s="191">
        <v>0</v>
      </c>
      <c r="R191" s="191">
        <v>0</v>
      </c>
      <c r="S191" s="191">
        <v>0</v>
      </c>
      <c r="T191" s="191">
        <v>0</v>
      </c>
      <c r="U191" s="190">
        <v>2000.7101093978999</v>
      </c>
    </row>
    <row r="192" spans="1:22">
      <c r="A192" t="s">
        <v>127</v>
      </c>
      <c r="B192" s="9" t="s">
        <v>100</v>
      </c>
      <c r="C192" s="46" t="s">
        <v>561</v>
      </c>
      <c r="D192" s="191">
        <v>0</v>
      </c>
      <c r="E192" s="191">
        <v>0</v>
      </c>
      <c r="F192" s="191">
        <v>0</v>
      </c>
      <c r="G192" s="191">
        <v>0</v>
      </c>
      <c r="H192" s="191">
        <v>0</v>
      </c>
      <c r="I192" s="191">
        <v>0</v>
      </c>
      <c r="J192" s="191">
        <v>0</v>
      </c>
      <c r="K192" s="191">
        <v>0</v>
      </c>
      <c r="N192" s="190">
        <v>6137.735671854537</v>
      </c>
      <c r="O192" s="190">
        <v>5151.3827000585834</v>
      </c>
      <c r="P192" s="190">
        <v>5840.6060585240575</v>
      </c>
      <c r="Q192" s="190">
        <v>5606.6290074287072</v>
      </c>
      <c r="R192" s="190">
        <v>5984.9009574606589</v>
      </c>
      <c r="S192" s="190">
        <v>6597.1609946506023</v>
      </c>
      <c r="T192" s="190">
        <v>6731.485380798681</v>
      </c>
      <c r="U192" s="190">
        <v>6857.0593657534901</v>
      </c>
    </row>
    <row r="193" spans="1:21">
      <c r="A193" t="s">
        <v>128</v>
      </c>
      <c r="B193" s="9" t="s">
        <v>101</v>
      </c>
      <c r="C193" s="46" t="s">
        <v>561</v>
      </c>
      <c r="D193" s="190">
        <v>4.9036599999999995</v>
      </c>
      <c r="E193" s="190">
        <v>107.17082475872046</v>
      </c>
      <c r="F193" s="190">
        <v>66.802747482295558</v>
      </c>
      <c r="G193" s="190">
        <v>94.412203948275746</v>
      </c>
      <c r="H193" s="190">
        <v>83.558391050403088</v>
      </c>
      <c r="I193" s="190">
        <v>82.521582122946612</v>
      </c>
      <c r="J193" s="190">
        <v>102.82957487437223</v>
      </c>
      <c r="K193" s="190">
        <v>62.56938014744204</v>
      </c>
      <c r="N193" s="190">
        <v>1946.1235406563524</v>
      </c>
      <c r="O193" s="190">
        <v>4233.8816711603795</v>
      </c>
      <c r="P193" s="190">
        <v>3572.5903454499698</v>
      </c>
      <c r="Q193" s="190">
        <v>3841.4429689577114</v>
      </c>
      <c r="R193" s="190">
        <v>4157.1399650072244</v>
      </c>
      <c r="S193" s="190">
        <v>3836.9289628889837</v>
      </c>
      <c r="T193" s="190">
        <v>5898.8724650197137</v>
      </c>
      <c r="U193" s="190">
        <v>4878.0756108097094</v>
      </c>
    </row>
    <row r="194" spans="1:21">
      <c r="A194" t="s">
        <v>129</v>
      </c>
      <c r="B194" s="9" t="s">
        <v>102</v>
      </c>
      <c r="C194" s="46" t="s">
        <v>561</v>
      </c>
      <c r="D194" s="191">
        <v>0</v>
      </c>
      <c r="E194" s="191">
        <v>0</v>
      </c>
      <c r="F194" s="191">
        <v>0</v>
      </c>
      <c r="G194" s="191">
        <v>0</v>
      </c>
      <c r="H194" s="191">
        <v>0</v>
      </c>
      <c r="I194" s="191">
        <v>0</v>
      </c>
      <c r="J194" s="191">
        <v>0</v>
      </c>
      <c r="K194" s="191">
        <v>0</v>
      </c>
      <c r="N194" s="190">
        <v>1038.9238450988744</v>
      </c>
      <c r="O194" s="190">
        <v>1144.3958341179805</v>
      </c>
      <c r="P194" s="190">
        <v>1157.7484277285503</v>
      </c>
      <c r="Q194" s="190">
        <v>2177.9638308113272</v>
      </c>
      <c r="R194" s="190">
        <v>2889.9255830686398</v>
      </c>
      <c r="S194" s="190">
        <v>2525.6267388298565</v>
      </c>
      <c r="T194" s="190">
        <v>2410.3477762574025</v>
      </c>
      <c r="U194" s="190">
        <v>4605.3411928677742</v>
      </c>
    </row>
    <row r="195" spans="1:21">
      <c r="A195" t="s">
        <v>130</v>
      </c>
      <c r="B195" s="9" t="s">
        <v>103</v>
      </c>
      <c r="C195" s="46" t="s">
        <v>561</v>
      </c>
      <c r="D195" s="191">
        <v>0</v>
      </c>
      <c r="E195" s="191">
        <v>0</v>
      </c>
      <c r="F195" s="191">
        <v>0</v>
      </c>
      <c r="G195" s="191">
        <v>0</v>
      </c>
      <c r="H195" s="191">
        <v>0</v>
      </c>
      <c r="I195" s="191">
        <v>0</v>
      </c>
      <c r="J195" s="191">
        <v>0</v>
      </c>
      <c r="K195" s="191">
        <v>0</v>
      </c>
      <c r="N195" s="191">
        <v>0</v>
      </c>
      <c r="O195" s="191">
        <v>0</v>
      </c>
      <c r="P195" s="191">
        <v>0</v>
      </c>
      <c r="Q195" s="191">
        <v>0</v>
      </c>
      <c r="R195" s="191">
        <v>0</v>
      </c>
      <c r="S195" s="191">
        <v>0</v>
      </c>
      <c r="T195" s="191">
        <v>0</v>
      </c>
      <c r="U195" s="191">
        <v>0</v>
      </c>
    </row>
    <row r="196" spans="1:21">
      <c r="A196" t="s">
        <v>592</v>
      </c>
      <c r="B196" s="49" t="s">
        <v>443</v>
      </c>
      <c r="C196" s="46" t="s">
        <v>561</v>
      </c>
      <c r="D196" s="191">
        <v>0</v>
      </c>
      <c r="E196" s="191">
        <v>0</v>
      </c>
      <c r="F196" s="191">
        <v>0</v>
      </c>
      <c r="G196" s="191">
        <v>0</v>
      </c>
      <c r="H196" s="191">
        <v>0</v>
      </c>
      <c r="I196" s="191">
        <v>0</v>
      </c>
      <c r="J196" s="191">
        <v>0</v>
      </c>
      <c r="K196" s="191">
        <v>0</v>
      </c>
      <c r="N196" s="191">
        <v>0</v>
      </c>
      <c r="O196" s="191">
        <v>0</v>
      </c>
      <c r="P196" s="191">
        <v>0</v>
      </c>
      <c r="Q196" s="191">
        <v>0</v>
      </c>
      <c r="R196" s="191">
        <v>0</v>
      </c>
      <c r="S196" s="191">
        <v>0</v>
      </c>
      <c r="T196" s="191">
        <v>0</v>
      </c>
      <c r="U196" s="191">
        <v>0</v>
      </c>
    </row>
    <row r="197" spans="1:21">
      <c r="B197" s="49"/>
      <c r="C197" s="46"/>
      <c r="D197" s="179"/>
      <c r="E197" s="179"/>
      <c r="F197" s="179"/>
      <c r="G197" s="179"/>
      <c r="H197" s="179"/>
      <c r="I197" s="179"/>
      <c r="J197" s="179"/>
      <c r="K197" s="179"/>
      <c r="L197" s="61"/>
      <c r="M197" s="61"/>
      <c r="N197" s="180"/>
      <c r="O197" s="180"/>
      <c r="P197" s="180"/>
      <c r="Q197" s="180"/>
      <c r="R197" s="180"/>
      <c r="S197" s="180"/>
      <c r="T197" s="180"/>
      <c r="U197" s="180"/>
    </row>
    <row r="198" spans="1:21">
      <c r="B198" s="45" t="s">
        <v>505</v>
      </c>
      <c r="C198" s="46"/>
    </row>
    <row r="199" spans="1:21">
      <c r="A199" t="s">
        <v>361</v>
      </c>
      <c r="B199" s="9" t="s">
        <v>223</v>
      </c>
      <c r="C199" s="46" t="s">
        <v>561</v>
      </c>
      <c r="D199" s="181">
        <v>51467.428811238831</v>
      </c>
      <c r="E199" s="181">
        <v>54503.599506345599</v>
      </c>
      <c r="F199" s="181">
        <v>56890.094809926217</v>
      </c>
      <c r="G199" s="181">
        <v>65812.150162468868</v>
      </c>
      <c r="H199" s="181">
        <v>79878.932414311857</v>
      </c>
      <c r="I199" s="181">
        <v>79571.4224875496</v>
      </c>
      <c r="J199" s="181">
        <v>90551.912974428473</v>
      </c>
      <c r="K199" s="181">
        <v>70674.636040854952</v>
      </c>
    </row>
    <row r="200" spans="1:21">
      <c r="A200" t="s">
        <v>362</v>
      </c>
      <c r="B200" s="9" t="s">
        <v>100</v>
      </c>
      <c r="C200" s="46" t="s">
        <v>561</v>
      </c>
      <c r="D200" s="181">
        <v>4803.8152081889584</v>
      </c>
      <c r="E200" s="181">
        <v>3401.5294343136839</v>
      </c>
      <c r="F200" s="181">
        <v>4283.0335216221974</v>
      </c>
      <c r="G200" s="181">
        <v>3742.2649490823537</v>
      </c>
      <c r="H200" s="181">
        <v>3622.5631820454992</v>
      </c>
      <c r="I200" s="181">
        <v>3984.2300868103275</v>
      </c>
      <c r="J200" s="181">
        <v>4092.984564016589</v>
      </c>
      <c r="K200" s="108">
        <v>0</v>
      </c>
      <c r="N200" s="108">
        <v>0</v>
      </c>
      <c r="O200" s="108">
        <v>0</v>
      </c>
      <c r="P200" s="108">
        <v>0</v>
      </c>
      <c r="Q200" s="108">
        <v>0</v>
      </c>
      <c r="R200" s="108">
        <v>0</v>
      </c>
      <c r="S200" s="108">
        <v>0</v>
      </c>
      <c r="T200" s="108">
        <v>0</v>
      </c>
      <c r="U200" s="108">
        <v>2000.7101093978999</v>
      </c>
    </row>
    <row r="201" spans="1:21">
      <c r="A201" t="s">
        <v>363</v>
      </c>
      <c r="B201" s="9" t="s">
        <v>101</v>
      </c>
      <c r="C201" s="46" t="s">
        <v>561</v>
      </c>
      <c r="D201" s="181">
        <v>528.05359885119924</v>
      </c>
      <c r="E201" s="181">
        <v>2448.5479532647059</v>
      </c>
      <c r="F201" s="181">
        <v>1674.6586527142085</v>
      </c>
      <c r="G201" s="181">
        <v>2058.258468078564</v>
      </c>
      <c r="H201" s="181">
        <v>1875.2244413929636</v>
      </c>
      <c r="I201" s="181">
        <v>1926.3444257068713</v>
      </c>
      <c r="J201" s="181">
        <v>2554.5796767352499</v>
      </c>
      <c r="K201" s="181">
        <v>62.56938014744204</v>
      </c>
      <c r="N201" s="108">
        <v>0</v>
      </c>
      <c r="O201" s="108">
        <v>0</v>
      </c>
      <c r="P201" s="108">
        <v>0</v>
      </c>
      <c r="Q201" s="108">
        <v>0</v>
      </c>
      <c r="R201" s="108">
        <v>0</v>
      </c>
      <c r="S201" s="108">
        <v>0</v>
      </c>
      <c r="T201" s="108">
        <v>0</v>
      </c>
      <c r="U201" s="108">
        <v>6857.0593657534901</v>
      </c>
    </row>
    <row r="202" spans="1:21">
      <c r="A202" t="s">
        <v>364</v>
      </c>
      <c r="B202" s="9" t="s">
        <v>102</v>
      </c>
      <c r="C202" s="46" t="s">
        <v>561</v>
      </c>
      <c r="D202" s="108">
        <v>0</v>
      </c>
      <c r="E202" s="108">
        <v>0</v>
      </c>
      <c r="F202" s="108">
        <v>0</v>
      </c>
      <c r="G202" s="108">
        <v>0</v>
      </c>
      <c r="H202" s="108">
        <v>0</v>
      </c>
      <c r="I202" s="108">
        <v>0</v>
      </c>
      <c r="J202" s="108">
        <v>0</v>
      </c>
      <c r="K202" s="108">
        <v>0</v>
      </c>
      <c r="N202" s="108">
        <v>0</v>
      </c>
      <c r="O202" s="108">
        <v>0</v>
      </c>
      <c r="P202" s="108">
        <v>0</v>
      </c>
      <c r="Q202" s="108">
        <v>0</v>
      </c>
      <c r="R202" s="108">
        <v>0</v>
      </c>
      <c r="S202" s="108">
        <v>0</v>
      </c>
      <c r="T202" s="108">
        <v>0</v>
      </c>
      <c r="U202" s="108">
        <v>4878.0756108097094</v>
      </c>
    </row>
    <row r="203" spans="1:21">
      <c r="A203" t="s">
        <v>365</v>
      </c>
      <c r="B203" s="9" t="s">
        <v>103</v>
      </c>
      <c r="C203" s="46" t="s">
        <v>561</v>
      </c>
      <c r="D203" s="108">
        <v>0</v>
      </c>
      <c r="E203" s="108">
        <v>0</v>
      </c>
      <c r="F203" s="108">
        <v>0</v>
      </c>
      <c r="G203" s="108">
        <v>0</v>
      </c>
      <c r="H203" s="108">
        <v>0</v>
      </c>
      <c r="I203" s="108">
        <v>0</v>
      </c>
      <c r="J203" s="108">
        <v>0</v>
      </c>
      <c r="K203" s="108">
        <v>0</v>
      </c>
      <c r="N203" s="108">
        <v>0</v>
      </c>
      <c r="O203" s="108">
        <v>0</v>
      </c>
      <c r="P203" s="108">
        <v>0</v>
      </c>
      <c r="Q203" s="108">
        <v>0</v>
      </c>
      <c r="R203" s="108">
        <v>0</v>
      </c>
      <c r="S203" s="108">
        <v>0</v>
      </c>
      <c r="T203" s="108">
        <v>0</v>
      </c>
      <c r="U203" s="108">
        <v>4605.3411928677742</v>
      </c>
    </row>
    <row r="204" spans="1:21">
      <c r="A204" t="s">
        <v>593</v>
      </c>
      <c r="B204" s="49" t="s">
        <v>443</v>
      </c>
      <c r="C204" s="46" t="s">
        <v>561</v>
      </c>
      <c r="D204" s="108">
        <v>0</v>
      </c>
      <c r="E204" s="108">
        <v>0</v>
      </c>
      <c r="F204" s="108">
        <v>0</v>
      </c>
      <c r="G204" s="108">
        <v>0</v>
      </c>
      <c r="H204" s="108">
        <v>0</v>
      </c>
      <c r="I204" s="108">
        <v>0</v>
      </c>
      <c r="J204" s="108">
        <v>0</v>
      </c>
      <c r="K204" s="108">
        <v>0</v>
      </c>
      <c r="N204" s="108">
        <v>0</v>
      </c>
      <c r="O204" s="108">
        <v>0</v>
      </c>
      <c r="P204" s="108">
        <v>0</v>
      </c>
      <c r="Q204" s="108">
        <v>0</v>
      </c>
      <c r="R204" s="108">
        <v>0</v>
      </c>
      <c r="S204" s="108">
        <v>0</v>
      </c>
      <c r="T204" s="108">
        <v>0</v>
      </c>
      <c r="U204" s="108">
        <v>0</v>
      </c>
    </row>
    <row r="205" spans="1:21">
      <c r="B205" s="49"/>
      <c r="C205" s="49"/>
      <c r="D205" s="182"/>
      <c r="E205" s="183"/>
      <c r="F205" s="184"/>
      <c r="G205" s="183"/>
      <c r="H205" s="184"/>
      <c r="I205" s="184"/>
      <c r="J205" s="184"/>
      <c r="K205" s="184"/>
      <c r="L205" s="49"/>
      <c r="M205" s="49"/>
      <c r="N205" s="49"/>
      <c r="O205" s="49"/>
      <c r="P205" s="49"/>
    </row>
    <row r="206" spans="1:21" ht="15.75">
      <c r="B206" s="21" t="s">
        <v>574</v>
      </c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</row>
    <row r="207" spans="1:21" ht="15.75">
      <c r="B207" s="21" t="s">
        <v>482</v>
      </c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</row>
    <row r="208" spans="1:21">
      <c r="B208" s="105" t="s">
        <v>1358</v>
      </c>
      <c r="C208" s="46"/>
    </row>
    <row r="209" spans="1:21">
      <c r="B209" s="106" t="s">
        <v>484</v>
      </c>
      <c r="C209" s="46"/>
    </row>
    <row r="210" spans="1:21">
      <c r="A210" t="s">
        <v>1357</v>
      </c>
      <c r="B210" s="49" t="s">
        <v>486</v>
      </c>
      <c r="C210" s="46" t="s">
        <v>561</v>
      </c>
      <c r="D210" s="197">
        <v>4557.5728236326013</v>
      </c>
      <c r="E210" s="197">
        <v>4938.8054242273374</v>
      </c>
      <c r="F210" s="197">
        <v>4823.3844715220202</v>
      </c>
      <c r="G210" s="197">
        <v>5695.3190168512538</v>
      </c>
      <c r="H210" s="197">
        <v>6099.166112367966</v>
      </c>
      <c r="I210" s="197">
        <v>6654.1162005725346</v>
      </c>
      <c r="J210" s="197">
        <v>6116.6825532352968</v>
      </c>
      <c r="K210" s="197">
        <v>5188.6837922007962</v>
      </c>
      <c r="L210" s="198"/>
      <c r="M210" s="198"/>
      <c r="N210" s="197">
        <v>766.2391830153698</v>
      </c>
      <c r="O210" s="197">
        <v>832.96550288415983</v>
      </c>
      <c r="P210" s="197">
        <v>811.22654074028151</v>
      </c>
      <c r="Q210" s="197">
        <v>949.60122133178618</v>
      </c>
      <c r="R210" s="197">
        <v>1018.5191680249459</v>
      </c>
      <c r="S210" s="197">
        <v>1127.1295683795011</v>
      </c>
      <c r="T210" s="197">
        <v>1030.0784506277366</v>
      </c>
      <c r="U210" s="197">
        <v>803.01397829680468</v>
      </c>
    </row>
    <row r="211" spans="1:21">
      <c r="A211" t="s">
        <v>1357</v>
      </c>
      <c r="B211" s="49" t="s">
        <v>487</v>
      </c>
      <c r="C211" s="46" t="s">
        <v>561</v>
      </c>
      <c r="D211" s="197">
        <v>1195.2211343358276</v>
      </c>
      <c r="E211" s="197">
        <v>-2846.673948000946</v>
      </c>
      <c r="F211" s="197">
        <v>1920.2628429152537</v>
      </c>
      <c r="G211" s="197">
        <v>1416.5623661898321</v>
      </c>
      <c r="H211" s="197">
        <v>1668.1673932902561</v>
      </c>
      <c r="I211" s="197">
        <v>776.64224508517498</v>
      </c>
      <c r="J211" s="197">
        <v>1160.0813816793984</v>
      </c>
      <c r="K211" s="197">
        <v>1590.3172344177085</v>
      </c>
      <c r="L211" s="198"/>
      <c r="M211" s="198"/>
      <c r="N211" s="197">
        <v>209.19697738129807</v>
      </c>
      <c r="O211" s="197">
        <v>-536.15687395644113</v>
      </c>
      <c r="P211" s="197">
        <v>304.74278025055355</v>
      </c>
      <c r="Q211" s="197">
        <v>241.74141828529483</v>
      </c>
      <c r="R211" s="197">
        <v>326.48040300316421</v>
      </c>
      <c r="S211" s="197">
        <v>140.24800708367084</v>
      </c>
      <c r="T211" s="197">
        <v>283.85088197566876</v>
      </c>
      <c r="U211" s="197">
        <v>345.6974504469494</v>
      </c>
    </row>
    <row r="212" spans="1:21">
      <c r="A212" t="s">
        <v>1357</v>
      </c>
      <c r="B212" s="49" t="s">
        <v>488</v>
      </c>
      <c r="C212" s="46" t="s">
        <v>561</v>
      </c>
      <c r="D212" s="197">
        <v>813.98853374109183</v>
      </c>
      <c r="E212" s="197">
        <v>-2731.2529952956293</v>
      </c>
      <c r="F212" s="197">
        <v>1048.3282975860202</v>
      </c>
      <c r="G212" s="197">
        <v>1012.7152706731191</v>
      </c>
      <c r="H212" s="197">
        <v>1113.2173050856868</v>
      </c>
      <c r="I212" s="197">
        <v>1314.0758924224131</v>
      </c>
      <c r="J212" s="197">
        <v>2088.0801427138995</v>
      </c>
      <c r="K212" s="197">
        <v>777.35200584017377</v>
      </c>
      <c r="L212" s="198"/>
      <c r="M212" s="198"/>
      <c r="N212" s="197">
        <v>142.4706575125081</v>
      </c>
      <c r="O212" s="197">
        <v>-514.41791181256281</v>
      </c>
      <c r="P212" s="197">
        <v>166.36809965904888</v>
      </c>
      <c r="Q212" s="197">
        <v>172.82347159213504</v>
      </c>
      <c r="R212" s="197">
        <v>217.8700026486091</v>
      </c>
      <c r="S212" s="197">
        <v>237.29912483543526</v>
      </c>
      <c r="T212" s="197">
        <v>510.91535430660065</v>
      </c>
      <c r="U212" s="197">
        <v>168.97798797808073</v>
      </c>
    </row>
    <row r="213" spans="1:21">
      <c r="A213" t="s">
        <v>1357</v>
      </c>
      <c r="B213" s="49" t="s">
        <v>489</v>
      </c>
      <c r="C213" s="46" t="s">
        <v>561</v>
      </c>
      <c r="D213" s="197">
        <v>0</v>
      </c>
      <c r="E213" s="197">
        <v>0</v>
      </c>
      <c r="F213" s="197">
        <v>0</v>
      </c>
      <c r="G213" s="197">
        <v>0</v>
      </c>
      <c r="H213" s="197">
        <v>0</v>
      </c>
      <c r="I213" s="197">
        <v>0</v>
      </c>
      <c r="J213" s="197">
        <v>0</v>
      </c>
      <c r="K213" s="197">
        <v>0</v>
      </c>
      <c r="L213" s="198"/>
      <c r="M213" s="198"/>
      <c r="N213" s="197">
        <v>0</v>
      </c>
      <c r="O213" s="197">
        <v>0</v>
      </c>
      <c r="P213" s="197">
        <v>0</v>
      </c>
      <c r="Q213" s="197">
        <v>0</v>
      </c>
      <c r="R213" s="197">
        <v>0</v>
      </c>
      <c r="S213" s="197">
        <v>0</v>
      </c>
      <c r="T213" s="197">
        <v>0</v>
      </c>
      <c r="U213" s="197">
        <v>0</v>
      </c>
    </row>
    <row r="214" spans="1:21" ht="30">
      <c r="A214" t="s">
        <v>1357</v>
      </c>
      <c r="B214" s="49" t="s">
        <v>490</v>
      </c>
      <c r="C214" s="46" t="s">
        <v>561</v>
      </c>
      <c r="D214" s="197">
        <v>0</v>
      </c>
      <c r="E214" s="197">
        <v>0</v>
      </c>
      <c r="F214" s="197">
        <v>0</v>
      </c>
      <c r="G214" s="197">
        <v>0</v>
      </c>
      <c r="H214" s="197">
        <v>0</v>
      </c>
      <c r="I214" s="197">
        <v>0</v>
      </c>
      <c r="J214" s="197">
        <v>0</v>
      </c>
      <c r="K214" s="197">
        <v>0</v>
      </c>
      <c r="L214" s="198"/>
      <c r="M214" s="198"/>
      <c r="N214" s="197">
        <v>0</v>
      </c>
      <c r="O214" s="197">
        <v>0</v>
      </c>
      <c r="P214" s="197">
        <v>0</v>
      </c>
      <c r="Q214" s="197">
        <v>0</v>
      </c>
      <c r="R214" s="197">
        <v>0</v>
      </c>
      <c r="S214" s="197">
        <v>0</v>
      </c>
      <c r="T214" s="197">
        <v>0</v>
      </c>
      <c r="U214" s="197">
        <v>0</v>
      </c>
    </row>
    <row r="215" spans="1:21">
      <c r="A215" t="s">
        <v>1357</v>
      </c>
      <c r="B215" s="49" t="s">
        <v>491</v>
      </c>
      <c r="C215" s="46" t="s">
        <v>561</v>
      </c>
      <c r="D215" s="197">
        <v>4938.8054242273374</v>
      </c>
      <c r="E215" s="197">
        <v>4823.3844715220202</v>
      </c>
      <c r="F215" s="197">
        <v>5695.3190168512538</v>
      </c>
      <c r="G215" s="197">
        <v>6099.166112367966</v>
      </c>
      <c r="H215" s="197">
        <v>6654.1162005725346</v>
      </c>
      <c r="I215" s="197">
        <v>6116.6825532352968</v>
      </c>
      <c r="J215" s="197">
        <v>5188.6837922007962</v>
      </c>
      <c r="K215" s="197">
        <v>6001.6490207783309</v>
      </c>
      <c r="L215" s="198"/>
      <c r="M215" s="198"/>
      <c r="N215" s="197">
        <v>832.96550288415983</v>
      </c>
      <c r="O215" s="197">
        <v>811.22654074028151</v>
      </c>
      <c r="P215" s="197">
        <v>949.60122133178618</v>
      </c>
      <c r="Q215" s="197">
        <v>1018.5191680249459</v>
      </c>
      <c r="R215" s="197">
        <v>1127.1295683795011</v>
      </c>
      <c r="S215" s="197">
        <v>1030.0784506277366</v>
      </c>
      <c r="T215" s="197">
        <v>803.01397829680468</v>
      </c>
      <c r="U215" s="197">
        <v>979.73344076567344</v>
      </c>
    </row>
    <row r="216" spans="1:21">
      <c r="A216" t="s">
        <v>1357</v>
      </c>
      <c r="B216" s="106" t="s">
        <v>485</v>
      </c>
      <c r="C216" s="46"/>
      <c r="D216" s="198"/>
      <c r="E216" s="198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8"/>
    </row>
    <row r="217" spans="1:21">
      <c r="A217" t="s">
        <v>1357</v>
      </c>
      <c r="B217" s="49" t="s">
        <v>486</v>
      </c>
      <c r="C217" s="46" t="s">
        <v>561</v>
      </c>
      <c r="D217" s="197">
        <v>1280.6566518355498</v>
      </c>
      <c r="E217" s="197">
        <v>1407.8339264894823</v>
      </c>
      <c r="F217" s="197">
        <v>1379.4229848938053</v>
      </c>
      <c r="G217" s="197">
        <v>1620.6990602499163</v>
      </c>
      <c r="H217" s="197">
        <v>1760.0982814994372</v>
      </c>
      <c r="I217" s="197">
        <v>2024.194973113275</v>
      </c>
      <c r="J217" s="197">
        <v>1764.6963919838086</v>
      </c>
      <c r="K217" s="197">
        <v>1348.4502572523179</v>
      </c>
      <c r="L217" s="198"/>
      <c r="M217" s="198"/>
      <c r="N217" s="197">
        <v>0</v>
      </c>
      <c r="O217" s="197">
        <v>0</v>
      </c>
      <c r="P217" s="197">
        <v>0</v>
      </c>
      <c r="Q217" s="197">
        <v>0</v>
      </c>
      <c r="R217" s="197">
        <v>0</v>
      </c>
      <c r="S217" s="197">
        <v>0</v>
      </c>
      <c r="T217" s="197">
        <v>0</v>
      </c>
      <c r="U217" s="197">
        <v>0</v>
      </c>
    </row>
    <row r="218" spans="1:21">
      <c r="A218" t="s">
        <v>1357</v>
      </c>
      <c r="B218" s="49" t="s">
        <v>487</v>
      </c>
      <c r="C218" s="46" t="s">
        <v>561</v>
      </c>
      <c r="D218" s="197">
        <v>398.71974809205562</v>
      </c>
      <c r="E218" s="197">
        <v>-700.7106195447742</v>
      </c>
      <c r="F218" s="197">
        <v>531.36268642254333</v>
      </c>
      <c r="G218" s="197">
        <v>488.96647491196114</v>
      </c>
      <c r="H218" s="197">
        <v>793.86867213837706</v>
      </c>
      <c r="I218" s="197">
        <v>374.99989374193768</v>
      </c>
      <c r="J218" s="197">
        <v>520.34486615016499</v>
      </c>
      <c r="K218" s="197">
        <v>713.32358362775256</v>
      </c>
      <c r="L218" s="198"/>
      <c r="M218" s="198"/>
      <c r="N218" s="197">
        <v>0</v>
      </c>
      <c r="O218" s="197">
        <v>0</v>
      </c>
      <c r="P218" s="197">
        <v>0</v>
      </c>
      <c r="Q218" s="197">
        <v>0</v>
      </c>
      <c r="R218" s="197">
        <v>0</v>
      </c>
      <c r="S218" s="197">
        <v>0</v>
      </c>
      <c r="T218" s="197">
        <v>0</v>
      </c>
      <c r="U218" s="197">
        <v>0</v>
      </c>
    </row>
    <row r="219" spans="1:21">
      <c r="A219" t="s">
        <v>1357</v>
      </c>
      <c r="B219" s="49" t="s">
        <v>488</v>
      </c>
      <c r="C219" s="46" t="s">
        <v>561</v>
      </c>
      <c r="D219" s="197">
        <v>271.54247343812307</v>
      </c>
      <c r="E219" s="197">
        <v>-672.29967794909703</v>
      </c>
      <c r="F219" s="197">
        <v>290.0866110664324</v>
      </c>
      <c r="G219" s="197">
        <v>349.56725366244024</v>
      </c>
      <c r="H219" s="197">
        <v>529.77198052453912</v>
      </c>
      <c r="I219" s="197">
        <v>634.49847487140414</v>
      </c>
      <c r="J219" s="197">
        <v>936.59100088165542</v>
      </c>
      <c r="K219" s="197">
        <v>348.67478421634831</v>
      </c>
      <c r="L219" s="198"/>
      <c r="M219" s="198"/>
      <c r="N219" s="197">
        <v>0</v>
      </c>
      <c r="O219" s="197">
        <v>0</v>
      </c>
      <c r="P219" s="197">
        <v>0</v>
      </c>
      <c r="Q219" s="197">
        <v>0</v>
      </c>
      <c r="R219" s="197">
        <v>0</v>
      </c>
      <c r="S219" s="197">
        <v>0</v>
      </c>
      <c r="T219" s="197">
        <v>0</v>
      </c>
      <c r="U219" s="197">
        <v>0</v>
      </c>
    </row>
    <row r="220" spans="1:21">
      <c r="A220" t="s">
        <v>1357</v>
      </c>
      <c r="B220" s="49" t="s">
        <v>489</v>
      </c>
      <c r="C220" s="46" t="s">
        <v>561</v>
      </c>
      <c r="D220" s="197">
        <v>0</v>
      </c>
      <c r="E220" s="197">
        <v>0</v>
      </c>
      <c r="F220" s="197">
        <v>0</v>
      </c>
      <c r="G220" s="197">
        <v>0</v>
      </c>
      <c r="H220" s="197">
        <v>0</v>
      </c>
      <c r="I220" s="197">
        <v>0</v>
      </c>
      <c r="J220" s="197">
        <v>0</v>
      </c>
      <c r="K220" s="197">
        <v>0</v>
      </c>
      <c r="L220" s="198"/>
      <c r="M220" s="198"/>
      <c r="N220" s="197">
        <v>0</v>
      </c>
      <c r="O220" s="197">
        <v>0</v>
      </c>
      <c r="P220" s="197">
        <v>0</v>
      </c>
      <c r="Q220" s="197">
        <v>0</v>
      </c>
      <c r="R220" s="197">
        <v>0</v>
      </c>
      <c r="S220" s="197">
        <v>0</v>
      </c>
      <c r="T220" s="197">
        <v>0</v>
      </c>
      <c r="U220" s="197">
        <v>0</v>
      </c>
    </row>
    <row r="221" spans="1:21" ht="30">
      <c r="A221" t="s">
        <v>1357</v>
      </c>
      <c r="B221" s="49" t="s">
        <v>490</v>
      </c>
      <c r="C221" s="46" t="s">
        <v>561</v>
      </c>
      <c r="D221" s="197">
        <v>0</v>
      </c>
      <c r="E221" s="197">
        <v>0</v>
      </c>
      <c r="F221" s="197">
        <v>0</v>
      </c>
      <c r="G221" s="197">
        <v>0</v>
      </c>
      <c r="H221" s="197">
        <v>0</v>
      </c>
      <c r="I221" s="197">
        <v>0</v>
      </c>
      <c r="J221" s="197">
        <v>0</v>
      </c>
      <c r="K221" s="197">
        <v>0</v>
      </c>
      <c r="L221" s="198"/>
      <c r="M221" s="198"/>
      <c r="N221" s="197">
        <v>0</v>
      </c>
      <c r="O221" s="197">
        <v>0</v>
      </c>
      <c r="P221" s="197">
        <v>0</v>
      </c>
      <c r="Q221" s="197">
        <v>0</v>
      </c>
      <c r="R221" s="197">
        <v>0</v>
      </c>
      <c r="S221" s="197">
        <v>0</v>
      </c>
      <c r="T221" s="197">
        <v>0</v>
      </c>
      <c r="U221" s="197">
        <v>0</v>
      </c>
    </row>
    <row r="222" spans="1:21">
      <c r="A222" t="s">
        <v>1357</v>
      </c>
      <c r="B222" s="49" t="s">
        <v>491</v>
      </c>
      <c r="C222" s="46" t="s">
        <v>561</v>
      </c>
      <c r="D222" s="197">
        <v>1407.8339264894823</v>
      </c>
      <c r="E222" s="197">
        <v>1379.4229848938053</v>
      </c>
      <c r="F222" s="197">
        <v>1620.6990602499163</v>
      </c>
      <c r="G222" s="197">
        <v>1760.0982814994372</v>
      </c>
      <c r="H222" s="197">
        <v>2024.194973113275</v>
      </c>
      <c r="I222" s="197">
        <v>1764.6963919838086</v>
      </c>
      <c r="J222" s="197">
        <v>1348.4502572523179</v>
      </c>
      <c r="K222" s="197">
        <v>1713.0990566637222</v>
      </c>
      <c r="L222" s="198"/>
      <c r="M222" s="198"/>
      <c r="N222" s="197">
        <v>0</v>
      </c>
      <c r="O222" s="197">
        <v>0</v>
      </c>
      <c r="P222" s="197">
        <v>0</v>
      </c>
      <c r="Q222" s="197">
        <v>0</v>
      </c>
      <c r="R222" s="197">
        <v>0</v>
      </c>
      <c r="S222" s="197">
        <v>0</v>
      </c>
      <c r="T222" s="197">
        <v>0</v>
      </c>
      <c r="U222" s="197">
        <v>0</v>
      </c>
    </row>
    <row r="223" spans="1:21">
      <c r="B223" s="49"/>
      <c r="C223" s="46"/>
      <c r="D223" s="198"/>
      <c r="E223" s="198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</row>
    <row r="224" spans="1:21">
      <c r="B224" s="49"/>
      <c r="C224" s="46"/>
      <c r="D224" s="198"/>
      <c r="E224" s="198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</row>
    <row r="225" spans="1:21">
      <c r="B225" s="105" t="s">
        <v>1359</v>
      </c>
      <c r="C225" s="46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</row>
    <row r="226" spans="1:21">
      <c r="B226" s="106" t="s">
        <v>484</v>
      </c>
      <c r="C226" s="46"/>
      <c r="D226" s="198"/>
      <c r="E226" s="198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</row>
    <row r="227" spans="1:21">
      <c r="A227" t="s">
        <v>1360</v>
      </c>
      <c r="B227" s="49" t="s">
        <v>486</v>
      </c>
      <c r="C227" s="46" t="s">
        <v>561</v>
      </c>
      <c r="D227" s="197">
        <v>3803.1327586585103</v>
      </c>
      <c r="E227" s="197">
        <v>4163.8837990119164</v>
      </c>
      <c r="F227" s="197">
        <v>3719.8889071534563</v>
      </c>
      <c r="G227" s="197">
        <v>4218.8857457444547</v>
      </c>
      <c r="H227" s="197">
        <v>4507.9217225114935</v>
      </c>
      <c r="I227" s="197">
        <v>4772.8354502913517</v>
      </c>
      <c r="J227" s="197">
        <v>4301.5066249772908</v>
      </c>
      <c r="K227" s="197">
        <v>3491.4598998290621</v>
      </c>
      <c r="L227" s="198"/>
      <c r="M227" s="198"/>
      <c r="N227" s="197">
        <v>639.39940197616022</v>
      </c>
      <c r="O227" s="197">
        <v>702.54087852897237</v>
      </c>
      <c r="P227" s="197">
        <v>618.91664982563611</v>
      </c>
      <c r="Q227" s="197">
        <v>698.10668596547976</v>
      </c>
      <c r="R227" s="197">
        <v>747.43170590588397</v>
      </c>
      <c r="S227" s="197">
        <v>799.27850554632619</v>
      </c>
      <c r="T227" s="197">
        <v>714.16476257174077</v>
      </c>
      <c r="U227" s="197">
        <v>515.96101496744404</v>
      </c>
    </row>
    <row r="228" spans="1:21">
      <c r="A228" t="s">
        <v>1360</v>
      </c>
      <c r="B228" s="49" t="s">
        <v>487</v>
      </c>
      <c r="C228" s="46" t="s">
        <v>561</v>
      </c>
      <c r="D228" s="197">
        <v>2547.8648516836947</v>
      </c>
      <c r="E228" s="197">
        <v>919.25525253285559</v>
      </c>
      <c r="F228" s="197">
        <v>3935.4862664513325</v>
      </c>
      <c r="G228" s="197">
        <v>3571.6631808727107</v>
      </c>
      <c r="H228" s="197">
        <v>3399.7057075476209</v>
      </c>
      <c r="I228" s="197">
        <v>3377.3964838043503</v>
      </c>
      <c r="J228" s="197">
        <v>3022.9030607653644</v>
      </c>
      <c r="K228" s="197">
        <v>3532.5522662693411</v>
      </c>
      <c r="L228" s="198"/>
      <c r="M228" s="198"/>
      <c r="N228" s="197">
        <v>445.94728995021001</v>
      </c>
      <c r="O228" s="197">
        <v>173.13715289106611</v>
      </c>
      <c r="P228" s="197">
        <v>624.55565960726074</v>
      </c>
      <c r="Q228" s="197">
        <v>609.51705593019449</v>
      </c>
      <c r="R228" s="197">
        <v>665.36325668318534</v>
      </c>
      <c r="S228" s="197">
        <v>609.8987390687322</v>
      </c>
      <c r="T228" s="197">
        <v>739.64957413852369</v>
      </c>
      <c r="U228" s="197">
        <v>767.89352815323173</v>
      </c>
    </row>
    <row r="229" spans="1:21">
      <c r="A229" t="s">
        <v>1360</v>
      </c>
      <c r="B229" s="49" t="s">
        <v>488</v>
      </c>
      <c r="C229" s="46" t="s">
        <v>561</v>
      </c>
      <c r="D229" s="197">
        <v>2187.1138113302886</v>
      </c>
      <c r="E229" s="197">
        <v>1363.2501443913156</v>
      </c>
      <c r="F229" s="197">
        <v>3436.4894278603342</v>
      </c>
      <c r="G229" s="197">
        <v>3282.6272041056723</v>
      </c>
      <c r="H229" s="197">
        <v>3134.7919797677623</v>
      </c>
      <c r="I229" s="197">
        <v>3848.7253091184111</v>
      </c>
      <c r="J229" s="197">
        <v>3832.9497859135936</v>
      </c>
      <c r="K229" s="197">
        <v>3138.1003696082885</v>
      </c>
      <c r="L229" s="198"/>
      <c r="M229" s="198"/>
      <c r="N229" s="197">
        <v>382.80581339739774</v>
      </c>
      <c r="O229" s="197">
        <v>256.76138159440234</v>
      </c>
      <c r="P229" s="197">
        <v>545.36562346741721</v>
      </c>
      <c r="Q229" s="197">
        <v>560.19203598979038</v>
      </c>
      <c r="R229" s="197">
        <v>613.51645704274301</v>
      </c>
      <c r="S229" s="197">
        <v>695.01248204331773</v>
      </c>
      <c r="T229" s="197">
        <v>937.8533217428203</v>
      </c>
      <c r="U229" s="197">
        <v>682.14899112089688</v>
      </c>
    </row>
    <row r="230" spans="1:21">
      <c r="A230" t="s">
        <v>1360</v>
      </c>
      <c r="B230" s="49" t="s">
        <v>489</v>
      </c>
      <c r="C230" s="46" t="s">
        <v>561</v>
      </c>
      <c r="D230" s="197">
        <v>0</v>
      </c>
      <c r="E230" s="197">
        <v>0</v>
      </c>
      <c r="F230" s="197">
        <v>0</v>
      </c>
      <c r="G230" s="197">
        <v>0</v>
      </c>
      <c r="H230" s="197">
        <v>0</v>
      </c>
      <c r="I230" s="197">
        <v>0</v>
      </c>
      <c r="J230" s="197">
        <v>0</v>
      </c>
      <c r="K230" s="197">
        <v>0</v>
      </c>
      <c r="L230" s="198"/>
      <c r="M230" s="198"/>
      <c r="N230" s="197">
        <v>0</v>
      </c>
      <c r="O230" s="197">
        <v>0</v>
      </c>
      <c r="P230" s="197">
        <v>0</v>
      </c>
      <c r="Q230" s="197">
        <v>0</v>
      </c>
      <c r="R230" s="197">
        <v>0</v>
      </c>
      <c r="S230" s="197">
        <v>0</v>
      </c>
      <c r="T230" s="197">
        <v>0</v>
      </c>
      <c r="U230" s="197">
        <v>0</v>
      </c>
    </row>
    <row r="231" spans="1:21" ht="30">
      <c r="A231" t="s">
        <v>1360</v>
      </c>
      <c r="B231" s="49" t="s">
        <v>490</v>
      </c>
      <c r="C231" s="46" t="s">
        <v>561</v>
      </c>
      <c r="D231" s="197">
        <v>0</v>
      </c>
      <c r="E231" s="197">
        <v>0</v>
      </c>
      <c r="F231" s="197">
        <v>0</v>
      </c>
      <c r="G231" s="197">
        <v>0</v>
      </c>
      <c r="H231" s="197">
        <v>0</v>
      </c>
      <c r="I231" s="197">
        <v>0</v>
      </c>
      <c r="J231" s="197">
        <v>0</v>
      </c>
      <c r="K231" s="197">
        <v>0</v>
      </c>
      <c r="L231" s="198"/>
      <c r="M231" s="198"/>
      <c r="N231" s="197">
        <v>0</v>
      </c>
      <c r="O231" s="197">
        <v>0</v>
      </c>
      <c r="P231" s="197">
        <v>0</v>
      </c>
      <c r="Q231" s="197">
        <v>0</v>
      </c>
      <c r="R231" s="197">
        <v>0</v>
      </c>
      <c r="S231" s="197">
        <v>0</v>
      </c>
      <c r="T231" s="197">
        <v>0</v>
      </c>
      <c r="U231" s="197">
        <v>0</v>
      </c>
    </row>
    <row r="232" spans="1:21">
      <c r="A232" t="s">
        <v>1360</v>
      </c>
      <c r="B232" s="49" t="s">
        <v>491</v>
      </c>
      <c r="C232" s="46" t="s">
        <v>561</v>
      </c>
      <c r="D232" s="197">
        <v>4163.8837990119164</v>
      </c>
      <c r="E232" s="197">
        <v>3719.8889071534563</v>
      </c>
      <c r="F232" s="197">
        <v>4218.8857457444547</v>
      </c>
      <c r="G232" s="197">
        <v>4507.9217225114935</v>
      </c>
      <c r="H232" s="197">
        <v>4772.8354502913517</v>
      </c>
      <c r="I232" s="197">
        <v>4301.5066249772908</v>
      </c>
      <c r="J232" s="197">
        <v>3491.4598998290621</v>
      </c>
      <c r="K232" s="197">
        <v>3885.9117964901147</v>
      </c>
      <c r="L232" s="198"/>
      <c r="M232" s="198"/>
      <c r="N232" s="197">
        <v>702.54087852897237</v>
      </c>
      <c r="O232" s="197">
        <v>618.91664982563611</v>
      </c>
      <c r="P232" s="197">
        <v>698.10668596547976</v>
      </c>
      <c r="Q232" s="197">
        <v>747.43170590588397</v>
      </c>
      <c r="R232" s="197">
        <v>799.27850554632619</v>
      </c>
      <c r="S232" s="197">
        <v>714.16476257174077</v>
      </c>
      <c r="T232" s="197">
        <v>515.96101496744404</v>
      </c>
      <c r="U232" s="197">
        <v>601.70555199977889</v>
      </c>
    </row>
    <row r="233" spans="1:21">
      <c r="A233" t="s">
        <v>1360</v>
      </c>
      <c r="B233" s="106" t="s">
        <v>485</v>
      </c>
      <c r="C233" s="46"/>
      <c r="D233" s="198"/>
      <c r="E233" s="198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8"/>
      <c r="U233" s="198"/>
    </row>
    <row r="234" spans="1:21">
      <c r="A234" t="s">
        <v>1360</v>
      </c>
      <c r="B234" s="49" t="s">
        <v>486</v>
      </c>
      <c r="C234" s="46" t="s">
        <v>561</v>
      </c>
      <c r="D234" s="197">
        <v>1068.6625214049091</v>
      </c>
      <c r="E234" s="197">
        <v>1189.0072507621144</v>
      </c>
      <c r="F234" s="197">
        <v>1079.717623136396</v>
      </c>
      <c r="G234" s="197">
        <v>1217.7967937292788</v>
      </c>
      <c r="H234" s="197">
        <v>1317.5657174672788</v>
      </c>
      <c r="I234" s="197">
        <v>1443.6362246296444</v>
      </c>
      <c r="J234" s="197">
        <v>1216.0562023879997</v>
      </c>
      <c r="K234" s="197">
        <v>852.7164734437747</v>
      </c>
      <c r="L234" s="198"/>
      <c r="M234" s="198"/>
      <c r="N234" s="197">
        <v>0</v>
      </c>
      <c r="O234" s="197">
        <v>0</v>
      </c>
      <c r="P234" s="197">
        <v>0</v>
      </c>
      <c r="Q234" s="197">
        <v>0</v>
      </c>
      <c r="R234" s="197">
        <v>0</v>
      </c>
      <c r="S234" s="197">
        <v>0</v>
      </c>
      <c r="T234" s="197">
        <v>0</v>
      </c>
      <c r="U234" s="197">
        <v>0</v>
      </c>
    </row>
    <row r="235" spans="1:21">
      <c r="A235" t="s">
        <v>1360</v>
      </c>
      <c r="B235" s="49" t="s">
        <v>487</v>
      </c>
      <c r="C235" s="46" t="s">
        <v>561</v>
      </c>
      <c r="D235" s="197">
        <v>849.95487667681004</v>
      </c>
      <c r="E235" s="197">
        <v>226.27527046939164</v>
      </c>
      <c r="F235" s="197">
        <v>1089.0022491639149</v>
      </c>
      <c r="G235" s="197">
        <v>1232.8603362671397</v>
      </c>
      <c r="H235" s="197">
        <v>1617.8951024745797</v>
      </c>
      <c r="I235" s="197">
        <v>1630.7680023408004</v>
      </c>
      <c r="J235" s="197">
        <v>1355.8980545500908</v>
      </c>
      <c r="K235" s="197">
        <v>1584.4969716688158</v>
      </c>
      <c r="L235" s="198"/>
      <c r="M235" s="198"/>
      <c r="N235" s="197">
        <v>0</v>
      </c>
      <c r="O235" s="197">
        <v>0</v>
      </c>
      <c r="P235" s="197">
        <v>0</v>
      </c>
      <c r="Q235" s="197">
        <v>0</v>
      </c>
      <c r="R235" s="197">
        <v>0</v>
      </c>
      <c r="S235" s="197">
        <v>0</v>
      </c>
      <c r="T235" s="197">
        <v>0</v>
      </c>
      <c r="U235" s="197">
        <v>0</v>
      </c>
    </row>
    <row r="236" spans="1:21">
      <c r="A236" t="s">
        <v>1360</v>
      </c>
      <c r="B236" s="49" t="s">
        <v>488</v>
      </c>
      <c r="C236" s="46" t="s">
        <v>561</v>
      </c>
      <c r="D236" s="197">
        <v>729.61014731960472</v>
      </c>
      <c r="E236" s="197">
        <v>335.56489809510992</v>
      </c>
      <c r="F236" s="197">
        <v>950.92307857103242</v>
      </c>
      <c r="G236" s="197">
        <v>1133.0914125291397</v>
      </c>
      <c r="H236" s="197">
        <v>1491.8245953122141</v>
      </c>
      <c r="I236" s="197">
        <v>1858.3480245824453</v>
      </c>
      <c r="J236" s="197">
        <v>1719.2377834943159</v>
      </c>
      <c r="K236" s="197">
        <v>1407.568850407494</v>
      </c>
      <c r="L236" s="198"/>
      <c r="M236" s="198"/>
      <c r="N236" s="197">
        <v>0</v>
      </c>
      <c r="O236" s="197">
        <v>0</v>
      </c>
      <c r="P236" s="197">
        <v>0</v>
      </c>
      <c r="Q236" s="197">
        <v>0</v>
      </c>
      <c r="R236" s="197">
        <v>0</v>
      </c>
      <c r="S236" s="197">
        <v>0</v>
      </c>
      <c r="T236" s="197">
        <v>0</v>
      </c>
      <c r="U236" s="197">
        <v>0</v>
      </c>
    </row>
    <row r="237" spans="1:21">
      <c r="A237" t="s">
        <v>1360</v>
      </c>
      <c r="B237" s="49" t="s">
        <v>489</v>
      </c>
      <c r="C237" s="46" t="s">
        <v>561</v>
      </c>
      <c r="D237" s="197">
        <v>0</v>
      </c>
      <c r="E237" s="197">
        <v>0</v>
      </c>
      <c r="F237" s="197">
        <v>0</v>
      </c>
      <c r="G237" s="197">
        <v>0</v>
      </c>
      <c r="H237" s="197">
        <v>0</v>
      </c>
      <c r="I237" s="197">
        <v>0</v>
      </c>
      <c r="J237" s="197">
        <v>0</v>
      </c>
      <c r="K237" s="197">
        <v>0</v>
      </c>
      <c r="L237" s="198"/>
      <c r="M237" s="198"/>
      <c r="N237" s="197">
        <v>0</v>
      </c>
      <c r="O237" s="197">
        <v>0</v>
      </c>
      <c r="P237" s="197">
        <v>0</v>
      </c>
      <c r="Q237" s="197">
        <v>0</v>
      </c>
      <c r="R237" s="197">
        <v>0</v>
      </c>
      <c r="S237" s="197">
        <v>0</v>
      </c>
      <c r="T237" s="197">
        <v>0</v>
      </c>
      <c r="U237" s="197">
        <v>0</v>
      </c>
    </row>
    <row r="238" spans="1:21" ht="30">
      <c r="A238" t="s">
        <v>1360</v>
      </c>
      <c r="B238" s="49" t="s">
        <v>490</v>
      </c>
      <c r="C238" s="46" t="s">
        <v>561</v>
      </c>
      <c r="D238" s="197">
        <v>0</v>
      </c>
      <c r="E238" s="197">
        <v>0</v>
      </c>
      <c r="F238" s="197">
        <v>0</v>
      </c>
      <c r="G238" s="197">
        <v>0</v>
      </c>
      <c r="H238" s="197">
        <v>0</v>
      </c>
      <c r="I238" s="197">
        <v>0</v>
      </c>
      <c r="J238" s="197">
        <v>0</v>
      </c>
      <c r="K238" s="197">
        <v>0</v>
      </c>
      <c r="L238" s="198"/>
      <c r="M238" s="198"/>
      <c r="N238" s="197">
        <v>0</v>
      </c>
      <c r="O238" s="197">
        <v>0</v>
      </c>
      <c r="P238" s="197">
        <v>0</v>
      </c>
      <c r="Q238" s="197">
        <v>0</v>
      </c>
      <c r="R238" s="197">
        <v>0</v>
      </c>
      <c r="S238" s="197">
        <v>0</v>
      </c>
      <c r="T238" s="197">
        <v>0</v>
      </c>
      <c r="U238" s="197">
        <v>0</v>
      </c>
    </row>
    <row r="239" spans="1:21">
      <c r="A239" t="s">
        <v>1360</v>
      </c>
      <c r="B239" s="49" t="s">
        <v>491</v>
      </c>
      <c r="C239" s="46" t="s">
        <v>561</v>
      </c>
      <c r="D239" s="197">
        <v>1189.0072507621144</v>
      </c>
      <c r="E239" s="197">
        <v>1079.717623136396</v>
      </c>
      <c r="F239" s="197">
        <v>1217.7967937292788</v>
      </c>
      <c r="G239" s="197">
        <v>1317.5657174672788</v>
      </c>
      <c r="H239" s="197">
        <v>1443.6362246296444</v>
      </c>
      <c r="I239" s="197">
        <v>1216.0562023879997</v>
      </c>
      <c r="J239" s="197">
        <v>852.7164734437747</v>
      </c>
      <c r="K239" s="197">
        <v>1029.6445947050963</v>
      </c>
      <c r="L239" s="198"/>
      <c r="M239" s="198"/>
      <c r="N239" s="197">
        <v>0</v>
      </c>
      <c r="O239" s="197">
        <v>0</v>
      </c>
      <c r="P239" s="197">
        <v>0</v>
      </c>
      <c r="Q239" s="197">
        <v>0</v>
      </c>
      <c r="R239" s="197">
        <v>0</v>
      </c>
      <c r="S239" s="197">
        <v>0</v>
      </c>
      <c r="T239" s="197">
        <v>0</v>
      </c>
      <c r="U239" s="197">
        <v>0</v>
      </c>
    </row>
    <row r="240" spans="1:21">
      <c r="B240" s="49"/>
      <c r="C240" s="46"/>
      <c r="D240" s="198"/>
      <c r="E240" s="198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  <c r="P240" s="198"/>
      <c r="Q240" s="198"/>
      <c r="R240" s="198"/>
      <c r="S240" s="198"/>
      <c r="T240" s="198"/>
      <c r="U240" s="198"/>
    </row>
    <row r="241" spans="1:21">
      <c r="B241" s="49"/>
      <c r="C241" s="46"/>
      <c r="D241" s="198"/>
      <c r="E241" s="198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</row>
    <row r="242" spans="1:21">
      <c r="B242" s="105" t="s">
        <v>1361</v>
      </c>
      <c r="C242" s="46"/>
      <c r="D242" s="198"/>
      <c r="E242" s="198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  <c r="R242" s="198"/>
      <c r="S242" s="198"/>
      <c r="T242" s="198"/>
      <c r="U242" s="198"/>
    </row>
    <row r="243" spans="1:21">
      <c r="B243" s="106" t="s">
        <v>484</v>
      </c>
      <c r="C243" s="46"/>
      <c r="D243" s="198"/>
      <c r="E243" s="198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</row>
    <row r="244" spans="1:21">
      <c r="A244" t="s">
        <v>1362</v>
      </c>
      <c r="B244" s="49" t="s">
        <v>486</v>
      </c>
      <c r="C244" s="46" t="s">
        <v>561</v>
      </c>
      <c r="D244" s="197">
        <v>15111.895291037756</v>
      </c>
      <c r="E244" s="197">
        <v>4195.8625854618576</v>
      </c>
      <c r="F244" s="197">
        <v>3825.5959217330937</v>
      </c>
      <c r="G244" s="197">
        <v>4390.5256718973787</v>
      </c>
      <c r="H244" s="197">
        <v>33161.271935664627</v>
      </c>
      <c r="I244" s="197">
        <v>39477.42289294448</v>
      </c>
      <c r="J244" s="197">
        <v>38089.058702096052</v>
      </c>
      <c r="K244" s="197">
        <v>43170.801981273056</v>
      </c>
      <c r="L244" s="198"/>
      <c r="M244" s="198"/>
      <c r="N244" s="197">
        <v>2540.67828419016</v>
      </c>
      <c r="O244" s="197">
        <v>630.06862259741604</v>
      </c>
      <c r="P244" s="197">
        <v>560.33073881395569</v>
      </c>
      <c r="Q244" s="197">
        <v>649.98422731761912</v>
      </c>
      <c r="R244" s="197">
        <v>5559.8146540828893</v>
      </c>
      <c r="S244" s="197">
        <v>6795.9612891602656</v>
      </c>
      <c r="T244" s="197">
        <v>6545.2469968267715</v>
      </c>
      <c r="U244" s="197">
        <v>7788.6574459110734</v>
      </c>
    </row>
    <row r="245" spans="1:21">
      <c r="A245" t="s">
        <v>1362</v>
      </c>
      <c r="B245" s="49" t="s">
        <v>487</v>
      </c>
      <c r="C245" s="46" t="s">
        <v>561</v>
      </c>
      <c r="D245" s="197">
        <v>-10356.36288236313</v>
      </c>
      <c r="E245" s="197">
        <v>3323.359035897874</v>
      </c>
      <c r="F245" s="197">
        <v>33.324228900027641</v>
      </c>
      <c r="G245" s="197">
        <v>35288.486544611718</v>
      </c>
      <c r="H245" s="197">
        <v>11727.445347641311</v>
      </c>
      <c r="I245" s="197">
        <v>-2616.6974568258311</v>
      </c>
      <c r="J245" s="197">
        <v>12281.368520570653</v>
      </c>
      <c r="K245" s="197">
        <v>2381.6923089268385</v>
      </c>
      <c r="L245" s="198"/>
      <c r="M245" s="198"/>
      <c r="N245" s="197">
        <v>-1812.6518594888701</v>
      </c>
      <c r="O245" s="197">
        <v>625.93813842754275</v>
      </c>
      <c r="P245" s="197">
        <v>5.2885042285580752</v>
      </c>
      <c r="Q245" s="197">
        <v>6022.1060435067293</v>
      </c>
      <c r="R245" s="197">
        <v>2295.201967557774</v>
      </c>
      <c r="S245" s="197">
        <v>-472.52979835069993</v>
      </c>
      <c r="T245" s="197">
        <v>3005.0282174045019</v>
      </c>
      <c r="U245" s="197">
        <v>517.72372274301745</v>
      </c>
    </row>
    <row r="246" spans="1:21">
      <c r="A246" t="s">
        <v>1362</v>
      </c>
      <c r="B246" s="49" t="s">
        <v>488</v>
      </c>
      <c r="C246" s="46" t="s">
        <v>561</v>
      </c>
      <c r="D246" s="197">
        <v>559.66982321276839</v>
      </c>
      <c r="E246" s="197">
        <v>3693.6256996266375</v>
      </c>
      <c r="F246" s="197">
        <v>-531.60552126425705</v>
      </c>
      <c r="G246" s="197">
        <v>6517.740280844464</v>
      </c>
      <c r="H246" s="197">
        <v>5411.2943903614578</v>
      </c>
      <c r="I246" s="197">
        <v>-1228.3332659774012</v>
      </c>
      <c r="J246" s="197">
        <v>7199.6252413936545</v>
      </c>
      <c r="K246" s="197">
        <v>2632.9866702527715</v>
      </c>
      <c r="L246" s="198"/>
      <c r="M246" s="198"/>
      <c r="N246" s="197">
        <v>97.957802103873817</v>
      </c>
      <c r="O246" s="197">
        <v>695.67602221100321</v>
      </c>
      <c r="P246" s="197">
        <v>-84.364984275105343</v>
      </c>
      <c r="Q246" s="197">
        <v>1112.2756167414595</v>
      </c>
      <c r="R246" s="197">
        <v>1059.0553324803977</v>
      </c>
      <c r="S246" s="197">
        <v>-221.8155060172061</v>
      </c>
      <c r="T246" s="197">
        <v>1761.6177683201997</v>
      </c>
      <c r="U246" s="197">
        <v>572.34918874564028</v>
      </c>
    </row>
    <row r="247" spans="1:21">
      <c r="A247" t="s">
        <v>1362</v>
      </c>
      <c r="B247" s="49" t="s">
        <v>489</v>
      </c>
      <c r="C247" s="46" t="s">
        <v>561</v>
      </c>
      <c r="D247" s="197">
        <v>0</v>
      </c>
      <c r="E247" s="197">
        <v>0</v>
      </c>
      <c r="F247" s="197">
        <v>0</v>
      </c>
      <c r="G247" s="197">
        <v>0</v>
      </c>
      <c r="H247" s="197">
        <v>0</v>
      </c>
      <c r="I247" s="197">
        <v>0</v>
      </c>
      <c r="J247" s="197">
        <v>0</v>
      </c>
      <c r="K247" s="197">
        <v>0</v>
      </c>
      <c r="L247" s="198"/>
      <c r="M247" s="198"/>
      <c r="N247" s="197">
        <v>0</v>
      </c>
      <c r="O247" s="197">
        <v>0</v>
      </c>
      <c r="P247" s="197">
        <v>0</v>
      </c>
      <c r="Q247" s="197">
        <v>0</v>
      </c>
      <c r="R247" s="197">
        <v>0</v>
      </c>
      <c r="S247" s="197">
        <v>0</v>
      </c>
      <c r="T247" s="197">
        <v>0</v>
      </c>
      <c r="U247" s="197">
        <v>0</v>
      </c>
    </row>
    <row r="248" spans="1:21" ht="30">
      <c r="A248" t="s">
        <v>1362</v>
      </c>
      <c r="B248" s="49" t="s">
        <v>490</v>
      </c>
      <c r="C248" s="46" t="s">
        <v>561</v>
      </c>
      <c r="D248" s="197">
        <v>0</v>
      </c>
      <c r="E248" s="197">
        <v>0</v>
      </c>
      <c r="F248" s="197">
        <v>0</v>
      </c>
      <c r="G248" s="197">
        <v>0</v>
      </c>
      <c r="H248" s="197">
        <v>0</v>
      </c>
      <c r="I248" s="197">
        <v>0</v>
      </c>
      <c r="J248" s="197">
        <v>0</v>
      </c>
      <c r="K248" s="197">
        <v>0</v>
      </c>
      <c r="L248" s="198"/>
      <c r="M248" s="198"/>
      <c r="N248" s="197">
        <v>0</v>
      </c>
      <c r="O248" s="197">
        <v>0</v>
      </c>
      <c r="P248" s="197">
        <v>0</v>
      </c>
      <c r="Q248" s="197">
        <v>0</v>
      </c>
      <c r="R248" s="197">
        <v>0</v>
      </c>
      <c r="S248" s="197">
        <v>0</v>
      </c>
      <c r="T248" s="197">
        <v>0</v>
      </c>
      <c r="U248" s="197">
        <v>0</v>
      </c>
    </row>
    <row r="249" spans="1:21">
      <c r="A249" t="s">
        <v>1362</v>
      </c>
      <c r="B249" s="49" t="s">
        <v>491</v>
      </c>
      <c r="C249" s="46" t="s">
        <v>561</v>
      </c>
      <c r="D249" s="197">
        <v>4195.8625854618576</v>
      </c>
      <c r="E249" s="197">
        <v>3825.5959217330937</v>
      </c>
      <c r="F249" s="197">
        <v>4390.5256718973787</v>
      </c>
      <c r="G249" s="197">
        <v>33161.271935664627</v>
      </c>
      <c r="H249" s="197">
        <v>39477.42289294448</v>
      </c>
      <c r="I249" s="197">
        <v>38089.058702096052</v>
      </c>
      <c r="J249" s="197">
        <v>43170.801981273056</v>
      </c>
      <c r="K249" s="197">
        <v>42919.507619947122</v>
      </c>
      <c r="L249" s="198"/>
      <c r="M249" s="198"/>
      <c r="N249" s="197">
        <v>630.06862259741604</v>
      </c>
      <c r="O249" s="197">
        <v>560.33073881395569</v>
      </c>
      <c r="P249" s="197">
        <v>649.98422731761912</v>
      </c>
      <c r="Q249" s="197">
        <v>5559.8146540828893</v>
      </c>
      <c r="R249" s="197">
        <v>6795.9612891602656</v>
      </c>
      <c r="S249" s="197">
        <v>6545.2469968267715</v>
      </c>
      <c r="T249" s="197">
        <v>7788.6574459110734</v>
      </c>
      <c r="U249" s="197">
        <v>7734.03197990845</v>
      </c>
    </row>
    <row r="250" spans="1:21">
      <c r="A250" t="s">
        <v>1362</v>
      </c>
      <c r="B250" s="106" t="s">
        <v>485</v>
      </c>
      <c r="C250" s="46"/>
      <c r="D250" s="198"/>
      <c r="E250" s="198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</row>
    <row r="251" spans="1:21">
      <c r="A251" t="s">
        <v>1362</v>
      </c>
      <c r="B251" s="49" t="s">
        <v>486</v>
      </c>
      <c r="C251" s="46" t="s">
        <v>561</v>
      </c>
      <c r="D251" s="197">
        <v>4246.3719122505318</v>
      </c>
      <c r="E251" s="197">
        <v>604.83840393412459</v>
      </c>
      <c r="F251" s="197">
        <v>513.69702698775723</v>
      </c>
      <c r="G251" s="197">
        <v>670.02072548290027</v>
      </c>
      <c r="H251" s="197">
        <v>10601.05568515055</v>
      </c>
      <c r="I251" s="197">
        <v>13606.86576970772</v>
      </c>
      <c r="J251" s="197">
        <v>12936.497363484628</v>
      </c>
      <c r="K251" s="197">
        <v>15215.871093786962</v>
      </c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</row>
    <row r="252" spans="1:21">
      <c r="A252" t="s">
        <v>1362</v>
      </c>
      <c r="B252" s="49" t="s">
        <v>487</v>
      </c>
      <c r="C252" s="46" t="s">
        <v>561</v>
      </c>
      <c r="D252" s="197">
        <v>-3454.8304752830068</v>
      </c>
      <c r="E252" s="197">
        <v>818.04695990878849</v>
      </c>
      <c r="F252" s="197">
        <v>9.2212646079200891</v>
      </c>
      <c r="G252" s="197">
        <v>12180.816942855769</v>
      </c>
      <c r="H252" s="197">
        <v>5581.0055412631327</v>
      </c>
      <c r="I252" s="197">
        <v>-1263.4662542170488</v>
      </c>
      <c r="J252" s="197">
        <v>5508.7058200398615</v>
      </c>
      <c r="K252" s="197">
        <v>1068.2882987961857</v>
      </c>
      <c r="L252" s="198"/>
      <c r="M252" s="198"/>
      <c r="N252" s="197">
        <v>0</v>
      </c>
      <c r="O252" s="197">
        <v>0</v>
      </c>
      <c r="P252" s="197">
        <v>0</v>
      </c>
      <c r="Q252" s="197">
        <v>0</v>
      </c>
      <c r="R252" s="197">
        <v>0</v>
      </c>
      <c r="S252" s="197">
        <v>0</v>
      </c>
      <c r="T252" s="197">
        <v>0</v>
      </c>
      <c r="U252" s="197">
        <v>0</v>
      </c>
    </row>
    <row r="253" spans="1:21">
      <c r="A253" t="s">
        <v>1362</v>
      </c>
      <c r="B253" s="49" t="s">
        <v>488</v>
      </c>
      <c r="C253" s="46" t="s">
        <v>561</v>
      </c>
      <c r="D253" s="197">
        <v>186.70303303340037</v>
      </c>
      <c r="E253" s="197">
        <v>909.18833685515597</v>
      </c>
      <c r="F253" s="197">
        <v>-147.10243388722304</v>
      </c>
      <c r="G253" s="197">
        <v>2249.7819831881179</v>
      </c>
      <c r="H253" s="197">
        <v>2575.1954567059643</v>
      </c>
      <c r="I253" s="197">
        <v>-593.09784799395709</v>
      </c>
      <c r="J253" s="197">
        <v>3229.3320897375279</v>
      </c>
      <c r="K253" s="197">
        <v>1181.0042968920598</v>
      </c>
      <c r="L253" s="198"/>
      <c r="M253" s="198"/>
      <c r="N253" s="197">
        <v>0</v>
      </c>
      <c r="O253" s="197">
        <v>0</v>
      </c>
      <c r="P253" s="197">
        <v>0</v>
      </c>
      <c r="Q253" s="197">
        <v>0</v>
      </c>
      <c r="R253" s="197">
        <v>0</v>
      </c>
      <c r="S253" s="197">
        <v>0</v>
      </c>
      <c r="T253" s="197">
        <v>0</v>
      </c>
      <c r="U253" s="197">
        <v>0</v>
      </c>
    </row>
    <row r="254" spans="1:21">
      <c r="A254" t="s">
        <v>1362</v>
      </c>
      <c r="B254" s="49" t="s">
        <v>489</v>
      </c>
      <c r="C254" s="46" t="s">
        <v>561</v>
      </c>
      <c r="D254" s="197">
        <v>0</v>
      </c>
      <c r="E254" s="197">
        <v>0</v>
      </c>
      <c r="F254" s="197">
        <v>0</v>
      </c>
      <c r="G254" s="197">
        <v>0</v>
      </c>
      <c r="H254" s="197">
        <v>0</v>
      </c>
      <c r="I254" s="197">
        <v>0</v>
      </c>
      <c r="J254" s="197">
        <v>0</v>
      </c>
      <c r="K254" s="197">
        <v>0</v>
      </c>
      <c r="L254" s="198"/>
      <c r="M254" s="198"/>
      <c r="N254" s="197">
        <v>0</v>
      </c>
      <c r="O254" s="197">
        <v>0</v>
      </c>
      <c r="P254" s="197">
        <v>0</v>
      </c>
      <c r="Q254" s="197">
        <v>0</v>
      </c>
      <c r="R254" s="197">
        <v>0</v>
      </c>
      <c r="S254" s="197">
        <v>0</v>
      </c>
      <c r="T254" s="197">
        <v>0</v>
      </c>
      <c r="U254" s="197">
        <v>0</v>
      </c>
    </row>
    <row r="255" spans="1:21" ht="30">
      <c r="A255" t="s">
        <v>1362</v>
      </c>
      <c r="B255" s="49" t="s">
        <v>490</v>
      </c>
      <c r="C255" s="46" t="s">
        <v>561</v>
      </c>
      <c r="D255" s="197">
        <v>0</v>
      </c>
      <c r="E255" s="197">
        <v>0</v>
      </c>
      <c r="F255" s="197">
        <v>0</v>
      </c>
      <c r="G255" s="197">
        <v>0</v>
      </c>
      <c r="H255" s="197">
        <v>0</v>
      </c>
      <c r="I255" s="197">
        <v>0</v>
      </c>
      <c r="J255" s="197">
        <v>0</v>
      </c>
      <c r="K255" s="197">
        <v>0</v>
      </c>
      <c r="L255" s="198"/>
      <c r="M255" s="198"/>
      <c r="N255" s="197">
        <v>0</v>
      </c>
      <c r="O255" s="197">
        <v>0</v>
      </c>
      <c r="P255" s="197">
        <v>0</v>
      </c>
      <c r="Q255" s="197">
        <v>0</v>
      </c>
      <c r="R255" s="197">
        <v>0</v>
      </c>
      <c r="S255" s="197">
        <v>0</v>
      </c>
      <c r="T255" s="197">
        <v>0</v>
      </c>
      <c r="U255" s="197">
        <v>0</v>
      </c>
    </row>
    <row r="256" spans="1:21">
      <c r="A256" t="s">
        <v>1362</v>
      </c>
      <c r="B256" s="49" t="s">
        <v>491</v>
      </c>
      <c r="C256" s="46" t="s">
        <v>561</v>
      </c>
      <c r="D256" s="197">
        <v>604.83840393412459</v>
      </c>
      <c r="E256" s="197">
        <v>513.69702698775723</v>
      </c>
      <c r="F256" s="197">
        <v>670.02072548290027</v>
      </c>
      <c r="G256" s="197">
        <v>10601.05568515055</v>
      </c>
      <c r="H256" s="197">
        <v>13606.86576970772</v>
      </c>
      <c r="I256" s="197">
        <v>12936.497363484628</v>
      </c>
      <c r="J256" s="197">
        <v>15215.871093786962</v>
      </c>
      <c r="K256" s="197">
        <v>15103.155095691087</v>
      </c>
      <c r="L256" s="198"/>
      <c r="M256" s="198"/>
      <c r="N256" s="197">
        <v>0</v>
      </c>
      <c r="O256" s="197">
        <v>0</v>
      </c>
      <c r="P256" s="197">
        <v>0</v>
      </c>
      <c r="Q256" s="197">
        <v>0</v>
      </c>
      <c r="R256" s="197">
        <v>0</v>
      </c>
      <c r="S256" s="197">
        <v>0</v>
      </c>
      <c r="T256" s="197">
        <v>0</v>
      </c>
      <c r="U256" s="197">
        <v>0</v>
      </c>
    </row>
    <row r="257" spans="1:21">
      <c r="B257" s="49"/>
      <c r="C257" s="46"/>
      <c r="D257" s="198"/>
      <c r="E257" s="198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</row>
    <row r="258" spans="1:21">
      <c r="B258" s="49"/>
      <c r="C258" s="46"/>
      <c r="D258" s="198"/>
      <c r="E258" s="198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</row>
    <row r="259" spans="1:21">
      <c r="B259" s="105" t="s">
        <v>1363</v>
      </c>
      <c r="C259" s="46"/>
      <c r="D259" s="198"/>
      <c r="E259" s="198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</row>
    <row r="260" spans="1:21">
      <c r="B260" s="106" t="s">
        <v>484</v>
      </c>
      <c r="C260" s="46"/>
      <c r="D260" s="198"/>
      <c r="E260" s="198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</row>
    <row r="261" spans="1:21">
      <c r="A261" t="s">
        <v>1364</v>
      </c>
      <c r="B261" s="49" t="s">
        <v>486</v>
      </c>
      <c r="C261" s="46" t="s">
        <v>561</v>
      </c>
      <c r="D261" s="197">
        <v>104.99633558408709</v>
      </c>
      <c r="E261" s="197">
        <v>255.51144320586332</v>
      </c>
      <c r="F261" s="197">
        <v>610.3702112370479</v>
      </c>
      <c r="G261" s="197">
        <v>708.5257898302375</v>
      </c>
      <c r="H261" s="197">
        <v>807.6213056585716</v>
      </c>
      <c r="I261" s="197">
        <v>868.17637937203608</v>
      </c>
      <c r="J261" s="197">
        <v>693.41976136892436</v>
      </c>
      <c r="K261" s="197">
        <v>578.7519239060889</v>
      </c>
      <c r="L261" s="198"/>
      <c r="M261" s="198"/>
      <c r="N261" s="197">
        <v>17.652445613240673</v>
      </c>
      <c r="O261" s="197">
        <v>43.996780280811208</v>
      </c>
      <c r="P261" s="197">
        <v>110.83266357445024</v>
      </c>
      <c r="Q261" s="197">
        <v>126.40980397892673</v>
      </c>
      <c r="R261" s="197">
        <v>143.32080706203709</v>
      </c>
      <c r="S261" s="197">
        <v>155.17216259708584</v>
      </c>
      <c r="T261" s="197">
        <v>123.61417363277087</v>
      </c>
      <c r="U261" s="197">
        <v>95.557032718269397</v>
      </c>
    </row>
    <row r="262" spans="1:21">
      <c r="A262" t="s">
        <v>1364</v>
      </c>
      <c r="B262" s="49" t="s">
        <v>487</v>
      </c>
      <c r="C262" s="46" t="s">
        <v>561</v>
      </c>
      <c r="D262" s="197">
        <v>1860.6251759655818</v>
      </c>
      <c r="E262" s="197">
        <v>1968.0862620089886</v>
      </c>
      <c r="F262" s="197">
        <v>2706.291271152058</v>
      </c>
      <c r="G262" s="197">
        <v>2837.2298167547751</v>
      </c>
      <c r="H262" s="197">
        <v>3060.4421897066341</v>
      </c>
      <c r="I262" s="197">
        <v>2929.9783624144902</v>
      </c>
      <c r="J262" s="197">
        <v>2790.7668700162267</v>
      </c>
      <c r="K262" s="197">
        <v>2701.6089803689283</v>
      </c>
      <c r="L262" s="198"/>
      <c r="M262" s="198"/>
      <c r="N262" s="197">
        <v>325.66121169522381</v>
      </c>
      <c r="O262" s="197">
        <v>370.67925487439982</v>
      </c>
      <c r="P262" s="197">
        <v>429.48429126849487</v>
      </c>
      <c r="Q262" s="197">
        <v>484.1833838551326</v>
      </c>
      <c r="R262" s="197">
        <v>598.96530976580175</v>
      </c>
      <c r="S262" s="197">
        <v>529.10285105833168</v>
      </c>
      <c r="T262" s="197">
        <v>682.85005686049817</v>
      </c>
      <c r="U262" s="197">
        <v>587.26606013301557</v>
      </c>
    </row>
    <row r="263" spans="1:21">
      <c r="A263" t="s">
        <v>1364</v>
      </c>
      <c r="B263" s="49" t="s">
        <v>488</v>
      </c>
      <c r="C263" s="46" t="s">
        <v>561</v>
      </c>
      <c r="D263" s="197">
        <v>1710.1100683438056</v>
      </c>
      <c r="E263" s="197">
        <v>1613.227493977804</v>
      </c>
      <c r="F263" s="197">
        <v>2608.1356925588684</v>
      </c>
      <c r="G263" s="197">
        <v>2738.134300926441</v>
      </c>
      <c r="H263" s="197">
        <v>2999.8871159931696</v>
      </c>
      <c r="I263" s="197">
        <v>3104.7349804176019</v>
      </c>
      <c r="J263" s="197">
        <v>2905.4347074790621</v>
      </c>
      <c r="K263" s="197">
        <v>2439.7389553020507</v>
      </c>
      <c r="L263" s="198"/>
      <c r="M263" s="198"/>
      <c r="N263" s="197">
        <v>299.31687702765328</v>
      </c>
      <c r="O263" s="197">
        <v>303.84337158076079</v>
      </c>
      <c r="P263" s="197">
        <v>413.90715086401832</v>
      </c>
      <c r="Q263" s="197">
        <v>467.27238077202225</v>
      </c>
      <c r="R263" s="197">
        <v>587.11395423075305</v>
      </c>
      <c r="S263" s="197">
        <v>560.66084002264665</v>
      </c>
      <c r="T263" s="197">
        <v>710.90719777499964</v>
      </c>
      <c r="U263" s="197">
        <v>530.34169431788632</v>
      </c>
    </row>
    <row r="264" spans="1:21">
      <c r="A264" t="s">
        <v>1364</v>
      </c>
      <c r="B264" s="49" t="s">
        <v>489</v>
      </c>
      <c r="C264" s="46" t="s">
        <v>561</v>
      </c>
      <c r="D264" s="197">
        <v>0</v>
      </c>
      <c r="E264" s="197">
        <v>0</v>
      </c>
      <c r="F264" s="197">
        <v>0</v>
      </c>
      <c r="G264" s="197">
        <v>0</v>
      </c>
      <c r="H264" s="197">
        <v>0</v>
      </c>
      <c r="I264" s="197">
        <v>0</v>
      </c>
      <c r="J264" s="197">
        <v>0</v>
      </c>
      <c r="K264" s="197">
        <v>0</v>
      </c>
      <c r="L264" s="198"/>
      <c r="M264" s="198"/>
      <c r="N264" s="197">
        <v>0</v>
      </c>
      <c r="O264" s="197">
        <v>0</v>
      </c>
      <c r="P264" s="197">
        <v>0</v>
      </c>
      <c r="Q264" s="197">
        <v>0</v>
      </c>
      <c r="R264" s="197">
        <v>0</v>
      </c>
      <c r="S264" s="197">
        <v>0</v>
      </c>
      <c r="T264" s="197">
        <v>0</v>
      </c>
      <c r="U264" s="197">
        <v>0</v>
      </c>
    </row>
    <row r="265" spans="1:21" ht="30">
      <c r="A265" t="s">
        <v>1364</v>
      </c>
      <c r="B265" s="49" t="s">
        <v>490</v>
      </c>
      <c r="C265" s="46" t="s">
        <v>561</v>
      </c>
      <c r="D265" s="197">
        <v>0</v>
      </c>
      <c r="E265" s="197">
        <v>0</v>
      </c>
      <c r="F265" s="197">
        <v>0</v>
      </c>
      <c r="G265" s="197">
        <v>0</v>
      </c>
      <c r="H265" s="197">
        <v>0</v>
      </c>
      <c r="I265" s="197">
        <v>0</v>
      </c>
      <c r="J265" s="197">
        <v>0</v>
      </c>
      <c r="K265" s="197">
        <v>0</v>
      </c>
      <c r="L265" s="198"/>
      <c r="M265" s="198"/>
      <c r="N265" s="197">
        <v>0</v>
      </c>
      <c r="O265" s="197">
        <v>0</v>
      </c>
      <c r="P265" s="197">
        <v>0</v>
      </c>
      <c r="Q265" s="197">
        <v>0</v>
      </c>
      <c r="R265" s="197">
        <v>0</v>
      </c>
      <c r="S265" s="197">
        <v>0</v>
      </c>
      <c r="T265" s="197">
        <v>0</v>
      </c>
      <c r="U265" s="197">
        <v>0</v>
      </c>
    </row>
    <row r="266" spans="1:21">
      <c r="A266" t="s">
        <v>1364</v>
      </c>
      <c r="B266" s="49" t="s">
        <v>491</v>
      </c>
      <c r="C266" s="46" t="s">
        <v>561</v>
      </c>
      <c r="D266" s="197">
        <v>255.51144320586332</v>
      </c>
      <c r="E266" s="197">
        <v>610.3702112370479</v>
      </c>
      <c r="F266" s="197">
        <v>708.5257898302375</v>
      </c>
      <c r="G266" s="197">
        <v>807.6213056585716</v>
      </c>
      <c r="H266" s="197">
        <v>868.17637937203608</v>
      </c>
      <c r="I266" s="197">
        <v>693.41976136892436</v>
      </c>
      <c r="J266" s="197">
        <v>578.7519239060889</v>
      </c>
      <c r="K266" s="197">
        <v>840.62194897296649</v>
      </c>
      <c r="L266" s="198"/>
      <c r="M266" s="198"/>
      <c r="N266" s="197">
        <v>43.996780280811208</v>
      </c>
      <c r="O266" s="197">
        <v>110.83266357445024</v>
      </c>
      <c r="P266" s="197">
        <v>126.40980397892673</v>
      </c>
      <c r="Q266" s="197">
        <v>143.32080706203709</v>
      </c>
      <c r="R266" s="197">
        <v>155.17216259708584</v>
      </c>
      <c r="S266" s="197">
        <v>123.61417363277087</v>
      </c>
      <c r="T266" s="197">
        <v>95.557032718269397</v>
      </c>
      <c r="U266" s="197">
        <v>152.48139853339865</v>
      </c>
    </row>
    <row r="267" spans="1:21">
      <c r="A267" t="s">
        <v>1364</v>
      </c>
      <c r="B267" s="106" t="s">
        <v>485</v>
      </c>
      <c r="C267" s="46"/>
      <c r="D267" s="198"/>
      <c r="E267" s="198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</row>
    <row r="268" spans="1:21">
      <c r="A268" t="s">
        <v>1364</v>
      </c>
      <c r="B268" s="49" t="s">
        <v>486</v>
      </c>
      <c r="C268" s="46" t="s">
        <v>561</v>
      </c>
      <c r="D268" s="197">
        <v>29.503479327170567</v>
      </c>
      <c r="E268" s="197">
        <v>79.714560834152167</v>
      </c>
      <c r="F268" s="197">
        <v>167.06327436442547</v>
      </c>
      <c r="G268" s="197">
        <v>194.22424981164863</v>
      </c>
      <c r="H268" s="197">
        <v>228.42986349351736</v>
      </c>
      <c r="I268" s="197">
        <v>257.24758056046699</v>
      </c>
      <c r="J268" s="197">
        <v>172.86675580288511</v>
      </c>
      <c r="K268" s="197">
        <v>121.43344993433402</v>
      </c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</row>
    <row r="269" spans="1:21">
      <c r="A269" t="s">
        <v>1364</v>
      </c>
      <c r="B269" s="49" t="s">
        <v>487</v>
      </c>
      <c r="C269" s="46" t="s">
        <v>561</v>
      </c>
      <c r="D269" s="197">
        <v>620.69518362974895</v>
      </c>
      <c r="E269" s="197">
        <v>484.44569668342598</v>
      </c>
      <c r="F269" s="197">
        <v>748.86737791483722</v>
      </c>
      <c r="G269" s="197">
        <v>979.34993553808692</v>
      </c>
      <c r="H269" s="197">
        <v>1456.4420735419153</v>
      </c>
      <c r="I269" s="197">
        <v>1414.7332076316691</v>
      </c>
      <c r="J269" s="197">
        <v>1251.7752947062033</v>
      </c>
      <c r="K269" s="197">
        <v>1211.7842640014489</v>
      </c>
      <c r="L269" s="198"/>
      <c r="M269" s="198"/>
      <c r="N269" s="197">
        <v>0</v>
      </c>
      <c r="O269" s="197">
        <v>0</v>
      </c>
      <c r="P269" s="197">
        <v>0</v>
      </c>
      <c r="Q269" s="197">
        <v>0</v>
      </c>
      <c r="R269" s="197">
        <v>0</v>
      </c>
      <c r="S269" s="197">
        <v>0</v>
      </c>
      <c r="T269" s="197">
        <v>0</v>
      </c>
      <c r="U269" s="197">
        <v>0</v>
      </c>
    </row>
    <row r="270" spans="1:21">
      <c r="A270" t="s">
        <v>1364</v>
      </c>
      <c r="B270" s="49" t="s">
        <v>488</v>
      </c>
      <c r="C270" s="46" t="s">
        <v>561</v>
      </c>
      <c r="D270" s="197">
        <v>570.48410212276735</v>
      </c>
      <c r="E270" s="197">
        <v>397.09698315315273</v>
      </c>
      <c r="F270" s="197">
        <v>721.706402467614</v>
      </c>
      <c r="G270" s="197">
        <v>945.14432185621831</v>
      </c>
      <c r="H270" s="197">
        <v>1427.6243564749657</v>
      </c>
      <c r="I270" s="197">
        <v>1499.114032389251</v>
      </c>
      <c r="J270" s="197">
        <v>1303.2086005747544</v>
      </c>
      <c r="K270" s="197">
        <v>1094.3246397939615</v>
      </c>
      <c r="L270" s="198"/>
      <c r="M270" s="198"/>
      <c r="N270" s="197">
        <v>0</v>
      </c>
      <c r="O270" s="197">
        <v>0</v>
      </c>
      <c r="P270" s="197">
        <v>0</v>
      </c>
      <c r="Q270" s="197">
        <v>0</v>
      </c>
      <c r="R270" s="197">
        <v>0</v>
      </c>
      <c r="S270" s="197">
        <v>0</v>
      </c>
      <c r="T270" s="197">
        <v>0</v>
      </c>
      <c r="U270" s="197">
        <v>0</v>
      </c>
    </row>
    <row r="271" spans="1:21">
      <c r="A271" t="s">
        <v>1364</v>
      </c>
      <c r="B271" s="49" t="s">
        <v>489</v>
      </c>
      <c r="C271" s="46" t="s">
        <v>561</v>
      </c>
      <c r="D271" s="197">
        <v>0</v>
      </c>
      <c r="E271" s="197">
        <v>0</v>
      </c>
      <c r="F271" s="197">
        <v>0</v>
      </c>
      <c r="G271" s="197">
        <v>0</v>
      </c>
      <c r="H271" s="197">
        <v>0</v>
      </c>
      <c r="I271" s="197">
        <v>0</v>
      </c>
      <c r="J271" s="197">
        <v>0</v>
      </c>
      <c r="K271" s="197">
        <v>0</v>
      </c>
      <c r="L271" s="198"/>
      <c r="M271" s="198"/>
      <c r="N271" s="197">
        <v>0</v>
      </c>
      <c r="O271" s="197">
        <v>0</v>
      </c>
      <c r="P271" s="197">
        <v>0</v>
      </c>
      <c r="Q271" s="197">
        <v>0</v>
      </c>
      <c r="R271" s="197">
        <v>0</v>
      </c>
      <c r="S271" s="197">
        <v>0</v>
      </c>
      <c r="T271" s="197">
        <v>0</v>
      </c>
      <c r="U271" s="197">
        <v>0</v>
      </c>
    </row>
    <row r="272" spans="1:21" ht="30">
      <c r="A272" t="s">
        <v>1364</v>
      </c>
      <c r="B272" s="49" t="s">
        <v>490</v>
      </c>
      <c r="C272" s="46" t="s">
        <v>561</v>
      </c>
      <c r="D272" s="197">
        <v>0</v>
      </c>
      <c r="E272" s="197">
        <v>0</v>
      </c>
      <c r="F272" s="197">
        <v>0</v>
      </c>
      <c r="G272" s="197">
        <v>0</v>
      </c>
      <c r="H272" s="197">
        <v>0</v>
      </c>
      <c r="I272" s="197">
        <v>0</v>
      </c>
      <c r="J272" s="197">
        <v>0</v>
      </c>
      <c r="K272" s="197">
        <v>0</v>
      </c>
      <c r="L272" s="198"/>
      <c r="M272" s="198"/>
      <c r="N272" s="197">
        <v>0</v>
      </c>
      <c r="O272" s="197">
        <v>0</v>
      </c>
      <c r="P272" s="197">
        <v>0</v>
      </c>
      <c r="Q272" s="197">
        <v>0</v>
      </c>
      <c r="R272" s="197">
        <v>0</v>
      </c>
      <c r="S272" s="197">
        <v>0</v>
      </c>
      <c r="T272" s="197">
        <v>0</v>
      </c>
      <c r="U272" s="197">
        <v>0</v>
      </c>
    </row>
    <row r="273" spans="1:21">
      <c r="A273" t="s">
        <v>1364</v>
      </c>
      <c r="B273" s="49" t="s">
        <v>491</v>
      </c>
      <c r="C273" s="46" t="s">
        <v>561</v>
      </c>
      <c r="D273" s="197">
        <v>79.714560834152167</v>
      </c>
      <c r="E273" s="197">
        <v>167.06327436442547</v>
      </c>
      <c r="F273" s="197">
        <v>194.22424981164863</v>
      </c>
      <c r="G273" s="197">
        <v>228.42986349351736</v>
      </c>
      <c r="H273" s="197">
        <v>257.24758056046699</v>
      </c>
      <c r="I273" s="197">
        <v>172.86675580288511</v>
      </c>
      <c r="J273" s="197">
        <v>121.43344993433402</v>
      </c>
      <c r="K273" s="197">
        <v>238.89307414182144</v>
      </c>
      <c r="L273" s="198"/>
      <c r="M273" s="198"/>
      <c r="N273" s="197">
        <v>0</v>
      </c>
      <c r="O273" s="197">
        <v>0</v>
      </c>
      <c r="P273" s="197">
        <v>0</v>
      </c>
      <c r="Q273" s="197">
        <v>0</v>
      </c>
      <c r="R273" s="197">
        <v>0</v>
      </c>
      <c r="S273" s="197">
        <v>0</v>
      </c>
      <c r="T273" s="197">
        <v>0</v>
      </c>
      <c r="U273" s="197">
        <v>0</v>
      </c>
    </row>
    <row r="274" spans="1:21">
      <c r="B274" s="49"/>
      <c r="C274" s="46"/>
      <c r="D274" s="198"/>
      <c r="E274" s="198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</row>
    <row r="275" spans="1:21">
      <c r="B275" s="49"/>
      <c r="C275" s="46"/>
      <c r="D275" s="198"/>
      <c r="E275" s="198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</row>
    <row r="276" spans="1:21">
      <c r="B276" s="105" t="s">
        <v>1365</v>
      </c>
      <c r="C276" s="46"/>
      <c r="D276" s="198"/>
      <c r="E276" s="198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</row>
    <row r="277" spans="1:21">
      <c r="B277" s="106" t="s">
        <v>484</v>
      </c>
      <c r="C277" s="46"/>
      <c r="D277" s="198"/>
      <c r="E277" s="198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</row>
    <row r="278" spans="1:21">
      <c r="A278" t="s">
        <v>1366</v>
      </c>
      <c r="B278" s="49" t="s">
        <v>486</v>
      </c>
      <c r="C278" s="46" t="s">
        <v>561</v>
      </c>
      <c r="D278" s="197">
        <v>0</v>
      </c>
      <c r="E278" s="197">
        <v>0</v>
      </c>
      <c r="F278" s="197">
        <v>0</v>
      </c>
      <c r="G278" s="197">
        <v>0</v>
      </c>
      <c r="H278" s="197">
        <v>0</v>
      </c>
      <c r="I278" s="197">
        <v>0</v>
      </c>
      <c r="J278" s="197">
        <v>0</v>
      </c>
      <c r="K278" s="197">
        <v>0</v>
      </c>
      <c r="L278" s="198"/>
      <c r="M278" s="198"/>
      <c r="N278" s="197">
        <v>0</v>
      </c>
      <c r="O278" s="197">
        <v>0</v>
      </c>
      <c r="P278" s="197">
        <v>0</v>
      </c>
      <c r="Q278" s="197">
        <v>0</v>
      </c>
      <c r="R278" s="197">
        <v>0</v>
      </c>
      <c r="S278" s="197">
        <v>0</v>
      </c>
      <c r="T278" s="197">
        <v>0</v>
      </c>
      <c r="U278" s="197">
        <v>0</v>
      </c>
    </row>
    <row r="279" spans="1:21">
      <c r="A279" t="s">
        <v>1366</v>
      </c>
      <c r="B279" s="49" t="s">
        <v>487</v>
      </c>
      <c r="C279" s="46" t="s">
        <v>561</v>
      </c>
      <c r="D279" s="197">
        <v>1242.3551618870206</v>
      </c>
      <c r="E279" s="197">
        <v>1299.4136334578361</v>
      </c>
      <c r="F279" s="197">
        <v>1541.2514446657249</v>
      </c>
      <c r="G279" s="197">
        <v>1550.1620125911286</v>
      </c>
      <c r="H279" s="197">
        <v>1660.7384770939886</v>
      </c>
      <c r="I279" s="197">
        <v>1621.293136211689</v>
      </c>
      <c r="J279" s="197">
        <v>1580.7059680978548</v>
      </c>
      <c r="K279" s="197">
        <v>1679.7947942527651</v>
      </c>
      <c r="L279" s="198"/>
      <c r="M279" s="198"/>
      <c r="N279" s="197">
        <v>217.44674456851874</v>
      </c>
      <c r="O279" s="197">
        <v>244.73809239037678</v>
      </c>
      <c r="P279" s="197">
        <v>244.59425023272382</v>
      </c>
      <c r="Q279" s="197">
        <v>264.54067426887161</v>
      </c>
      <c r="R279" s="197">
        <v>325.02647484020548</v>
      </c>
      <c r="S279" s="197">
        <v>292.77718626700067</v>
      </c>
      <c r="T279" s="197">
        <v>386.77009240441248</v>
      </c>
      <c r="U279" s="197">
        <v>365.14776113827452</v>
      </c>
    </row>
    <row r="280" spans="1:21">
      <c r="A280" t="s">
        <v>1366</v>
      </c>
      <c r="B280" s="49" t="s">
        <v>488</v>
      </c>
      <c r="C280" s="46" t="s">
        <v>561</v>
      </c>
      <c r="D280" s="197">
        <v>1242.3551618870206</v>
      </c>
      <c r="E280" s="197">
        <v>1299.4136334578361</v>
      </c>
      <c r="F280" s="197">
        <v>1541.2514446657249</v>
      </c>
      <c r="G280" s="197">
        <v>1550.1620125911286</v>
      </c>
      <c r="H280" s="197">
        <v>1660.7384770939886</v>
      </c>
      <c r="I280" s="197">
        <v>1621.293136211689</v>
      </c>
      <c r="J280" s="197">
        <v>1580.7059680978548</v>
      </c>
      <c r="K280" s="197">
        <v>1679.7947942527651</v>
      </c>
      <c r="L280" s="198"/>
      <c r="M280" s="198"/>
      <c r="N280" s="197">
        <v>217.44674456851874</v>
      </c>
      <c r="O280" s="197">
        <v>244.73809239037678</v>
      </c>
      <c r="P280" s="197">
        <v>244.59425023272382</v>
      </c>
      <c r="Q280" s="197">
        <v>264.54067426887161</v>
      </c>
      <c r="R280" s="197">
        <v>325.02647484020548</v>
      </c>
      <c r="S280" s="197">
        <v>292.77718626700067</v>
      </c>
      <c r="T280" s="197">
        <v>386.77009240441248</v>
      </c>
      <c r="U280" s="197">
        <v>365.14776113827452</v>
      </c>
    </row>
    <row r="281" spans="1:21">
      <c r="A281" t="s">
        <v>1366</v>
      </c>
      <c r="B281" s="49" t="s">
        <v>489</v>
      </c>
      <c r="C281" s="46" t="s">
        <v>561</v>
      </c>
      <c r="D281" s="197">
        <v>0</v>
      </c>
      <c r="E281" s="197">
        <v>0</v>
      </c>
      <c r="F281" s="197">
        <v>0</v>
      </c>
      <c r="G281" s="197">
        <v>0</v>
      </c>
      <c r="H281" s="197">
        <v>0</v>
      </c>
      <c r="I281" s="197">
        <v>0</v>
      </c>
      <c r="J281" s="197">
        <v>0</v>
      </c>
      <c r="K281" s="197">
        <v>0</v>
      </c>
      <c r="L281" s="198"/>
      <c r="M281" s="198"/>
      <c r="N281" s="197">
        <v>0</v>
      </c>
      <c r="O281" s="197">
        <v>0</v>
      </c>
      <c r="P281" s="197">
        <v>0</v>
      </c>
      <c r="Q281" s="197">
        <v>0</v>
      </c>
      <c r="R281" s="197">
        <v>0</v>
      </c>
      <c r="S281" s="197">
        <v>0</v>
      </c>
      <c r="T281" s="197">
        <v>0</v>
      </c>
      <c r="U281" s="197">
        <v>0</v>
      </c>
    </row>
    <row r="282" spans="1:21" ht="30">
      <c r="A282" t="s">
        <v>1366</v>
      </c>
      <c r="B282" s="49" t="s">
        <v>490</v>
      </c>
      <c r="C282" s="46" t="s">
        <v>561</v>
      </c>
      <c r="D282" s="197">
        <v>0</v>
      </c>
      <c r="E282" s="197">
        <v>0</v>
      </c>
      <c r="F282" s="197">
        <v>0</v>
      </c>
      <c r="G282" s="197">
        <v>0</v>
      </c>
      <c r="H282" s="197">
        <v>0</v>
      </c>
      <c r="I282" s="197">
        <v>0</v>
      </c>
      <c r="J282" s="197">
        <v>0</v>
      </c>
      <c r="K282" s="197">
        <v>0</v>
      </c>
      <c r="L282" s="198"/>
      <c r="M282" s="198"/>
      <c r="N282" s="197">
        <v>0</v>
      </c>
      <c r="O282" s="197">
        <v>0</v>
      </c>
      <c r="P282" s="197">
        <v>0</v>
      </c>
      <c r="Q282" s="197">
        <v>0</v>
      </c>
      <c r="R282" s="197">
        <v>0</v>
      </c>
      <c r="S282" s="197">
        <v>0</v>
      </c>
      <c r="T282" s="197">
        <v>0</v>
      </c>
      <c r="U282" s="197">
        <v>0</v>
      </c>
    </row>
    <row r="283" spans="1:21">
      <c r="A283" t="s">
        <v>1366</v>
      </c>
      <c r="B283" s="49" t="s">
        <v>491</v>
      </c>
      <c r="C283" s="46" t="s">
        <v>561</v>
      </c>
      <c r="D283" s="197">
        <v>0</v>
      </c>
      <c r="E283" s="197">
        <v>0</v>
      </c>
      <c r="F283" s="197">
        <v>0</v>
      </c>
      <c r="G283" s="197">
        <v>0</v>
      </c>
      <c r="H283" s="197">
        <v>0</v>
      </c>
      <c r="I283" s="197">
        <v>0</v>
      </c>
      <c r="J283" s="197">
        <v>0</v>
      </c>
      <c r="K283" s="197">
        <v>0</v>
      </c>
      <c r="L283" s="198"/>
      <c r="M283" s="198"/>
      <c r="N283" s="197">
        <v>0</v>
      </c>
      <c r="O283" s="197">
        <v>0</v>
      </c>
      <c r="P283" s="197">
        <v>0</v>
      </c>
      <c r="Q283" s="197">
        <v>0</v>
      </c>
      <c r="R283" s="197">
        <v>0</v>
      </c>
      <c r="S283" s="197">
        <v>0</v>
      </c>
      <c r="T283" s="197">
        <v>0</v>
      </c>
      <c r="U283" s="197">
        <v>0</v>
      </c>
    </row>
    <row r="284" spans="1:21">
      <c r="A284" t="s">
        <v>1366</v>
      </c>
      <c r="B284" s="106" t="s">
        <v>485</v>
      </c>
      <c r="C284" s="46"/>
      <c r="D284" s="198"/>
      <c r="E284" s="198"/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</row>
    <row r="285" spans="1:21">
      <c r="A285" t="s">
        <v>1366</v>
      </c>
      <c r="B285" s="49" t="s">
        <v>486</v>
      </c>
      <c r="C285" s="46" t="s">
        <v>561</v>
      </c>
      <c r="D285" s="197">
        <v>0</v>
      </c>
      <c r="E285" s="197">
        <v>0</v>
      </c>
      <c r="F285" s="197">
        <v>0</v>
      </c>
      <c r="G285" s="197">
        <v>0</v>
      </c>
      <c r="H285" s="197">
        <v>0</v>
      </c>
      <c r="I285" s="197">
        <v>0</v>
      </c>
      <c r="J285" s="197">
        <v>0</v>
      </c>
      <c r="K285" s="197">
        <v>0</v>
      </c>
      <c r="L285" s="198"/>
      <c r="M285" s="198"/>
      <c r="N285" s="197">
        <v>0</v>
      </c>
      <c r="O285" s="197">
        <v>0</v>
      </c>
      <c r="P285" s="197">
        <v>0</v>
      </c>
      <c r="Q285" s="197">
        <v>0</v>
      </c>
      <c r="R285" s="197">
        <v>0</v>
      </c>
      <c r="S285" s="197">
        <v>0</v>
      </c>
      <c r="T285" s="197">
        <v>0</v>
      </c>
      <c r="U285" s="197">
        <v>0</v>
      </c>
    </row>
    <row r="286" spans="1:21">
      <c r="A286" t="s">
        <v>1366</v>
      </c>
      <c r="B286" s="49" t="s">
        <v>487</v>
      </c>
      <c r="C286" s="46" t="s">
        <v>561</v>
      </c>
      <c r="D286" s="197">
        <v>414.44342219042142</v>
      </c>
      <c r="E286" s="197">
        <v>319.85149995297735</v>
      </c>
      <c r="F286" s="197">
        <v>426.48510911500688</v>
      </c>
      <c r="G286" s="197">
        <v>535.08216293919213</v>
      </c>
      <c r="H286" s="197">
        <v>790.33330520824779</v>
      </c>
      <c r="I286" s="197">
        <v>782.83760335138356</v>
      </c>
      <c r="J286" s="197">
        <v>709.01252996744995</v>
      </c>
      <c r="K286" s="197">
        <v>753.45799973950341</v>
      </c>
      <c r="L286" s="198"/>
      <c r="M286" s="198"/>
      <c r="N286" s="197">
        <v>0</v>
      </c>
      <c r="O286" s="197">
        <v>0</v>
      </c>
      <c r="P286" s="197">
        <v>0</v>
      </c>
      <c r="Q286" s="197">
        <v>0</v>
      </c>
      <c r="R286" s="197">
        <v>0</v>
      </c>
      <c r="S286" s="197">
        <v>0</v>
      </c>
      <c r="T286" s="197">
        <v>0</v>
      </c>
      <c r="U286" s="197">
        <v>0</v>
      </c>
    </row>
    <row r="287" spans="1:21">
      <c r="A287" t="s">
        <v>1366</v>
      </c>
      <c r="B287" s="49" t="s">
        <v>488</v>
      </c>
      <c r="C287" s="46" t="s">
        <v>561</v>
      </c>
      <c r="D287" s="197">
        <v>414.44342219042142</v>
      </c>
      <c r="E287" s="197">
        <v>319.85149995297735</v>
      </c>
      <c r="F287" s="197">
        <v>426.48510911500688</v>
      </c>
      <c r="G287" s="197">
        <v>535.08216293919213</v>
      </c>
      <c r="H287" s="197">
        <v>790.33330520824779</v>
      </c>
      <c r="I287" s="197">
        <v>782.83760335138356</v>
      </c>
      <c r="J287" s="197">
        <v>709.01252996744995</v>
      </c>
      <c r="K287" s="197">
        <v>753.45799973950341</v>
      </c>
      <c r="L287" s="198"/>
      <c r="M287" s="198"/>
      <c r="N287" s="197">
        <v>0</v>
      </c>
      <c r="O287" s="197">
        <v>0</v>
      </c>
      <c r="P287" s="197">
        <v>0</v>
      </c>
      <c r="Q287" s="197">
        <v>0</v>
      </c>
      <c r="R287" s="197">
        <v>0</v>
      </c>
      <c r="S287" s="197">
        <v>0</v>
      </c>
      <c r="T287" s="197">
        <v>0</v>
      </c>
      <c r="U287" s="197">
        <v>0</v>
      </c>
    </row>
    <row r="288" spans="1:21">
      <c r="A288" t="s">
        <v>1366</v>
      </c>
      <c r="B288" s="49" t="s">
        <v>489</v>
      </c>
      <c r="C288" s="46" t="s">
        <v>561</v>
      </c>
      <c r="D288" s="197">
        <v>0</v>
      </c>
      <c r="E288" s="197">
        <v>0</v>
      </c>
      <c r="F288" s="197">
        <v>0</v>
      </c>
      <c r="G288" s="197">
        <v>0</v>
      </c>
      <c r="H288" s="197">
        <v>0</v>
      </c>
      <c r="I288" s="197">
        <v>0</v>
      </c>
      <c r="J288" s="197">
        <v>0</v>
      </c>
      <c r="K288" s="197">
        <v>0</v>
      </c>
      <c r="L288" s="198"/>
      <c r="M288" s="198"/>
      <c r="N288" s="197">
        <v>0</v>
      </c>
      <c r="O288" s="197">
        <v>0</v>
      </c>
      <c r="P288" s="197">
        <v>0</v>
      </c>
      <c r="Q288" s="197">
        <v>0</v>
      </c>
      <c r="R288" s="197">
        <v>0</v>
      </c>
      <c r="S288" s="197">
        <v>0</v>
      </c>
      <c r="T288" s="197">
        <v>0</v>
      </c>
      <c r="U288" s="197">
        <v>0</v>
      </c>
    </row>
    <row r="289" spans="1:21" ht="30">
      <c r="A289" t="s">
        <v>1366</v>
      </c>
      <c r="B289" s="49" t="s">
        <v>490</v>
      </c>
      <c r="C289" s="46" t="s">
        <v>561</v>
      </c>
      <c r="D289" s="197">
        <v>0</v>
      </c>
      <c r="E289" s="197">
        <v>0</v>
      </c>
      <c r="F289" s="197">
        <v>0</v>
      </c>
      <c r="G289" s="197">
        <v>0</v>
      </c>
      <c r="H289" s="197">
        <v>0</v>
      </c>
      <c r="I289" s="197">
        <v>0</v>
      </c>
      <c r="J289" s="197">
        <v>0</v>
      </c>
      <c r="K289" s="197">
        <v>0</v>
      </c>
      <c r="L289" s="198"/>
      <c r="M289" s="198"/>
      <c r="N289" s="197">
        <v>0</v>
      </c>
      <c r="O289" s="197">
        <v>0</v>
      </c>
      <c r="P289" s="197">
        <v>0</v>
      </c>
      <c r="Q289" s="197">
        <v>0</v>
      </c>
      <c r="R289" s="197">
        <v>0</v>
      </c>
      <c r="S289" s="197">
        <v>0</v>
      </c>
      <c r="T289" s="197">
        <v>0</v>
      </c>
      <c r="U289" s="197">
        <v>0</v>
      </c>
    </row>
    <row r="290" spans="1:21">
      <c r="A290" t="s">
        <v>1366</v>
      </c>
      <c r="B290" s="49" t="s">
        <v>491</v>
      </c>
      <c r="C290" s="46" t="s">
        <v>561</v>
      </c>
      <c r="D290" s="197">
        <v>0</v>
      </c>
      <c r="E290" s="197">
        <v>0</v>
      </c>
      <c r="F290" s="197">
        <v>0</v>
      </c>
      <c r="G290" s="197">
        <v>0</v>
      </c>
      <c r="H290" s="197">
        <v>0</v>
      </c>
      <c r="I290" s="197">
        <v>0</v>
      </c>
      <c r="J290" s="197">
        <v>0</v>
      </c>
      <c r="K290" s="197">
        <v>0</v>
      </c>
      <c r="L290" s="198"/>
      <c r="M290" s="198"/>
      <c r="N290" s="197">
        <v>0</v>
      </c>
      <c r="O290" s="197">
        <v>0</v>
      </c>
      <c r="P290" s="197">
        <v>0</v>
      </c>
      <c r="Q290" s="197">
        <v>0</v>
      </c>
      <c r="R290" s="197">
        <v>0</v>
      </c>
      <c r="S290" s="197">
        <v>0</v>
      </c>
      <c r="T290" s="197">
        <v>0</v>
      </c>
      <c r="U290" s="197">
        <v>0</v>
      </c>
    </row>
    <row r="291" spans="1:21">
      <c r="B291" s="49"/>
      <c r="C291" s="46"/>
      <c r="D291" s="198"/>
      <c r="E291" s="198"/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</row>
    <row r="292" spans="1:21">
      <c r="B292" s="49"/>
      <c r="C292" s="46"/>
      <c r="D292" s="198"/>
      <c r="E292" s="198"/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</row>
    <row r="293" spans="1:21">
      <c r="B293" s="105" t="s">
        <v>1367</v>
      </c>
      <c r="C293" s="46"/>
      <c r="D293" s="198"/>
      <c r="E293" s="198"/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</row>
    <row r="294" spans="1:21">
      <c r="B294" s="106" t="s">
        <v>484</v>
      </c>
      <c r="C294" s="46"/>
      <c r="D294" s="198"/>
      <c r="E294" s="198"/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</row>
    <row r="295" spans="1:21">
      <c r="A295" t="s">
        <v>1368</v>
      </c>
      <c r="B295" s="49" t="s">
        <v>486</v>
      </c>
      <c r="C295" s="46" t="s">
        <v>561</v>
      </c>
      <c r="D295" s="197">
        <v>0</v>
      </c>
      <c r="E295" s="197">
        <v>0</v>
      </c>
      <c r="F295" s="197">
        <v>0</v>
      </c>
      <c r="G295" s="197">
        <v>0</v>
      </c>
      <c r="H295" s="197">
        <v>0</v>
      </c>
      <c r="I295" s="197">
        <v>0</v>
      </c>
      <c r="J295" s="197">
        <v>0</v>
      </c>
      <c r="K295" s="197">
        <v>0</v>
      </c>
      <c r="L295" s="198"/>
      <c r="M295" s="198"/>
      <c r="N295" s="197">
        <v>0</v>
      </c>
      <c r="O295" s="197">
        <v>0</v>
      </c>
      <c r="P295" s="197">
        <v>0</v>
      </c>
      <c r="Q295" s="197">
        <v>0</v>
      </c>
      <c r="R295" s="197">
        <v>0</v>
      </c>
      <c r="S295" s="197">
        <v>0</v>
      </c>
      <c r="T295" s="197">
        <v>0</v>
      </c>
      <c r="U295" s="197">
        <v>0</v>
      </c>
    </row>
    <row r="296" spans="1:21">
      <c r="A296" t="s">
        <v>1368</v>
      </c>
      <c r="B296" s="49" t="s">
        <v>487</v>
      </c>
      <c r="C296" s="46" t="s">
        <v>561</v>
      </c>
      <c r="D296" s="197">
        <v>575.12426598036393</v>
      </c>
      <c r="E296" s="197">
        <v>702.40150194287708</v>
      </c>
      <c r="F296" s="197">
        <v>784.63083879878741</v>
      </c>
      <c r="G296" s="197">
        <v>917.96249795736355</v>
      </c>
      <c r="H296" s="197">
        <v>919.03535230624675</v>
      </c>
      <c r="I296" s="197">
        <v>975.53789177494104</v>
      </c>
      <c r="J296" s="197">
        <v>739.25497948830912</v>
      </c>
      <c r="K296" s="197">
        <v>841.7739896508308</v>
      </c>
      <c r="L296" s="198"/>
      <c r="M296" s="198"/>
      <c r="N296" s="197">
        <v>100.66275989052626</v>
      </c>
      <c r="O296" s="197">
        <v>132.29382796314434</v>
      </c>
      <c r="P296" s="197">
        <v>124.51971570874112</v>
      </c>
      <c r="Q296" s="197">
        <v>156.65357310444546</v>
      </c>
      <c r="R296" s="197">
        <v>179.86626126487965</v>
      </c>
      <c r="S296" s="197">
        <v>176.1650824711916</v>
      </c>
      <c r="T296" s="197">
        <v>180.88229088625491</v>
      </c>
      <c r="U296" s="197">
        <v>182.981807514271</v>
      </c>
    </row>
    <row r="297" spans="1:21">
      <c r="A297" t="s">
        <v>1368</v>
      </c>
      <c r="B297" s="49" t="s">
        <v>488</v>
      </c>
      <c r="C297" s="46" t="s">
        <v>561</v>
      </c>
      <c r="D297" s="197">
        <v>575.12426598036393</v>
      </c>
      <c r="E297" s="197">
        <v>702.40150194287708</v>
      </c>
      <c r="F297" s="197">
        <v>784.63083879878741</v>
      </c>
      <c r="G297" s="197">
        <v>917.96249795736355</v>
      </c>
      <c r="H297" s="197">
        <v>919.03535230624675</v>
      </c>
      <c r="I297" s="197">
        <v>975.53789177494104</v>
      </c>
      <c r="J297" s="197">
        <v>739.25497948830912</v>
      </c>
      <c r="K297" s="197">
        <v>841.7739896508308</v>
      </c>
      <c r="L297" s="198"/>
      <c r="M297" s="198"/>
      <c r="N297" s="197">
        <v>100.66275989052626</v>
      </c>
      <c r="O297" s="197">
        <v>132.29382796314434</v>
      </c>
      <c r="P297" s="197">
        <v>124.51971570874112</v>
      </c>
      <c r="Q297" s="197">
        <v>156.65357310444546</v>
      </c>
      <c r="R297" s="197">
        <v>179.86626126487965</v>
      </c>
      <c r="S297" s="197">
        <v>176.1650824711916</v>
      </c>
      <c r="T297" s="197">
        <v>180.88229088625491</v>
      </c>
      <c r="U297" s="197">
        <v>182.981807514271</v>
      </c>
    </row>
    <row r="298" spans="1:21">
      <c r="A298" t="s">
        <v>1368</v>
      </c>
      <c r="B298" s="49" t="s">
        <v>489</v>
      </c>
      <c r="C298" s="46" t="s">
        <v>561</v>
      </c>
      <c r="D298" s="197">
        <v>0</v>
      </c>
      <c r="E298" s="197">
        <v>0</v>
      </c>
      <c r="F298" s="197">
        <v>0</v>
      </c>
      <c r="G298" s="197">
        <v>0</v>
      </c>
      <c r="H298" s="197">
        <v>0</v>
      </c>
      <c r="I298" s="197">
        <v>0</v>
      </c>
      <c r="J298" s="197">
        <v>0</v>
      </c>
      <c r="K298" s="197">
        <v>0</v>
      </c>
      <c r="L298" s="198"/>
      <c r="M298" s="198"/>
      <c r="N298" s="197">
        <v>0</v>
      </c>
      <c r="O298" s="197">
        <v>0</v>
      </c>
      <c r="P298" s="197">
        <v>0</v>
      </c>
      <c r="Q298" s="197">
        <v>0</v>
      </c>
      <c r="R298" s="197">
        <v>0</v>
      </c>
      <c r="S298" s="197">
        <v>0</v>
      </c>
      <c r="T298" s="197">
        <v>0</v>
      </c>
      <c r="U298" s="197">
        <v>0</v>
      </c>
    </row>
    <row r="299" spans="1:21" ht="30">
      <c r="A299" t="s">
        <v>1368</v>
      </c>
      <c r="B299" s="49" t="s">
        <v>490</v>
      </c>
      <c r="C299" s="46" t="s">
        <v>561</v>
      </c>
      <c r="D299" s="197">
        <v>0</v>
      </c>
      <c r="E299" s="197">
        <v>0</v>
      </c>
      <c r="F299" s="197">
        <v>0</v>
      </c>
      <c r="G299" s="197">
        <v>0</v>
      </c>
      <c r="H299" s="197">
        <v>0</v>
      </c>
      <c r="I299" s="197">
        <v>0</v>
      </c>
      <c r="J299" s="197">
        <v>0</v>
      </c>
      <c r="K299" s="197">
        <v>0</v>
      </c>
      <c r="L299" s="198"/>
      <c r="M299" s="198"/>
      <c r="N299" s="197">
        <v>0</v>
      </c>
      <c r="O299" s="197">
        <v>0</v>
      </c>
      <c r="P299" s="197">
        <v>0</v>
      </c>
      <c r="Q299" s="197">
        <v>0</v>
      </c>
      <c r="R299" s="197">
        <v>0</v>
      </c>
      <c r="S299" s="197">
        <v>0</v>
      </c>
      <c r="T299" s="197">
        <v>0</v>
      </c>
      <c r="U299" s="197">
        <v>0</v>
      </c>
    </row>
    <row r="300" spans="1:21">
      <c r="A300" t="s">
        <v>1368</v>
      </c>
      <c r="B300" s="49" t="s">
        <v>491</v>
      </c>
      <c r="C300" s="46" t="s">
        <v>561</v>
      </c>
      <c r="D300" s="197">
        <v>0</v>
      </c>
      <c r="E300" s="197">
        <v>0</v>
      </c>
      <c r="F300" s="197">
        <v>0</v>
      </c>
      <c r="G300" s="197">
        <v>0</v>
      </c>
      <c r="H300" s="197">
        <v>0</v>
      </c>
      <c r="I300" s="197">
        <v>0</v>
      </c>
      <c r="J300" s="197">
        <v>0</v>
      </c>
      <c r="K300" s="197">
        <v>0</v>
      </c>
      <c r="L300" s="198"/>
      <c r="M300" s="198"/>
      <c r="N300" s="197">
        <v>0</v>
      </c>
      <c r="O300" s="197">
        <v>0</v>
      </c>
      <c r="P300" s="197">
        <v>0</v>
      </c>
      <c r="Q300" s="197">
        <v>0</v>
      </c>
      <c r="R300" s="197">
        <v>0</v>
      </c>
      <c r="S300" s="197">
        <v>0</v>
      </c>
      <c r="T300" s="197">
        <v>0</v>
      </c>
      <c r="U300" s="197">
        <v>0</v>
      </c>
    </row>
    <row r="301" spans="1:21">
      <c r="A301" t="s">
        <v>1368</v>
      </c>
      <c r="B301" s="106" t="s">
        <v>485</v>
      </c>
      <c r="C301" s="46"/>
      <c r="D301" s="198"/>
      <c r="E301" s="198"/>
      <c r="F301" s="198"/>
      <c r="G301" s="198"/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</row>
    <row r="302" spans="1:21">
      <c r="A302" t="s">
        <v>1368</v>
      </c>
      <c r="B302" s="49" t="s">
        <v>486</v>
      </c>
      <c r="C302" s="46" t="s">
        <v>561</v>
      </c>
      <c r="D302" s="197">
        <v>0</v>
      </c>
      <c r="E302" s="197">
        <v>0</v>
      </c>
      <c r="F302" s="197">
        <v>0</v>
      </c>
      <c r="G302" s="197">
        <v>0</v>
      </c>
      <c r="H302" s="197">
        <v>0</v>
      </c>
      <c r="I302" s="197">
        <v>0</v>
      </c>
      <c r="J302" s="197">
        <v>0</v>
      </c>
      <c r="K302" s="197">
        <v>0</v>
      </c>
      <c r="L302" s="198"/>
      <c r="M302" s="198"/>
      <c r="N302" s="197">
        <v>0</v>
      </c>
      <c r="O302" s="197">
        <v>0</v>
      </c>
      <c r="P302" s="197">
        <v>0</v>
      </c>
      <c r="Q302" s="197">
        <v>0</v>
      </c>
      <c r="R302" s="197">
        <v>0</v>
      </c>
      <c r="S302" s="197">
        <v>0</v>
      </c>
      <c r="T302" s="197">
        <v>0</v>
      </c>
      <c r="U302" s="197">
        <v>0</v>
      </c>
    </row>
    <row r="303" spans="1:21">
      <c r="A303" t="s">
        <v>1368</v>
      </c>
      <c r="B303" s="49" t="s">
        <v>487</v>
      </c>
      <c r="C303" s="46" t="s">
        <v>561</v>
      </c>
      <c r="D303" s="197">
        <v>191.85855727086539</v>
      </c>
      <c r="E303" s="197">
        <v>172.89658056596292</v>
      </c>
      <c r="F303" s="197">
        <v>217.11795960241736</v>
      </c>
      <c r="G303" s="197">
        <v>316.86066031450679</v>
      </c>
      <c r="H303" s="197">
        <v>437.36220820414906</v>
      </c>
      <c r="I303" s="197">
        <v>471.03619211019907</v>
      </c>
      <c r="J303" s="197">
        <v>331.58667954468939</v>
      </c>
      <c r="K303" s="197">
        <v>377.57072985643492</v>
      </c>
      <c r="L303" s="198"/>
      <c r="M303" s="198"/>
      <c r="N303" s="197">
        <v>0</v>
      </c>
      <c r="O303" s="197">
        <v>0</v>
      </c>
      <c r="P303" s="197">
        <v>0</v>
      </c>
      <c r="Q303" s="197">
        <v>0</v>
      </c>
      <c r="R303" s="197">
        <v>0</v>
      </c>
      <c r="S303" s="197">
        <v>0</v>
      </c>
      <c r="T303" s="197">
        <v>0</v>
      </c>
      <c r="U303" s="197">
        <v>0</v>
      </c>
    </row>
    <row r="304" spans="1:21">
      <c r="A304" t="s">
        <v>1368</v>
      </c>
      <c r="B304" s="49" t="s">
        <v>488</v>
      </c>
      <c r="C304" s="46" t="s">
        <v>561</v>
      </c>
      <c r="D304" s="197">
        <v>191.85855727086539</v>
      </c>
      <c r="E304" s="197">
        <v>172.89658056596292</v>
      </c>
      <c r="F304" s="197">
        <v>217.11795960241736</v>
      </c>
      <c r="G304" s="197">
        <v>316.86066031450679</v>
      </c>
      <c r="H304" s="197">
        <v>437.36220820414906</v>
      </c>
      <c r="I304" s="197">
        <v>471.03619211019907</v>
      </c>
      <c r="J304" s="197">
        <v>331.58667954468939</v>
      </c>
      <c r="K304" s="197">
        <v>377.57072985643492</v>
      </c>
      <c r="L304" s="198"/>
      <c r="M304" s="198"/>
      <c r="N304" s="197">
        <v>0</v>
      </c>
      <c r="O304" s="197">
        <v>0</v>
      </c>
      <c r="P304" s="197">
        <v>0</v>
      </c>
      <c r="Q304" s="197">
        <v>0</v>
      </c>
      <c r="R304" s="197">
        <v>0</v>
      </c>
      <c r="S304" s="197">
        <v>0</v>
      </c>
      <c r="T304" s="197">
        <v>0</v>
      </c>
      <c r="U304" s="197">
        <v>0</v>
      </c>
    </row>
    <row r="305" spans="1:21">
      <c r="A305" t="s">
        <v>1368</v>
      </c>
      <c r="B305" s="49" t="s">
        <v>489</v>
      </c>
      <c r="C305" s="46" t="s">
        <v>561</v>
      </c>
      <c r="D305" s="197">
        <v>0</v>
      </c>
      <c r="E305" s="197">
        <v>0</v>
      </c>
      <c r="F305" s="197">
        <v>0</v>
      </c>
      <c r="G305" s="197">
        <v>0</v>
      </c>
      <c r="H305" s="197">
        <v>0</v>
      </c>
      <c r="I305" s="197">
        <v>0</v>
      </c>
      <c r="J305" s="197">
        <v>0</v>
      </c>
      <c r="K305" s="197">
        <v>0</v>
      </c>
      <c r="L305" s="198"/>
      <c r="M305" s="198"/>
      <c r="N305" s="197">
        <v>0</v>
      </c>
      <c r="O305" s="197">
        <v>0</v>
      </c>
      <c r="P305" s="197">
        <v>0</v>
      </c>
      <c r="Q305" s="197">
        <v>0</v>
      </c>
      <c r="R305" s="197">
        <v>0</v>
      </c>
      <c r="S305" s="197">
        <v>0</v>
      </c>
      <c r="T305" s="197">
        <v>0</v>
      </c>
      <c r="U305" s="197">
        <v>0</v>
      </c>
    </row>
    <row r="306" spans="1:21" ht="30">
      <c r="A306" t="s">
        <v>1368</v>
      </c>
      <c r="B306" s="49" t="s">
        <v>490</v>
      </c>
      <c r="C306" s="46" t="s">
        <v>561</v>
      </c>
      <c r="D306" s="197">
        <v>0</v>
      </c>
      <c r="E306" s="197">
        <v>0</v>
      </c>
      <c r="F306" s="197">
        <v>0</v>
      </c>
      <c r="G306" s="197">
        <v>0</v>
      </c>
      <c r="H306" s="197">
        <v>0</v>
      </c>
      <c r="I306" s="197">
        <v>0</v>
      </c>
      <c r="J306" s="197">
        <v>0</v>
      </c>
      <c r="K306" s="197">
        <v>0</v>
      </c>
      <c r="L306" s="198"/>
      <c r="M306" s="198"/>
      <c r="N306" s="197">
        <v>0</v>
      </c>
      <c r="O306" s="197">
        <v>0</v>
      </c>
      <c r="P306" s="197">
        <v>0</v>
      </c>
      <c r="Q306" s="197">
        <v>0</v>
      </c>
      <c r="R306" s="197">
        <v>0</v>
      </c>
      <c r="S306" s="197">
        <v>0</v>
      </c>
      <c r="T306" s="197">
        <v>0</v>
      </c>
      <c r="U306" s="197">
        <v>0</v>
      </c>
    </row>
    <row r="307" spans="1:21">
      <c r="A307" t="s">
        <v>1368</v>
      </c>
      <c r="B307" s="49" t="s">
        <v>491</v>
      </c>
      <c r="C307" s="46" t="s">
        <v>561</v>
      </c>
      <c r="D307" s="197">
        <v>0</v>
      </c>
      <c r="E307" s="197">
        <v>0</v>
      </c>
      <c r="F307" s="197">
        <v>0</v>
      </c>
      <c r="G307" s="197">
        <v>0</v>
      </c>
      <c r="H307" s="197">
        <v>0</v>
      </c>
      <c r="I307" s="197">
        <v>0</v>
      </c>
      <c r="J307" s="197">
        <v>0</v>
      </c>
      <c r="K307" s="197">
        <v>0</v>
      </c>
      <c r="L307" s="198"/>
      <c r="M307" s="198"/>
      <c r="N307" s="197">
        <v>0</v>
      </c>
      <c r="O307" s="197">
        <v>0</v>
      </c>
      <c r="P307" s="197">
        <v>0</v>
      </c>
      <c r="Q307" s="197">
        <v>0</v>
      </c>
      <c r="R307" s="197">
        <v>0</v>
      </c>
      <c r="S307" s="197">
        <v>0</v>
      </c>
      <c r="T307" s="197">
        <v>0</v>
      </c>
      <c r="U307" s="197">
        <v>0</v>
      </c>
    </row>
    <row r="308" spans="1:21">
      <c r="B308" s="49"/>
      <c r="C308" s="46"/>
      <c r="D308" s="198"/>
      <c r="E308" s="198"/>
      <c r="F308" s="198"/>
      <c r="G308" s="198"/>
      <c r="H308" s="198"/>
      <c r="I308" s="198"/>
      <c r="J308" s="198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</row>
    <row r="309" spans="1:21">
      <c r="B309" s="49"/>
      <c r="C309" s="46"/>
      <c r="D309" s="198"/>
      <c r="E309" s="198"/>
      <c r="F309" s="198"/>
      <c r="G309" s="198"/>
      <c r="H309" s="198"/>
      <c r="I309" s="198"/>
      <c r="J309" s="198"/>
      <c r="K309" s="198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</row>
    <row r="310" spans="1:21">
      <c r="B310" s="105" t="s">
        <v>1369</v>
      </c>
      <c r="C310" s="46"/>
      <c r="D310" s="198"/>
      <c r="E310" s="198"/>
      <c r="F310" s="198"/>
      <c r="G310" s="198"/>
      <c r="H310" s="198"/>
      <c r="I310" s="198"/>
      <c r="J310" s="198"/>
      <c r="K310" s="198"/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</row>
    <row r="311" spans="1:21">
      <c r="B311" s="106" t="s">
        <v>484</v>
      </c>
      <c r="C311" s="46"/>
      <c r="D311" s="198"/>
      <c r="E311" s="198"/>
      <c r="F311" s="198"/>
      <c r="G311" s="198"/>
      <c r="H311" s="198"/>
      <c r="I311" s="198"/>
      <c r="J311" s="198"/>
      <c r="K311" s="198"/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</row>
    <row r="312" spans="1:21">
      <c r="A312" t="s">
        <v>1370</v>
      </c>
      <c r="B312" s="49" t="s">
        <v>486</v>
      </c>
      <c r="C312" s="46" t="s">
        <v>561</v>
      </c>
      <c r="D312" s="197">
        <v>169.62955280962603</v>
      </c>
      <c r="E312" s="197">
        <v>178.51962106498868</v>
      </c>
      <c r="F312" s="197">
        <v>130.484854811567</v>
      </c>
      <c r="G312" s="197">
        <v>147.3082840566168</v>
      </c>
      <c r="H312" s="197">
        <v>134.85000329189961</v>
      </c>
      <c r="I312" s="197">
        <v>134.7234543756496</v>
      </c>
      <c r="J312" s="197">
        <v>127.86660674216628</v>
      </c>
      <c r="K312" s="197">
        <v>121.96859116702122</v>
      </c>
      <c r="L312" s="198"/>
      <c r="M312" s="198"/>
      <c r="N312" s="197">
        <v>28.518866289121117</v>
      </c>
      <c r="O312" s="197">
        <v>30.074875762438168</v>
      </c>
      <c r="P312" s="197">
        <v>21.027766544416</v>
      </c>
      <c r="Q312" s="197">
        <v>23.697619070282535</v>
      </c>
      <c r="R312" s="197">
        <v>21.571569040053546</v>
      </c>
      <c r="S312" s="197">
        <v>21.546801896574358</v>
      </c>
      <c r="T312" s="197">
        <v>20.308575130572269</v>
      </c>
      <c r="U312" s="197">
        <v>18.865437649572829</v>
      </c>
    </row>
    <row r="313" spans="1:21">
      <c r="A313" t="s">
        <v>1370</v>
      </c>
      <c r="B313" s="49" t="s">
        <v>487</v>
      </c>
      <c r="C313" s="46" t="s">
        <v>561</v>
      </c>
      <c r="D313" s="197">
        <v>-52.895115595941888</v>
      </c>
      <c r="E313" s="197">
        <v>3.1402182643907257</v>
      </c>
      <c r="F313" s="197">
        <v>69.290793937994792</v>
      </c>
      <c r="G313" s="197">
        <v>41.946632092787226</v>
      </c>
      <c r="H313" s="197">
        <v>42.287794444372231</v>
      </c>
      <c r="I313" s="197">
        <v>38.711694249777878</v>
      </c>
      <c r="J313" s="197">
        <v>39.892177403465709</v>
      </c>
      <c r="K313" s="197">
        <v>100.2977431866652</v>
      </c>
      <c r="L313" s="198"/>
      <c r="M313" s="198"/>
      <c r="N313" s="197">
        <v>-9.2581180026191454</v>
      </c>
      <c r="O313" s="197">
        <v>0.59144448536474703</v>
      </c>
      <c r="P313" s="197">
        <v>10.996343166425909</v>
      </c>
      <c r="Q313" s="197">
        <v>7.1583423197076277</v>
      </c>
      <c r="R313" s="197">
        <v>8.2762294886262584</v>
      </c>
      <c r="S313" s="197">
        <v>6.9906549685155461</v>
      </c>
      <c r="T313" s="197">
        <v>9.7608925707532315</v>
      </c>
      <c r="U313" s="197">
        <v>21.802363298859913</v>
      </c>
    </row>
    <row r="314" spans="1:21">
      <c r="A314" t="s">
        <v>1370</v>
      </c>
      <c r="B314" s="49" t="s">
        <v>488</v>
      </c>
      <c r="C314" s="46" t="s">
        <v>561</v>
      </c>
      <c r="D314" s="197">
        <v>-61.785183851304538</v>
      </c>
      <c r="E314" s="197">
        <v>51.174984517812405</v>
      </c>
      <c r="F314" s="197">
        <v>52.467364692945026</v>
      </c>
      <c r="G314" s="197">
        <v>54.404912857504435</v>
      </c>
      <c r="H314" s="197">
        <v>42.414343360622247</v>
      </c>
      <c r="I314" s="197">
        <v>45.568541883261183</v>
      </c>
      <c r="J314" s="197">
        <v>45.790192978610762</v>
      </c>
      <c r="K314" s="197">
        <v>45.110753348182733</v>
      </c>
      <c r="L314" s="198"/>
      <c r="M314" s="198"/>
      <c r="N314" s="197">
        <v>-10.814127475936195</v>
      </c>
      <c r="O314" s="197">
        <v>9.6385537033869149</v>
      </c>
      <c r="P314" s="197">
        <v>8.3264906405593759</v>
      </c>
      <c r="Q314" s="197">
        <v>9.2843923499366188</v>
      </c>
      <c r="R314" s="197">
        <v>8.3009966321054449</v>
      </c>
      <c r="S314" s="197">
        <v>8.2288817345176355</v>
      </c>
      <c r="T314" s="197">
        <v>11.204030051752671</v>
      </c>
      <c r="U314" s="197">
        <v>9.8060135944624367</v>
      </c>
    </row>
    <row r="315" spans="1:21">
      <c r="A315" t="s">
        <v>1370</v>
      </c>
      <c r="B315" s="49" t="s">
        <v>489</v>
      </c>
      <c r="C315" s="46" t="s">
        <v>561</v>
      </c>
      <c r="D315" s="197">
        <v>0</v>
      </c>
      <c r="E315" s="197">
        <v>0</v>
      </c>
      <c r="F315" s="197">
        <v>0</v>
      </c>
      <c r="G315" s="197">
        <v>0</v>
      </c>
      <c r="H315" s="197">
        <v>0</v>
      </c>
      <c r="I315" s="197">
        <v>0</v>
      </c>
      <c r="J315" s="197">
        <v>0</v>
      </c>
      <c r="K315" s="197">
        <v>0</v>
      </c>
      <c r="L315" s="198"/>
      <c r="M315" s="198"/>
      <c r="N315" s="197">
        <v>0</v>
      </c>
      <c r="O315" s="197">
        <v>0</v>
      </c>
      <c r="P315" s="197">
        <v>0</v>
      </c>
      <c r="Q315" s="197">
        <v>0</v>
      </c>
      <c r="R315" s="197">
        <v>0</v>
      </c>
      <c r="S315" s="197">
        <v>0</v>
      </c>
      <c r="T315" s="197">
        <v>0</v>
      </c>
      <c r="U315" s="197">
        <v>0</v>
      </c>
    </row>
    <row r="316" spans="1:21" ht="30">
      <c r="A316" t="s">
        <v>1370</v>
      </c>
      <c r="B316" s="49" t="s">
        <v>490</v>
      </c>
      <c r="C316" s="46" t="s">
        <v>561</v>
      </c>
      <c r="D316" s="197">
        <v>0</v>
      </c>
      <c r="E316" s="197">
        <v>0</v>
      </c>
      <c r="F316" s="197">
        <v>0</v>
      </c>
      <c r="G316" s="197">
        <v>0</v>
      </c>
      <c r="H316" s="197">
        <v>0</v>
      </c>
      <c r="I316" s="197">
        <v>0</v>
      </c>
      <c r="J316" s="197">
        <v>0</v>
      </c>
      <c r="K316" s="197">
        <v>0</v>
      </c>
      <c r="L316" s="198"/>
      <c r="M316" s="198"/>
      <c r="N316" s="197">
        <v>0</v>
      </c>
      <c r="O316" s="197">
        <v>0</v>
      </c>
      <c r="P316" s="197">
        <v>0</v>
      </c>
      <c r="Q316" s="197">
        <v>0</v>
      </c>
      <c r="R316" s="197">
        <v>0</v>
      </c>
      <c r="S316" s="197">
        <v>0</v>
      </c>
      <c r="T316" s="197">
        <v>0</v>
      </c>
      <c r="U316" s="197">
        <v>0</v>
      </c>
    </row>
    <row r="317" spans="1:21">
      <c r="A317" t="s">
        <v>1370</v>
      </c>
      <c r="B317" s="49" t="s">
        <v>491</v>
      </c>
      <c r="C317" s="46" t="s">
        <v>561</v>
      </c>
      <c r="D317" s="197">
        <v>178.51962106498868</v>
      </c>
      <c r="E317" s="197">
        <v>130.484854811567</v>
      </c>
      <c r="F317" s="197">
        <v>147.3082840566168</v>
      </c>
      <c r="G317" s="197">
        <v>134.85000329189961</v>
      </c>
      <c r="H317" s="197">
        <v>134.7234543756496</v>
      </c>
      <c r="I317" s="197">
        <v>127.86660674216628</v>
      </c>
      <c r="J317" s="197">
        <v>121.96859116702122</v>
      </c>
      <c r="K317" s="197">
        <v>177.15558100550371</v>
      </c>
      <c r="L317" s="198"/>
      <c r="M317" s="198"/>
      <c r="N317" s="197">
        <v>30.074875762438168</v>
      </c>
      <c r="O317" s="197">
        <v>21.027766544416</v>
      </c>
      <c r="P317" s="197">
        <v>23.697619070282535</v>
      </c>
      <c r="Q317" s="197">
        <v>21.571569040053546</v>
      </c>
      <c r="R317" s="197">
        <v>21.546801896574358</v>
      </c>
      <c r="S317" s="197">
        <v>20.308575130572269</v>
      </c>
      <c r="T317" s="197">
        <v>18.865437649572829</v>
      </c>
      <c r="U317" s="197">
        <v>30.861787353970307</v>
      </c>
    </row>
    <row r="318" spans="1:21">
      <c r="A318" t="s">
        <v>1370</v>
      </c>
      <c r="B318" s="106" t="s">
        <v>485</v>
      </c>
      <c r="C318" s="46"/>
      <c r="D318" s="198"/>
      <c r="E318" s="198"/>
      <c r="F318" s="198"/>
      <c r="G318" s="198"/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</row>
    <row r="319" spans="1:21">
      <c r="A319" t="s">
        <v>1370</v>
      </c>
      <c r="B319" s="49" t="s">
        <v>486</v>
      </c>
      <c r="C319" s="46" t="s">
        <v>561</v>
      </c>
      <c r="D319" s="197">
        <v>47.665111137025974</v>
      </c>
      <c r="E319" s="197">
        <v>50.63079311291331</v>
      </c>
      <c r="F319" s="197">
        <v>38.807004566718931</v>
      </c>
      <c r="G319" s="197">
        <v>43.462274855091501</v>
      </c>
      <c r="H319" s="197">
        <v>39.161947686742224</v>
      </c>
      <c r="I319" s="197">
        <v>39.10172398226986</v>
      </c>
      <c r="J319" s="197">
        <v>35.790911120578443</v>
      </c>
      <c r="K319" s="197">
        <v>33.145405233260789</v>
      </c>
      <c r="L319" s="198"/>
      <c r="M319" s="198"/>
      <c r="N319" s="197">
        <v>0</v>
      </c>
      <c r="O319" s="197">
        <v>0</v>
      </c>
      <c r="P319" s="197">
        <v>0</v>
      </c>
      <c r="Q319" s="197">
        <v>0</v>
      </c>
      <c r="R319" s="197">
        <v>0</v>
      </c>
      <c r="S319" s="197">
        <v>0</v>
      </c>
      <c r="T319" s="197">
        <v>0</v>
      </c>
      <c r="U319" s="197">
        <v>0</v>
      </c>
    </row>
    <row r="320" spans="1:21">
      <c r="A320" t="s">
        <v>1370</v>
      </c>
      <c r="B320" s="49" t="s">
        <v>487</v>
      </c>
      <c r="C320" s="46" t="s">
        <v>561</v>
      </c>
      <c r="D320" s="197">
        <v>-17.645544041884595</v>
      </c>
      <c r="E320" s="197">
        <v>0.77296674144653721</v>
      </c>
      <c r="F320" s="197">
        <v>19.173699343860442</v>
      </c>
      <c r="G320" s="197">
        <v>14.479063766184028</v>
      </c>
      <c r="H320" s="197">
        <v>20.124452353069806</v>
      </c>
      <c r="I320" s="197">
        <v>18.691851134939235</v>
      </c>
      <c r="J320" s="197">
        <v>17.893304762287464</v>
      </c>
      <c r="K320" s="197">
        <v>44.987719463333356</v>
      </c>
      <c r="L320" s="198"/>
      <c r="M320" s="198"/>
      <c r="N320" s="197">
        <v>0</v>
      </c>
      <c r="O320" s="197">
        <v>0</v>
      </c>
      <c r="P320" s="197">
        <v>0</v>
      </c>
      <c r="Q320" s="197">
        <v>0</v>
      </c>
      <c r="R320" s="197">
        <v>0</v>
      </c>
      <c r="S320" s="197">
        <v>0</v>
      </c>
      <c r="T320" s="197">
        <v>0</v>
      </c>
      <c r="U320" s="197">
        <v>0</v>
      </c>
    </row>
    <row r="321" spans="1:21">
      <c r="A321" t="s">
        <v>1370</v>
      </c>
      <c r="B321" s="49" t="s">
        <v>488</v>
      </c>
      <c r="C321" s="46" t="s">
        <v>561</v>
      </c>
      <c r="D321" s="197">
        <v>-20.611226017771926</v>
      </c>
      <c r="E321" s="197">
        <v>12.596755287640914</v>
      </c>
      <c r="F321" s="197">
        <v>14.518429055487873</v>
      </c>
      <c r="G321" s="197">
        <v>18.7793909345333</v>
      </c>
      <c r="H321" s="197">
        <v>20.184676057542173</v>
      </c>
      <c r="I321" s="197">
        <v>22.002663996630655</v>
      </c>
      <c r="J321" s="197">
        <v>20.538810649605114</v>
      </c>
      <c r="K321" s="197">
        <v>20.234053647953743</v>
      </c>
      <c r="L321" s="198"/>
      <c r="M321" s="198"/>
      <c r="N321" s="197">
        <v>0</v>
      </c>
      <c r="O321" s="197">
        <v>0</v>
      </c>
      <c r="P321" s="197">
        <v>0</v>
      </c>
      <c r="Q321" s="197">
        <v>0</v>
      </c>
      <c r="R321" s="197">
        <v>0</v>
      </c>
      <c r="S321" s="197">
        <v>0</v>
      </c>
      <c r="T321" s="197">
        <v>0</v>
      </c>
      <c r="U321" s="197">
        <v>0</v>
      </c>
    </row>
    <row r="322" spans="1:21">
      <c r="A322" t="s">
        <v>1370</v>
      </c>
      <c r="B322" s="49" t="s">
        <v>489</v>
      </c>
      <c r="C322" s="46" t="s">
        <v>561</v>
      </c>
      <c r="D322" s="197">
        <v>0</v>
      </c>
      <c r="E322" s="197">
        <v>0</v>
      </c>
      <c r="F322" s="197">
        <v>0</v>
      </c>
      <c r="G322" s="197">
        <v>0</v>
      </c>
      <c r="H322" s="197">
        <v>0</v>
      </c>
      <c r="I322" s="197">
        <v>0</v>
      </c>
      <c r="J322" s="197">
        <v>0</v>
      </c>
      <c r="K322" s="197">
        <v>0</v>
      </c>
      <c r="L322" s="198"/>
      <c r="M322" s="198"/>
      <c r="N322" s="197">
        <v>0</v>
      </c>
      <c r="O322" s="197">
        <v>0</v>
      </c>
      <c r="P322" s="197">
        <v>0</v>
      </c>
      <c r="Q322" s="197">
        <v>0</v>
      </c>
      <c r="R322" s="197">
        <v>0</v>
      </c>
      <c r="S322" s="197">
        <v>0</v>
      </c>
      <c r="T322" s="197">
        <v>0</v>
      </c>
      <c r="U322" s="197">
        <v>0</v>
      </c>
    </row>
    <row r="323" spans="1:21" ht="30">
      <c r="A323" t="s">
        <v>1370</v>
      </c>
      <c r="B323" s="49" t="s">
        <v>490</v>
      </c>
      <c r="C323" s="46" t="s">
        <v>561</v>
      </c>
      <c r="D323" s="197">
        <v>0</v>
      </c>
      <c r="E323" s="197">
        <v>0</v>
      </c>
      <c r="F323" s="197">
        <v>0</v>
      </c>
      <c r="G323" s="197">
        <v>0</v>
      </c>
      <c r="H323" s="197">
        <v>0</v>
      </c>
      <c r="I323" s="197">
        <v>0</v>
      </c>
      <c r="J323" s="197">
        <v>0</v>
      </c>
      <c r="K323" s="197">
        <v>0</v>
      </c>
      <c r="L323" s="198"/>
      <c r="M323" s="198"/>
      <c r="N323" s="197">
        <v>0</v>
      </c>
      <c r="O323" s="197">
        <v>0</v>
      </c>
      <c r="P323" s="197">
        <v>0</v>
      </c>
      <c r="Q323" s="197">
        <v>0</v>
      </c>
      <c r="R323" s="197">
        <v>0</v>
      </c>
      <c r="S323" s="197">
        <v>0</v>
      </c>
      <c r="T323" s="197">
        <v>0</v>
      </c>
      <c r="U323" s="197">
        <v>0</v>
      </c>
    </row>
    <row r="324" spans="1:21">
      <c r="A324" t="s">
        <v>1370</v>
      </c>
      <c r="B324" s="49" t="s">
        <v>491</v>
      </c>
      <c r="C324" s="46" t="s">
        <v>561</v>
      </c>
      <c r="D324" s="197">
        <v>50.63079311291331</v>
      </c>
      <c r="E324" s="197">
        <v>38.807004566718931</v>
      </c>
      <c r="F324" s="197">
        <v>43.462274855091501</v>
      </c>
      <c r="G324" s="197">
        <v>39.161947686742224</v>
      </c>
      <c r="H324" s="197">
        <v>39.10172398226986</v>
      </c>
      <c r="I324" s="197">
        <v>35.790911120578443</v>
      </c>
      <c r="J324" s="197">
        <v>33.145405233260789</v>
      </c>
      <c r="K324" s="197">
        <v>57.899071048640394</v>
      </c>
      <c r="L324" s="198"/>
      <c r="M324" s="198"/>
      <c r="N324" s="197">
        <v>0</v>
      </c>
      <c r="O324" s="197">
        <v>0</v>
      </c>
      <c r="P324" s="197">
        <v>0</v>
      </c>
      <c r="Q324" s="197">
        <v>0</v>
      </c>
      <c r="R324" s="197">
        <v>0</v>
      </c>
      <c r="S324" s="197">
        <v>0</v>
      </c>
      <c r="T324" s="197">
        <v>0</v>
      </c>
      <c r="U324" s="197">
        <v>0</v>
      </c>
    </row>
    <row r="325" spans="1:21">
      <c r="B325" s="49"/>
      <c r="C325" s="46"/>
      <c r="D325" s="198"/>
      <c r="E325" s="198"/>
      <c r="F325" s="198"/>
      <c r="G325" s="198"/>
      <c r="H325" s="198"/>
      <c r="I325" s="198"/>
      <c r="J325" s="198"/>
      <c r="K325" s="198"/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</row>
    <row r="326" spans="1:21">
      <c r="B326" s="49"/>
      <c r="C326" s="46"/>
      <c r="D326" s="198"/>
      <c r="E326" s="198"/>
      <c r="F326" s="198"/>
      <c r="G326" s="198"/>
      <c r="H326" s="198"/>
      <c r="I326" s="198"/>
      <c r="J326" s="198"/>
      <c r="K326" s="198"/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</row>
    <row r="327" spans="1:21">
      <c r="B327" s="105" t="s">
        <v>1371</v>
      </c>
      <c r="C327" s="46"/>
      <c r="D327" s="198"/>
      <c r="E327" s="198"/>
      <c r="F327" s="198"/>
      <c r="G327" s="198"/>
      <c r="H327" s="198"/>
      <c r="I327" s="198"/>
      <c r="J327" s="198"/>
      <c r="K327" s="198"/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</row>
    <row r="328" spans="1:21">
      <c r="B328" s="106" t="s">
        <v>484</v>
      </c>
      <c r="C328" s="46"/>
      <c r="D328" s="198"/>
      <c r="E328" s="198"/>
      <c r="F328" s="198"/>
      <c r="G328" s="198"/>
      <c r="H328" s="198"/>
      <c r="I328" s="198"/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</row>
    <row r="329" spans="1:21">
      <c r="A329" t="s">
        <v>1372</v>
      </c>
      <c r="B329" s="49" t="s">
        <v>486</v>
      </c>
      <c r="C329" s="46" t="s">
        <v>561</v>
      </c>
      <c r="D329" s="197">
        <v>75.738432780268113</v>
      </c>
      <c r="E329" s="197">
        <v>78.273262728014004</v>
      </c>
      <c r="F329" s="197">
        <v>-16.796961713492465</v>
      </c>
      <c r="G329" s="197">
        <v>12.90092659004597</v>
      </c>
      <c r="H329" s="197">
        <v>206.16911945350003</v>
      </c>
      <c r="I329" s="197">
        <v>405.41049424583753</v>
      </c>
      <c r="J329" s="197">
        <v>385.6386562474832</v>
      </c>
      <c r="K329" s="197">
        <v>28.284338236744532</v>
      </c>
      <c r="L329" s="198"/>
      <c r="M329" s="198"/>
      <c r="N329" s="197">
        <v>12.733478345204244</v>
      </c>
      <c r="O329" s="197">
        <v>13.177144164030913</v>
      </c>
      <c r="P329" s="197">
        <v>-4.7288595701482095</v>
      </c>
      <c r="Q329" s="197">
        <v>-1.5850055549115893E-2</v>
      </c>
      <c r="R329" s="197">
        <v>32.966056119124914</v>
      </c>
      <c r="S329" s="197">
        <v>71.959987183085346</v>
      </c>
      <c r="T329" s="197">
        <v>68.389539022174034</v>
      </c>
      <c r="U329" s="197">
        <v>-19.048583808759034</v>
      </c>
    </row>
    <row r="330" spans="1:21">
      <c r="A330" t="s">
        <v>1372</v>
      </c>
      <c r="B330" s="49" t="s">
        <v>487</v>
      </c>
      <c r="C330" s="46" t="s">
        <v>561</v>
      </c>
      <c r="D330" s="197">
        <v>328.70892656394113</v>
      </c>
      <c r="E330" s="197">
        <v>184.40300603073572</v>
      </c>
      <c r="F330" s="197">
        <v>159.26524861951216</v>
      </c>
      <c r="G330" s="197">
        <v>366.3902488594382</v>
      </c>
      <c r="H330" s="197">
        <v>317.96495399017448</v>
      </c>
      <c r="I330" s="197">
        <v>-19.794679476502619</v>
      </c>
      <c r="J330" s="197">
        <v>-12.420071508622822</v>
      </c>
      <c r="K330" s="197">
        <v>177.77741443257284</v>
      </c>
      <c r="L330" s="198"/>
      <c r="M330" s="198"/>
      <c r="N330" s="197">
        <v>57.533214482221766</v>
      </c>
      <c r="O330" s="197">
        <v>34.731388654833452</v>
      </c>
      <c r="P330" s="197">
        <v>25.275151701588047</v>
      </c>
      <c r="Q330" s="197">
        <v>62.52580226553421</v>
      </c>
      <c r="R330" s="197">
        <v>62.2295620554263</v>
      </c>
      <c r="S330" s="197">
        <v>-3.5745729323996129</v>
      </c>
      <c r="T330" s="197">
        <v>-3.0389663239141274</v>
      </c>
      <c r="U330" s="197">
        <v>38.644616046617621</v>
      </c>
    </row>
    <row r="331" spans="1:21">
      <c r="A331" t="s">
        <v>1372</v>
      </c>
      <c r="B331" s="49" t="s">
        <v>488</v>
      </c>
      <c r="C331" s="46" t="s">
        <v>561</v>
      </c>
      <c r="D331" s="197">
        <v>326.17409661619524</v>
      </c>
      <c r="E331" s="197">
        <v>279.47323047224222</v>
      </c>
      <c r="F331" s="197">
        <v>129.56736031597373</v>
      </c>
      <c r="G331" s="197">
        <v>173.12205599598414</v>
      </c>
      <c r="H331" s="197">
        <v>118.72357919783701</v>
      </c>
      <c r="I331" s="197">
        <v>-2.2841478148286264E-2</v>
      </c>
      <c r="J331" s="197">
        <v>344.93424650211585</v>
      </c>
      <c r="K331" s="197">
        <v>139.39820066325046</v>
      </c>
      <c r="L331" s="198"/>
      <c r="M331" s="198"/>
      <c r="N331" s="197">
        <v>57.089548663395099</v>
      </c>
      <c r="O331" s="197">
        <v>52.637392389012575</v>
      </c>
      <c r="P331" s="197">
        <v>20.562142186988954</v>
      </c>
      <c r="Q331" s="197">
        <v>29.54389609086018</v>
      </c>
      <c r="R331" s="197">
        <v>23.235630991465872</v>
      </c>
      <c r="S331" s="197">
        <v>-4.1247714883073834E-3</v>
      </c>
      <c r="T331" s="197">
        <v>84.399156507018944</v>
      </c>
      <c r="U331" s="197">
        <v>30.301880356482748</v>
      </c>
    </row>
    <row r="332" spans="1:21">
      <c r="A332" t="s">
        <v>1372</v>
      </c>
      <c r="B332" s="49" t="s">
        <v>489</v>
      </c>
      <c r="C332" s="46" t="s">
        <v>561</v>
      </c>
      <c r="D332" s="197">
        <v>0</v>
      </c>
      <c r="E332" s="197">
        <v>0</v>
      </c>
      <c r="F332" s="197">
        <v>0</v>
      </c>
      <c r="G332" s="197">
        <v>0</v>
      </c>
      <c r="H332" s="197">
        <v>0</v>
      </c>
      <c r="I332" s="197">
        <v>0</v>
      </c>
      <c r="J332" s="197">
        <v>0</v>
      </c>
      <c r="K332" s="197">
        <v>0</v>
      </c>
      <c r="L332" s="198"/>
      <c r="M332" s="198"/>
      <c r="N332" s="197">
        <v>0</v>
      </c>
      <c r="O332" s="197">
        <v>0</v>
      </c>
      <c r="P332" s="197">
        <v>0</v>
      </c>
      <c r="Q332" s="197">
        <v>0</v>
      </c>
      <c r="R332" s="197">
        <v>0</v>
      </c>
      <c r="S332" s="197">
        <v>0</v>
      </c>
      <c r="T332" s="197">
        <v>0</v>
      </c>
      <c r="U332" s="197">
        <v>0</v>
      </c>
    </row>
    <row r="333" spans="1:21" ht="30">
      <c r="A333" t="s">
        <v>1372</v>
      </c>
      <c r="B333" s="49" t="s">
        <v>490</v>
      </c>
      <c r="C333" s="46" t="s">
        <v>561</v>
      </c>
      <c r="D333" s="197">
        <v>0</v>
      </c>
      <c r="E333" s="197">
        <v>0</v>
      </c>
      <c r="F333" s="197">
        <v>0</v>
      </c>
      <c r="G333" s="197">
        <v>0</v>
      </c>
      <c r="H333" s="197">
        <v>0</v>
      </c>
      <c r="I333" s="197">
        <v>0</v>
      </c>
      <c r="J333" s="197">
        <v>0</v>
      </c>
      <c r="K333" s="197">
        <v>0</v>
      </c>
      <c r="L333" s="198"/>
      <c r="M333" s="198"/>
      <c r="N333" s="197">
        <v>0</v>
      </c>
      <c r="O333" s="197">
        <v>0</v>
      </c>
      <c r="P333" s="197">
        <v>0</v>
      </c>
      <c r="Q333" s="197">
        <v>0</v>
      </c>
      <c r="R333" s="197">
        <v>0</v>
      </c>
      <c r="S333" s="197">
        <v>0</v>
      </c>
      <c r="T333" s="197">
        <v>0</v>
      </c>
      <c r="U333" s="197">
        <v>0</v>
      </c>
    </row>
    <row r="334" spans="1:21">
      <c r="A334" t="s">
        <v>1372</v>
      </c>
      <c r="B334" s="49" t="s">
        <v>491</v>
      </c>
      <c r="C334" s="46" t="s">
        <v>561</v>
      </c>
      <c r="D334" s="197">
        <v>78.273262728014004</v>
      </c>
      <c r="E334" s="197">
        <v>-16.796961713492465</v>
      </c>
      <c r="F334" s="197">
        <v>12.90092659004597</v>
      </c>
      <c r="G334" s="197">
        <v>206.16911945350003</v>
      </c>
      <c r="H334" s="197">
        <v>405.41049424583753</v>
      </c>
      <c r="I334" s="197">
        <v>385.6386562474832</v>
      </c>
      <c r="J334" s="197">
        <v>28.284338236744532</v>
      </c>
      <c r="K334" s="197">
        <v>66.663552006066908</v>
      </c>
      <c r="L334" s="198"/>
      <c r="M334" s="198"/>
      <c r="N334" s="197">
        <v>13.177144164030913</v>
      </c>
      <c r="O334" s="197">
        <v>-4.7288595701482095</v>
      </c>
      <c r="P334" s="197">
        <v>-1.5850055549115893E-2</v>
      </c>
      <c r="Q334" s="197">
        <v>32.966056119124914</v>
      </c>
      <c r="R334" s="197">
        <v>71.959987183085346</v>
      </c>
      <c r="S334" s="197">
        <v>68.389539022174034</v>
      </c>
      <c r="T334" s="197">
        <v>-19.048583808759034</v>
      </c>
      <c r="U334" s="197">
        <v>-10.705848118624161</v>
      </c>
    </row>
    <row r="335" spans="1:21">
      <c r="A335" t="s">
        <v>1372</v>
      </c>
      <c r="B335" s="106" t="s">
        <v>485</v>
      </c>
      <c r="C335" s="46"/>
      <c r="D335" s="198"/>
      <c r="E335" s="198"/>
      <c r="F335" s="198"/>
      <c r="G335" s="198"/>
      <c r="H335" s="198"/>
      <c r="I335" s="198"/>
      <c r="J335" s="198"/>
      <c r="K335" s="198"/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</row>
    <row r="336" spans="1:21">
      <c r="A336" t="s">
        <v>1372</v>
      </c>
      <c r="B336" s="49" t="s">
        <v>486</v>
      </c>
      <c r="C336" s="46" t="s">
        <v>561</v>
      </c>
      <c r="D336" s="197">
        <v>21.282145451784672</v>
      </c>
      <c r="E336" s="197">
        <v>22.127751950186394</v>
      </c>
      <c r="F336" s="197">
        <v>-1.2738448204763699</v>
      </c>
      <c r="G336" s="197">
        <v>6.9439623241371251</v>
      </c>
      <c r="H336" s="197">
        <v>73.655932959946114</v>
      </c>
      <c r="I336" s="197">
        <v>168.47344724395555</v>
      </c>
      <c r="J336" s="197">
        <v>158.92666145502059</v>
      </c>
      <c r="K336" s="197">
        <v>-1.3616490980660956</v>
      </c>
      <c r="L336" s="198"/>
      <c r="M336" s="198"/>
      <c r="N336" s="197">
        <v>0</v>
      </c>
      <c r="O336" s="197">
        <v>0</v>
      </c>
      <c r="P336" s="197">
        <v>0</v>
      </c>
      <c r="Q336" s="197">
        <v>0</v>
      </c>
      <c r="R336" s="197">
        <v>0</v>
      </c>
      <c r="S336" s="197">
        <v>0</v>
      </c>
      <c r="T336" s="197">
        <v>0</v>
      </c>
      <c r="U336" s="197">
        <v>0</v>
      </c>
    </row>
    <row r="337" spans="1:21">
      <c r="A337" t="s">
        <v>1372</v>
      </c>
      <c r="B337" s="49" t="s">
        <v>487</v>
      </c>
      <c r="C337" s="46" t="s">
        <v>561</v>
      </c>
      <c r="D337" s="197">
        <v>109.65564164661032</v>
      </c>
      <c r="E337" s="197">
        <v>45.390918300444788</v>
      </c>
      <c r="F337" s="197">
        <v>44.070847213676501</v>
      </c>
      <c r="G337" s="197">
        <v>126.4699336244456</v>
      </c>
      <c r="H337" s="197">
        <v>151.31719803781058</v>
      </c>
      <c r="I337" s="197">
        <v>-9.557814743299355</v>
      </c>
      <c r="J337" s="197">
        <v>-5.5709198930285613</v>
      </c>
      <c r="K337" s="197">
        <v>79.740582323218845</v>
      </c>
      <c r="L337" s="198"/>
      <c r="M337" s="198"/>
      <c r="N337" s="197">
        <v>0</v>
      </c>
      <c r="O337" s="197">
        <v>0</v>
      </c>
      <c r="P337" s="197">
        <v>0</v>
      </c>
      <c r="Q337" s="197">
        <v>0</v>
      </c>
      <c r="R337" s="197">
        <v>0</v>
      </c>
      <c r="S337" s="197">
        <v>0</v>
      </c>
      <c r="T337" s="197">
        <v>0</v>
      </c>
      <c r="U337" s="197">
        <v>0</v>
      </c>
    </row>
    <row r="338" spans="1:21">
      <c r="A338" t="s">
        <v>1372</v>
      </c>
      <c r="B338" s="49" t="s">
        <v>488</v>
      </c>
      <c r="C338" s="46" t="s">
        <v>561</v>
      </c>
      <c r="D338" s="197">
        <v>108.81003514820861</v>
      </c>
      <c r="E338" s="197">
        <v>68.792515071107545</v>
      </c>
      <c r="F338" s="197">
        <v>35.853040069063006</v>
      </c>
      <c r="G338" s="197">
        <v>59.757962988636621</v>
      </c>
      <c r="H338" s="197">
        <v>56.499683753801158</v>
      </c>
      <c r="I338" s="197">
        <v>-1.1028954364408478E-2</v>
      </c>
      <c r="J338" s="197">
        <v>154.71739066005813</v>
      </c>
      <c r="K338" s="197">
        <v>62.525904829786164</v>
      </c>
      <c r="L338" s="198"/>
      <c r="M338" s="198"/>
      <c r="N338" s="197">
        <v>0</v>
      </c>
      <c r="O338" s="197">
        <v>0</v>
      </c>
      <c r="P338" s="197">
        <v>0</v>
      </c>
      <c r="Q338" s="197">
        <v>0</v>
      </c>
      <c r="R338" s="197">
        <v>0</v>
      </c>
      <c r="S338" s="197">
        <v>0</v>
      </c>
      <c r="T338" s="197">
        <v>0</v>
      </c>
      <c r="U338" s="197">
        <v>0</v>
      </c>
    </row>
    <row r="339" spans="1:21">
      <c r="A339" t="s">
        <v>1372</v>
      </c>
      <c r="B339" s="49" t="s">
        <v>489</v>
      </c>
      <c r="C339" s="46" t="s">
        <v>561</v>
      </c>
      <c r="D339" s="197">
        <v>0</v>
      </c>
      <c r="E339" s="197">
        <v>0</v>
      </c>
      <c r="F339" s="197">
        <v>0</v>
      </c>
      <c r="G339" s="197">
        <v>0</v>
      </c>
      <c r="H339" s="197">
        <v>0</v>
      </c>
      <c r="I339" s="197">
        <v>0</v>
      </c>
      <c r="J339" s="197">
        <v>0</v>
      </c>
      <c r="K339" s="197">
        <v>0</v>
      </c>
      <c r="L339" s="198"/>
      <c r="M339" s="198"/>
      <c r="N339" s="197">
        <v>0</v>
      </c>
      <c r="O339" s="197">
        <v>0</v>
      </c>
      <c r="P339" s="197">
        <v>0</v>
      </c>
      <c r="Q339" s="197">
        <v>0</v>
      </c>
      <c r="R339" s="197">
        <v>0</v>
      </c>
      <c r="S339" s="197">
        <v>0</v>
      </c>
      <c r="T339" s="197">
        <v>0</v>
      </c>
      <c r="U339" s="197">
        <v>0</v>
      </c>
    </row>
    <row r="340" spans="1:21" ht="30">
      <c r="A340" t="s">
        <v>1372</v>
      </c>
      <c r="B340" s="49" t="s">
        <v>490</v>
      </c>
      <c r="C340" s="46" t="s">
        <v>561</v>
      </c>
      <c r="D340" s="197">
        <v>0</v>
      </c>
      <c r="E340" s="197">
        <v>0</v>
      </c>
      <c r="F340" s="197">
        <v>0</v>
      </c>
      <c r="G340" s="197">
        <v>0</v>
      </c>
      <c r="H340" s="197">
        <v>0</v>
      </c>
      <c r="I340" s="197">
        <v>0</v>
      </c>
      <c r="J340" s="197">
        <v>0</v>
      </c>
      <c r="K340" s="197">
        <v>0</v>
      </c>
      <c r="L340" s="198"/>
      <c r="M340" s="198"/>
      <c r="N340" s="197">
        <v>0</v>
      </c>
      <c r="O340" s="197">
        <v>0</v>
      </c>
      <c r="P340" s="197">
        <v>0</v>
      </c>
      <c r="Q340" s="197">
        <v>0</v>
      </c>
      <c r="R340" s="197">
        <v>0</v>
      </c>
      <c r="S340" s="197">
        <v>0</v>
      </c>
      <c r="T340" s="197">
        <v>0</v>
      </c>
      <c r="U340" s="197">
        <v>0</v>
      </c>
    </row>
    <row r="341" spans="1:21">
      <c r="A341" t="s">
        <v>1372</v>
      </c>
      <c r="B341" s="49" t="s">
        <v>491</v>
      </c>
      <c r="C341" s="46" t="s">
        <v>561</v>
      </c>
      <c r="D341" s="197">
        <v>22.127751950186394</v>
      </c>
      <c r="E341" s="197">
        <v>-1.2738448204763699</v>
      </c>
      <c r="F341" s="197">
        <v>6.9439623241371251</v>
      </c>
      <c r="G341" s="197">
        <v>73.655932959946114</v>
      </c>
      <c r="H341" s="197">
        <v>168.47344724395555</v>
      </c>
      <c r="I341" s="197">
        <v>158.92666145502059</v>
      </c>
      <c r="J341" s="197">
        <v>-1.3616490980660956</v>
      </c>
      <c r="K341" s="197">
        <v>15.853028395366586</v>
      </c>
      <c r="L341" s="198"/>
      <c r="M341" s="198"/>
      <c r="N341" s="197">
        <v>0</v>
      </c>
      <c r="O341" s="197">
        <v>0</v>
      </c>
      <c r="P341" s="197">
        <v>0</v>
      </c>
      <c r="Q341" s="197">
        <v>0</v>
      </c>
      <c r="R341" s="197">
        <v>0</v>
      </c>
      <c r="S341" s="197">
        <v>0</v>
      </c>
      <c r="T341" s="197">
        <v>0</v>
      </c>
      <c r="U341" s="197">
        <v>0</v>
      </c>
    </row>
    <row r="342" spans="1:21">
      <c r="B342" s="49"/>
      <c r="C342" s="46"/>
      <c r="D342" s="198"/>
      <c r="E342" s="198"/>
      <c r="F342" s="198"/>
      <c r="G342" s="198"/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</row>
    <row r="343" spans="1:21">
      <c r="B343" s="49"/>
      <c r="C343" s="46"/>
      <c r="D343" s="198"/>
      <c r="E343" s="198"/>
      <c r="F343" s="198"/>
      <c r="G343" s="198"/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</row>
    <row r="344" spans="1:21">
      <c r="B344" s="105" t="s">
        <v>1640</v>
      </c>
      <c r="C344" s="46"/>
      <c r="D344" s="198"/>
      <c r="E344" s="198"/>
      <c r="F344" s="198"/>
      <c r="G344" s="198"/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</row>
    <row r="345" spans="1:21">
      <c r="B345" s="106" t="s">
        <v>484</v>
      </c>
      <c r="C345" s="46"/>
      <c r="D345" s="198"/>
      <c r="E345" s="198"/>
      <c r="F345" s="198"/>
      <c r="G345" s="198"/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</row>
    <row r="346" spans="1:21">
      <c r="A346" t="s">
        <v>1373</v>
      </c>
      <c r="B346" s="49" t="s">
        <v>486</v>
      </c>
      <c r="C346" s="46" t="s">
        <v>561</v>
      </c>
      <c r="D346" s="197">
        <v>0</v>
      </c>
      <c r="E346" s="197">
        <v>0</v>
      </c>
      <c r="F346" s="197">
        <v>0</v>
      </c>
      <c r="G346" s="197">
        <v>0</v>
      </c>
      <c r="H346" s="197">
        <v>0</v>
      </c>
      <c r="I346" s="197">
        <v>0</v>
      </c>
      <c r="J346" s="197">
        <v>0</v>
      </c>
      <c r="K346" s="197">
        <v>13.231343211700278</v>
      </c>
      <c r="L346" s="198"/>
      <c r="M346" s="198"/>
      <c r="N346" s="197">
        <v>0</v>
      </c>
      <c r="O346" s="197">
        <v>0</v>
      </c>
      <c r="P346" s="197">
        <v>0</v>
      </c>
      <c r="Q346" s="197">
        <v>0</v>
      </c>
      <c r="R346" s="197">
        <v>0</v>
      </c>
      <c r="S346" s="197">
        <v>0</v>
      </c>
      <c r="T346" s="197">
        <v>0</v>
      </c>
      <c r="U346" s="197">
        <v>3.23746980140902</v>
      </c>
    </row>
    <row r="347" spans="1:21">
      <c r="A347" t="s">
        <v>1373</v>
      </c>
      <c r="B347" s="49" t="s">
        <v>487</v>
      </c>
      <c r="C347" s="46" t="s">
        <v>561</v>
      </c>
      <c r="D347" s="197">
        <v>0</v>
      </c>
      <c r="E347" s="197">
        <v>0</v>
      </c>
      <c r="F347" s="197">
        <v>0</v>
      </c>
      <c r="G347" s="197">
        <v>0</v>
      </c>
      <c r="H347" s="197">
        <v>0</v>
      </c>
      <c r="I347" s="197">
        <v>0</v>
      </c>
      <c r="J347" s="197">
        <v>1639.5321305326977</v>
      </c>
      <c r="K347" s="197">
        <v>-13.681109810009199</v>
      </c>
      <c r="L347" s="198"/>
      <c r="M347" s="198"/>
      <c r="N347" s="197">
        <v>0</v>
      </c>
      <c r="O347" s="197">
        <v>0</v>
      </c>
      <c r="P347" s="197">
        <v>0</v>
      </c>
      <c r="Q347" s="197">
        <v>0</v>
      </c>
      <c r="R347" s="197">
        <v>0</v>
      </c>
      <c r="S347" s="197">
        <v>0</v>
      </c>
      <c r="T347" s="197">
        <v>401.16378784171133</v>
      </c>
      <c r="U347" s="197">
        <v>-2.9739505290192207</v>
      </c>
    </row>
    <row r="348" spans="1:21">
      <c r="A348" t="s">
        <v>1373</v>
      </c>
      <c r="B348" s="49" t="s">
        <v>488</v>
      </c>
      <c r="C348" s="46" t="s">
        <v>561</v>
      </c>
      <c r="D348" s="197">
        <v>0</v>
      </c>
      <c r="E348" s="197">
        <v>0</v>
      </c>
      <c r="F348" s="197">
        <v>0</v>
      </c>
      <c r="G348" s="197">
        <v>0</v>
      </c>
      <c r="H348" s="197">
        <v>0</v>
      </c>
      <c r="I348" s="197">
        <v>0</v>
      </c>
      <c r="J348" s="197">
        <v>1626.3007873209974</v>
      </c>
      <c r="K348" s="197">
        <v>0</v>
      </c>
      <c r="L348" s="198"/>
      <c r="M348" s="198"/>
      <c r="N348" s="197">
        <v>0</v>
      </c>
      <c r="O348" s="197">
        <v>0</v>
      </c>
      <c r="P348" s="197">
        <v>0</v>
      </c>
      <c r="Q348" s="197">
        <v>0</v>
      </c>
      <c r="R348" s="197">
        <v>0</v>
      </c>
      <c r="S348" s="197">
        <v>0</v>
      </c>
      <c r="T348" s="197">
        <v>397.92631804030231</v>
      </c>
      <c r="U348" s="197">
        <v>0</v>
      </c>
    </row>
    <row r="349" spans="1:21">
      <c r="A349" t="s">
        <v>1373</v>
      </c>
      <c r="B349" s="49" t="s">
        <v>489</v>
      </c>
      <c r="C349" s="46" t="s">
        <v>561</v>
      </c>
      <c r="D349" s="197">
        <v>0</v>
      </c>
      <c r="E349" s="197">
        <v>0</v>
      </c>
      <c r="F349" s="197">
        <v>0</v>
      </c>
      <c r="G349" s="197">
        <v>0</v>
      </c>
      <c r="H349" s="197">
        <v>0</v>
      </c>
      <c r="I349" s="197">
        <v>0</v>
      </c>
      <c r="J349" s="197">
        <v>0</v>
      </c>
      <c r="K349" s="197">
        <v>0</v>
      </c>
      <c r="L349" s="198"/>
      <c r="M349" s="198"/>
      <c r="N349" s="197">
        <v>0</v>
      </c>
      <c r="O349" s="197">
        <v>0</v>
      </c>
      <c r="P349" s="197">
        <v>0</v>
      </c>
      <c r="Q349" s="197">
        <v>0</v>
      </c>
      <c r="R349" s="197">
        <v>0</v>
      </c>
      <c r="S349" s="197">
        <v>0</v>
      </c>
      <c r="T349" s="197">
        <v>0</v>
      </c>
      <c r="U349" s="197">
        <v>0</v>
      </c>
    </row>
    <row r="350" spans="1:21" ht="30">
      <c r="A350" t="s">
        <v>1373</v>
      </c>
      <c r="B350" s="49" t="s">
        <v>490</v>
      </c>
      <c r="C350" s="46" t="s">
        <v>561</v>
      </c>
      <c r="D350" s="197">
        <v>0</v>
      </c>
      <c r="E350" s="197">
        <v>0</v>
      </c>
      <c r="F350" s="197">
        <v>0</v>
      </c>
      <c r="G350" s="197">
        <v>0</v>
      </c>
      <c r="H350" s="197">
        <v>0</v>
      </c>
      <c r="I350" s="197">
        <v>0</v>
      </c>
      <c r="J350" s="197">
        <v>0</v>
      </c>
      <c r="K350" s="197">
        <v>0</v>
      </c>
      <c r="L350" s="198"/>
      <c r="M350" s="198"/>
      <c r="N350" s="197">
        <v>0</v>
      </c>
      <c r="O350" s="197">
        <v>0</v>
      </c>
      <c r="P350" s="197">
        <v>0</v>
      </c>
      <c r="Q350" s="197">
        <v>0</v>
      </c>
      <c r="R350" s="197">
        <v>0</v>
      </c>
      <c r="S350" s="197">
        <v>0</v>
      </c>
      <c r="T350" s="197">
        <v>0</v>
      </c>
      <c r="U350" s="197">
        <v>0</v>
      </c>
    </row>
    <row r="351" spans="1:21">
      <c r="A351" t="s">
        <v>1373</v>
      </c>
      <c r="B351" s="49" t="s">
        <v>491</v>
      </c>
      <c r="C351" s="46" t="s">
        <v>561</v>
      </c>
      <c r="D351" s="197">
        <v>0</v>
      </c>
      <c r="E351" s="197">
        <v>0</v>
      </c>
      <c r="F351" s="197">
        <v>0</v>
      </c>
      <c r="G351" s="197">
        <v>0</v>
      </c>
      <c r="H351" s="197">
        <v>0</v>
      </c>
      <c r="I351" s="197">
        <v>0</v>
      </c>
      <c r="J351" s="197">
        <v>13.231343211700278</v>
      </c>
      <c r="K351" s="197">
        <v>-0.44976659830892096</v>
      </c>
      <c r="L351" s="198"/>
      <c r="M351" s="198"/>
      <c r="N351" s="197">
        <v>0</v>
      </c>
      <c r="O351" s="197">
        <v>0</v>
      </c>
      <c r="P351" s="197">
        <v>0</v>
      </c>
      <c r="Q351" s="197">
        <v>0</v>
      </c>
      <c r="R351" s="197">
        <v>0</v>
      </c>
      <c r="S351" s="197">
        <v>0</v>
      </c>
      <c r="T351" s="197">
        <v>3.23746980140902</v>
      </c>
      <c r="U351" s="197">
        <v>0.26351927238979922</v>
      </c>
    </row>
    <row r="352" spans="1:21">
      <c r="A352" t="s">
        <v>1373</v>
      </c>
      <c r="B352" s="106" t="s">
        <v>485</v>
      </c>
      <c r="C352" s="46"/>
      <c r="D352" s="198"/>
      <c r="E352" s="198"/>
      <c r="F352" s="198"/>
      <c r="G352" s="198"/>
      <c r="H352" s="198"/>
      <c r="I352" s="198"/>
      <c r="J352" s="198"/>
      <c r="K352" s="198"/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</row>
    <row r="353" spans="1:21">
      <c r="A353" t="s">
        <v>1373</v>
      </c>
      <c r="B353" s="49" t="s">
        <v>486</v>
      </c>
      <c r="C353" s="46" t="s">
        <v>561</v>
      </c>
      <c r="D353" s="197">
        <v>0</v>
      </c>
      <c r="E353" s="197">
        <v>0</v>
      </c>
      <c r="F353" s="197">
        <v>0</v>
      </c>
      <c r="G353" s="197">
        <v>0</v>
      </c>
      <c r="H353" s="197">
        <v>0</v>
      </c>
      <c r="I353" s="197">
        <v>0</v>
      </c>
      <c r="J353" s="197">
        <v>0</v>
      </c>
      <c r="K353" s="197">
        <v>5.9348090756462852</v>
      </c>
      <c r="L353" s="198"/>
      <c r="M353" s="198"/>
      <c r="N353" s="197">
        <v>0</v>
      </c>
      <c r="O353" s="197">
        <v>0</v>
      </c>
      <c r="P353" s="197">
        <v>0</v>
      </c>
      <c r="Q353" s="197">
        <v>0</v>
      </c>
      <c r="R353" s="197">
        <v>0</v>
      </c>
      <c r="S353" s="197">
        <v>0</v>
      </c>
      <c r="T353" s="197">
        <v>0</v>
      </c>
      <c r="U353" s="197">
        <v>0</v>
      </c>
    </row>
    <row r="354" spans="1:21">
      <c r="A354" t="s">
        <v>1373</v>
      </c>
      <c r="B354" s="49" t="s">
        <v>487</v>
      </c>
      <c r="C354" s="46" t="s">
        <v>561</v>
      </c>
      <c r="D354" s="197">
        <v>0</v>
      </c>
      <c r="E354" s="197">
        <v>0</v>
      </c>
      <c r="F354" s="197">
        <v>0</v>
      </c>
      <c r="G354" s="197">
        <v>0</v>
      </c>
      <c r="H354" s="197">
        <v>0</v>
      </c>
      <c r="I354" s="197">
        <v>0</v>
      </c>
      <c r="J354" s="197">
        <v>735.3985164177916</v>
      </c>
      <c r="K354" s="197">
        <v>-6.1365481467940084</v>
      </c>
      <c r="L354" s="198"/>
      <c r="M354" s="198"/>
      <c r="N354" s="197">
        <v>0</v>
      </c>
      <c r="O354" s="197">
        <v>0</v>
      </c>
      <c r="P354" s="197">
        <v>0</v>
      </c>
      <c r="Q354" s="197">
        <v>0</v>
      </c>
      <c r="R354" s="197">
        <v>0</v>
      </c>
      <c r="S354" s="197">
        <v>0</v>
      </c>
      <c r="T354" s="197">
        <v>0</v>
      </c>
      <c r="U354" s="197">
        <v>0</v>
      </c>
    </row>
    <row r="355" spans="1:21">
      <c r="A355" t="s">
        <v>1373</v>
      </c>
      <c r="B355" s="49" t="s">
        <v>488</v>
      </c>
      <c r="C355" s="46" t="s">
        <v>561</v>
      </c>
      <c r="D355" s="197">
        <v>0</v>
      </c>
      <c r="E355" s="197">
        <v>0</v>
      </c>
      <c r="F355" s="197">
        <v>0</v>
      </c>
      <c r="G355" s="197">
        <v>0</v>
      </c>
      <c r="H355" s="197">
        <v>0</v>
      </c>
      <c r="I355" s="197">
        <v>0</v>
      </c>
      <c r="J355" s="197">
        <v>729.46370734214531</v>
      </c>
      <c r="K355" s="197">
        <v>0</v>
      </c>
      <c r="L355" s="198"/>
      <c r="M355" s="198"/>
      <c r="N355" s="197">
        <v>0</v>
      </c>
      <c r="O355" s="197">
        <v>0</v>
      </c>
      <c r="P355" s="197">
        <v>0</v>
      </c>
      <c r="Q355" s="197">
        <v>0</v>
      </c>
      <c r="R355" s="197">
        <v>0</v>
      </c>
      <c r="S355" s="197">
        <v>0</v>
      </c>
      <c r="T355" s="197">
        <v>0</v>
      </c>
      <c r="U355" s="197">
        <v>0</v>
      </c>
    </row>
    <row r="356" spans="1:21">
      <c r="A356" t="s">
        <v>1373</v>
      </c>
      <c r="B356" s="49" t="s">
        <v>489</v>
      </c>
      <c r="C356" s="46" t="s">
        <v>561</v>
      </c>
      <c r="D356" s="197">
        <v>0</v>
      </c>
      <c r="E356" s="197">
        <v>0</v>
      </c>
      <c r="F356" s="197">
        <v>0</v>
      </c>
      <c r="G356" s="197">
        <v>0</v>
      </c>
      <c r="H356" s="197">
        <v>0</v>
      </c>
      <c r="I356" s="197">
        <v>0</v>
      </c>
      <c r="J356" s="197">
        <v>0</v>
      </c>
      <c r="K356" s="197">
        <v>0</v>
      </c>
      <c r="L356" s="198"/>
      <c r="M356" s="198"/>
      <c r="N356" s="197">
        <v>0</v>
      </c>
      <c r="O356" s="197">
        <v>0</v>
      </c>
      <c r="P356" s="197">
        <v>0</v>
      </c>
      <c r="Q356" s="197">
        <v>0</v>
      </c>
      <c r="R356" s="197">
        <v>0</v>
      </c>
      <c r="S356" s="197">
        <v>0</v>
      </c>
      <c r="T356" s="197">
        <v>0</v>
      </c>
      <c r="U356" s="197">
        <v>0</v>
      </c>
    </row>
    <row r="357" spans="1:21" ht="30">
      <c r="A357" t="s">
        <v>1373</v>
      </c>
      <c r="B357" s="49" t="s">
        <v>490</v>
      </c>
      <c r="C357" s="46" t="s">
        <v>561</v>
      </c>
      <c r="D357" s="197">
        <v>0</v>
      </c>
      <c r="E357" s="197">
        <v>0</v>
      </c>
      <c r="F357" s="197">
        <v>0</v>
      </c>
      <c r="G357" s="197">
        <v>0</v>
      </c>
      <c r="H357" s="197">
        <v>0</v>
      </c>
      <c r="I357" s="197">
        <v>0</v>
      </c>
      <c r="J357" s="197">
        <v>0</v>
      </c>
      <c r="K357" s="197">
        <v>0</v>
      </c>
      <c r="L357" s="198"/>
      <c r="M357" s="198"/>
      <c r="N357" s="197">
        <v>0</v>
      </c>
      <c r="O357" s="197">
        <v>0</v>
      </c>
      <c r="P357" s="197">
        <v>0</v>
      </c>
      <c r="Q357" s="197">
        <v>0</v>
      </c>
      <c r="R357" s="197">
        <v>0</v>
      </c>
      <c r="S357" s="197">
        <v>0</v>
      </c>
      <c r="T357" s="197">
        <v>0</v>
      </c>
      <c r="U357" s="197">
        <v>0</v>
      </c>
    </row>
    <row r="358" spans="1:21">
      <c r="A358" t="s">
        <v>1373</v>
      </c>
      <c r="B358" s="49" t="s">
        <v>491</v>
      </c>
      <c r="C358" s="46" t="s">
        <v>561</v>
      </c>
      <c r="D358" s="197">
        <v>0</v>
      </c>
      <c r="E358" s="197">
        <v>0</v>
      </c>
      <c r="F358" s="197">
        <v>0</v>
      </c>
      <c r="G358" s="197">
        <v>0</v>
      </c>
      <c r="H358" s="197">
        <v>0</v>
      </c>
      <c r="I358" s="197">
        <v>0</v>
      </c>
      <c r="J358" s="197">
        <v>5.9348090756462852</v>
      </c>
      <c r="K358" s="197">
        <v>-0.20173907114772316</v>
      </c>
      <c r="L358" s="198"/>
      <c r="M358" s="198"/>
      <c r="N358" s="197">
        <v>0</v>
      </c>
      <c r="O358" s="197">
        <v>0</v>
      </c>
      <c r="P358" s="197">
        <v>0</v>
      </c>
      <c r="Q358" s="197">
        <v>0</v>
      </c>
      <c r="R358" s="197">
        <v>0</v>
      </c>
      <c r="S358" s="197">
        <v>0</v>
      </c>
      <c r="T358" s="197">
        <v>0</v>
      </c>
      <c r="U358" s="197">
        <v>0</v>
      </c>
    </row>
    <row r="359" spans="1:21">
      <c r="B359" s="49"/>
      <c r="C359" s="46"/>
      <c r="D359" s="198"/>
      <c r="E359" s="198"/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</row>
    <row r="360" spans="1:21">
      <c r="B360" s="49"/>
      <c r="C360" s="46"/>
      <c r="D360" s="198"/>
      <c r="E360" s="198"/>
      <c r="F360" s="198"/>
      <c r="G360" s="198"/>
      <c r="H360" s="198"/>
      <c r="I360" s="198"/>
      <c r="J360" s="198"/>
      <c r="K360" s="198"/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</row>
    <row r="361" spans="1:21">
      <c r="B361" s="105" t="s">
        <v>1446</v>
      </c>
      <c r="C361" s="46"/>
      <c r="D361" s="198"/>
      <c r="E361" s="198"/>
      <c r="F361" s="198"/>
      <c r="G361" s="198"/>
      <c r="H361" s="198"/>
      <c r="I361" s="198"/>
      <c r="J361" s="198"/>
      <c r="K361" s="198"/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</row>
    <row r="362" spans="1:21">
      <c r="B362" s="106" t="s">
        <v>484</v>
      </c>
      <c r="C362" s="46"/>
      <c r="D362" s="198"/>
      <c r="E362" s="198"/>
      <c r="F362" s="198"/>
      <c r="G362" s="198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</row>
    <row r="363" spans="1:21">
      <c r="A363" t="s">
        <v>1641</v>
      </c>
      <c r="B363" s="49" t="s">
        <v>486</v>
      </c>
      <c r="C363" s="46" t="s">
        <v>561</v>
      </c>
      <c r="D363" s="197">
        <v>521.04847784190292</v>
      </c>
      <c r="E363" s="197">
        <v>566.18127252893646</v>
      </c>
      <c r="F363" s="197">
        <v>529.12678586340621</v>
      </c>
      <c r="G363" s="197">
        <v>613.77982765017532</v>
      </c>
      <c r="H363" s="197">
        <v>708.16815819867543</v>
      </c>
      <c r="I363" s="197">
        <v>764.28038467469696</v>
      </c>
      <c r="J363" s="197">
        <v>691.99512666106739</v>
      </c>
      <c r="K363" s="197">
        <v>578.99922860412062</v>
      </c>
      <c r="L363" s="198"/>
      <c r="M363" s="198"/>
      <c r="N363" s="197">
        <v>87.600961174496945</v>
      </c>
      <c r="O363" s="197">
        <v>95.500456889609723</v>
      </c>
      <c r="P363" s="197">
        <v>88.521428697567274</v>
      </c>
      <c r="Q363" s="197">
        <v>101.95573713401126</v>
      </c>
      <c r="R363" s="197">
        <v>118.06344226650657</v>
      </c>
      <c r="S363" s="197">
        <v>129.04527921343492</v>
      </c>
      <c r="T363" s="197">
        <v>115.99182578349871</v>
      </c>
      <c r="U363" s="197">
        <v>88.343778129578936</v>
      </c>
    </row>
    <row r="364" spans="1:21">
      <c r="A364" t="s">
        <v>1641</v>
      </c>
      <c r="B364" s="49" t="s">
        <v>487</v>
      </c>
      <c r="C364" s="46" t="s">
        <v>561</v>
      </c>
      <c r="D364" s="197">
        <v>2102.5994647604357</v>
      </c>
      <c r="E364" s="197">
        <v>1825.1284685542873</v>
      </c>
      <c r="F364" s="197">
        <v>2598.1790417388238</v>
      </c>
      <c r="G364" s="197">
        <v>2761.6453649428104</v>
      </c>
      <c r="H364" s="197">
        <v>2804.7769420412128</v>
      </c>
      <c r="I364" s="197">
        <v>2786.8735502015479</v>
      </c>
      <c r="J364" s="197">
        <v>-2878.5607190109313</v>
      </c>
      <c r="K364" s="197">
        <v>2201.0174224228927</v>
      </c>
      <c r="L364" s="198"/>
      <c r="M364" s="198"/>
      <c r="N364" s="197">
        <v>368.01344959135338</v>
      </c>
      <c r="O364" s="197">
        <v>343.75386578998831</v>
      </c>
      <c r="P364" s="197">
        <v>412.3270455862023</v>
      </c>
      <c r="Q364" s="197">
        <v>471.28462767083045</v>
      </c>
      <c r="R364" s="197">
        <v>548.92854881036976</v>
      </c>
      <c r="S364" s="197">
        <v>503.26062467423003</v>
      </c>
      <c r="T364" s="197">
        <v>-704.33162001868754</v>
      </c>
      <c r="U364" s="197">
        <v>478.44926462078308</v>
      </c>
    </row>
    <row r="365" spans="1:21">
      <c r="A365" t="s">
        <v>1641</v>
      </c>
      <c r="B365" s="49" t="s">
        <v>488</v>
      </c>
      <c r="C365" s="46" t="s">
        <v>561</v>
      </c>
      <c r="D365" s="197">
        <v>2057.4666700734024</v>
      </c>
      <c r="E365" s="197">
        <v>1862.1829552198176</v>
      </c>
      <c r="F365" s="197">
        <v>2513.5259999520549</v>
      </c>
      <c r="G365" s="197">
        <v>2667.2570343943103</v>
      </c>
      <c r="H365" s="197">
        <v>2748.6647155651913</v>
      </c>
      <c r="I365" s="197">
        <v>2859.1588082151775</v>
      </c>
      <c r="J365" s="197">
        <v>-2765.5648209539845</v>
      </c>
      <c r="K365" s="197">
        <v>2116.2333887752961</v>
      </c>
      <c r="L365" s="198"/>
      <c r="M365" s="198"/>
      <c r="N365" s="197">
        <v>360.1139538762406</v>
      </c>
      <c r="O365" s="197">
        <v>350.73289398203076</v>
      </c>
      <c r="P365" s="197">
        <v>398.89273714975832</v>
      </c>
      <c r="Q365" s="197">
        <v>455.17692253833508</v>
      </c>
      <c r="R365" s="197">
        <v>537.94671186344135</v>
      </c>
      <c r="S365" s="197">
        <v>516.31407810416624</v>
      </c>
      <c r="T365" s="197">
        <v>-676.68357236476777</v>
      </c>
      <c r="U365" s="197">
        <v>460.01921580016892</v>
      </c>
    </row>
    <row r="366" spans="1:21">
      <c r="A366" t="s">
        <v>1641</v>
      </c>
      <c r="B366" s="49" t="s">
        <v>489</v>
      </c>
      <c r="C366" s="46" t="s">
        <v>561</v>
      </c>
      <c r="D366" s="197">
        <v>0</v>
      </c>
      <c r="E366" s="197">
        <v>0</v>
      </c>
      <c r="F366" s="197">
        <v>0</v>
      </c>
      <c r="G366" s="197">
        <v>0</v>
      </c>
      <c r="H366" s="197">
        <v>0</v>
      </c>
      <c r="I366" s="197">
        <v>0</v>
      </c>
      <c r="J366" s="197">
        <v>0</v>
      </c>
      <c r="K366" s="197">
        <v>0</v>
      </c>
      <c r="L366" s="198"/>
      <c r="M366" s="198"/>
      <c r="N366" s="197">
        <v>0</v>
      </c>
      <c r="O366" s="197">
        <v>0</v>
      </c>
      <c r="P366" s="197">
        <v>0</v>
      </c>
      <c r="Q366" s="197">
        <v>0</v>
      </c>
      <c r="R366" s="197">
        <v>0</v>
      </c>
      <c r="S366" s="197">
        <v>0</v>
      </c>
      <c r="T366" s="197">
        <v>0</v>
      </c>
      <c r="U366" s="197">
        <v>0</v>
      </c>
    </row>
    <row r="367" spans="1:21" ht="30">
      <c r="A367" t="s">
        <v>1641</v>
      </c>
      <c r="B367" s="49" t="s">
        <v>490</v>
      </c>
      <c r="C367" s="46" t="s">
        <v>561</v>
      </c>
      <c r="D367" s="197">
        <v>0</v>
      </c>
      <c r="E367" s="197">
        <v>0</v>
      </c>
      <c r="F367" s="197">
        <v>0</v>
      </c>
      <c r="G367" s="197">
        <v>0</v>
      </c>
      <c r="H367" s="197">
        <v>0</v>
      </c>
      <c r="I367" s="197">
        <v>0</v>
      </c>
      <c r="J367" s="197">
        <v>0</v>
      </c>
      <c r="K367" s="197">
        <v>0</v>
      </c>
      <c r="L367" s="198"/>
      <c r="M367" s="198"/>
      <c r="N367" s="197">
        <v>0</v>
      </c>
      <c r="O367" s="197">
        <v>0</v>
      </c>
      <c r="P367" s="197">
        <v>0</v>
      </c>
      <c r="Q367" s="197">
        <v>0</v>
      </c>
      <c r="R367" s="197">
        <v>0</v>
      </c>
      <c r="S367" s="197">
        <v>0</v>
      </c>
      <c r="T367" s="197">
        <v>0</v>
      </c>
      <c r="U367" s="197">
        <v>0</v>
      </c>
    </row>
    <row r="368" spans="1:21">
      <c r="A368" t="s">
        <v>1641</v>
      </c>
      <c r="B368" s="49" t="s">
        <v>491</v>
      </c>
      <c r="C368" s="46" t="s">
        <v>561</v>
      </c>
      <c r="D368" s="197">
        <v>566.18127252893646</v>
      </c>
      <c r="E368" s="197">
        <v>529.12678586340621</v>
      </c>
      <c r="F368" s="197">
        <v>613.77982765017532</v>
      </c>
      <c r="G368" s="197">
        <v>708.16815819867543</v>
      </c>
      <c r="H368" s="197">
        <v>764.28038467469696</v>
      </c>
      <c r="I368" s="197">
        <v>691.99512666106739</v>
      </c>
      <c r="J368" s="197">
        <v>578.99922860412062</v>
      </c>
      <c r="K368" s="197">
        <v>663.78326225171713</v>
      </c>
      <c r="L368" s="198"/>
      <c r="M368" s="198"/>
      <c r="N368" s="197">
        <v>95.500456889609723</v>
      </c>
      <c r="O368" s="197">
        <v>88.521428697567274</v>
      </c>
      <c r="P368" s="197">
        <v>101.95573713401126</v>
      </c>
      <c r="Q368" s="197">
        <v>118.06344226650657</v>
      </c>
      <c r="R368" s="197">
        <v>129.04527921343492</v>
      </c>
      <c r="S368" s="197">
        <v>115.99182578349871</v>
      </c>
      <c r="T368" s="197">
        <v>88.343778129578936</v>
      </c>
      <c r="U368" s="197">
        <v>106.7738269501931</v>
      </c>
    </row>
    <row r="369" spans="1:21">
      <c r="A369" t="s">
        <v>1641</v>
      </c>
      <c r="B369" s="106" t="s">
        <v>485</v>
      </c>
      <c r="C369" s="46"/>
      <c r="D369" s="198"/>
      <c r="E369" s="198"/>
      <c r="F369" s="198"/>
      <c r="G369" s="198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</row>
    <row r="370" spans="1:21">
      <c r="A370" t="s">
        <v>1641</v>
      </c>
      <c r="B370" s="49" t="s">
        <v>486</v>
      </c>
      <c r="C370" s="46" t="s">
        <v>561</v>
      </c>
      <c r="D370" s="197">
        <v>146.41218580576935</v>
      </c>
      <c r="E370" s="197">
        <v>161.46825870419934</v>
      </c>
      <c r="F370" s="197">
        <v>152.34727302666829</v>
      </c>
      <c r="G370" s="197">
        <v>175.77191401454911</v>
      </c>
      <c r="H370" s="197">
        <v>208.35270986419687</v>
      </c>
      <c r="I370" s="197">
        <v>235.05610839747351</v>
      </c>
      <c r="J370" s="197">
        <v>200.15334042964696</v>
      </c>
      <c r="K370" s="197">
        <v>149.46996909164477</v>
      </c>
      <c r="L370" s="198"/>
      <c r="M370" s="198"/>
      <c r="N370" s="197">
        <v>0</v>
      </c>
      <c r="O370" s="197">
        <v>0</v>
      </c>
      <c r="P370" s="197">
        <v>0</v>
      </c>
      <c r="Q370" s="197">
        <v>0</v>
      </c>
      <c r="R370" s="197">
        <v>0</v>
      </c>
      <c r="S370" s="197">
        <v>0</v>
      </c>
      <c r="T370" s="197">
        <v>0</v>
      </c>
      <c r="U370" s="197">
        <v>0</v>
      </c>
    </row>
    <row r="371" spans="1:21">
      <c r="A371" t="s">
        <v>1641</v>
      </c>
      <c r="B371" s="49" t="s">
        <v>487</v>
      </c>
      <c r="C371" s="46" t="s">
        <v>561</v>
      </c>
      <c r="D371" s="197">
        <v>701.41658714362791</v>
      </c>
      <c r="E371" s="197">
        <v>449.25654406173481</v>
      </c>
      <c r="F371" s="197">
        <v>718.95126259338804</v>
      </c>
      <c r="G371" s="197">
        <v>953.25982906430193</v>
      </c>
      <c r="H371" s="197">
        <v>1334.7728504816598</v>
      </c>
      <c r="I371" s="197">
        <v>1345.6353833587593</v>
      </c>
      <c r="J371" s="197">
        <v>-1291.1544963082702</v>
      </c>
      <c r="K371" s="197">
        <v>987.24807944666645</v>
      </c>
      <c r="L371" s="198"/>
      <c r="M371" s="198"/>
      <c r="N371" s="197">
        <v>0</v>
      </c>
      <c r="O371" s="197">
        <v>0</v>
      </c>
      <c r="P371" s="197">
        <v>0</v>
      </c>
      <c r="Q371" s="197">
        <v>0</v>
      </c>
      <c r="R371" s="197">
        <v>0</v>
      </c>
      <c r="S371" s="197">
        <v>0</v>
      </c>
      <c r="T371" s="197">
        <v>0</v>
      </c>
      <c r="U371" s="197">
        <v>0</v>
      </c>
    </row>
    <row r="372" spans="1:21">
      <c r="A372" t="s">
        <v>1641</v>
      </c>
      <c r="B372" s="49" t="s">
        <v>488</v>
      </c>
      <c r="C372" s="46" t="s">
        <v>561</v>
      </c>
      <c r="D372" s="197">
        <v>686.36051424519792</v>
      </c>
      <c r="E372" s="197">
        <v>458.37752973926581</v>
      </c>
      <c r="F372" s="197">
        <v>695.52662160550722</v>
      </c>
      <c r="G372" s="197">
        <v>920.67903321465405</v>
      </c>
      <c r="H372" s="197">
        <v>1308.0694519483832</v>
      </c>
      <c r="I372" s="197">
        <v>1380.5381513265859</v>
      </c>
      <c r="J372" s="197">
        <v>-1240.471124970268</v>
      </c>
      <c r="K372" s="197">
        <v>949.21890551391743</v>
      </c>
      <c r="L372" s="198"/>
      <c r="M372" s="198"/>
      <c r="N372" s="197">
        <v>0</v>
      </c>
      <c r="O372" s="197">
        <v>0</v>
      </c>
      <c r="P372" s="197">
        <v>0</v>
      </c>
      <c r="Q372" s="197">
        <v>0</v>
      </c>
      <c r="R372" s="197">
        <v>0</v>
      </c>
      <c r="S372" s="197">
        <v>0</v>
      </c>
      <c r="T372" s="197">
        <v>0</v>
      </c>
      <c r="U372" s="197">
        <v>0</v>
      </c>
    </row>
    <row r="373" spans="1:21">
      <c r="A373" t="s">
        <v>1641</v>
      </c>
      <c r="B373" s="49" t="s">
        <v>489</v>
      </c>
      <c r="C373" s="46" t="s">
        <v>561</v>
      </c>
      <c r="D373" s="197">
        <v>0</v>
      </c>
      <c r="E373" s="197">
        <v>0</v>
      </c>
      <c r="F373" s="197">
        <v>0</v>
      </c>
      <c r="G373" s="197">
        <v>0</v>
      </c>
      <c r="H373" s="197">
        <v>0</v>
      </c>
      <c r="I373" s="197">
        <v>0</v>
      </c>
      <c r="J373" s="197">
        <v>0</v>
      </c>
      <c r="K373" s="197">
        <v>0</v>
      </c>
      <c r="L373" s="198"/>
      <c r="M373" s="198"/>
      <c r="N373" s="197">
        <v>0</v>
      </c>
      <c r="O373" s="197">
        <v>0</v>
      </c>
      <c r="P373" s="197">
        <v>0</v>
      </c>
      <c r="Q373" s="197">
        <v>0</v>
      </c>
      <c r="R373" s="197">
        <v>0</v>
      </c>
      <c r="S373" s="197">
        <v>0</v>
      </c>
      <c r="T373" s="197">
        <v>0</v>
      </c>
      <c r="U373" s="197">
        <v>0</v>
      </c>
    </row>
    <row r="374" spans="1:21" ht="30">
      <c r="A374" t="s">
        <v>1641</v>
      </c>
      <c r="B374" s="49" t="s">
        <v>490</v>
      </c>
      <c r="C374" s="46" t="s">
        <v>561</v>
      </c>
      <c r="D374" s="197">
        <v>0</v>
      </c>
      <c r="E374" s="197">
        <v>0</v>
      </c>
      <c r="F374" s="197">
        <v>0</v>
      </c>
      <c r="G374" s="197">
        <v>0</v>
      </c>
      <c r="H374" s="197">
        <v>0</v>
      </c>
      <c r="I374" s="197">
        <v>0</v>
      </c>
      <c r="J374" s="197">
        <v>0</v>
      </c>
      <c r="K374" s="197">
        <v>0</v>
      </c>
      <c r="L374" s="198"/>
      <c r="M374" s="198"/>
      <c r="N374" s="197">
        <v>0</v>
      </c>
      <c r="O374" s="197">
        <v>0</v>
      </c>
      <c r="P374" s="197">
        <v>0</v>
      </c>
      <c r="Q374" s="197">
        <v>0</v>
      </c>
      <c r="R374" s="197">
        <v>0</v>
      </c>
      <c r="S374" s="197">
        <v>0</v>
      </c>
      <c r="T374" s="197">
        <v>0</v>
      </c>
      <c r="U374" s="197">
        <v>0</v>
      </c>
    </row>
    <row r="375" spans="1:21">
      <c r="A375" t="s">
        <v>1641</v>
      </c>
      <c r="B375" s="49" t="s">
        <v>491</v>
      </c>
      <c r="C375" s="46" t="s">
        <v>561</v>
      </c>
      <c r="D375" s="197">
        <v>161.46825870419934</v>
      </c>
      <c r="E375" s="197">
        <v>152.34727302666829</v>
      </c>
      <c r="F375" s="197">
        <v>175.77191401454911</v>
      </c>
      <c r="G375" s="197">
        <v>208.35270986419687</v>
      </c>
      <c r="H375" s="197">
        <v>235.05610839747351</v>
      </c>
      <c r="I375" s="197">
        <v>200.15334042964696</v>
      </c>
      <c r="J375" s="197">
        <v>149.46996909164477</v>
      </c>
      <c r="K375" s="197">
        <v>187.49914302439379</v>
      </c>
      <c r="L375" s="198"/>
      <c r="M375" s="198"/>
      <c r="N375" s="197">
        <v>0</v>
      </c>
      <c r="O375" s="197">
        <v>0</v>
      </c>
      <c r="P375" s="197">
        <v>0</v>
      </c>
      <c r="Q375" s="197">
        <v>0</v>
      </c>
      <c r="R375" s="197">
        <v>0</v>
      </c>
      <c r="S375" s="197">
        <v>0</v>
      </c>
      <c r="T375" s="197">
        <v>0</v>
      </c>
      <c r="U375" s="197">
        <v>0</v>
      </c>
    </row>
    <row r="376" spans="1:21">
      <c r="B376" s="49"/>
      <c r="C376" s="46"/>
      <c r="D376" s="198"/>
      <c r="E376" s="198"/>
      <c r="F376" s="198"/>
      <c r="G376" s="198"/>
      <c r="H376" s="198"/>
      <c r="I376" s="198"/>
      <c r="J376" s="198"/>
      <c r="K376" s="198"/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</row>
    <row r="377" spans="1:21">
      <c r="B377" s="49"/>
      <c r="C377" s="46"/>
      <c r="D377" s="198"/>
      <c r="E377" s="198"/>
      <c r="F377" s="198"/>
      <c r="G377" s="198"/>
      <c r="H377" s="198"/>
      <c r="I377" s="198"/>
      <c r="J377" s="198"/>
      <c r="K377" s="198"/>
      <c r="L377" s="198"/>
      <c r="M377" s="198"/>
      <c r="N377" s="198"/>
      <c r="O377" s="198"/>
      <c r="P377" s="198"/>
      <c r="Q377" s="198"/>
      <c r="R377" s="198"/>
      <c r="S377" s="198"/>
      <c r="T377" s="198"/>
      <c r="U377" s="198"/>
    </row>
    <row r="378" spans="1:21">
      <c r="B378" s="105" t="s">
        <v>1374</v>
      </c>
      <c r="C378" s="46"/>
      <c r="D378" s="198"/>
      <c r="E378" s="198"/>
      <c r="F378" s="198"/>
      <c r="G378" s="198"/>
      <c r="H378" s="198"/>
      <c r="I378" s="198"/>
      <c r="J378" s="198"/>
      <c r="K378" s="198"/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</row>
    <row r="379" spans="1:21">
      <c r="B379" s="106" t="s">
        <v>484</v>
      </c>
      <c r="C379" s="46"/>
      <c r="D379" s="198"/>
      <c r="E379" s="198"/>
      <c r="F379" s="198"/>
      <c r="G379" s="198"/>
      <c r="H379" s="198"/>
      <c r="I379" s="198"/>
      <c r="J379" s="198"/>
      <c r="K379" s="198"/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</row>
    <row r="380" spans="1:21">
      <c r="A380" t="s">
        <v>1642</v>
      </c>
      <c r="B380" s="49" t="s">
        <v>486</v>
      </c>
      <c r="C380" s="46" t="s">
        <v>561</v>
      </c>
      <c r="D380" s="197">
        <v>0</v>
      </c>
      <c r="E380" s="197">
        <v>18420.388322766594</v>
      </c>
      <c r="F380" s="197">
        <v>21236.181075681077</v>
      </c>
      <c r="G380" s="197">
        <v>24355.89734830572</v>
      </c>
      <c r="H380" s="197">
        <v>493.09245899811867</v>
      </c>
      <c r="I380" s="197">
        <v>532.6768862906431</v>
      </c>
      <c r="J380" s="197">
        <v>538.04429632235417</v>
      </c>
      <c r="K380" s="197">
        <v>544.26378757890359</v>
      </c>
      <c r="L380" s="198"/>
      <c r="M380" s="198"/>
      <c r="N380" s="197">
        <v>0</v>
      </c>
      <c r="O380" s="197">
        <v>3224.0808404495588</v>
      </c>
      <c r="P380" s="197">
        <v>3754.4213949665282</v>
      </c>
      <c r="Q380" s="197">
        <v>4249.5156025226161</v>
      </c>
      <c r="R380" s="197">
        <v>177.24286967956459</v>
      </c>
      <c r="S380" s="197">
        <v>184.99001773382716</v>
      </c>
      <c r="T380" s="197">
        <v>185.95927811711448</v>
      </c>
      <c r="U380" s="197">
        <v>187.48107486904217</v>
      </c>
    </row>
    <row r="381" spans="1:21">
      <c r="A381" t="s">
        <v>1642</v>
      </c>
      <c r="B381" s="49" t="s">
        <v>487</v>
      </c>
      <c r="C381" s="46" t="s">
        <v>561</v>
      </c>
      <c r="D381" s="197">
        <v>18076.168015847314</v>
      </c>
      <c r="E381" s="197">
        <v>2815.7927529144849</v>
      </c>
      <c r="F381" s="197">
        <v>3119.7162726246424</v>
      </c>
      <c r="G381" s="197">
        <v>-23862.804889307601</v>
      </c>
      <c r="H381" s="197">
        <v>39.584427292524481</v>
      </c>
      <c r="I381" s="197">
        <v>5.3674100317111071</v>
      </c>
      <c r="J381" s="197">
        <v>6.2194912565494072</v>
      </c>
      <c r="K381" s="197">
        <v>-134.57179887385072</v>
      </c>
      <c r="L381" s="198"/>
      <c r="M381" s="198"/>
      <c r="N381" s="197">
        <v>3163.8327025175004</v>
      </c>
      <c r="O381" s="197">
        <v>530.34055451696918</v>
      </c>
      <c r="P381" s="197">
        <v>495.09420755608761</v>
      </c>
      <c r="Q381" s="197">
        <v>-4072.2727328430515</v>
      </c>
      <c r="R381" s="197">
        <v>7.7471480542625546</v>
      </c>
      <c r="S381" s="197">
        <v>0.96926038328732489</v>
      </c>
      <c r="T381" s="197">
        <v>1.521796751927702</v>
      </c>
      <c r="U381" s="197">
        <v>-29.252734464506677</v>
      </c>
    </row>
    <row r="382" spans="1:21">
      <c r="A382" t="s">
        <v>1642</v>
      </c>
      <c r="B382" s="49" t="s">
        <v>488</v>
      </c>
      <c r="C382" s="46" t="s">
        <v>561</v>
      </c>
      <c r="D382" s="197">
        <v>-344.22030691928114</v>
      </c>
      <c r="E382" s="197">
        <v>0</v>
      </c>
      <c r="F382" s="197">
        <v>0</v>
      </c>
      <c r="G382" s="197">
        <v>0</v>
      </c>
      <c r="H382" s="197">
        <v>0</v>
      </c>
      <c r="I382" s="197">
        <v>0</v>
      </c>
      <c r="J382" s="197">
        <v>0</v>
      </c>
      <c r="K382" s="197">
        <v>0</v>
      </c>
      <c r="L382" s="198"/>
      <c r="M382" s="198"/>
      <c r="N382" s="197">
        <v>-60.248137932058469</v>
      </c>
      <c r="O382" s="197">
        <v>0</v>
      </c>
      <c r="P382" s="197">
        <v>0</v>
      </c>
      <c r="Q382" s="197">
        <v>0</v>
      </c>
      <c r="R382" s="197">
        <v>0</v>
      </c>
      <c r="S382" s="197">
        <v>0</v>
      </c>
      <c r="T382" s="197">
        <v>0</v>
      </c>
      <c r="U382" s="197">
        <v>0</v>
      </c>
    </row>
    <row r="383" spans="1:21">
      <c r="A383" t="s">
        <v>1642</v>
      </c>
      <c r="B383" s="49" t="s">
        <v>489</v>
      </c>
      <c r="C383" s="46" t="s">
        <v>561</v>
      </c>
      <c r="D383" s="197">
        <v>0</v>
      </c>
      <c r="E383" s="197">
        <v>0</v>
      </c>
      <c r="F383" s="197">
        <v>0</v>
      </c>
      <c r="G383" s="197">
        <v>0</v>
      </c>
      <c r="H383" s="197">
        <v>0</v>
      </c>
      <c r="I383" s="197">
        <v>0</v>
      </c>
      <c r="J383" s="197">
        <v>0</v>
      </c>
      <c r="K383" s="197">
        <v>0</v>
      </c>
      <c r="L383" s="198"/>
      <c r="M383" s="198"/>
      <c r="N383" s="197">
        <v>0</v>
      </c>
      <c r="O383" s="197">
        <v>0</v>
      </c>
      <c r="P383" s="197">
        <v>0</v>
      </c>
      <c r="Q383" s="197">
        <v>0</v>
      </c>
      <c r="R383" s="197">
        <v>0</v>
      </c>
      <c r="S383" s="197">
        <v>0</v>
      </c>
      <c r="T383" s="197">
        <v>0</v>
      </c>
      <c r="U383" s="197">
        <v>0</v>
      </c>
    </row>
    <row r="384" spans="1:21" ht="30">
      <c r="A384" t="s">
        <v>1642</v>
      </c>
      <c r="B384" s="49" t="s">
        <v>490</v>
      </c>
      <c r="C384" s="46" t="s">
        <v>561</v>
      </c>
      <c r="D384" s="197">
        <v>0</v>
      </c>
      <c r="E384" s="197">
        <v>0</v>
      </c>
      <c r="F384" s="197">
        <v>0</v>
      </c>
      <c r="G384" s="197">
        <v>0</v>
      </c>
      <c r="H384" s="197">
        <v>0</v>
      </c>
      <c r="I384" s="197">
        <v>0</v>
      </c>
      <c r="J384" s="197">
        <v>0</v>
      </c>
      <c r="K384" s="197">
        <v>0</v>
      </c>
      <c r="L384" s="198"/>
      <c r="M384" s="198"/>
      <c r="N384" s="197">
        <v>0</v>
      </c>
      <c r="O384" s="197">
        <v>0</v>
      </c>
      <c r="P384" s="197">
        <v>0</v>
      </c>
      <c r="Q384" s="197">
        <v>0</v>
      </c>
      <c r="R384" s="197">
        <v>0</v>
      </c>
      <c r="S384" s="197">
        <v>0</v>
      </c>
      <c r="T384" s="197">
        <v>0</v>
      </c>
      <c r="U384" s="197">
        <v>0</v>
      </c>
    </row>
    <row r="385" spans="1:21">
      <c r="A385" t="s">
        <v>1642</v>
      </c>
      <c r="B385" s="49" t="s">
        <v>491</v>
      </c>
      <c r="C385" s="46" t="s">
        <v>561</v>
      </c>
      <c r="D385" s="197">
        <v>18420.388322766594</v>
      </c>
      <c r="E385" s="197">
        <v>21236.181075681077</v>
      </c>
      <c r="F385" s="197">
        <v>24355.89734830572</v>
      </c>
      <c r="G385" s="197">
        <v>493.09245899811867</v>
      </c>
      <c r="H385" s="197">
        <v>532.6768862906431</v>
      </c>
      <c r="I385" s="197">
        <v>538.04429632235417</v>
      </c>
      <c r="J385" s="197">
        <v>544.26378757890359</v>
      </c>
      <c r="K385" s="197">
        <v>409.69198870505284</v>
      </c>
      <c r="L385" s="198"/>
      <c r="M385" s="198"/>
      <c r="N385" s="197">
        <v>3224.0808404495588</v>
      </c>
      <c r="O385" s="197">
        <v>3754.4213949665282</v>
      </c>
      <c r="P385" s="197">
        <v>4249.5156025226161</v>
      </c>
      <c r="Q385" s="197">
        <v>177.24286967956459</v>
      </c>
      <c r="R385" s="197">
        <v>184.99001773382716</v>
      </c>
      <c r="S385" s="197">
        <v>185.95927811711448</v>
      </c>
      <c r="T385" s="197">
        <v>187.48107486904217</v>
      </c>
      <c r="U385" s="197">
        <v>158.22834040453549</v>
      </c>
    </row>
    <row r="386" spans="1:21">
      <c r="A386" t="s">
        <v>1642</v>
      </c>
      <c r="B386" s="106" t="s">
        <v>485</v>
      </c>
      <c r="C386" s="46"/>
      <c r="D386" s="198"/>
      <c r="E386" s="198"/>
      <c r="F386" s="198"/>
      <c r="G386" s="198"/>
      <c r="H386" s="198"/>
      <c r="I386" s="198"/>
      <c r="J386" s="198"/>
      <c r="K386" s="198"/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</row>
    <row r="387" spans="1:21">
      <c r="A387" t="s">
        <v>1642</v>
      </c>
      <c r="B387" s="49" t="s">
        <v>486</v>
      </c>
      <c r="C387" s="46" t="s">
        <v>561</v>
      </c>
      <c r="D387" s="197">
        <v>0</v>
      </c>
      <c r="E387" s="197">
        <v>6144.9487302553798</v>
      </c>
      <c r="F387" s="197">
        <v>6838.0579238073697</v>
      </c>
      <c r="G387" s="197">
        <v>7701.325588238823</v>
      </c>
      <c r="H387" s="197">
        <v>-535.59490797674243</v>
      </c>
      <c r="I387" s="197">
        <v>-516.75696829606511</v>
      </c>
      <c r="J387" s="197">
        <v>-514.16532690094584</v>
      </c>
      <c r="K387" s="197">
        <v>-511.37562576745614</v>
      </c>
      <c r="L387" s="198"/>
      <c r="M387" s="198"/>
      <c r="N387" s="197">
        <v>0</v>
      </c>
      <c r="O387" s="197">
        <v>0</v>
      </c>
      <c r="P387" s="197">
        <v>0</v>
      </c>
      <c r="Q387" s="197">
        <v>0</v>
      </c>
      <c r="R387" s="197">
        <v>0</v>
      </c>
      <c r="S387" s="197">
        <v>0</v>
      </c>
      <c r="T387" s="197">
        <v>0</v>
      </c>
      <c r="U387" s="197">
        <v>0</v>
      </c>
    </row>
    <row r="388" spans="1:21">
      <c r="A388" t="s">
        <v>1642</v>
      </c>
      <c r="B388" s="49" t="s">
        <v>487</v>
      </c>
      <c r="C388" s="46" t="s">
        <v>561</v>
      </c>
      <c r="D388" s="197">
        <v>6030.1185702789226</v>
      </c>
      <c r="E388" s="197">
        <v>693.10919355198951</v>
      </c>
      <c r="F388" s="197">
        <v>863.26766443145311</v>
      </c>
      <c r="G388" s="197">
        <v>-8236.9204962155654</v>
      </c>
      <c r="H388" s="197">
        <v>18.837939680677305</v>
      </c>
      <c r="I388" s="197">
        <v>2.5916413951192321</v>
      </c>
      <c r="J388" s="197">
        <v>2.7897011334897064</v>
      </c>
      <c r="K388" s="197">
        <v>-60.361062403424235</v>
      </c>
      <c r="L388" s="198"/>
      <c r="M388" s="198"/>
      <c r="N388" s="197">
        <v>0</v>
      </c>
      <c r="O388" s="197">
        <v>0</v>
      </c>
      <c r="P388" s="197">
        <v>0</v>
      </c>
      <c r="Q388" s="197">
        <v>0</v>
      </c>
      <c r="R388" s="197">
        <v>0</v>
      </c>
      <c r="S388" s="197">
        <v>0</v>
      </c>
      <c r="T388" s="197">
        <v>0</v>
      </c>
      <c r="U388" s="197">
        <v>0</v>
      </c>
    </row>
    <row r="389" spans="1:21">
      <c r="A389" t="s">
        <v>1642</v>
      </c>
      <c r="B389" s="49" t="s">
        <v>488</v>
      </c>
      <c r="C389" s="46" t="s">
        <v>561</v>
      </c>
      <c r="D389" s="197">
        <v>-114.83015997645728</v>
      </c>
      <c r="E389" s="197"/>
      <c r="F389" s="197"/>
      <c r="G389" s="197"/>
      <c r="H389" s="197"/>
      <c r="I389" s="197">
        <v>0</v>
      </c>
      <c r="J389" s="197">
        <v>0</v>
      </c>
      <c r="K389" s="197">
        <v>0</v>
      </c>
      <c r="L389" s="198"/>
      <c r="M389" s="198"/>
      <c r="N389" s="197">
        <v>0</v>
      </c>
      <c r="O389" s="197">
        <v>0</v>
      </c>
      <c r="P389" s="197">
        <v>0</v>
      </c>
      <c r="Q389" s="197">
        <v>0</v>
      </c>
      <c r="R389" s="197">
        <v>0</v>
      </c>
      <c r="S389" s="197">
        <v>0</v>
      </c>
      <c r="T389" s="197">
        <v>0</v>
      </c>
      <c r="U389" s="197">
        <v>0</v>
      </c>
    </row>
    <row r="390" spans="1:21">
      <c r="A390" t="s">
        <v>1642</v>
      </c>
      <c r="B390" s="49" t="s">
        <v>489</v>
      </c>
      <c r="C390" s="46" t="s">
        <v>561</v>
      </c>
      <c r="D390" s="197">
        <v>0</v>
      </c>
      <c r="E390" s="197">
        <v>0</v>
      </c>
      <c r="F390" s="197">
        <v>0</v>
      </c>
      <c r="G390" s="197">
        <v>0</v>
      </c>
      <c r="H390" s="197">
        <v>0</v>
      </c>
      <c r="I390" s="197">
        <v>0</v>
      </c>
      <c r="J390" s="197">
        <v>0</v>
      </c>
      <c r="K390" s="197">
        <v>0</v>
      </c>
      <c r="L390" s="198"/>
      <c r="M390" s="198"/>
      <c r="N390" s="197">
        <v>0</v>
      </c>
      <c r="O390" s="197">
        <v>0</v>
      </c>
      <c r="P390" s="197">
        <v>0</v>
      </c>
      <c r="Q390" s="197">
        <v>0</v>
      </c>
      <c r="R390" s="197">
        <v>0</v>
      </c>
      <c r="S390" s="197">
        <v>0</v>
      </c>
      <c r="T390" s="197">
        <v>0</v>
      </c>
      <c r="U390" s="197">
        <v>0</v>
      </c>
    </row>
    <row r="391" spans="1:21" ht="30">
      <c r="A391" t="s">
        <v>1642</v>
      </c>
      <c r="B391" s="49" t="s">
        <v>490</v>
      </c>
      <c r="C391" s="46" t="s">
        <v>561</v>
      </c>
      <c r="D391" s="197">
        <v>0</v>
      </c>
      <c r="E391" s="197">
        <v>0</v>
      </c>
      <c r="F391" s="197">
        <v>0</v>
      </c>
      <c r="G391" s="197">
        <v>0</v>
      </c>
      <c r="H391" s="197">
        <v>0</v>
      </c>
      <c r="I391" s="197">
        <v>0</v>
      </c>
      <c r="J391" s="197">
        <v>0</v>
      </c>
      <c r="K391" s="197">
        <v>0</v>
      </c>
      <c r="L391" s="198"/>
      <c r="M391" s="198"/>
      <c r="N391" s="197">
        <v>0</v>
      </c>
      <c r="O391" s="197">
        <v>0</v>
      </c>
      <c r="P391" s="197">
        <v>0</v>
      </c>
      <c r="Q391" s="197">
        <v>0</v>
      </c>
      <c r="R391" s="197">
        <v>0</v>
      </c>
      <c r="S391" s="197">
        <v>0</v>
      </c>
      <c r="T391" s="197">
        <v>0</v>
      </c>
      <c r="U391" s="197">
        <v>0</v>
      </c>
    </row>
    <row r="392" spans="1:21">
      <c r="A392" t="s">
        <v>1642</v>
      </c>
      <c r="B392" s="49" t="s">
        <v>491</v>
      </c>
      <c r="C392" s="46" t="s">
        <v>561</v>
      </c>
      <c r="D392" s="197">
        <v>6144.9487302553798</v>
      </c>
      <c r="E392" s="197">
        <v>6838.0579238073697</v>
      </c>
      <c r="F392" s="197">
        <v>7701.325588238823</v>
      </c>
      <c r="G392" s="197">
        <v>-535.59490797674243</v>
      </c>
      <c r="H392" s="197">
        <v>-516.75696829606511</v>
      </c>
      <c r="I392" s="197">
        <v>-514.16532690094584</v>
      </c>
      <c r="J392" s="197">
        <v>-511.37562576745614</v>
      </c>
      <c r="K392" s="197">
        <v>-571.73668817088037</v>
      </c>
      <c r="L392" s="198"/>
      <c r="M392" s="198"/>
      <c r="N392" s="197">
        <v>0</v>
      </c>
      <c r="O392" s="197">
        <v>0</v>
      </c>
      <c r="P392" s="197">
        <v>0</v>
      </c>
      <c r="Q392" s="197">
        <v>0</v>
      </c>
      <c r="R392" s="197">
        <v>0</v>
      </c>
      <c r="S392" s="197">
        <v>0</v>
      </c>
      <c r="T392" s="197">
        <v>0</v>
      </c>
      <c r="U392" s="197">
        <v>0</v>
      </c>
    </row>
    <row r="393" spans="1:21" s="97" customFormat="1">
      <c r="A393" s="213" t="s">
        <v>591</v>
      </c>
      <c r="B393" s="214"/>
      <c r="C393" s="214"/>
      <c r="D393" s="214"/>
      <c r="E393" s="214"/>
      <c r="F393" s="214"/>
      <c r="G393" s="214"/>
      <c r="H393" s="214"/>
      <c r="I393" s="214"/>
      <c r="J393" s="214"/>
      <c r="K393" s="214"/>
      <c r="L393" s="215"/>
      <c r="M393" s="71"/>
    </row>
    <row r="394" spans="1:21">
      <c r="B394" s="45"/>
    </row>
    <row r="396" spans="1:21" ht="15.75">
      <c r="B396" s="21" t="s">
        <v>506</v>
      </c>
      <c r="D396" s="1" t="s">
        <v>461</v>
      </c>
    </row>
    <row r="397" spans="1:21" ht="60">
      <c r="D397" s="58">
        <v>2006</v>
      </c>
      <c r="E397" s="58">
        <v>2007</v>
      </c>
      <c r="F397" s="58">
        <v>2008</v>
      </c>
      <c r="G397" s="58">
        <v>2009</v>
      </c>
      <c r="H397" s="58">
        <v>2010</v>
      </c>
      <c r="I397" s="58">
        <v>2011</v>
      </c>
      <c r="J397" s="58">
        <v>2012</v>
      </c>
      <c r="K397" s="58">
        <v>2013</v>
      </c>
      <c r="L397" s="91" t="s">
        <v>378</v>
      </c>
    </row>
    <row r="398" spans="1:21">
      <c r="A398" t="s">
        <v>483</v>
      </c>
      <c r="B398" s="9" t="s">
        <v>257</v>
      </c>
      <c r="C398" s="46" t="s">
        <v>561</v>
      </c>
      <c r="D398" s="108">
        <v>87</v>
      </c>
      <c r="E398" s="108">
        <v>90</v>
      </c>
      <c r="F398" s="108">
        <v>93</v>
      </c>
      <c r="G398" s="108">
        <v>101</v>
      </c>
      <c r="H398" s="108">
        <v>130</v>
      </c>
      <c r="I398" s="108">
        <v>148</v>
      </c>
      <c r="J398" s="108">
        <v>170</v>
      </c>
      <c r="K398" s="108">
        <v>181</v>
      </c>
    </row>
    <row r="502" ht="54.75" customHeight="1"/>
    <row r="504" ht="57.75" customHeight="1"/>
    <row r="505" ht="15" customHeight="1"/>
    <row r="534" ht="68.25" customHeight="1"/>
    <row r="535" ht="15.75" customHeight="1"/>
    <row r="536" ht="15" customHeight="1"/>
    <row r="537" ht="15" customHeight="1"/>
    <row r="538" ht="75.75" customHeight="1"/>
    <row r="547" ht="36" customHeight="1"/>
    <row r="548" ht="32.25" customHeight="1"/>
    <row r="549" ht="15" customHeight="1"/>
  </sheetData>
  <mergeCells count="4">
    <mergeCell ref="B144:K144"/>
    <mergeCell ref="D3:K3"/>
    <mergeCell ref="N3:U3"/>
    <mergeCell ref="A393:L393"/>
  </mergeCells>
  <pageMargins left="0.7" right="0.7" top="0.75" bottom="0.75" header="0.3" footer="0.3"/>
  <pageSetup paperSize="8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41"/>
  <sheetViews>
    <sheetView zoomScale="90" zoomScaleNormal="90" workbookViewId="0"/>
  </sheetViews>
  <sheetFormatPr defaultRowHeight="15"/>
  <cols>
    <col min="1" max="1" width="15.7109375" customWidth="1"/>
    <col min="2" max="2" width="68.140625" bestFit="1" customWidth="1"/>
    <col min="4" max="6" width="11.140625" customWidth="1"/>
    <col min="7" max="7" width="13" customWidth="1"/>
    <col min="8" max="11" width="12.7109375" customWidth="1"/>
    <col min="12" max="12" width="21.28515625" customWidth="1"/>
    <col min="13" max="13" width="4.7109375" customWidth="1"/>
    <col min="14" max="15" width="11.140625" customWidth="1"/>
    <col min="16" max="16" width="13.140625" customWidth="1"/>
    <col min="17" max="19" width="12.7109375" customWidth="1"/>
    <col min="20" max="20" width="13.140625" customWidth="1"/>
    <col min="21" max="21" width="12.7109375" customWidth="1"/>
    <col min="22" max="22" width="21.28515625" customWidth="1"/>
    <col min="23" max="23" width="4.7109375" customWidth="1"/>
    <col min="24" max="24" width="10.85546875" bestFit="1" customWidth="1"/>
    <col min="25" max="25" width="10.42578125" customWidth="1"/>
    <col min="26" max="26" width="9.140625" customWidth="1"/>
    <col min="27" max="29" width="10.140625" bestFit="1" customWidth="1"/>
    <col min="30" max="31" width="9.85546875" bestFit="1" customWidth="1"/>
    <col min="32" max="32" width="21.28515625" customWidth="1"/>
  </cols>
  <sheetData>
    <row r="1" spans="1:32" ht="15.75">
      <c r="B1" s="6" t="s">
        <v>77</v>
      </c>
    </row>
    <row r="2" spans="1:32">
      <c r="L2" s="137"/>
    </row>
    <row r="3" spans="1:32">
      <c r="L3" s="137"/>
    </row>
    <row r="4" spans="1:32">
      <c r="B4" s="1" t="s">
        <v>69</v>
      </c>
      <c r="D4" s="209" t="s">
        <v>596</v>
      </c>
      <c r="E4" s="210"/>
      <c r="F4" s="210"/>
      <c r="G4" s="210"/>
      <c r="H4" s="210"/>
      <c r="I4" s="210"/>
      <c r="J4" s="210"/>
      <c r="K4" s="211"/>
      <c r="N4" s="209" t="s">
        <v>596</v>
      </c>
      <c r="O4" s="210"/>
      <c r="P4" s="210"/>
      <c r="Q4" s="210"/>
      <c r="R4" s="210"/>
      <c r="S4" s="210"/>
      <c r="T4" s="210"/>
      <c r="U4" s="211"/>
      <c r="X4" s="209" t="s">
        <v>596</v>
      </c>
      <c r="Y4" s="210"/>
      <c r="Z4" s="210"/>
      <c r="AA4" s="210"/>
      <c r="AB4" s="210"/>
      <c r="AC4" s="210"/>
      <c r="AD4" s="210"/>
      <c r="AE4" s="211"/>
    </row>
    <row r="5" spans="1:32" ht="30">
      <c r="B5" s="1" t="s">
        <v>237</v>
      </c>
      <c r="D5" s="58">
        <v>2006</v>
      </c>
      <c r="E5" s="58">
        <v>2007</v>
      </c>
      <c r="F5" s="98">
        <v>2008</v>
      </c>
      <c r="G5" s="58">
        <v>2009</v>
      </c>
      <c r="H5" s="58">
        <v>2010</v>
      </c>
      <c r="I5" s="58">
        <v>2011</v>
      </c>
      <c r="J5" s="58">
        <v>2012</v>
      </c>
      <c r="K5" s="58">
        <v>2013</v>
      </c>
      <c r="L5" s="91" t="s">
        <v>378</v>
      </c>
      <c r="N5" s="58">
        <v>2006</v>
      </c>
      <c r="O5" s="58">
        <v>2007</v>
      </c>
      <c r="P5" s="98">
        <v>2008</v>
      </c>
      <c r="Q5" s="58">
        <v>2009</v>
      </c>
      <c r="R5" s="58">
        <v>2010</v>
      </c>
      <c r="S5" s="58">
        <v>2011</v>
      </c>
      <c r="T5" s="58">
        <v>2012</v>
      </c>
      <c r="U5" s="58">
        <v>2013</v>
      </c>
      <c r="V5" s="91" t="s">
        <v>378</v>
      </c>
      <c r="X5" s="58">
        <v>2006</v>
      </c>
      <c r="Y5" s="58">
        <v>2007</v>
      </c>
      <c r="Z5" s="98">
        <v>2008</v>
      </c>
      <c r="AA5" s="58">
        <v>2009</v>
      </c>
      <c r="AB5" s="58">
        <v>2010</v>
      </c>
      <c r="AC5" s="58">
        <v>2011</v>
      </c>
      <c r="AD5" s="58">
        <v>2012</v>
      </c>
      <c r="AE5" s="58">
        <v>2013</v>
      </c>
      <c r="AF5" s="91" t="s">
        <v>378</v>
      </c>
    </row>
    <row r="6" spans="1:32">
      <c r="A6" s="1" t="s">
        <v>67</v>
      </c>
      <c r="B6" s="1" t="s">
        <v>1</v>
      </c>
      <c r="C6" s="1" t="s">
        <v>2</v>
      </c>
    </row>
    <row r="7" spans="1:32" ht="15.75">
      <c r="B7" s="20" t="s">
        <v>507</v>
      </c>
      <c r="C7" s="11"/>
    </row>
    <row r="8" spans="1:32">
      <c r="A8" s="2"/>
      <c r="B8" s="16" t="s">
        <v>32</v>
      </c>
      <c r="C8" s="46"/>
      <c r="D8" s="54"/>
      <c r="E8" s="54"/>
      <c r="F8" s="54"/>
      <c r="G8" s="54"/>
      <c r="H8" s="54"/>
      <c r="I8" s="54"/>
      <c r="J8" s="54"/>
      <c r="K8" s="54"/>
      <c r="L8" s="54"/>
      <c r="M8" s="17"/>
      <c r="N8" s="54"/>
      <c r="O8" s="54"/>
      <c r="P8" s="54"/>
      <c r="Q8" s="54"/>
      <c r="R8" s="54"/>
      <c r="S8" s="54"/>
      <c r="T8" s="54"/>
      <c r="U8" s="54"/>
      <c r="V8" s="54"/>
      <c r="W8" s="17"/>
      <c r="X8" s="54"/>
      <c r="Y8" s="54"/>
      <c r="Z8" s="54"/>
      <c r="AA8" s="54"/>
      <c r="AB8" s="54"/>
      <c r="AC8" s="54"/>
      <c r="AD8" s="54"/>
      <c r="AE8" s="54"/>
      <c r="AF8" s="54"/>
    </row>
    <row r="9" spans="1:32">
      <c r="A9" s="138" t="s">
        <v>274</v>
      </c>
      <c r="B9" s="19" t="s">
        <v>33</v>
      </c>
      <c r="C9" s="46" t="s">
        <v>561</v>
      </c>
      <c r="D9" s="104">
        <v>744355.86750215385</v>
      </c>
      <c r="E9" s="104">
        <v>821591.92470156227</v>
      </c>
      <c r="F9" s="104">
        <v>873953.15944513422</v>
      </c>
      <c r="G9" s="104">
        <v>946076.7774646132</v>
      </c>
      <c r="H9" s="104">
        <v>1050237.7285714087</v>
      </c>
      <c r="I9" s="104">
        <v>1152146.6045872953</v>
      </c>
      <c r="J9" s="104">
        <v>1251526.1611447823</v>
      </c>
      <c r="K9" s="104">
        <v>1334192.2607127009</v>
      </c>
      <c r="L9" s="126"/>
      <c r="M9" s="17"/>
      <c r="N9" s="104">
        <v>777255.05703161668</v>
      </c>
      <c r="O9" s="104">
        <v>861733.49090283969</v>
      </c>
      <c r="P9" s="104">
        <v>917974.33769659896</v>
      </c>
      <c r="Q9" s="104">
        <v>993684.30158873601</v>
      </c>
      <c r="R9" s="104">
        <v>1109966.0929736116</v>
      </c>
      <c r="S9" s="104">
        <v>1217526.1827631688</v>
      </c>
      <c r="T9" s="104">
        <v>1322038.2363863864</v>
      </c>
      <c r="U9" s="104">
        <v>1415667.5665011061</v>
      </c>
      <c r="V9" s="126"/>
      <c r="W9" s="17"/>
      <c r="X9" s="104">
        <f>SUM(X73,X81,X89)</f>
        <v>-18555.963321603049</v>
      </c>
      <c r="Y9" s="104">
        <f t="shared" ref="Y9:AE9" si="0">SUM(Y73,Y81,Y89)</f>
        <v>-11635.167727637699</v>
      </c>
      <c r="Z9" s="104">
        <f t="shared" si="0"/>
        <v>-3838.1058791540099</v>
      </c>
      <c r="AA9" s="104">
        <f t="shared" si="0"/>
        <v>3938.0367173740874</v>
      </c>
      <c r="AB9" s="104">
        <f t="shared" si="0"/>
        <v>11638.512593075542</v>
      </c>
      <c r="AC9" s="104">
        <f t="shared" si="0"/>
        <v>23533.343885502432</v>
      </c>
      <c r="AD9" s="104">
        <f t="shared" si="0"/>
        <v>31372.615285266718</v>
      </c>
      <c r="AE9" s="104">
        <f t="shared" si="0"/>
        <v>40728.374013665118</v>
      </c>
      <c r="AF9" s="126"/>
    </row>
    <row r="10" spans="1:32">
      <c r="A10" s="138" t="s">
        <v>275</v>
      </c>
      <c r="B10" s="19" t="s">
        <v>34</v>
      </c>
      <c r="C10" s="46" t="s">
        <v>561</v>
      </c>
      <c r="D10" s="104">
        <v>18608.896687553846</v>
      </c>
      <c r="E10" s="104">
        <v>17006.952841322334</v>
      </c>
      <c r="F10" s="104">
        <v>25869.013519575976</v>
      </c>
      <c r="G10" s="104">
        <v>34910.233088444234</v>
      </c>
      <c r="H10" s="104">
        <v>22160.016072856728</v>
      </c>
      <c r="I10" s="104">
        <v>30531.885021563332</v>
      </c>
      <c r="J10" s="104">
        <v>45054.941801212175</v>
      </c>
      <c r="K10" s="104">
        <v>21747.333849617029</v>
      </c>
      <c r="L10" s="17"/>
      <c r="M10" s="17"/>
      <c r="N10" s="104">
        <v>19431.376425790415</v>
      </c>
      <c r="O10" s="104">
        <v>17837.883261688774</v>
      </c>
      <c r="P10" s="104">
        <v>27172.040395819327</v>
      </c>
      <c r="Q10" s="104">
        <v>36666.950728624368</v>
      </c>
      <c r="R10" s="104">
        <v>23420.284561743207</v>
      </c>
      <c r="S10" s="104">
        <v>32264.44384322398</v>
      </c>
      <c r="T10" s="104">
        <v>47593.376509909904</v>
      </c>
      <c r="U10" s="104">
        <v>23075.381333968027</v>
      </c>
      <c r="V10" s="17"/>
      <c r="W10" s="17"/>
      <c r="X10" s="108">
        <f t="shared" ref="X10:AE15" si="1">SUM(X74,X82,X90)</f>
        <v>0</v>
      </c>
      <c r="Y10" s="104">
        <f t="shared" si="1"/>
        <v>143.26046879508269</v>
      </c>
      <c r="Z10" s="104">
        <f t="shared" si="1"/>
        <v>441.25458526444896</v>
      </c>
      <c r="AA10" s="104">
        <f t="shared" si="1"/>
        <v>822.54069570586103</v>
      </c>
      <c r="AB10" s="104">
        <f t="shared" si="1"/>
        <v>617.24125625599402</v>
      </c>
      <c r="AC10" s="104">
        <f t="shared" si="1"/>
        <v>1075.7312012268674</v>
      </c>
      <c r="AD10" s="104">
        <f t="shared" si="1"/>
        <v>1708.1027355250706</v>
      </c>
      <c r="AE10" s="104">
        <f t="shared" si="1"/>
        <v>663.87249642274151</v>
      </c>
      <c r="AF10" s="17"/>
    </row>
    <row r="11" spans="1:32">
      <c r="A11" s="138" t="s">
        <v>276</v>
      </c>
      <c r="B11" s="19" t="s">
        <v>35</v>
      </c>
      <c r="C11" s="46" t="s">
        <v>561</v>
      </c>
      <c r="D11" s="104">
        <v>-43002.780182764465</v>
      </c>
      <c r="E11" s="104">
        <v>-50615.401205290553</v>
      </c>
      <c r="F11" s="104">
        <v>-51565.886646444778</v>
      </c>
      <c r="G11" s="104">
        <v>-45703.966411886177</v>
      </c>
      <c r="H11" s="104">
        <v>-53533.931814740274</v>
      </c>
      <c r="I11" s="104">
        <v>-61151.18369106482</v>
      </c>
      <c r="J11" s="104">
        <v>-67071.747018849259</v>
      </c>
      <c r="K11" s="104">
        <v>-69759.442766199165</v>
      </c>
      <c r="L11" s="17"/>
      <c r="M11" s="17"/>
      <c r="N11" s="104">
        <v>-44384.726616249303</v>
      </c>
      <c r="O11" s="104">
        <v>-52277.263861113781</v>
      </c>
      <c r="P11" s="104">
        <v>-53442.892278046966</v>
      </c>
      <c r="Q11" s="104">
        <v>-47747.669159436708</v>
      </c>
      <c r="R11" s="104">
        <v>-56026.010240796335</v>
      </c>
      <c r="S11" s="104">
        <v>-63907.044651520351</v>
      </c>
      <c r="T11" s="104">
        <v>-70086.693568140341</v>
      </c>
      <c r="U11" s="104">
        <v>-73168.142598909995</v>
      </c>
      <c r="V11" s="17"/>
      <c r="W11" s="17"/>
      <c r="X11" s="108">
        <f t="shared" si="1"/>
        <v>0</v>
      </c>
      <c r="Y11" s="104">
        <f t="shared" si="1"/>
        <v>338.6319449652766</v>
      </c>
      <c r="Z11" s="104">
        <f t="shared" si="1"/>
        <v>356.45685628611147</v>
      </c>
      <c r="AA11" s="104">
        <f t="shared" si="1"/>
        <v>546.85136918222997</v>
      </c>
      <c r="AB11" s="104">
        <f t="shared" si="1"/>
        <v>696.02439324096702</v>
      </c>
      <c r="AC11" s="104">
        <f t="shared" si="1"/>
        <v>1100.5407582721891</v>
      </c>
      <c r="AD11" s="104">
        <f t="shared" si="1"/>
        <v>1261.1480137470287</v>
      </c>
      <c r="AE11" s="104">
        <f t="shared" si="1"/>
        <v>2454.8327590606359</v>
      </c>
      <c r="AF11" s="17"/>
    </row>
    <row r="12" spans="1:32">
      <c r="A12" s="138" t="s">
        <v>277</v>
      </c>
      <c r="B12" s="19" t="s">
        <v>36</v>
      </c>
      <c r="C12" s="46" t="s">
        <v>561</v>
      </c>
      <c r="D12" s="104">
        <v>-24393.883495210623</v>
      </c>
      <c r="E12" s="104">
        <v>-33608.448363968222</v>
      </c>
      <c r="F12" s="104">
        <v>-25696.873126868803</v>
      </c>
      <c r="G12" s="104">
        <v>-10793.733323441946</v>
      </c>
      <c r="H12" s="104">
        <v>-31373.915741883542</v>
      </c>
      <c r="I12" s="104">
        <v>-30619.298669501488</v>
      </c>
      <c r="J12" s="104">
        <v>-22016.805217637098</v>
      </c>
      <c r="K12" s="104">
        <v>-48012.108916582139</v>
      </c>
      <c r="L12" s="17"/>
      <c r="M12" s="17"/>
      <c r="N12" s="104">
        <v>-24953.350190458885</v>
      </c>
      <c r="O12" s="104">
        <v>-34439.380599425007</v>
      </c>
      <c r="P12" s="104">
        <v>-26270.851882227638</v>
      </c>
      <c r="Q12" s="104">
        <v>-11080.718430812351</v>
      </c>
      <c r="R12" s="104">
        <v>-32605.725679053121</v>
      </c>
      <c r="S12" s="104">
        <v>-31642.600808296382</v>
      </c>
      <c r="T12" s="104">
        <v>-22493.317058230452</v>
      </c>
      <c r="U12" s="104">
        <v>-50092.761264941968</v>
      </c>
      <c r="V12" s="17"/>
      <c r="W12" s="17"/>
      <c r="X12" s="108">
        <f t="shared" si="1"/>
        <v>0</v>
      </c>
      <c r="Y12" s="104">
        <f t="shared" si="1"/>
        <v>195.37147617019392</v>
      </c>
      <c r="Z12" s="104">
        <f t="shared" si="1"/>
        <v>13.078772912664306</v>
      </c>
      <c r="AA12" s="104">
        <f t="shared" si="1"/>
        <v>-107.43100144948176</v>
      </c>
      <c r="AB12" s="104">
        <f t="shared" si="1"/>
        <v>204.58332075714213</v>
      </c>
      <c r="AC12" s="104">
        <f t="shared" si="1"/>
        <v>205.06510807771542</v>
      </c>
      <c r="AD12" s="104">
        <f t="shared" si="1"/>
        <v>-169.57461168743146</v>
      </c>
      <c r="AE12" s="104">
        <f t="shared" si="1"/>
        <v>1908.1678321866825</v>
      </c>
      <c r="AF12" s="17"/>
    </row>
    <row r="13" spans="1:32">
      <c r="A13" s="138" t="s">
        <v>278</v>
      </c>
      <c r="B13" s="19" t="s">
        <v>37</v>
      </c>
      <c r="C13" s="46" t="s">
        <v>561</v>
      </c>
      <c r="D13" s="104">
        <v>101629.94069461888</v>
      </c>
      <c r="E13" s="104">
        <v>85969.683107540535</v>
      </c>
      <c r="F13" s="104">
        <v>97820.491146347733</v>
      </c>
      <c r="G13" s="104">
        <v>114954.68443023754</v>
      </c>
      <c r="H13" s="104">
        <v>133282.7917577702</v>
      </c>
      <c r="I13" s="104">
        <v>129998.85522698844</v>
      </c>
      <c r="J13" s="104">
        <v>104682.90478555571</v>
      </c>
      <c r="K13" s="104">
        <v>84657.268206771842</v>
      </c>
      <c r="N13" s="104">
        <v>109431.7840616817</v>
      </c>
      <c r="O13" s="104">
        <v>90680.227393184483</v>
      </c>
      <c r="P13" s="104">
        <v>101980.8157743648</v>
      </c>
      <c r="Q13" s="104">
        <v>127362.50981568782</v>
      </c>
      <c r="R13" s="104">
        <v>140165.81546861053</v>
      </c>
      <c r="S13" s="104">
        <v>136154.65443151383</v>
      </c>
      <c r="T13" s="104">
        <v>116122.64717295032</v>
      </c>
      <c r="U13" s="104">
        <v>89744.726892511593</v>
      </c>
      <c r="X13" s="104">
        <f t="shared" si="1"/>
        <v>6920.7955939653484</v>
      </c>
      <c r="Y13" s="104">
        <f t="shared" si="1"/>
        <v>8181.8253843821767</v>
      </c>
      <c r="Z13" s="104">
        <f t="shared" si="1"/>
        <v>7913.5926481985725</v>
      </c>
      <c r="AA13" s="104">
        <f t="shared" si="1"/>
        <v>7650.3481965211331</v>
      </c>
      <c r="AB13" s="104">
        <f t="shared" si="1"/>
        <v>12809.383661507063</v>
      </c>
      <c r="AC13" s="104">
        <f t="shared" si="1"/>
        <v>8664.434539281363</v>
      </c>
      <c r="AD13" s="104">
        <f t="shared" si="1"/>
        <v>9636.0013692807406</v>
      </c>
      <c r="AE13" s="104">
        <f t="shared" si="1"/>
        <v>4707.6987214380824</v>
      </c>
      <c r="AF13" s="17"/>
    </row>
    <row r="14" spans="1:32">
      <c r="A14" s="138" t="s">
        <v>279</v>
      </c>
      <c r="B14" s="19" t="s">
        <v>38</v>
      </c>
      <c r="C14" s="46" t="s">
        <v>561</v>
      </c>
      <c r="D14" s="104">
        <v>-951.17892920000008</v>
      </c>
      <c r="E14" s="104">
        <v>-1748.3744889962957</v>
      </c>
      <c r="F14" s="104">
        <v>-1081.826526771488</v>
      </c>
      <c r="G14" s="104">
        <v>-1004.2707931738087</v>
      </c>
      <c r="H14" s="104">
        <v>-1312.1486597465241</v>
      </c>
      <c r="I14" s="104">
        <v>-505.93070191105318</v>
      </c>
      <c r="J14" s="104">
        <v>-1944.9036963815215</v>
      </c>
      <c r="K14" s="104">
        <v>-4430.0659048675525</v>
      </c>
      <c r="L14" s="17"/>
      <c r="M14" s="17"/>
      <c r="N14" s="104">
        <v>-1275.6449292</v>
      </c>
      <c r="O14" s="104">
        <v>-1823.2928788268043</v>
      </c>
      <c r="P14" s="104">
        <v>-1081.826526771488</v>
      </c>
      <c r="Q14" s="104">
        <v>-1004.2707931738087</v>
      </c>
      <c r="R14" s="104">
        <v>-1312.1486597465241</v>
      </c>
      <c r="S14" s="104">
        <v>-505.93070191105318</v>
      </c>
      <c r="T14" s="104">
        <v>-1944.9036963815215</v>
      </c>
      <c r="U14" s="104">
        <v>-4430.0659048675525</v>
      </c>
      <c r="V14" s="17"/>
      <c r="W14" s="17"/>
      <c r="X14" s="108">
        <f t="shared" si="1"/>
        <v>0</v>
      </c>
      <c r="Y14" s="104">
        <f t="shared" si="1"/>
        <v>258.39521568280412</v>
      </c>
      <c r="Z14" s="104">
        <f t="shared" si="1"/>
        <v>-49.37567605765944</v>
      </c>
      <c r="AA14" s="104">
        <f t="shared" si="1"/>
        <v>-49.045855501842908</v>
      </c>
      <c r="AB14" s="104">
        <f t="shared" si="1"/>
        <v>-64.717817759522305</v>
      </c>
      <c r="AC14" s="104">
        <f t="shared" si="1"/>
        <v>-26.000759038660632</v>
      </c>
      <c r="AD14" s="104">
        <f t="shared" si="1"/>
        <v>-99.428654080628235</v>
      </c>
      <c r="AE14" s="104">
        <f t="shared" si="1"/>
        <v>-196.56383678462669</v>
      </c>
      <c r="AF14" s="17"/>
    </row>
    <row r="15" spans="1:32">
      <c r="A15" s="138" t="s">
        <v>280</v>
      </c>
      <c r="B15" s="19" t="s">
        <v>39</v>
      </c>
      <c r="C15" s="46" t="s">
        <v>561</v>
      </c>
      <c r="D15" s="104">
        <v>821591.92470156227</v>
      </c>
      <c r="E15" s="104">
        <v>873953.15944513422</v>
      </c>
      <c r="F15" s="104">
        <v>946076.7774646132</v>
      </c>
      <c r="G15" s="104">
        <f>1050.23772857141*10^3</f>
        <v>1050237.7285714098</v>
      </c>
      <c r="H15" s="104">
        <f>1152.1466045873*10^3</f>
        <v>1152146.6045873</v>
      </c>
      <c r="I15" s="104">
        <v>1251526.1611447823</v>
      </c>
      <c r="J15" s="104">
        <v>1334192.2607127009</v>
      </c>
      <c r="K15" s="104">
        <v>1370837.420002891</v>
      </c>
      <c r="L15" s="17"/>
      <c r="M15" s="17"/>
      <c r="N15" s="104">
        <v>861733.49090283969</v>
      </c>
      <c r="O15" s="104">
        <v>917974.33769659896</v>
      </c>
      <c r="P15" s="104">
        <v>993684.30158873601</v>
      </c>
      <c r="Q15" s="104">
        <v>1109966.0929736116</v>
      </c>
      <c r="R15" s="104">
        <v>1217526.1827631688</v>
      </c>
      <c r="S15" s="104">
        <v>1322038.2363863864</v>
      </c>
      <c r="T15" s="104">
        <v>1415667.5665011101</v>
      </c>
      <c r="U15" s="104">
        <v>1455319.5321286758</v>
      </c>
      <c r="V15" s="17"/>
      <c r="W15" s="17"/>
      <c r="X15" s="104">
        <f t="shared" si="1"/>
        <v>-11635.167727637699</v>
      </c>
      <c r="Y15" s="104">
        <f t="shared" si="1"/>
        <v>-3838.1058791540099</v>
      </c>
      <c r="Z15" s="104">
        <f t="shared" si="1"/>
        <v>3938.0367173740874</v>
      </c>
      <c r="AA15" s="104">
        <f t="shared" si="1"/>
        <v>11638.512593075542</v>
      </c>
      <c r="AB15" s="104">
        <f t="shared" si="1"/>
        <v>23533.343885502432</v>
      </c>
      <c r="AC15" s="104">
        <f t="shared" si="1"/>
        <v>31372.615285266718</v>
      </c>
      <c r="AD15" s="104">
        <f t="shared" si="1"/>
        <v>40728.374013665118</v>
      </c>
      <c r="AE15" s="104">
        <f t="shared" si="1"/>
        <v>42046.135992149291</v>
      </c>
      <c r="AF15" s="17"/>
    </row>
    <row r="16" spans="1:32">
      <c r="A16" s="2"/>
      <c r="B16" s="19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</row>
    <row r="17" spans="1:32" ht="15.75">
      <c r="A17" s="2"/>
      <c r="B17" s="21" t="s">
        <v>508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</row>
    <row r="18" spans="1:32">
      <c r="A18" s="2"/>
      <c r="B18" s="10" t="s">
        <v>446</v>
      </c>
      <c r="C18" s="11"/>
      <c r="D18" s="54"/>
      <c r="E18" s="54"/>
      <c r="F18" s="54"/>
      <c r="G18" s="54"/>
      <c r="H18" s="54"/>
      <c r="I18" s="54"/>
      <c r="J18" s="54"/>
      <c r="K18" s="54"/>
      <c r="L18" s="17"/>
      <c r="M18" s="17"/>
      <c r="N18" s="54"/>
      <c r="O18" s="54"/>
      <c r="P18" s="54"/>
      <c r="Q18" s="54"/>
      <c r="R18" s="54"/>
      <c r="S18" s="54"/>
      <c r="T18" s="54"/>
      <c r="U18" s="54"/>
      <c r="V18" s="17"/>
      <c r="W18" s="17"/>
      <c r="X18" s="54"/>
      <c r="Y18" s="54"/>
      <c r="Z18" s="54"/>
      <c r="AA18" s="54"/>
      <c r="AB18" s="54"/>
      <c r="AC18" s="54"/>
      <c r="AD18" s="54"/>
      <c r="AE18" s="54"/>
      <c r="AF18" s="17"/>
    </row>
    <row r="19" spans="1:32">
      <c r="A19" s="138" t="s">
        <v>281</v>
      </c>
      <c r="B19" s="9" t="s">
        <v>33</v>
      </c>
      <c r="C19" s="46" t="s">
        <v>561</v>
      </c>
      <c r="D19" s="104">
        <v>313954.31843684416</v>
      </c>
      <c r="E19" s="104">
        <v>349415.16833249299</v>
      </c>
      <c r="F19" s="104">
        <v>376953.86869465309</v>
      </c>
      <c r="G19" s="104">
        <v>411873.94326642214</v>
      </c>
      <c r="H19" s="104">
        <v>457805.43791898811</v>
      </c>
      <c r="I19" s="104">
        <v>503338.62937809393</v>
      </c>
      <c r="J19" s="104">
        <v>545936.39078210003</v>
      </c>
      <c r="K19" s="104">
        <v>580124.36831621989</v>
      </c>
      <c r="L19" s="126"/>
      <c r="M19" s="17"/>
      <c r="N19" s="104">
        <v>313954.31843684416</v>
      </c>
      <c r="O19" s="104">
        <v>349415.16833249299</v>
      </c>
      <c r="P19" s="104">
        <v>376953.86869465309</v>
      </c>
      <c r="Q19" s="104">
        <v>411690.53961020539</v>
      </c>
      <c r="R19" s="104">
        <v>457398.78231776349</v>
      </c>
      <c r="S19" s="104">
        <v>502681.24670796812</v>
      </c>
      <c r="T19" s="104">
        <v>545046.85143437493</v>
      </c>
      <c r="U19" s="104">
        <v>582878.74398605386</v>
      </c>
      <c r="V19" s="126"/>
      <c r="W19" s="17"/>
      <c r="X19" s="108">
        <v>0</v>
      </c>
      <c r="Y19" s="108">
        <v>0</v>
      </c>
      <c r="Z19" s="108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26"/>
    </row>
    <row r="20" spans="1:32">
      <c r="A20" s="138" t="s">
        <v>282</v>
      </c>
      <c r="B20" s="9" t="s">
        <v>34</v>
      </c>
      <c r="C20" s="46" t="s">
        <v>561</v>
      </c>
      <c r="D20" s="104">
        <v>7848.8579609211047</v>
      </c>
      <c r="E20" s="104">
        <v>7232.8939844826054</v>
      </c>
      <c r="F20" s="104">
        <v>11157.834513361731</v>
      </c>
      <c r="G20" s="104">
        <v>15198.148506530979</v>
      </c>
      <c r="H20" s="104">
        <v>9659.6947400906502</v>
      </c>
      <c r="I20" s="104">
        <v>13338.473678519487</v>
      </c>
      <c r="J20" s="104">
        <v>19653.7100681556</v>
      </c>
      <c r="K20" s="104">
        <v>9456.027203554384</v>
      </c>
      <c r="L20" s="17"/>
      <c r="M20" s="17"/>
      <c r="N20" s="104">
        <v>7848.8579609211047</v>
      </c>
      <c r="O20" s="104">
        <v>7232.8939844826054</v>
      </c>
      <c r="P20" s="104">
        <v>11157.834513361731</v>
      </c>
      <c r="Q20" s="104">
        <v>15191.380911616579</v>
      </c>
      <c r="R20" s="104">
        <v>9651.1143069048103</v>
      </c>
      <c r="S20" s="104">
        <v>13321.053037761156</v>
      </c>
      <c r="T20" s="104">
        <v>19621.686651637498</v>
      </c>
      <c r="U20" s="104">
        <v>9500.9235269726778</v>
      </c>
      <c r="V20" s="17"/>
      <c r="W20" s="17"/>
      <c r="X20" s="108">
        <v>0</v>
      </c>
      <c r="Y20" s="108">
        <v>0</v>
      </c>
      <c r="Z20" s="108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7"/>
    </row>
    <row r="21" spans="1:32">
      <c r="A21" s="138" t="s">
        <v>283</v>
      </c>
      <c r="B21" s="9" t="s">
        <v>35</v>
      </c>
      <c r="C21" s="46" t="s">
        <v>561</v>
      </c>
      <c r="D21" s="104">
        <v>-14787.766544964459</v>
      </c>
      <c r="E21" s="104">
        <v>-16399.167921208125</v>
      </c>
      <c r="F21" s="104">
        <v>-17809.052619087775</v>
      </c>
      <c r="G21" s="104">
        <v>-19559.10923206275</v>
      </c>
      <c r="H21" s="104">
        <v>-21770.790276484418</v>
      </c>
      <c r="I21" s="104">
        <v>-23911.884849921229</v>
      </c>
      <c r="J21" s="104">
        <v>-26104.984331262887</v>
      </c>
      <c r="K21" s="104">
        <v>-28247.685620386277</v>
      </c>
      <c r="L21" s="17"/>
      <c r="M21" s="17"/>
      <c r="N21" s="104">
        <v>-14787.766544964459</v>
      </c>
      <c r="O21" s="104">
        <v>-16399.167921208125</v>
      </c>
      <c r="P21" s="104">
        <v>-17809.052619087775</v>
      </c>
      <c r="Q21" s="104">
        <v>-19553.714020507297</v>
      </c>
      <c r="R21" s="104">
        <v>-21758.622641123326</v>
      </c>
      <c r="S21" s="104">
        <v>-23892.041040248409</v>
      </c>
      <c r="T21" s="104">
        <v>-26077.734768849557</v>
      </c>
      <c r="U21" s="104">
        <v>-28327.456264327317</v>
      </c>
      <c r="V21" s="17"/>
      <c r="W21" s="17"/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7"/>
    </row>
    <row r="22" spans="1:32">
      <c r="A22" s="138" t="s">
        <v>284</v>
      </c>
      <c r="B22" s="9" t="s">
        <v>36</v>
      </c>
      <c r="C22" s="46" t="s">
        <v>561</v>
      </c>
      <c r="D22" s="104">
        <v>-6938.9085840433536</v>
      </c>
      <c r="E22" s="104">
        <v>-9166.2739367255199</v>
      </c>
      <c r="F22" s="104">
        <v>-6651.218105726045</v>
      </c>
      <c r="G22" s="104">
        <v>-4360.9607255317705</v>
      </c>
      <c r="H22" s="104">
        <v>-12111.095536393768</v>
      </c>
      <c r="I22" s="104">
        <v>-10573.411171401742</v>
      </c>
      <c r="J22" s="104">
        <v>-6451.274263107287</v>
      </c>
      <c r="K22" s="104">
        <v>-18791.658416831895</v>
      </c>
      <c r="L22" s="17"/>
      <c r="M22" s="17"/>
      <c r="N22" s="104">
        <v>-6938.9085840433536</v>
      </c>
      <c r="O22" s="104">
        <v>-9166.2739367255199</v>
      </c>
      <c r="P22" s="104">
        <v>-6651.218105726045</v>
      </c>
      <c r="Q22" s="104">
        <v>-4362.3331088907162</v>
      </c>
      <c r="R22" s="104">
        <v>-12107.508334218513</v>
      </c>
      <c r="S22" s="104">
        <v>-10570.988002487253</v>
      </c>
      <c r="T22" s="104">
        <v>-6456.0481172120599</v>
      </c>
      <c r="U22" s="104">
        <v>-18826.532737354639</v>
      </c>
      <c r="V22" s="17"/>
      <c r="W22" s="17"/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7"/>
    </row>
    <row r="23" spans="1:32">
      <c r="A23" s="138" t="s">
        <v>285</v>
      </c>
      <c r="B23" s="9" t="s">
        <v>37</v>
      </c>
      <c r="C23" s="46" t="s">
        <v>561</v>
      </c>
      <c r="D23" s="104">
        <v>42399.758479692195</v>
      </c>
      <c r="E23" s="104">
        <v>36704.974298885587</v>
      </c>
      <c r="F23" s="104">
        <v>41571.292677495134</v>
      </c>
      <c r="G23" s="104">
        <v>50292.455378097693</v>
      </c>
      <c r="H23" s="104">
        <v>57644.286995499562</v>
      </c>
      <c r="I23" s="104">
        <v>53171.172575407814</v>
      </c>
      <c r="J23" s="104">
        <v>40639.251797227196</v>
      </c>
      <c r="K23" s="104">
        <v>39375.476139397353</v>
      </c>
      <c r="N23" s="104">
        <v>42399.758479692195</v>
      </c>
      <c r="O23" s="104">
        <v>36704.974298885587</v>
      </c>
      <c r="P23" s="104">
        <v>41387.889021278388</v>
      </c>
      <c r="Q23" s="104">
        <v>50070.575816448778</v>
      </c>
      <c r="R23" s="104">
        <v>57389.972724423133</v>
      </c>
      <c r="S23" s="104">
        <v>52936.592728894146</v>
      </c>
      <c r="T23" s="104">
        <v>44287.940668891053</v>
      </c>
      <c r="U23" s="104">
        <v>39375.476139397353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7"/>
    </row>
    <row r="24" spans="1:32">
      <c r="A24" s="138" t="s">
        <v>286</v>
      </c>
      <c r="B24" s="9" t="s">
        <v>38</v>
      </c>
      <c r="C24" s="46" t="s">
        <v>561</v>
      </c>
      <c r="D24" s="104">
        <v>-85.5</v>
      </c>
      <c r="E24" s="104">
        <v>-352.1956271186441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7"/>
      <c r="M24" s="17"/>
      <c r="N24" s="104">
        <v>-85.5</v>
      </c>
      <c r="O24" s="104">
        <v>-352.1956271186441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7"/>
      <c r="W24" s="17"/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7"/>
    </row>
    <row r="25" spans="1:32">
      <c r="A25" s="138" t="s">
        <v>287</v>
      </c>
      <c r="B25" s="9" t="s">
        <v>40</v>
      </c>
      <c r="C25" s="46" t="s">
        <v>561</v>
      </c>
      <c r="D25" s="104">
        <v>349415.16833249299</v>
      </c>
      <c r="E25" s="104">
        <v>376953.86869465309</v>
      </c>
      <c r="F25" s="104">
        <v>411873.94326642214</v>
      </c>
      <c r="G25" s="104">
        <v>457805.43791898811</v>
      </c>
      <c r="H25" s="104">
        <v>503338.62937809393</v>
      </c>
      <c r="I25" s="104">
        <v>545936.39078210003</v>
      </c>
      <c r="J25" s="104">
        <v>580124.36831621989</v>
      </c>
      <c r="K25" s="104">
        <v>600708.1860387855</v>
      </c>
      <c r="L25" s="17"/>
      <c r="M25" s="17"/>
      <c r="N25" s="104">
        <v>349415.16833249299</v>
      </c>
      <c r="O25" s="104">
        <v>376953.86869465309</v>
      </c>
      <c r="P25" s="104">
        <v>411690.53961020539</v>
      </c>
      <c r="Q25" s="104">
        <v>457398.78231776349</v>
      </c>
      <c r="R25" s="104">
        <v>502681.24670796812</v>
      </c>
      <c r="S25" s="104">
        <v>545046.85143437493</v>
      </c>
      <c r="T25" s="104">
        <v>582878.74398605386</v>
      </c>
      <c r="U25" s="104">
        <v>603427.68738809659</v>
      </c>
      <c r="V25" s="17"/>
      <c r="W25" s="17"/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7"/>
    </row>
    <row r="26" spans="1:32">
      <c r="A26" s="2"/>
      <c r="B26" s="10" t="s">
        <v>447</v>
      </c>
      <c r="C26" s="11"/>
      <c r="D26" s="54"/>
      <c r="E26" s="54"/>
      <c r="F26" s="54"/>
      <c r="G26" s="54"/>
      <c r="H26" s="54"/>
      <c r="I26" s="54"/>
      <c r="J26" s="54"/>
      <c r="K26" s="54"/>
      <c r="L26" s="17"/>
      <c r="M26" s="17"/>
      <c r="N26" s="54"/>
      <c r="O26" s="54"/>
      <c r="P26" s="54"/>
      <c r="Q26" s="54"/>
      <c r="R26" s="54"/>
      <c r="S26" s="54"/>
      <c r="T26" s="54"/>
      <c r="U26" s="54"/>
      <c r="V26" s="17"/>
      <c r="W26" s="17"/>
      <c r="X26" s="54"/>
      <c r="Y26" s="54"/>
      <c r="Z26" s="54"/>
      <c r="AA26" s="54"/>
      <c r="AB26" s="54"/>
      <c r="AC26" s="54"/>
      <c r="AD26" s="54"/>
      <c r="AE26" s="54"/>
      <c r="AF26" s="17"/>
    </row>
    <row r="27" spans="1:32">
      <c r="A27" s="138" t="s">
        <v>288</v>
      </c>
      <c r="B27" s="9" t="s">
        <v>33</v>
      </c>
      <c r="C27" s="46" t="s">
        <v>561</v>
      </c>
      <c r="D27" s="104">
        <v>190138.99775117711</v>
      </c>
      <c r="E27" s="104">
        <v>203900.45411915571</v>
      </c>
      <c r="F27" s="104">
        <v>215412.49090024675</v>
      </c>
      <c r="G27" s="104">
        <v>244214.61043270439</v>
      </c>
      <c r="H27" s="104">
        <v>270949.6173627337</v>
      </c>
      <c r="I27" s="104">
        <v>297932.65125144419</v>
      </c>
      <c r="J27" s="104">
        <v>323684.19224804512</v>
      </c>
      <c r="K27" s="104">
        <v>347277.2941052579</v>
      </c>
      <c r="L27" s="126"/>
      <c r="M27" s="17"/>
      <c r="N27" s="104">
        <v>190138.99775117711</v>
      </c>
      <c r="O27" s="104">
        <v>203900.45411915571</v>
      </c>
      <c r="P27" s="104">
        <v>215412.49090024675</v>
      </c>
      <c r="Q27" s="104">
        <v>244092.19960472747</v>
      </c>
      <c r="R27" s="104">
        <v>270720.33004155691</v>
      </c>
      <c r="S27" s="104">
        <v>297579.64586789359</v>
      </c>
      <c r="T27" s="104">
        <v>323217.46611613198</v>
      </c>
      <c r="U27" s="104">
        <v>348773.67417607206</v>
      </c>
      <c r="V27" s="126"/>
      <c r="W27" s="17"/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26"/>
    </row>
    <row r="28" spans="1:32">
      <c r="A28" s="138" t="s">
        <v>289</v>
      </c>
      <c r="B28" s="9" t="s">
        <v>34</v>
      </c>
      <c r="C28" s="46" t="s">
        <v>561</v>
      </c>
      <c r="D28" s="104">
        <v>4753.474943779428</v>
      </c>
      <c r="E28" s="104">
        <v>4220.7394002665233</v>
      </c>
      <c r="F28" s="104">
        <v>6376.2097306473042</v>
      </c>
      <c r="G28" s="104">
        <v>9011.5191249667914</v>
      </c>
      <c r="H28" s="104">
        <v>5717.0369263536813</v>
      </c>
      <c r="I28" s="104">
        <v>7895.2152581632718</v>
      </c>
      <c r="J28" s="104">
        <v>11652.630920929625</v>
      </c>
      <c r="K28" s="104">
        <v>5660.6198939157039</v>
      </c>
      <c r="L28" s="17"/>
      <c r="M28" s="17"/>
      <c r="N28" s="104">
        <v>4753.474943779428</v>
      </c>
      <c r="O28" s="104">
        <v>4220.7394002665233</v>
      </c>
      <c r="P28" s="104">
        <v>6376.2097306473042</v>
      </c>
      <c r="Q28" s="104">
        <v>9007.0021654144439</v>
      </c>
      <c r="R28" s="104">
        <v>5712.1989638768509</v>
      </c>
      <c r="S28" s="104">
        <v>7885.8606154991794</v>
      </c>
      <c r="T28" s="104">
        <v>11635.828780180751</v>
      </c>
      <c r="U28" s="104">
        <v>5685.0108890699739</v>
      </c>
      <c r="V28" s="17"/>
      <c r="W28" s="17"/>
      <c r="X28" s="108">
        <v>0</v>
      </c>
      <c r="Y28" s="108">
        <v>0</v>
      </c>
      <c r="Z28" s="108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7"/>
    </row>
    <row r="29" spans="1:32">
      <c r="A29" s="138" t="s">
        <v>290</v>
      </c>
      <c r="B29" s="9" t="s">
        <v>35</v>
      </c>
      <c r="C29" s="46" t="s">
        <v>561</v>
      </c>
      <c r="D29" s="104">
        <v>-4657.6346710676899</v>
      </c>
      <c r="E29" s="104">
        <v>-5007.5298128051909</v>
      </c>
      <c r="F29" s="104">
        <v>-5320.4092285392217</v>
      </c>
      <c r="G29" s="104">
        <v>-5954.0201762647821</v>
      </c>
      <c r="H29" s="104">
        <v>-6582.9103211995907</v>
      </c>
      <c r="I29" s="104">
        <v>-7195.7517160975585</v>
      </c>
      <c r="J29" s="104">
        <v>-7815.0384283588164</v>
      </c>
      <c r="K29" s="104">
        <v>-8437.4916068092189</v>
      </c>
      <c r="L29" s="17"/>
      <c r="M29" s="17"/>
      <c r="N29" s="104">
        <v>-4657.6346710676899</v>
      </c>
      <c r="O29" s="104">
        <v>-5007.5298128051909</v>
      </c>
      <c r="P29" s="104">
        <v>-5320.4092285392217</v>
      </c>
      <c r="Q29" s="104">
        <v>-5951.9196064566986</v>
      </c>
      <c r="R29" s="104">
        <v>-6578.9269956777034</v>
      </c>
      <c r="S29" s="104">
        <v>-7189.5934116789067</v>
      </c>
      <c r="T29" s="104">
        <v>-7806.826040423316</v>
      </c>
      <c r="U29" s="104">
        <v>-8463.0281897403784</v>
      </c>
      <c r="V29" s="17"/>
      <c r="W29" s="17"/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7"/>
    </row>
    <row r="30" spans="1:32">
      <c r="A30" s="138" t="s">
        <v>291</v>
      </c>
      <c r="B30" s="9" t="s">
        <v>36</v>
      </c>
      <c r="C30" s="46" t="s">
        <v>561</v>
      </c>
      <c r="D30" s="104">
        <v>95.840272711737555</v>
      </c>
      <c r="E30" s="104">
        <v>-786.79041253866797</v>
      </c>
      <c r="F30" s="104">
        <v>1055.8005021080819</v>
      </c>
      <c r="G30" s="104">
        <v>3057.4989487020102</v>
      </c>
      <c r="H30" s="104">
        <v>-865.87339484590939</v>
      </c>
      <c r="I30" s="104">
        <v>699.46354206571289</v>
      </c>
      <c r="J30" s="104">
        <v>3837.5924925708082</v>
      </c>
      <c r="K30" s="104">
        <v>-2776.8717128935155</v>
      </c>
      <c r="L30" s="17"/>
      <c r="M30" s="17"/>
      <c r="N30" s="104">
        <v>95.840272711737555</v>
      </c>
      <c r="O30" s="104">
        <v>-786.79041253866797</v>
      </c>
      <c r="P30" s="104">
        <v>1055.8005021080819</v>
      </c>
      <c r="Q30" s="104">
        <v>3055.0825589577462</v>
      </c>
      <c r="R30" s="104">
        <v>-866.72803180085191</v>
      </c>
      <c r="S30" s="104">
        <v>696.26720382027327</v>
      </c>
      <c r="T30" s="104">
        <v>3829.002739757434</v>
      </c>
      <c r="U30" s="104">
        <v>-2778.0173006704035</v>
      </c>
      <c r="V30" s="17"/>
      <c r="W30" s="17"/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7"/>
    </row>
    <row r="31" spans="1:32">
      <c r="A31" s="138" t="s">
        <v>292</v>
      </c>
      <c r="B31" s="9" t="s">
        <v>37</v>
      </c>
      <c r="C31" s="46" t="s">
        <v>561</v>
      </c>
      <c r="D31" s="104">
        <v>13665.61609526686</v>
      </c>
      <c r="E31" s="104">
        <v>12298.827193629693</v>
      </c>
      <c r="F31" s="104">
        <v>27746.319030349554</v>
      </c>
      <c r="G31" s="104">
        <v>23677.507981327333</v>
      </c>
      <c r="H31" s="104">
        <v>27848.907283556378</v>
      </c>
      <c r="I31" s="104">
        <v>25052.077454535207</v>
      </c>
      <c r="J31" s="104">
        <v>19755.509364641988</v>
      </c>
      <c r="K31" s="104">
        <v>8358.118239460362</v>
      </c>
      <c r="N31" s="104">
        <v>13665.61609526686</v>
      </c>
      <c r="O31" s="104">
        <v>12298.827193629693</v>
      </c>
      <c r="P31" s="104">
        <v>27623.908202372651</v>
      </c>
      <c r="Q31" s="104">
        <v>23573.047877871668</v>
      </c>
      <c r="R31" s="104">
        <v>27726.043858137557</v>
      </c>
      <c r="S31" s="104">
        <v>24941.553044418073</v>
      </c>
      <c r="T31" s="104">
        <v>21727.205320182697</v>
      </c>
      <c r="U31" s="104">
        <v>8358.118239460362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7"/>
    </row>
    <row r="32" spans="1:32">
      <c r="A32" s="138" t="s">
        <v>293</v>
      </c>
      <c r="B32" s="9" t="s">
        <v>38</v>
      </c>
      <c r="C32" s="46" t="s">
        <v>561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7"/>
      <c r="M32" s="17"/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7"/>
      <c r="W32" s="17"/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7"/>
    </row>
    <row r="33" spans="1:32">
      <c r="A33" s="138" t="s">
        <v>294</v>
      </c>
      <c r="B33" s="9" t="s">
        <v>41</v>
      </c>
      <c r="C33" s="46" t="s">
        <v>561</v>
      </c>
      <c r="D33" s="104">
        <v>203900.45411915571</v>
      </c>
      <c r="E33" s="104">
        <v>215412.49090024675</v>
      </c>
      <c r="F33" s="104">
        <v>244214.61043270439</v>
      </c>
      <c r="G33" s="104">
        <v>270949.6173627337</v>
      </c>
      <c r="H33" s="104">
        <v>297932.65125144419</v>
      </c>
      <c r="I33" s="104">
        <v>323684.19224804512</v>
      </c>
      <c r="J33" s="104">
        <v>347277.2941052579</v>
      </c>
      <c r="K33" s="104">
        <v>352858.5406318247</v>
      </c>
      <c r="L33" s="17"/>
      <c r="M33" s="17"/>
      <c r="N33" s="104">
        <v>203900.45411915571</v>
      </c>
      <c r="O33" s="104">
        <v>215412.49090024675</v>
      </c>
      <c r="P33" s="104">
        <v>244092.19960472747</v>
      </c>
      <c r="Q33" s="104">
        <v>270720.33004155691</v>
      </c>
      <c r="R33" s="104">
        <v>297579.64586789359</v>
      </c>
      <c r="S33" s="104">
        <v>323217.46611613198</v>
      </c>
      <c r="T33" s="104">
        <v>348773.67417607206</v>
      </c>
      <c r="U33" s="104">
        <v>354353.77511486202</v>
      </c>
      <c r="V33" s="17"/>
      <c r="W33" s="17"/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7"/>
    </row>
    <row r="34" spans="1:32">
      <c r="A34" s="2"/>
      <c r="B34" s="10" t="s">
        <v>42</v>
      </c>
      <c r="C34" s="11"/>
      <c r="D34" s="54"/>
      <c r="E34" s="54"/>
      <c r="F34" s="54"/>
      <c r="G34" s="54"/>
      <c r="H34" s="54"/>
      <c r="I34" s="54"/>
      <c r="J34" s="54"/>
      <c r="K34" s="54"/>
      <c r="L34" s="17"/>
      <c r="M34" s="17"/>
      <c r="N34" s="54"/>
      <c r="O34" s="54"/>
      <c r="P34" s="54"/>
      <c r="Q34" s="54"/>
      <c r="R34" s="54"/>
      <c r="S34" s="54"/>
      <c r="T34" s="54"/>
      <c r="U34" s="54"/>
      <c r="V34" s="17"/>
      <c r="W34" s="17"/>
      <c r="X34" s="54"/>
      <c r="Y34" s="54"/>
      <c r="Z34" s="54"/>
      <c r="AA34" s="54"/>
      <c r="AB34" s="54"/>
      <c r="AC34" s="54"/>
      <c r="AD34" s="54"/>
      <c r="AE34" s="54"/>
      <c r="AF34" s="17"/>
    </row>
    <row r="35" spans="1:32">
      <c r="A35" s="138" t="s">
        <v>295</v>
      </c>
      <c r="B35" s="9" t="s">
        <v>33</v>
      </c>
      <c r="C35" s="46" t="s">
        <v>561</v>
      </c>
      <c r="D35" s="104">
        <v>135740.60686807029</v>
      </c>
      <c r="E35" s="104">
        <v>143015.90884638618</v>
      </c>
      <c r="F35" s="104">
        <v>149836.79767730759</v>
      </c>
      <c r="G35" s="104">
        <v>156530.58440712059</v>
      </c>
      <c r="H35" s="104">
        <v>170899.50083747169</v>
      </c>
      <c r="I35" s="104">
        <v>186300.75803895699</v>
      </c>
      <c r="J35" s="104">
        <v>202290.89078802927</v>
      </c>
      <c r="K35" s="104">
        <v>214862.39131892382</v>
      </c>
      <c r="L35" s="126"/>
      <c r="M35" s="17"/>
      <c r="N35" s="104">
        <v>135740.60686807029</v>
      </c>
      <c r="O35" s="104">
        <v>143015.90884638618</v>
      </c>
      <c r="P35" s="104">
        <v>149836.79767730759</v>
      </c>
      <c r="Q35" s="104">
        <v>156491.75113468553</v>
      </c>
      <c r="R35" s="104">
        <v>170791.60116307301</v>
      </c>
      <c r="S35" s="104">
        <v>186107.72340041274</v>
      </c>
      <c r="T35" s="104">
        <v>202012.50620081445</v>
      </c>
      <c r="U35" s="104">
        <v>216017.80627574987</v>
      </c>
      <c r="V35" s="126"/>
      <c r="W35" s="17"/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26"/>
    </row>
    <row r="36" spans="1:32">
      <c r="A36" s="138" t="s">
        <v>296</v>
      </c>
      <c r="B36" s="9" t="s">
        <v>34</v>
      </c>
      <c r="C36" s="46" t="s">
        <v>561</v>
      </c>
      <c r="D36" s="104">
        <v>3393.5151717017575</v>
      </c>
      <c r="E36" s="104">
        <v>2960.4293131201944</v>
      </c>
      <c r="F36" s="104">
        <v>4435.1692112483051</v>
      </c>
      <c r="G36" s="104">
        <v>5775.9785646227501</v>
      </c>
      <c r="H36" s="104">
        <v>3605.9794676706529</v>
      </c>
      <c r="I36" s="104">
        <v>4936.9700880323599</v>
      </c>
      <c r="J36" s="104">
        <v>7282.472068369053</v>
      </c>
      <c r="K36" s="104">
        <v>3502.256978498458</v>
      </c>
      <c r="L36" s="17"/>
      <c r="M36" s="17"/>
      <c r="N36" s="104">
        <v>3393.5151717017575</v>
      </c>
      <c r="O36" s="104">
        <v>2960.4293131201944</v>
      </c>
      <c r="P36" s="104">
        <v>4435.1692112483051</v>
      </c>
      <c r="Q36" s="104">
        <v>5774.5456168698965</v>
      </c>
      <c r="R36" s="104">
        <v>3603.7027845408406</v>
      </c>
      <c r="S36" s="104">
        <v>4931.8546701109381</v>
      </c>
      <c r="T36" s="104">
        <v>7272.4502232293198</v>
      </c>
      <c r="U36" s="104">
        <v>3521.0902422947224</v>
      </c>
      <c r="V36" s="17"/>
      <c r="W36" s="17"/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7"/>
    </row>
    <row r="37" spans="1:32">
      <c r="A37" s="138" t="s">
        <v>297</v>
      </c>
      <c r="B37" s="9" t="s">
        <v>35</v>
      </c>
      <c r="C37" s="46" t="s">
        <v>561</v>
      </c>
      <c r="D37" s="104">
        <v>-5768.8072723847827</v>
      </c>
      <c r="E37" s="104">
        <v>-6160.3239274687494</v>
      </c>
      <c r="F37" s="104">
        <v>-6543.5479743320284</v>
      </c>
      <c r="G37" s="104">
        <v>-6963.8047341594183</v>
      </c>
      <c r="H37" s="104">
        <v>-7624.038788895492</v>
      </c>
      <c r="I37" s="104">
        <v>-8280.6326098746686</v>
      </c>
      <c r="J37" s="104">
        <v>-8996.2228951761936</v>
      </c>
      <c r="K37" s="104">
        <v>-9690.0749295670103</v>
      </c>
      <c r="L37" s="17"/>
      <c r="M37" s="17"/>
      <c r="N37" s="104">
        <v>-5768.8072723847827</v>
      </c>
      <c r="O37" s="104">
        <v>-6160.3239274687494</v>
      </c>
      <c r="P37" s="104">
        <v>-6543.5479743320284</v>
      </c>
      <c r="Q37" s="104">
        <v>-6962.8051657269407</v>
      </c>
      <c r="R37" s="104">
        <v>-7621.2231968583865</v>
      </c>
      <c r="S37" s="104">
        <v>-8275.5705690512241</v>
      </c>
      <c r="T37" s="104">
        <v>-8988.8377870029435</v>
      </c>
      <c r="U37" s="104">
        <v>-9719.6276571776143</v>
      </c>
      <c r="V37" s="17"/>
      <c r="W37" s="17"/>
      <c r="X37" s="108">
        <v>0</v>
      </c>
      <c r="Y37" s="108">
        <v>0</v>
      </c>
      <c r="Z37" s="108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7"/>
    </row>
    <row r="38" spans="1:32">
      <c r="A38" s="138" t="s">
        <v>298</v>
      </c>
      <c r="B38" s="9" t="s">
        <v>36</v>
      </c>
      <c r="C38" s="46" t="s">
        <v>561</v>
      </c>
      <c r="D38" s="104">
        <v>-2375.2921006830256</v>
      </c>
      <c r="E38" s="104">
        <v>-3199.8946143485555</v>
      </c>
      <c r="F38" s="104">
        <v>-2108.3787630837232</v>
      </c>
      <c r="G38" s="104">
        <v>-1187.8261695366684</v>
      </c>
      <c r="H38" s="104">
        <v>-4018.0593212248386</v>
      </c>
      <c r="I38" s="104">
        <v>-3343.6625218423092</v>
      </c>
      <c r="J38" s="104">
        <v>-1713.750826807141</v>
      </c>
      <c r="K38" s="104">
        <v>-6187.8179510685532</v>
      </c>
      <c r="L38" s="17"/>
      <c r="M38" s="17"/>
      <c r="N38" s="104">
        <v>-2375.2921006830256</v>
      </c>
      <c r="O38" s="104">
        <v>-3199.8946143485555</v>
      </c>
      <c r="P38" s="104">
        <v>-2108.3787630837232</v>
      </c>
      <c r="Q38" s="104">
        <v>-1188.2595488570446</v>
      </c>
      <c r="R38" s="104">
        <v>-4017.5204123175458</v>
      </c>
      <c r="S38" s="104">
        <v>-3343.715898940286</v>
      </c>
      <c r="T38" s="104">
        <v>-1716.3875637736235</v>
      </c>
      <c r="U38" s="104">
        <v>-6198.5374148828923</v>
      </c>
      <c r="V38" s="17"/>
      <c r="W38" s="17"/>
      <c r="X38" s="108">
        <v>0</v>
      </c>
      <c r="Y38" s="108">
        <v>0</v>
      </c>
      <c r="Z38" s="108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7"/>
    </row>
    <row r="39" spans="1:32">
      <c r="A39" s="138" t="s">
        <v>299</v>
      </c>
      <c r="B39" s="9" t="s">
        <v>37</v>
      </c>
      <c r="C39" s="46" t="s">
        <v>561</v>
      </c>
      <c r="D39" s="104">
        <v>9650.5940789989199</v>
      </c>
      <c r="E39" s="104">
        <v>10020.783445269963</v>
      </c>
      <c r="F39" s="104">
        <v>8802.1654928967055</v>
      </c>
      <c r="G39" s="104">
        <v>15556.742599887755</v>
      </c>
      <c r="H39" s="104">
        <v>19419.316522710134</v>
      </c>
      <c r="I39" s="104">
        <v>19333.79527091459</v>
      </c>
      <c r="J39" s="104">
        <v>14285.251357701709</v>
      </c>
      <c r="K39" s="104">
        <v>11713.085505661415</v>
      </c>
      <c r="N39" s="104">
        <v>9650.5940789989199</v>
      </c>
      <c r="O39" s="104">
        <v>10020.783445269963</v>
      </c>
      <c r="P39" s="104">
        <v>8763.3322204616616</v>
      </c>
      <c r="Q39" s="104">
        <v>15488.109577244539</v>
      </c>
      <c r="R39" s="104">
        <v>19333.642649657268</v>
      </c>
      <c r="S39" s="104">
        <v>19248.498699341981</v>
      </c>
      <c r="T39" s="104">
        <v>15721.687638709056</v>
      </c>
      <c r="U39" s="104">
        <v>11713.085505661415</v>
      </c>
      <c r="X39" s="108">
        <v>0</v>
      </c>
      <c r="Y39" s="108">
        <v>0</v>
      </c>
      <c r="Z39" s="108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7"/>
    </row>
    <row r="40" spans="1:32">
      <c r="A40" s="138" t="s">
        <v>300</v>
      </c>
      <c r="B40" s="9" t="s">
        <v>38</v>
      </c>
      <c r="C40" s="46" t="s">
        <v>561</v>
      </c>
      <c r="D40" s="108">
        <v>0</v>
      </c>
      <c r="E40" s="104">
        <v>-114.65013035593223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7"/>
      <c r="M40" s="17"/>
      <c r="N40" s="104">
        <v>0</v>
      </c>
      <c r="O40" s="104">
        <v>-114.65013035593223</v>
      </c>
      <c r="P40" s="104">
        <v>0</v>
      </c>
      <c r="Q40" s="104">
        <v>0</v>
      </c>
      <c r="R40" s="104">
        <v>0</v>
      </c>
      <c r="S40" s="104">
        <v>0</v>
      </c>
      <c r="T40" s="104">
        <v>0</v>
      </c>
      <c r="U40" s="104">
        <v>0</v>
      </c>
      <c r="V40" s="17"/>
      <c r="W40" s="17"/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7"/>
    </row>
    <row r="41" spans="1:32">
      <c r="A41" s="138" t="s">
        <v>301</v>
      </c>
      <c r="B41" s="9" t="s">
        <v>43</v>
      </c>
      <c r="C41" s="46" t="s">
        <v>561</v>
      </c>
      <c r="D41" s="104">
        <v>143015.90884638618</v>
      </c>
      <c r="E41" s="104">
        <v>149836.79767730759</v>
      </c>
      <c r="F41" s="104">
        <v>156530.58440712059</v>
      </c>
      <c r="G41" s="104">
        <v>170899.50083747169</v>
      </c>
      <c r="H41" s="104">
        <v>186300.75803895699</v>
      </c>
      <c r="I41" s="104">
        <v>202290.89078802927</v>
      </c>
      <c r="J41" s="104">
        <v>214862.39131892382</v>
      </c>
      <c r="K41" s="104">
        <v>220387.65887351666</v>
      </c>
      <c r="L41" s="17"/>
      <c r="M41" s="17"/>
      <c r="N41" s="104">
        <v>143015.90884638618</v>
      </c>
      <c r="O41" s="104">
        <v>149836.79767730759</v>
      </c>
      <c r="P41" s="104">
        <v>156491.75113468553</v>
      </c>
      <c r="Q41" s="104">
        <v>170791.60116307301</v>
      </c>
      <c r="R41" s="104">
        <v>186107.72340041274</v>
      </c>
      <c r="S41" s="104">
        <v>202012.50620081445</v>
      </c>
      <c r="T41" s="104">
        <v>216017.80627574987</v>
      </c>
      <c r="U41" s="104">
        <v>221532.35436652842</v>
      </c>
      <c r="V41" s="17"/>
      <c r="W41" s="17"/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7"/>
    </row>
    <row r="42" spans="1:32">
      <c r="A42" s="2"/>
      <c r="B42" s="10" t="s">
        <v>448</v>
      </c>
      <c r="C42" s="11"/>
      <c r="D42" s="54"/>
      <c r="E42" s="54"/>
      <c r="F42" s="54"/>
      <c r="G42" s="54"/>
      <c r="H42" s="54"/>
      <c r="I42" s="54"/>
      <c r="J42" s="54"/>
      <c r="K42" s="54"/>
      <c r="L42" s="17"/>
      <c r="M42" s="17"/>
      <c r="N42" s="54"/>
      <c r="O42" s="54"/>
      <c r="P42" s="54"/>
      <c r="Q42" s="54"/>
      <c r="R42" s="54"/>
      <c r="S42" s="54"/>
      <c r="T42" s="54"/>
      <c r="U42" s="54"/>
      <c r="V42" s="17"/>
      <c r="W42" s="17"/>
      <c r="X42" s="54"/>
      <c r="Y42" s="54"/>
      <c r="Z42" s="54"/>
      <c r="AA42" s="54"/>
      <c r="AB42" s="54"/>
      <c r="AC42" s="54"/>
      <c r="AD42" s="54"/>
      <c r="AE42" s="54"/>
      <c r="AF42" s="17"/>
    </row>
    <row r="43" spans="1:32">
      <c r="A43" s="138" t="s">
        <v>302</v>
      </c>
      <c r="B43" s="9" t="s">
        <v>33</v>
      </c>
      <c r="C43" s="46" t="s">
        <v>561</v>
      </c>
      <c r="D43" s="104">
        <v>5609.3905954361489</v>
      </c>
      <c r="E43" s="104">
        <v>7464.1433574790335</v>
      </c>
      <c r="F43" s="104">
        <v>8534.5383962481155</v>
      </c>
      <c r="G43" s="104">
        <v>8859.3361773884026</v>
      </c>
      <c r="H43" s="104">
        <v>8977.1462210930968</v>
      </c>
      <c r="I43" s="104">
        <v>8968.131039334181</v>
      </c>
      <c r="J43" s="104">
        <v>9120.6955107936392</v>
      </c>
      <c r="K43" s="104">
        <v>10224.832540120591</v>
      </c>
      <c r="L43" s="126"/>
      <c r="M43" s="17"/>
      <c r="N43" s="104">
        <v>5609.3905954361489</v>
      </c>
      <c r="O43" s="104">
        <v>7464.1433574790308</v>
      </c>
      <c r="P43" s="104">
        <v>8534.5383962481155</v>
      </c>
      <c r="Q43" s="104">
        <v>8857.9056966479984</v>
      </c>
      <c r="R43" s="104">
        <v>8975.4404827068611</v>
      </c>
      <c r="S43" s="104">
        <v>8966.0775290907313</v>
      </c>
      <c r="T43" s="104">
        <v>9117.7507107886813</v>
      </c>
      <c r="U43" s="104">
        <v>10249.78922122875</v>
      </c>
      <c r="V43" s="126"/>
      <c r="W43" s="17"/>
      <c r="X43" s="108">
        <v>0</v>
      </c>
      <c r="Y43" s="108">
        <v>0</v>
      </c>
      <c r="Z43" s="108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26"/>
    </row>
    <row r="44" spans="1:32">
      <c r="A44" s="138" t="s">
        <v>303</v>
      </c>
      <c r="B44" s="9" t="s">
        <v>34</v>
      </c>
      <c r="C44" s="46" t="s">
        <v>561</v>
      </c>
      <c r="D44" s="104">
        <v>140.23476488590373</v>
      </c>
      <c r="E44" s="104">
        <v>154.50776749981603</v>
      </c>
      <c r="F44" s="104">
        <v>252.62233652894423</v>
      </c>
      <c r="G44" s="104">
        <v>326.90950494563208</v>
      </c>
      <c r="H44" s="104">
        <v>189.41778526506437</v>
      </c>
      <c r="I44" s="104">
        <v>237.6554725423558</v>
      </c>
      <c r="J44" s="104">
        <v>328.34503838857097</v>
      </c>
      <c r="K44" s="104">
        <v>166.66477040396563</v>
      </c>
      <c r="L44" s="17"/>
      <c r="M44" s="17"/>
      <c r="N44" s="104">
        <v>140.23476488590373</v>
      </c>
      <c r="O44" s="104">
        <v>154.50776749981603</v>
      </c>
      <c r="P44" s="104">
        <v>252.62233652894423</v>
      </c>
      <c r="Q44" s="104">
        <v>326.85672020631119</v>
      </c>
      <c r="R44" s="104">
        <v>189.38179418511481</v>
      </c>
      <c r="S44" s="104">
        <v>237.60105452090434</v>
      </c>
      <c r="T44" s="104">
        <v>328.23902558839251</v>
      </c>
      <c r="U44" s="104">
        <v>167.07156430602859</v>
      </c>
      <c r="V44" s="17"/>
      <c r="W44" s="17"/>
      <c r="X44" s="108">
        <v>0</v>
      </c>
      <c r="Y44" s="108">
        <v>0</v>
      </c>
      <c r="Z44" s="108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7"/>
    </row>
    <row r="45" spans="1:32">
      <c r="A45" s="138" t="s">
        <v>304</v>
      </c>
      <c r="B45" s="9" t="s">
        <v>35</v>
      </c>
      <c r="C45" s="46" t="s">
        <v>561</v>
      </c>
      <c r="D45" s="104">
        <v>-180.77946043986771</v>
      </c>
      <c r="E45" s="104">
        <v>-224.15254483159978</v>
      </c>
      <c r="F45" s="104">
        <v>-252.06527531549688</v>
      </c>
      <c r="G45" s="104">
        <v>-266.20317236956913</v>
      </c>
      <c r="H45" s="104">
        <v>-277.21028619139184</v>
      </c>
      <c r="I45" s="104">
        <v>-284.66821364206709</v>
      </c>
      <c r="J45" s="104">
        <v>-296.30924147742161</v>
      </c>
      <c r="K45" s="104">
        <v>-329.19031170626425</v>
      </c>
      <c r="N45" s="104">
        <v>-180.77946043986771</v>
      </c>
      <c r="O45" s="104">
        <v>-224.15254483159978</v>
      </c>
      <c r="P45" s="104">
        <v>-252.06527531549688</v>
      </c>
      <c r="Q45" s="104">
        <v>-266.17371591016268</v>
      </c>
      <c r="R45" s="104">
        <v>-277.17451827744287</v>
      </c>
      <c r="S45" s="104">
        <v>-284.62459338576178</v>
      </c>
      <c r="T45" s="104">
        <v>-296.24638878363896</v>
      </c>
      <c r="U45" s="104">
        <v>-329.7042092815737</v>
      </c>
      <c r="X45" s="108">
        <v>0</v>
      </c>
      <c r="Y45" s="108">
        <v>0</v>
      </c>
      <c r="Z45" s="108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7"/>
    </row>
    <row r="46" spans="1:32">
      <c r="A46" s="138" t="s">
        <v>305</v>
      </c>
      <c r="B46" s="9" t="s">
        <v>36</v>
      </c>
      <c r="C46" s="46" t="s">
        <v>561</v>
      </c>
      <c r="D46" s="104">
        <v>-40.544695553963976</v>
      </c>
      <c r="E46" s="104">
        <v>-69.644777331783757</v>
      </c>
      <c r="F46" s="104">
        <v>0.55706121344734072</v>
      </c>
      <c r="G46" s="104">
        <v>60.706332576062948</v>
      </c>
      <c r="H46" s="104">
        <v>-87.792500926327449</v>
      </c>
      <c r="I46" s="104">
        <v>-47.012741099711263</v>
      </c>
      <c r="J46" s="104">
        <v>32.035796911149383</v>
      </c>
      <c r="K46" s="104">
        <v>-162.52554130229859</v>
      </c>
      <c r="L46" s="17"/>
      <c r="M46" s="17"/>
      <c r="N46" s="104">
        <v>-40.544695553963976</v>
      </c>
      <c r="O46" s="104">
        <v>-69.644777331783757</v>
      </c>
      <c r="P46" s="104">
        <v>0.55706121344734072</v>
      </c>
      <c r="Q46" s="104">
        <v>60.683004296148482</v>
      </c>
      <c r="R46" s="104">
        <v>-87.792724092328072</v>
      </c>
      <c r="S46" s="104">
        <v>-47.023538864857443</v>
      </c>
      <c r="T46" s="104">
        <v>31.992636804753559</v>
      </c>
      <c r="U46" s="104">
        <v>-162.63264497554508</v>
      </c>
      <c r="V46" s="17"/>
      <c r="W46" s="17"/>
      <c r="X46" s="108">
        <v>0</v>
      </c>
      <c r="Y46" s="108">
        <v>0</v>
      </c>
      <c r="Z46" s="108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7"/>
    </row>
    <row r="47" spans="1:32">
      <c r="A47" s="138" t="s">
        <v>306</v>
      </c>
      <c r="B47" s="9" t="s">
        <v>37</v>
      </c>
      <c r="C47" s="46" t="s">
        <v>561</v>
      </c>
      <c r="D47" s="104">
        <v>1895.2974575968494</v>
      </c>
      <c r="E47" s="104">
        <v>1140.0398161008634</v>
      </c>
      <c r="F47" s="104">
        <v>324.24071992684162</v>
      </c>
      <c r="G47" s="104">
        <v>57.103711128630948</v>
      </c>
      <c r="H47" s="104">
        <v>78.777319167412898</v>
      </c>
      <c r="I47" s="104">
        <v>199.5772125591696</v>
      </c>
      <c r="J47" s="104">
        <v>1072.101232415803</v>
      </c>
      <c r="K47" s="104">
        <v>1473.5629180336848</v>
      </c>
      <c r="L47" s="17"/>
      <c r="M47" s="17"/>
      <c r="N47" s="104">
        <v>1895.2974575968494</v>
      </c>
      <c r="O47" s="104">
        <v>1140.0398161008634</v>
      </c>
      <c r="P47" s="104">
        <v>322.81023918643575</v>
      </c>
      <c r="Q47" s="104">
        <v>56.85178176271527</v>
      </c>
      <c r="R47" s="104">
        <v>78.429770476196026</v>
      </c>
      <c r="S47" s="104">
        <v>198.69672056280899</v>
      </c>
      <c r="T47" s="104">
        <v>1100.0458736353139</v>
      </c>
      <c r="U47" s="104">
        <v>1473.5629180336848</v>
      </c>
      <c r="V47" s="17"/>
      <c r="W47" s="17"/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7"/>
    </row>
    <row r="48" spans="1:32">
      <c r="A48" s="138" t="s">
        <v>307</v>
      </c>
      <c r="B48" s="9" t="s">
        <v>38</v>
      </c>
      <c r="C48" s="46" t="s">
        <v>561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7"/>
      <c r="M48" s="17"/>
      <c r="N48" s="104">
        <v>0</v>
      </c>
      <c r="O48" s="104">
        <v>0</v>
      </c>
      <c r="P48" s="104">
        <v>0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7"/>
      <c r="W48" s="17"/>
      <c r="X48" s="108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7"/>
    </row>
    <row r="49" spans="1:32">
      <c r="A49" s="138" t="s">
        <v>308</v>
      </c>
      <c r="B49" s="9" t="s">
        <v>449</v>
      </c>
      <c r="C49" s="46" t="s">
        <v>561</v>
      </c>
      <c r="D49" s="104">
        <v>7464.1433574790335</v>
      </c>
      <c r="E49" s="104">
        <v>8534.5383962481155</v>
      </c>
      <c r="F49" s="104">
        <v>8859.3361773884026</v>
      </c>
      <c r="G49" s="104">
        <v>8977.1462210930968</v>
      </c>
      <c r="H49" s="104">
        <v>8968.131039334181</v>
      </c>
      <c r="I49" s="104">
        <v>9120.6955107936392</v>
      </c>
      <c r="J49" s="104">
        <v>10224.832540120591</v>
      </c>
      <c r="K49" s="104">
        <v>11535.869916851978</v>
      </c>
      <c r="L49" s="17"/>
      <c r="M49" s="17"/>
      <c r="N49" s="104">
        <v>7464.1433574790335</v>
      </c>
      <c r="O49" s="104">
        <v>8534.5383962481155</v>
      </c>
      <c r="P49" s="104">
        <v>8857.9056966479984</v>
      </c>
      <c r="Q49" s="104">
        <v>8975.4404827068611</v>
      </c>
      <c r="R49" s="104">
        <v>8966.0775290907313</v>
      </c>
      <c r="S49" s="104">
        <v>9117.7507107886813</v>
      </c>
      <c r="T49" s="104">
        <v>10249.78922122875</v>
      </c>
      <c r="U49" s="104">
        <v>11560.71949428689</v>
      </c>
      <c r="V49" s="17"/>
      <c r="W49" s="17"/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7"/>
    </row>
    <row r="50" spans="1:32">
      <c r="A50" s="2"/>
      <c r="B50" s="10" t="s">
        <v>450</v>
      </c>
      <c r="C50" s="11"/>
      <c r="D50" s="54"/>
      <c r="E50" s="54"/>
      <c r="F50" s="54"/>
      <c r="G50" s="54"/>
      <c r="H50" s="54"/>
      <c r="I50" s="54"/>
      <c r="J50" s="54"/>
      <c r="K50" s="54"/>
      <c r="L50" s="17"/>
      <c r="M50" s="17"/>
      <c r="N50" s="54"/>
      <c r="O50" s="54"/>
      <c r="P50" s="54"/>
      <c r="Q50" s="54"/>
      <c r="R50" s="54"/>
      <c r="S50" s="54"/>
      <c r="T50" s="54"/>
      <c r="U50" s="54"/>
      <c r="V50" s="17"/>
      <c r="W50" s="17"/>
      <c r="X50" s="54"/>
      <c r="Y50" s="54"/>
      <c r="Z50" s="54"/>
      <c r="AA50" s="54"/>
      <c r="AB50" s="54"/>
      <c r="AC50" s="54"/>
      <c r="AD50" s="54"/>
      <c r="AE50" s="54"/>
      <c r="AF50" s="17"/>
    </row>
    <row r="51" spans="1:32">
      <c r="A51" s="138" t="s">
        <v>309</v>
      </c>
      <c r="B51" s="9" t="s">
        <v>33</v>
      </c>
      <c r="C51" s="46" t="s">
        <v>561</v>
      </c>
      <c r="D51" s="104">
        <v>6229.6037340139619</v>
      </c>
      <c r="E51" s="104">
        <v>7216.3308523648257</v>
      </c>
      <c r="F51" s="104">
        <v>7860.1603683859403</v>
      </c>
      <c r="G51" s="104">
        <v>8251.519484098364</v>
      </c>
      <c r="H51" s="104">
        <v>8543.8454357492119</v>
      </c>
      <c r="I51" s="104">
        <v>8956.2229065220927</v>
      </c>
      <c r="J51" s="104">
        <v>9488.3688602793009</v>
      </c>
      <c r="K51" s="104">
        <v>9960.9173905388197</v>
      </c>
      <c r="L51" s="126"/>
      <c r="M51" s="17"/>
      <c r="N51" s="104">
        <v>6229.6037340139619</v>
      </c>
      <c r="O51" s="104">
        <v>7216.3308523648257</v>
      </c>
      <c r="P51" s="104">
        <v>7860.1603683859403</v>
      </c>
      <c r="Q51" s="104">
        <v>8249.9938835669545</v>
      </c>
      <c r="R51" s="104">
        <v>8541.4672755478987</v>
      </c>
      <c r="S51" s="104">
        <v>8951.8893295105481</v>
      </c>
      <c r="T51" s="104">
        <v>9481.7199760505282</v>
      </c>
      <c r="U51" s="104">
        <v>9963.8623220209374</v>
      </c>
      <c r="V51" s="126"/>
      <c r="W51" s="17"/>
      <c r="X51" s="108">
        <v>0</v>
      </c>
      <c r="Y51" s="108">
        <v>0</v>
      </c>
      <c r="Z51" s="108">
        <v>0</v>
      </c>
      <c r="AA51" s="108">
        <v>0</v>
      </c>
      <c r="AB51" s="108">
        <v>0</v>
      </c>
      <c r="AC51" s="108">
        <v>0</v>
      </c>
      <c r="AD51" s="108">
        <v>0</v>
      </c>
      <c r="AE51" s="108">
        <v>0</v>
      </c>
      <c r="AF51" s="126"/>
    </row>
    <row r="52" spans="1:32">
      <c r="A52" s="138" t="s">
        <v>310</v>
      </c>
      <c r="B52" s="9" t="s">
        <v>34</v>
      </c>
      <c r="C52" s="46" t="s">
        <v>561</v>
      </c>
      <c r="D52" s="104">
        <v>155.74009335034904</v>
      </c>
      <c r="E52" s="104">
        <v>149.3780486439519</v>
      </c>
      <c r="F52" s="104">
        <v>232.66074690422383</v>
      </c>
      <c r="G52" s="104">
        <v>304.48106896322963</v>
      </c>
      <c r="H52" s="104">
        <v>180.2751386943084</v>
      </c>
      <c r="I52" s="104">
        <v>237.33990702283546</v>
      </c>
      <c r="J52" s="104">
        <v>341.58127897005483</v>
      </c>
      <c r="K52" s="104">
        <v>162.36295346578274</v>
      </c>
      <c r="L52" s="17"/>
      <c r="M52" s="17"/>
      <c r="N52" s="104">
        <v>155.74009335034904</v>
      </c>
      <c r="O52" s="104">
        <v>149.3780486439519</v>
      </c>
      <c r="P52" s="104">
        <v>232.66074690422383</v>
      </c>
      <c r="Q52" s="104">
        <v>304.42477430362067</v>
      </c>
      <c r="R52" s="104">
        <v>180.22495951406066</v>
      </c>
      <c r="S52" s="104">
        <v>237.22506723202952</v>
      </c>
      <c r="T52" s="104">
        <v>341.34191913781899</v>
      </c>
      <c r="U52" s="104">
        <v>162.41095584894126</v>
      </c>
      <c r="V52" s="17"/>
      <c r="W52" s="17"/>
      <c r="X52" s="108">
        <v>0</v>
      </c>
      <c r="Y52" s="108">
        <v>0</v>
      </c>
      <c r="Z52" s="108">
        <v>0</v>
      </c>
      <c r="AA52" s="108">
        <v>0</v>
      </c>
      <c r="AB52" s="108">
        <v>0</v>
      </c>
      <c r="AC52" s="108">
        <v>0</v>
      </c>
      <c r="AD52" s="108">
        <v>0</v>
      </c>
      <c r="AE52" s="108">
        <v>0</v>
      </c>
      <c r="AF52" s="17"/>
    </row>
    <row r="53" spans="1:32">
      <c r="A53" s="138" t="s">
        <v>311</v>
      </c>
      <c r="B53" s="9" t="s">
        <v>35</v>
      </c>
      <c r="C53" s="46" t="s">
        <v>561</v>
      </c>
      <c r="D53" s="104">
        <v>-151.62070314450071</v>
      </c>
      <c r="E53" s="104">
        <v>-172.19743607892391</v>
      </c>
      <c r="F53" s="104">
        <v>-187.10273193505139</v>
      </c>
      <c r="G53" s="104">
        <v>-198.57491968908315</v>
      </c>
      <c r="H53" s="104">
        <v>-209.12397911035035</v>
      </c>
      <c r="I53" s="104">
        <v>-221.04543150882887</v>
      </c>
      <c r="J53" s="104">
        <v>-235.72849448409028</v>
      </c>
      <c r="K53" s="104">
        <v>-250.54633349587425</v>
      </c>
      <c r="N53" s="104">
        <v>-151.62070314450071</v>
      </c>
      <c r="O53" s="104">
        <v>-172.19743607892391</v>
      </c>
      <c r="P53" s="104">
        <v>-187.10273193505139</v>
      </c>
      <c r="Q53" s="104">
        <v>-198.54874038396417</v>
      </c>
      <c r="R53" s="104">
        <v>-209.08262058036155</v>
      </c>
      <c r="S53" s="104">
        <v>-220.97007249154157</v>
      </c>
      <c r="T53" s="104">
        <v>-235.61220285543703</v>
      </c>
      <c r="U53" s="104">
        <v>-250.59363356417941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08">
        <v>0</v>
      </c>
      <c r="AE53" s="108">
        <v>0</v>
      </c>
      <c r="AF53" s="17"/>
    </row>
    <row r="54" spans="1:32">
      <c r="A54" s="138" t="s">
        <v>312</v>
      </c>
      <c r="B54" s="9" t="s">
        <v>36</v>
      </c>
      <c r="C54" s="46" t="s">
        <v>561</v>
      </c>
      <c r="D54" s="104">
        <v>4.1193902058483385</v>
      </c>
      <c r="E54" s="104">
        <v>-22.819387434972001</v>
      </c>
      <c r="F54" s="104">
        <v>45.558014969172447</v>
      </c>
      <c r="G54" s="104">
        <v>105.90614927414649</v>
      </c>
      <c r="H54" s="104">
        <v>-28.848840416041966</v>
      </c>
      <c r="I54" s="104">
        <v>16.294475514006589</v>
      </c>
      <c r="J54" s="104">
        <v>105.85278448596452</v>
      </c>
      <c r="K54" s="104">
        <v>-88.183380030091485</v>
      </c>
      <c r="L54" s="17"/>
      <c r="M54" s="17"/>
      <c r="N54" s="104">
        <v>2.7860439475080798E-72</v>
      </c>
      <c r="O54" s="104">
        <v>-22.819387434972001</v>
      </c>
      <c r="P54" s="104">
        <v>45.558014969172447</v>
      </c>
      <c r="Q54" s="104">
        <v>105.87603391965646</v>
      </c>
      <c r="R54" s="104">
        <v>-28.857661066300917</v>
      </c>
      <c r="S54" s="104">
        <v>16.254994740487945</v>
      </c>
      <c r="T54" s="104">
        <v>105.72971628238193</v>
      </c>
      <c r="U54" s="104">
        <v>-88.182677715238157</v>
      </c>
      <c r="V54" s="17"/>
      <c r="W54" s="17"/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08">
        <v>0</v>
      </c>
      <c r="AE54" s="108">
        <v>0</v>
      </c>
      <c r="AF54" s="17"/>
    </row>
    <row r="55" spans="1:32">
      <c r="A55" s="138" t="s">
        <v>313</v>
      </c>
      <c r="B55" s="9" t="s">
        <v>37</v>
      </c>
      <c r="C55" s="46" t="s">
        <v>561</v>
      </c>
      <c r="D55" s="104">
        <v>982.60772814501638</v>
      </c>
      <c r="E55" s="104">
        <v>666.64890345608626</v>
      </c>
      <c r="F55" s="104">
        <v>345.80110074325012</v>
      </c>
      <c r="G55" s="104">
        <v>186.41980237670276</v>
      </c>
      <c r="H55" s="104">
        <v>441.22631118892315</v>
      </c>
      <c r="I55" s="104">
        <v>515.85147824320165</v>
      </c>
      <c r="J55" s="104">
        <v>366.69574577355354</v>
      </c>
      <c r="K55" s="104">
        <v>171.13708317176142</v>
      </c>
      <c r="L55" s="17"/>
      <c r="M55" s="17"/>
      <c r="N55" s="104">
        <v>982.60772814501638</v>
      </c>
      <c r="O55" s="104">
        <v>666.64890345608626</v>
      </c>
      <c r="P55" s="104">
        <v>344.27550021184254</v>
      </c>
      <c r="Q55" s="104">
        <v>185.59735806128697</v>
      </c>
      <c r="R55" s="104">
        <v>439.27971502895127</v>
      </c>
      <c r="S55" s="104">
        <v>513.57565179949233</v>
      </c>
      <c r="T55" s="104">
        <v>376.41262968802874</v>
      </c>
      <c r="U55" s="104">
        <v>171.13708317176142</v>
      </c>
      <c r="V55" s="17"/>
      <c r="W55" s="17"/>
      <c r="X55" s="108">
        <v>0</v>
      </c>
      <c r="Y55" s="108">
        <v>0</v>
      </c>
      <c r="Z55" s="108">
        <v>0</v>
      </c>
      <c r="AA55" s="108">
        <v>0</v>
      </c>
      <c r="AB55" s="108">
        <v>0</v>
      </c>
      <c r="AC55" s="108">
        <v>0</v>
      </c>
      <c r="AD55" s="108">
        <v>0</v>
      </c>
      <c r="AE55" s="108">
        <v>0</v>
      </c>
      <c r="AF55" s="17"/>
    </row>
    <row r="56" spans="1:32">
      <c r="A56" s="138" t="s">
        <v>314</v>
      </c>
      <c r="B56" s="9" t="s">
        <v>38</v>
      </c>
      <c r="C56" s="46" t="s">
        <v>561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  <c r="I56" s="108">
        <v>0</v>
      </c>
      <c r="J56" s="108">
        <v>0</v>
      </c>
      <c r="K56" s="108">
        <v>0</v>
      </c>
      <c r="L56" s="17"/>
      <c r="M56" s="17"/>
      <c r="N56" s="104">
        <v>0</v>
      </c>
      <c r="O56" s="104">
        <v>0</v>
      </c>
      <c r="P56" s="104">
        <v>0</v>
      </c>
      <c r="Q56" s="104">
        <v>0</v>
      </c>
      <c r="R56" s="104">
        <v>0</v>
      </c>
      <c r="S56" s="104">
        <v>0</v>
      </c>
      <c r="T56" s="104">
        <v>0</v>
      </c>
      <c r="U56" s="104">
        <v>0</v>
      </c>
      <c r="V56" s="17"/>
      <c r="W56" s="17"/>
      <c r="X56" s="108">
        <v>0</v>
      </c>
      <c r="Y56" s="108">
        <v>0</v>
      </c>
      <c r="Z56" s="108">
        <v>0</v>
      </c>
      <c r="AA56" s="108">
        <v>0</v>
      </c>
      <c r="AB56" s="108">
        <v>0</v>
      </c>
      <c r="AC56" s="108">
        <v>0</v>
      </c>
      <c r="AD56" s="108">
        <v>0</v>
      </c>
      <c r="AE56" s="108">
        <v>0</v>
      </c>
      <c r="AF56" s="17"/>
    </row>
    <row r="57" spans="1:32">
      <c r="A57" s="138" t="s">
        <v>315</v>
      </c>
      <c r="B57" s="9" t="s">
        <v>457</v>
      </c>
      <c r="C57" s="46" t="s">
        <v>561</v>
      </c>
      <c r="D57" s="104">
        <v>7216.3308523648257</v>
      </c>
      <c r="E57" s="104">
        <v>7860.1603683859403</v>
      </c>
      <c r="F57" s="104">
        <v>8251.519484098364</v>
      </c>
      <c r="G57" s="104">
        <v>8543.8454357492119</v>
      </c>
      <c r="H57" s="104">
        <v>8956.2229065220927</v>
      </c>
      <c r="I57" s="104">
        <v>9488.3688602793009</v>
      </c>
      <c r="J57" s="104">
        <v>9960.9173905388197</v>
      </c>
      <c r="K57" s="104">
        <v>10043.871093680489</v>
      </c>
      <c r="L57" s="17"/>
      <c r="M57" s="17"/>
      <c r="N57" s="104">
        <v>7216.3308523648257</v>
      </c>
      <c r="O57" s="104">
        <v>7860.1603683859403</v>
      </c>
      <c r="P57" s="104">
        <v>8249.9938835669545</v>
      </c>
      <c r="Q57" s="104">
        <v>8541.4672755478987</v>
      </c>
      <c r="R57" s="104">
        <v>8951.8893295105481</v>
      </c>
      <c r="S57" s="104">
        <v>9481.7199760505282</v>
      </c>
      <c r="T57" s="104">
        <v>9963.8623220209374</v>
      </c>
      <c r="U57" s="104">
        <v>10046.816727477459</v>
      </c>
      <c r="V57" s="17"/>
      <c r="W57" s="17"/>
      <c r="X57" s="108">
        <v>0</v>
      </c>
      <c r="Y57" s="108">
        <v>0</v>
      </c>
      <c r="Z57" s="108">
        <v>0</v>
      </c>
      <c r="AA57" s="108">
        <v>0</v>
      </c>
      <c r="AB57" s="108">
        <v>0</v>
      </c>
      <c r="AC57" s="108">
        <v>0</v>
      </c>
      <c r="AD57" s="108">
        <v>0</v>
      </c>
      <c r="AE57" s="108">
        <v>0</v>
      </c>
      <c r="AF57" s="17"/>
    </row>
    <row r="58" spans="1:32">
      <c r="A58" s="2"/>
      <c r="B58" s="10" t="s">
        <v>263</v>
      </c>
      <c r="C58" s="11"/>
      <c r="D58" s="54"/>
      <c r="E58" s="54"/>
      <c r="F58" s="54"/>
      <c r="G58" s="54"/>
      <c r="H58" s="54"/>
      <c r="I58" s="54"/>
      <c r="J58" s="54"/>
      <c r="K58" s="54"/>
      <c r="L58" s="17"/>
      <c r="M58" s="17"/>
      <c r="N58" s="54"/>
      <c r="O58" s="54"/>
      <c r="P58" s="54"/>
      <c r="Q58" s="54"/>
      <c r="R58" s="54"/>
      <c r="S58" s="54"/>
      <c r="T58" s="54"/>
      <c r="U58" s="54"/>
      <c r="V58" s="17"/>
      <c r="W58" s="17"/>
      <c r="X58" s="54"/>
      <c r="Y58" s="54"/>
      <c r="Z58" s="54"/>
      <c r="AA58" s="54"/>
      <c r="AB58" s="54"/>
      <c r="AC58" s="54"/>
      <c r="AD58" s="54"/>
      <c r="AE58" s="54"/>
      <c r="AF58" s="17"/>
    </row>
    <row r="59" spans="1:32">
      <c r="A59" s="138" t="s">
        <v>316</v>
      </c>
      <c r="B59" s="9" t="s">
        <v>33</v>
      </c>
      <c r="C59" s="46" t="s">
        <v>561</v>
      </c>
      <c r="D59" s="104">
        <v>16622.236474313329</v>
      </c>
      <c r="E59" s="104">
        <v>21511.341375318596</v>
      </c>
      <c r="F59" s="104">
        <v>23225.516879710147</v>
      </c>
      <c r="G59" s="104">
        <v>23473.660374829531</v>
      </c>
      <c r="H59" s="104">
        <v>25838.237801107814</v>
      </c>
      <c r="I59" s="104">
        <v>28871.906417213097</v>
      </c>
      <c r="J59" s="104">
        <v>33892.777576530127</v>
      </c>
      <c r="K59" s="104">
        <v>41042.095492773115</v>
      </c>
      <c r="L59" s="126"/>
      <c r="M59" s="17"/>
      <c r="N59" s="104">
        <v>16622.236474313329</v>
      </c>
      <c r="O59" s="104">
        <v>21511.341375318596</v>
      </c>
      <c r="P59" s="104">
        <v>23225.516879710147</v>
      </c>
      <c r="Q59" s="104">
        <v>23472.79624428926</v>
      </c>
      <c r="R59" s="104">
        <v>25827.845847857043</v>
      </c>
      <c r="S59" s="104">
        <v>28847.324757130435</v>
      </c>
      <c r="T59" s="104">
        <v>33845.714060636237</v>
      </c>
      <c r="U59" s="104">
        <v>41212.343001851201</v>
      </c>
      <c r="V59" s="126"/>
      <c r="W59" s="17"/>
      <c r="X59" s="108">
        <v>0</v>
      </c>
      <c r="Y59" s="108">
        <v>0</v>
      </c>
      <c r="Z59" s="108">
        <v>0</v>
      </c>
      <c r="AA59" s="108">
        <v>0</v>
      </c>
      <c r="AB59" s="108">
        <v>0</v>
      </c>
      <c r="AC59" s="108">
        <v>0</v>
      </c>
      <c r="AD59" s="108">
        <v>0</v>
      </c>
      <c r="AE59" s="108">
        <v>0</v>
      </c>
      <c r="AF59" s="126"/>
    </row>
    <row r="60" spans="1:32">
      <c r="A60" s="138" t="s">
        <v>317</v>
      </c>
      <c r="B60" s="9" t="s">
        <v>34</v>
      </c>
      <c r="C60" s="46" t="s">
        <v>561</v>
      </c>
      <c r="D60" s="104">
        <v>415.55591185783322</v>
      </c>
      <c r="E60" s="104">
        <v>445.28476646909496</v>
      </c>
      <c r="F60" s="104">
        <v>687.47529963942031</v>
      </c>
      <c r="G60" s="104">
        <v>866.17806783120977</v>
      </c>
      <c r="H60" s="104">
        <v>545.18681760337495</v>
      </c>
      <c r="I60" s="104">
        <v>765.10552005614704</v>
      </c>
      <c r="J60" s="104">
        <v>1220.1399927550844</v>
      </c>
      <c r="K60" s="104">
        <v>668.98615653220168</v>
      </c>
      <c r="L60" s="17"/>
      <c r="M60" s="17"/>
      <c r="N60" s="104">
        <v>415.55591185783322</v>
      </c>
      <c r="O60" s="104">
        <v>445.28476646909496</v>
      </c>
      <c r="P60" s="104">
        <v>687.47529963942031</v>
      </c>
      <c r="Q60" s="104">
        <v>866.14618141427366</v>
      </c>
      <c r="R60" s="104">
        <v>544.96754738978359</v>
      </c>
      <c r="S60" s="104">
        <v>764.45410606395649</v>
      </c>
      <c r="T60" s="104">
        <v>1218.4457061829046</v>
      </c>
      <c r="U60" s="104">
        <v>671.76119093017451</v>
      </c>
      <c r="V60" s="17"/>
      <c r="W60" s="17"/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0</v>
      </c>
      <c r="AD60" s="108">
        <v>0</v>
      </c>
      <c r="AE60" s="108">
        <v>0</v>
      </c>
      <c r="AF60" s="17"/>
    </row>
    <row r="61" spans="1:32">
      <c r="A61" s="138" t="s">
        <v>318</v>
      </c>
      <c r="B61" s="9" t="s">
        <v>35</v>
      </c>
      <c r="C61" s="46" t="s">
        <v>561</v>
      </c>
      <c r="D61" s="104">
        <v>-439.3163121747923</v>
      </c>
      <c r="E61" s="104">
        <v>-576.19139332554414</v>
      </c>
      <c r="F61" s="104">
        <v>-635.2004384515036</v>
      </c>
      <c r="G61" s="104">
        <v>-659.04403006706423</v>
      </c>
      <c r="H61" s="104">
        <v>-739.28908101529669</v>
      </c>
      <c r="I61" s="104">
        <v>-837.28500175159468</v>
      </c>
      <c r="J61" s="104">
        <v>-990.17346637299477</v>
      </c>
      <c r="K61" s="104">
        <v>-1205.0309121598198</v>
      </c>
      <c r="N61" s="104">
        <v>-439.3163121747923</v>
      </c>
      <c r="O61" s="104">
        <v>-576.19139332554414</v>
      </c>
      <c r="P61" s="104">
        <v>-635.2004384515036</v>
      </c>
      <c r="Q61" s="104">
        <v>-659.02178734695758</v>
      </c>
      <c r="R61" s="104">
        <v>-739.01928254333632</v>
      </c>
      <c r="S61" s="104">
        <v>-836.64599293060951</v>
      </c>
      <c r="T61" s="104">
        <v>-988.94090154120386</v>
      </c>
      <c r="U61" s="104">
        <v>-1209.3942891339348</v>
      </c>
      <c r="X61" s="108">
        <v>0</v>
      </c>
      <c r="Y61" s="108">
        <v>0</v>
      </c>
      <c r="Z61" s="108">
        <v>0</v>
      </c>
      <c r="AA61" s="108">
        <v>0</v>
      </c>
      <c r="AB61" s="108">
        <v>0</v>
      </c>
      <c r="AC61" s="108">
        <v>0</v>
      </c>
      <c r="AD61" s="108">
        <v>0</v>
      </c>
      <c r="AE61" s="108">
        <v>0</v>
      </c>
      <c r="AF61" s="17"/>
    </row>
    <row r="62" spans="1:32">
      <c r="A62" s="138" t="s">
        <v>319</v>
      </c>
      <c r="B62" s="9" t="s">
        <v>36</v>
      </c>
      <c r="C62" s="46" t="s">
        <v>561</v>
      </c>
      <c r="D62" s="104">
        <v>-23.760400316959029</v>
      </c>
      <c r="E62" s="104">
        <v>-130.90662685644915</v>
      </c>
      <c r="F62" s="104">
        <v>52.274861187916684</v>
      </c>
      <c r="G62" s="104">
        <v>207.13403776414552</v>
      </c>
      <c r="H62" s="104">
        <v>-194.10226341192171</v>
      </c>
      <c r="I62" s="104">
        <v>-72.179481695447635</v>
      </c>
      <c r="J62" s="104">
        <v>229.96652638208971</v>
      </c>
      <c r="K62" s="104">
        <v>-536.04475562761797</v>
      </c>
      <c r="L62" s="17"/>
      <c r="M62" s="17"/>
      <c r="N62" s="104">
        <v>-23.760400316959029</v>
      </c>
      <c r="O62" s="104">
        <v>-130.90662685644915</v>
      </c>
      <c r="P62" s="104">
        <v>52.274861187916684</v>
      </c>
      <c r="Q62" s="104">
        <v>207.12439406731608</v>
      </c>
      <c r="R62" s="104">
        <v>-194.05173515355267</v>
      </c>
      <c r="S62" s="104">
        <v>-72.191886866653007</v>
      </c>
      <c r="T62" s="104">
        <v>229.50480464170076</v>
      </c>
      <c r="U62" s="104">
        <v>-537.63309820376014</v>
      </c>
      <c r="V62" s="17"/>
      <c r="W62" s="17"/>
      <c r="X62" s="108">
        <v>0</v>
      </c>
      <c r="Y62" s="108">
        <v>0</v>
      </c>
      <c r="Z62" s="108">
        <v>0</v>
      </c>
      <c r="AA62" s="108">
        <v>0</v>
      </c>
      <c r="AB62" s="108">
        <v>0</v>
      </c>
      <c r="AC62" s="108">
        <v>0</v>
      </c>
      <c r="AD62" s="108">
        <v>0</v>
      </c>
      <c r="AE62" s="108">
        <v>0</v>
      </c>
      <c r="AF62" s="17"/>
    </row>
    <row r="63" spans="1:32">
      <c r="A63" s="138" t="s">
        <v>320</v>
      </c>
      <c r="B63" s="9" t="s">
        <v>37</v>
      </c>
      <c r="C63" s="46" t="s">
        <v>561</v>
      </c>
      <c r="D63" s="104">
        <v>4912.8653013222274</v>
      </c>
      <c r="E63" s="104">
        <v>1845.0821312479993</v>
      </c>
      <c r="F63" s="104">
        <v>195.86863393146857</v>
      </c>
      <c r="G63" s="104">
        <v>2157.4433885141375</v>
      </c>
      <c r="H63" s="104">
        <v>3227.770879517203</v>
      </c>
      <c r="I63" s="104">
        <v>5093.0506410124799</v>
      </c>
      <c r="J63" s="104">
        <v>6919.3513898608944</v>
      </c>
      <c r="K63" s="104">
        <v>2491.2062371624975</v>
      </c>
      <c r="L63" s="17"/>
      <c r="M63" s="17"/>
      <c r="N63" s="104">
        <v>4912.8653013222274</v>
      </c>
      <c r="O63" s="104">
        <v>1845.0821312479993</v>
      </c>
      <c r="P63" s="104">
        <v>195.00450339119652</v>
      </c>
      <c r="Q63" s="104">
        <v>2147.9252095004654</v>
      </c>
      <c r="R63" s="104">
        <v>3213.5306444269459</v>
      </c>
      <c r="S63" s="104">
        <v>5070.5811903724607</v>
      </c>
      <c r="T63" s="104">
        <v>7137.124136573264</v>
      </c>
      <c r="U63" s="104">
        <v>2491.2062371624975</v>
      </c>
      <c r="V63" s="17"/>
      <c r="W63" s="17"/>
      <c r="X63" s="108">
        <v>0</v>
      </c>
      <c r="Y63" s="108">
        <v>0</v>
      </c>
      <c r="Z63" s="108">
        <v>0</v>
      </c>
      <c r="AA63" s="108">
        <v>0</v>
      </c>
      <c r="AB63" s="108">
        <v>0</v>
      </c>
      <c r="AC63" s="108">
        <v>0</v>
      </c>
      <c r="AD63" s="108">
        <v>0</v>
      </c>
      <c r="AE63" s="108">
        <v>0</v>
      </c>
      <c r="AF63" s="17"/>
    </row>
    <row r="64" spans="1:32">
      <c r="A64" s="138" t="s">
        <v>321</v>
      </c>
      <c r="B64" s="9" t="s">
        <v>38</v>
      </c>
      <c r="C64" s="46" t="s">
        <v>561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108">
        <v>0</v>
      </c>
      <c r="K64" s="108">
        <v>0</v>
      </c>
      <c r="L64" s="17"/>
      <c r="M64" s="17"/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7"/>
      <c r="W64" s="17"/>
      <c r="X64" s="108">
        <v>0</v>
      </c>
      <c r="Y64" s="108">
        <v>0</v>
      </c>
      <c r="Z64" s="108">
        <v>0</v>
      </c>
      <c r="AA64" s="108">
        <v>0</v>
      </c>
      <c r="AB64" s="108">
        <v>0</v>
      </c>
      <c r="AC64" s="108">
        <v>0</v>
      </c>
      <c r="AD64" s="108">
        <v>0</v>
      </c>
      <c r="AE64" s="108">
        <v>0</v>
      </c>
      <c r="AF64" s="17"/>
    </row>
    <row r="65" spans="1:32">
      <c r="A65" s="138" t="s">
        <v>322</v>
      </c>
      <c r="B65" s="9" t="s">
        <v>264</v>
      </c>
      <c r="C65" s="46" t="s">
        <v>561</v>
      </c>
      <c r="D65" s="104">
        <v>21511.341375318596</v>
      </c>
      <c r="E65" s="104">
        <v>23225.516879710147</v>
      </c>
      <c r="F65" s="104">
        <v>23473.660374829531</v>
      </c>
      <c r="G65" s="104">
        <v>25838.237801107814</v>
      </c>
      <c r="H65" s="104">
        <v>28871.906417213097</v>
      </c>
      <c r="I65" s="104">
        <v>33892.777576530127</v>
      </c>
      <c r="J65" s="104">
        <v>41042.095492773115</v>
      </c>
      <c r="K65" s="104">
        <v>42997.256974307995</v>
      </c>
      <c r="L65" s="17"/>
      <c r="M65" s="17"/>
      <c r="N65" s="104">
        <v>21511.341375318596</v>
      </c>
      <c r="O65" s="104">
        <v>23225.516879710147</v>
      </c>
      <c r="P65" s="104">
        <v>23472.79624428926</v>
      </c>
      <c r="Q65" s="104">
        <v>25827.845847857043</v>
      </c>
      <c r="R65" s="104">
        <v>28847.324757130435</v>
      </c>
      <c r="S65" s="104">
        <v>33845.714060636237</v>
      </c>
      <c r="T65" s="104">
        <v>41212.343001851201</v>
      </c>
      <c r="U65" s="104">
        <v>43165.916140809932</v>
      </c>
      <c r="V65" s="17"/>
      <c r="W65" s="17"/>
      <c r="X65" s="108">
        <v>0</v>
      </c>
      <c r="Y65" s="108">
        <v>0</v>
      </c>
      <c r="Z65" s="108">
        <v>0</v>
      </c>
      <c r="AA65" s="108">
        <v>0</v>
      </c>
      <c r="AB65" s="108">
        <v>0</v>
      </c>
      <c r="AC65" s="108">
        <v>0</v>
      </c>
      <c r="AD65" s="108">
        <v>0</v>
      </c>
      <c r="AE65" s="108">
        <v>0</v>
      </c>
      <c r="AF65" s="17"/>
    </row>
    <row r="66" spans="1:32">
      <c r="A66" s="2"/>
      <c r="B66" s="10" t="s">
        <v>44</v>
      </c>
      <c r="C66" s="11"/>
      <c r="D66" s="54"/>
      <c r="E66" s="54"/>
      <c r="F66" s="54"/>
      <c r="G66" s="54"/>
      <c r="H66" s="54"/>
      <c r="I66" s="54"/>
      <c r="J66" s="54"/>
      <c r="K66" s="54"/>
      <c r="L66" s="17"/>
      <c r="M66" s="17"/>
      <c r="N66" s="54"/>
      <c r="O66" s="54"/>
      <c r="P66" s="54"/>
      <c r="Q66" s="54"/>
      <c r="R66" s="54"/>
      <c r="S66" s="54"/>
      <c r="T66" s="54"/>
      <c r="U66" s="54"/>
      <c r="V66" s="17"/>
      <c r="W66" s="17"/>
      <c r="X66" s="54"/>
      <c r="Y66" s="54"/>
      <c r="Z66" s="54"/>
      <c r="AA66" s="54"/>
      <c r="AB66" s="54"/>
      <c r="AC66" s="54"/>
      <c r="AD66" s="54"/>
      <c r="AE66" s="54"/>
      <c r="AF66" s="17"/>
    </row>
    <row r="67" spans="1:32">
      <c r="A67" s="138" t="s">
        <v>323</v>
      </c>
      <c r="B67" s="9" t="s">
        <v>33</v>
      </c>
      <c r="C67" s="46" t="s">
        <v>561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126"/>
      <c r="M67" s="17"/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126"/>
      <c r="W67" s="17"/>
      <c r="X67" s="89">
        <v>0</v>
      </c>
      <c r="Y67" s="89">
        <v>0</v>
      </c>
      <c r="Z67" s="89">
        <v>0</v>
      </c>
      <c r="AA67" s="89">
        <v>0</v>
      </c>
      <c r="AB67" s="89">
        <v>0</v>
      </c>
      <c r="AC67" s="89">
        <v>0</v>
      </c>
      <c r="AD67" s="89">
        <v>0</v>
      </c>
      <c r="AE67" s="89">
        <v>0</v>
      </c>
      <c r="AF67" s="126"/>
    </row>
    <row r="68" spans="1:32">
      <c r="A68" s="138" t="s">
        <v>324</v>
      </c>
      <c r="B68" s="9" t="s">
        <v>34</v>
      </c>
      <c r="C68" s="46" t="s">
        <v>561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17"/>
      <c r="M68" s="17"/>
      <c r="N68" s="89">
        <v>0</v>
      </c>
      <c r="O68" s="89">
        <v>0</v>
      </c>
      <c r="P68" s="89">
        <v>0</v>
      </c>
      <c r="Q68" s="89">
        <v>0</v>
      </c>
      <c r="R68" s="89">
        <v>0</v>
      </c>
      <c r="S68" s="89">
        <v>0</v>
      </c>
      <c r="T68" s="89">
        <v>0</v>
      </c>
      <c r="U68" s="89">
        <v>0</v>
      </c>
      <c r="V68" s="17"/>
      <c r="W68" s="17"/>
      <c r="X68" s="89">
        <v>0</v>
      </c>
      <c r="Y68" s="89">
        <v>0</v>
      </c>
      <c r="Z68" s="89">
        <v>0</v>
      </c>
      <c r="AA68" s="89">
        <v>0</v>
      </c>
      <c r="AB68" s="89">
        <v>0</v>
      </c>
      <c r="AC68" s="89">
        <v>0</v>
      </c>
      <c r="AD68" s="89">
        <v>0</v>
      </c>
      <c r="AE68" s="89">
        <v>0</v>
      </c>
      <c r="AF68" s="17"/>
    </row>
    <row r="69" spans="1:32">
      <c r="A69" s="138" t="s">
        <v>325</v>
      </c>
      <c r="B69" s="9" t="s">
        <v>37</v>
      </c>
      <c r="C69" s="46" t="s">
        <v>561</v>
      </c>
      <c r="D69" s="89">
        <v>0</v>
      </c>
      <c r="E69" s="89">
        <v>0</v>
      </c>
      <c r="F69" s="89">
        <v>0</v>
      </c>
      <c r="G69" s="89">
        <v>0</v>
      </c>
      <c r="H69" s="89">
        <v>0</v>
      </c>
      <c r="I69" s="89">
        <v>0</v>
      </c>
      <c r="J69" s="89">
        <v>0</v>
      </c>
      <c r="K69" s="89">
        <v>0</v>
      </c>
      <c r="N69" s="89">
        <v>0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89">
        <v>0</v>
      </c>
      <c r="U69" s="89">
        <v>0</v>
      </c>
      <c r="X69" s="89">
        <v>0</v>
      </c>
      <c r="Y69" s="89">
        <v>0</v>
      </c>
      <c r="Z69" s="89">
        <v>0</v>
      </c>
      <c r="AA69" s="89">
        <v>0</v>
      </c>
      <c r="AB69" s="89">
        <v>0</v>
      </c>
      <c r="AC69" s="89">
        <v>0</v>
      </c>
      <c r="AD69" s="89">
        <v>0</v>
      </c>
      <c r="AE69" s="89">
        <v>0</v>
      </c>
      <c r="AF69" s="17"/>
    </row>
    <row r="70" spans="1:32">
      <c r="A70" s="138" t="s">
        <v>572</v>
      </c>
      <c r="B70" s="9" t="s">
        <v>38</v>
      </c>
      <c r="C70" s="46" t="s">
        <v>561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89">
        <v>0</v>
      </c>
      <c r="K70" s="89">
        <v>0</v>
      </c>
      <c r="N70" s="89">
        <v>0</v>
      </c>
      <c r="O70" s="89">
        <v>0</v>
      </c>
      <c r="P70" s="89">
        <v>0</v>
      </c>
      <c r="Q70" s="89">
        <v>0</v>
      </c>
      <c r="R70" s="89">
        <v>0</v>
      </c>
      <c r="S70" s="89">
        <v>0</v>
      </c>
      <c r="T70" s="89">
        <v>0</v>
      </c>
      <c r="U70" s="89">
        <v>0</v>
      </c>
      <c r="X70" s="89">
        <v>0</v>
      </c>
      <c r="Y70" s="89">
        <v>0</v>
      </c>
      <c r="Z70" s="89">
        <v>0</v>
      </c>
      <c r="AA70" s="89">
        <v>0</v>
      </c>
      <c r="AB70" s="89">
        <v>0</v>
      </c>
      <c r="AC70" s="89">
        <v>0</v>
      </c>
      <c r="AD70" s="89">
        <v>0</v>
      </c>
      <c r="AE70" s="89">
        <v>0</v>
      </c>
      <c r="AF70" s="17"/>
    </row>
    <row r="71" spans="1:32">
      <c r="A71" s="138" t="s">
        <v>573</v>
      </c>
      <c r="B71" s="9" t="s">
        <v>45</v>
      </c>
      <c r="C71" s="46" t="s">
        <v>561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17"/>
      <c r="M71" s="17"/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17"/>
      <c r="W71" s="17"/>
      <c r="X71" s="89">
        <v>0</v>
      </c>
      <c r="Y71" s="89">
        <v>0</v>
      </c>
      <c r="Z71" s="89">
        <v>0</v>
      </c>
      <c r="AA71" s="89">
        <v>0</v>
      </c>
      <c r="AB71" s="89">
        <v>0</v>
      </c>
      <c r="AC71" s="89">
        <v>0</v>
      </c>
      <c r="AD71" s="89">
        <v>0</v>
      </c>
      <c r="AE71" s="89">
        <v>0</v>
      </c>
      <c r="AF71" s="17"/>
    </row>
    <row r="72" spans="1:32">
      <c r="A72" s="138"/>
      <c r="B72" s="139" t="s">
        <v>95</v>
      </c>
      <c r="C72" s="46"/>
      <c r="D72" s="54"/>
      <c r="E72" s="54"/>
      <c r="F72" s="54"/>
      <c r="G72" s="54"/>
      <c r="H72" s="54"/>
      <c r="I72" s="54"/>
      <c r="J72" s="54"/>
      <c r="K72" s="54"/>
      <c r="L72" s="17"/>
      <c r="M72" s="17"/>
      <c r="N72" s="54"/>
      <c r="O72" s="54"/>
      <c r="P72" s="54"/>
      <c r="Q72" s="54"/>
      <c r="R72" s="54"/>
      <c r="S72" s="54"/>
      <c r="T72" s="54"/>
      <c r="U72" s="54"/>
      <c r="V72" s="17"/>
      <c r="W72" s="17"/>
      <c r="X72" s="54"/>
      <c r="Y72" s="54"/>
      <c r="Z72" s="54"/>
      <c r="AA72" s="54"/>
      <c r="AB72" s="54"/>
      <c r="AC72" s="54"/>
      <c r="AD72" s="54"/>
      <c r="AE72" s="54"/>
      <c r="AF72" s="17"/>
    </row>
    <row r="73" spans="1:32">
      <c r="A73" s="138" t="s">
        <v>326</v>
      </c>
      <c r="B73" s="9" t="s">
        <v>33</v>
      </c>
      <c r="C73" s="46" t="s">
        <v>561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  <c r="I73" s="108">
        <v>0</v>
      </c>
      <c r="J73" s="108">
        <v>0</v>
      </c>
      <c r="K73" s="108">
        <v>0</v>
      </c>
      <c r="L73" s="126"/>
      <c r="N73" s="108">
        <v>0</v>
      </c>
      <c r="O73" s="108">
        <v>0</v>
      </c>
      <c r="P73" s="108">
        <v>0</v>
      </c>
      <c r="Q73" s="108">
        <v>0</v>
      </c>
      <c r="R73" s="108">
        <v>0</v>
      </c>
      <c r="S73" s="108">
        <v>0</v>
      </c>
      <c r="T73" s="108">
        <v>0</v>
      </c>
      <c r="U73" s="108">
        <v>0</v>
      </c>
      <c r="V73" s="126"/>
      <c r="X73" s="104">
        <v>-18555.963321603049</v>
      </c>
      <c r="Y73" s="104">
        <v>-11635.167727637699</v>
      </c>
      <c r="Z73" s="104">
        <v>-5491.4251678533656</v>
      </c>
      <c r="AA73" s="104">
        <v>1658.1136133883244</v>
      </c>
      <c r="AB73" s="104">
        <v>8657.4655842563679</v>
      </c>
      <c r="AC73" s="104">
        <v>20132.29575281576</v>
      </c>
      <c r="AD73" s="104">
        <v>27520.113756230465</v>
      </c>
      <c r="AE73" s="104">
        <v>37133.049794377126</v>
      </c>
      <c r="AF73" s="126"/>
    </row>
    <row r="74" spans="1:32">
      <c r="A74" s="138" t="s">
        <v>327</v>
      </c>
      <c r="B74" s="9" t="s">
        <v>34</v>
      </c>
      <c r="C74" s="46" t="s">
        <v>561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  <c r="J74" s="108">
        <v>0</v>
      </c>
      <c r="K74" s="108">
        <v>0</v>
      </c>
      <c r="N74" s="108">
        <v>0</v>
      </c>
      <c r="O74" s="108">
        <v>0</v>
      </c>
      <c r="P74" s="108">
        <v>0</v>
      </c>
      <c r="Q74" s="108">
        <v>0</v>
      </c>
      <c r="R74" s="108">
        <v>0</v>
      </c>
      <c r="S74" s="108">
        <v>0</v>
      </c>
      <c r="T74" s="108">
        <v>0</v>
      </c>
      <c r="U74" s="108">
        <v>0</v>
      </c>
      <c r="X74" s="104">
        <v>0</v>
      </c>
      <c r="Y74" s="104">
        <v>143.26046879508269</v>
      </c>
      <c r="Z74" s="104">
        <v>392.31633431894807</v>
      </c>
      <c r="AA74" s="104">
        <v>738.41153316878638</v>
      </c>
      <c r="AB74" s="104">
        <v>554.34116436990939</v>
      </c>
      <c r="AC74" s="104">
        <v>985.60342571067065</v>
      </c>
      <c r="AD74" s="104">
        <v>1569.4126804797654</v>
      </c>
      <c r="AE74" s="104">
        <v>605.26871164834722</v>
      </c>
      <c r="AF74" s="17"/>
    </row>
    <row r="75" spans="1:32">
      <c r="A75" s="138" t="s">
        <v>422</v>
      </c>
      <c r="B75" s="9" t="s">
        <v>35</v>
      </c>
      <c r="C75" s="46" t="s">
        <v>561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  <c r="I75" s="108">
        <v>0</v>
      </c>
      <c r="J75" s="108">
        <v>0</v>
      </c>
      <c r="K75" s="108">
        <v>0</v>
      </c>
      <c r="L75" s="17"/>
      <c r="M75" s="17"/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0</v>
      </c>
      <c r="T75" s="108">
        <v>0</v>
      </c>
      <c r="U75" s="108">
        <v>0</v>
      </c>
      <c r="V75" s="17"/>
      <c r="W75" s="17"/>
      <c r="X75" s="104">
        <v>0</v>
      </c>
      <c r="Y75" s="104">
        <v>338.6319449652766</v>
      </c>
      <c r="Z75" s="104">
        <v>663.7389137699912</v>
      </c>
      <c r="AA75" s="104">
        <v>1028.8379594382782</v>
      </c>
      <c r="AB75" s="104">
        <v>1391.0795914735218</v>
      </c>
      <c r="AC75" s="104">
        <v>1993.5192623634032</v>
      </c>
      <c r="AD75" s="104">
        <v>2409.4530353171017</v>
      </c>
      <c r="AE75" s="104">
        <v>3556.9553550428191</v>
      </c>
      <c r="AF75" s="17"/>
    </row>
    <row r="76" spans="1:32">
      <c r="A76" s="138" t="s">
        <v>423</v>
      </c>
      <c r="B76" s="9" t="s">
        <v>36</v>
      </c>
      <c r="C76" s="46" t="s">
        <v>561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7"/>
      <c r="M76" s="17"/>
      <c r="N76" s="108">
        <v>0</v>
      </c>
      <c r="O76" s="108">
        <v>0</v>
      </c>
      <c r="P76" s="108">
        <v>0</v>
      </c>
      <c r="Q76" s="108">
        <v>0</v>
      </c>
      <c r="R76" s="108">
        <v>0</v>
      </c>
      <c r="S76" s="108">
        <v>0</v>
      </c>
      <c r="T76" s="108">
        <v>0</v>
      </c>
      <c r="U76" s="108">
        <v>0</v>
      </c>
      <c r="V76" s="17"/>
      <c r="W76" s="17"/>
      <c r="X76" s="104">
        <v>0</v>
      </c>
      <c r="Y76" s="104">
        <v>195.37147617019392</v>
      </c>
      <c r="Z76" s="104">
        <v>271.42257945104308</v>
      </c>
      <c r="AA76" s="104">
        <v>290.4264262694918</v>
      </c>
      <c r="AB76" s="104">
        <v>836.73842710361225</v>
      </c>
      <c r="AC76" s="104">
        <v>1007.9158366527325</v>
      </c>
      <c r="AD76" s="104">
        <v>840.04035483733628</v>
      </c>
      <c r="AE76" s="104">
        <v>2951.686643394472</v>
      </c>
      <c r="AF76" s="17"/>
    </row>
    <row r="77" spans="1:32">
      <c r="A77" s="138" t="s">
        <v>328</v>
      </c>
      <c r="B77" s="9" t="s">
        <v>37</v>
      </c>
      <c r="C77" s="46" t="s">
        <v>561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  <c r="I77" s="108">
        <v>0</v>
      </c>
      <c r="J77" s="108">
        <v>0</v>
      </c>
      <c r="K77" s="108">
        <v>0</v>
      </c>
      <c r="L77" s="17"/>
      <c r="M77" s="17"/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8">
        <v>0</v>
      </c>
      <c r="U77" s="108">
        <v>0</v>
      </c>
      <c r="V77" s="17"/>
      <c r="W77" s="17"/>
      <c r="X77" s="104">
        <v>6920.7955939653484</v>
      </c>
      <c r="Y77" s="104">
        <v>6528.5060956828211</v>
      </c>
      <c r="Z77" s="104">
        <v>7028.6450263737852</v>
      </c>
      <c r="AA77" s="104">
        <v>6551.3668639687485</v>
      </c>
      <c r="AB77" s="104">
        <v>11757.227431293095</v>
      </c>
      <c r="AC77" s="104">
        <v>7410.1304143567631</v>
      </c>
      <c r="AD77" s="104">
        <v>8883.5637125042322</v>
      </c>
      <c r="AE77" s="104">
        <v>3934.1750032057507</v>
      </c>
      <c r="AF77" s="17"/>
    </row>
    <row r="78" spans="1:32">
      <c r="A78" s="138" t="s">
        <v>329</v>
      </c>
      <c r="B78" s="9" t="s">
        <v>38</v>
      </c>
      <c r="C78" s="46" t="s">
        <v>561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  <c r="I78" s="108">
        <v>0</v>
      </c>
      <c r="J78" s="108">
        <v>0</v>
      </c>
      <c r="K78" s="108">
        <v>0</v>
      </c>
      <c r="L78" s="17"/>
      <c r="M78" s="17"/>
      <c r="N78" s="108">
        <v>0</v>
      </c>
      <c r="O78" s="108">
        <v>0</v>
      </c>
      <c r="P78" s="108">
        <v>0</v>
      </c>
      <c r="Q78" s="108">
        <v>0</v>
      </c>
      <c r="R78" s="108">
        <v>0</v>
      </c>
      <c r="S78" s="108">
        <v>0</v>
      </c>
      <c r="T78" s="108">
        <v>0</v>
      </c>
      <c r="U78" s="108">
        <v>0</v>
      </c>
      <c r="V78" s="17"/>
      <c r="W78" s="17"/>
      <c r="X78" s="108">
        <v>0</v>
      </c>
      <c r="Y78" s="104">
        <v>332.65252852337409</v>
      </c>
      <c r="Z78" s="108">
        <v>0</v>
      </c>
      <c r="AA78" s="108">
        <v>0</v>
      </c>
      <c r="AB78" s="108">
        <v>0</v>
      </c>
      <c r="AC78" s="108">
        <v>0</v>
      </c>
      <c r="AD78" s="108">
        <v>0</v>
      </c>
      <c r="AE78" s="108">
        <v>0</v>
      </c>
      <c r="AF78" s="17"/>
    </row>
    <row r="79" spans="1:32">
      <c r="A79" s="138" t="s">
        <v>330</v>
      </c>
      <c r="B79" s="9" t="s">
        <v>96</v>
      </c>
      <c r="C79" s="46" t="s">
        <v>561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7"/>
      <c r="M79" s="17"/>
      <c r="N79" s="108">
        <v>0</v>
      </c>
      <c r="O79" s="108">
        <v>0</v>
      </c>
      <c r="P79" s="108">
        <v>0</v>
      </c>
      <c r="Q79" s="108">
        <v>0</v>
      </c>
      <c r="R79" s="108">
        <v>0</v>
      </c>
      <c r="S79" s="108">
        <v>0</v>
      </c>
      <c r="T79" s="108">
        <v>0</v>
      </c>
      <c r="U79" s="108">
        <v>0</v>
      </c>
      <c r="V79" s="17"/>
      <c r="W79" s="17"/>
      <c r="X79" s="104">
        <v>-11635.167727637699</v>
      </c>
      <c r="Y79" s="104">
        <v>-5491.4251678533656</v>
      </c>
      <c r="Z79" s="104">
        <v>1658.1136133883244</v>
      </c>
      <c r="AA79" s="104">
        <v>8657.4655842563679</v>
      </c>
      <c r="AB79" s="104">
        <v>20132.29575281576</v>
      </c>
      <c r="AC79" s="104">
        <v>27520.113756230465</v>
      </c>
      <c r="AD79" s="104">
        <v>37133.049794377126</v>
      </c>
      <c r="AE79" s="104">
        <v>38720.806865836756</v>
      </c>
      <c r="AF79" s="17"/>
    </row>
    <row r="80" spans="1:32">
      <c r="A80" s="138"/>
      <c r="B80" s="10" t="s">
        <v>46</v>
      </c>
      <c r="C80" s="11"/>
      <c r="D80" s="54"/>
      <c r="E80" s="54"/>
      <c r="F80" s="54"/>
      <c r="G80" s="54"/>
      <c r="H80" s="54"/>
      <c r="I80" s="54"/>
      <c r="J80" s="54"/>
      <c r="K80" s="54"/>
      <c r="L80" s="17"/>
      <c r="M80" s="17"/>
      <c r="N80" s="54"/>
      <c r="O80" s="54"/>
      <c r="P80" s="54"/>
      <c r="Q80" s="54"/>
      <c r="R80" s="54"/>
      <c r="S80" s="54"/>
      <c r="T80" s="54"/>
      <c r="U80" s="54"/>
      <c r="V80" s="17"/>
      <c r="W80" s="17"/>
      <c r="X80" s="54"/>
      <c r="Y80" s="54"/>
      <c r="Z80" s="54"/>
      <c r="AA80" s="54"/>
      <c r="AB80" s="54"/>
      <c r="AC80" s="54"/>
      <c r="AD80" s="54"/>
      <c r="AE80" s="54"/>
    </row>
    <row r="81" spans="1:32">
      <c r="A81" s="138" t="s">
        <v>331</v>
      </c>
      <c r="B81" s="9" t="s">
        <v>33</v>
      </c>
      <c r="C81" s="46" t="s">
        <v>561</v>
      </c>
      <c r="D81" s="104">
        <v>31967.569696777995</v>
      </c>
      <c r="E81" s="104">
        <v>35582.242869798494</v>
      </c>
      <c r="F81" s="104">
        <v>46312.269454796158</v>
      </c>
      <c r="G81" s="104">
        <v>45997.840865730599</v>
      </c>
      <c r="H81" s="104">
        <v>49716.836070197045</v>
      </c>
      <c r="I81" s="104">
        <v>54362.015080587211</v>
      </c>
      <c r="J81" s="104">
        <v>58524.768893301232</v>
      </c>
      <c r="K81" s="104">
        <v>70589.255355014131</v>
      </c>
      <c r="L81" s="126"/>
      <c r="N81" s="104">
        <v>64866.759226240887</v>
      </c>
      <c r="O81" s="104">
        <v>75723.809071075913</v>
      </c>
      <c r="P81" s="104">
        <v>90333.447706260762</v>
      </c>
      <c r="Q81" s="104">
        <v>94038.236667030069</v>
      </c>
      <c r="R81" s="104">
        <v>110361.63900431666</v>
      </c>
      <c r="S81" s="104">
        <v>121190.6414932607</v>
      </c>
      <c r="T81" s="104">
        <v>130997.06826245395</v>
      </c>
      <c r="U81" s="104">
        <v>147108.12163012737</v>
      </c>
      <c r="V81" s="126"/>
      <c r="X81" s="108">
        <v>0</v>
      </c>
      <c r="Y81" s="108">
        <v>0</v>
      </c>
      <c r="Z81" s="104">
        <v>-4.1239236637988057</v>
      </c>
      <c r="AA81" s="104">
        <v>-4.0355439548742282</v>
      </c>
      <c r="AB81" s="104">
        <v>82.680974166380366</v>
      </c>
      <c r="AC81" s="104">
        <v>169.47863868858516</v>
      </c>
      <c r="AD81" s="104">
        <v>182.50810863773009</v>
      </c>
      <c r="AE81" s="104">
        <v>557.04974074525251</v>
      </c>
      <c r="AF81" s="126"/>
    </row>
    <row r="82" spans="1:32">
      <c r="A82" s="138" t="s">
        <v>332</v>
      </c>
      <c r="B82" s="9" t="s">
        <v>34</v>
      </c>
      <c r="C82" s="46" t="s">
        <v>561</v>
      </c>
      <c r="D82" s="104">
        <v>799.18924241945001</v>
      </c>
      <c r="E82" s="104">
        <v>736.55242740482879</v>
      </c>
      <c r="F82" s="104">
        <v>1370.8431758619663</v>
      </c>
      <c r="G82" s="104">
        <v>1697.3203279454594</v>
      </c>
      <c r="H82" s="104">
        <v>1049.0252410811579</v>
      </c>
      <c r="I82" s="104">
        <v>1440.5933996355611</v>
      </c>
      <c r="J82" s="104">
        <v>2106.8916801588443</v>
      </c>
      <c r="K82" s="104">
        <v>1150.6048622867302</v>
      </c>
      <c r="N82" s="104">
        <v>1621.6689806560223</v>
      </c>
      <c r="O82" s="104">
        <v>1567.4828477712715</v>
      </c>
      <c r="P82" s="104">
        <v>2673.8700521053188</v>
      </c>
      <c r="Q82" s="104">
        <v>3470.0109330134096</v>
      </c>
      <c r="R82" s="104">
        <v>2328.6305829910816</v>
      </c>
      <c r="S82" s="104">
        <v>3211.5519995714085</v>
      </c>
      <c r="T82" s="104">
        <v>4715.8944574483421</v>
      </c>
      <c r="U82" s="104">
        <v>2397.8623825710756</v>
      </c>
      <c r="X82" s="108">
        <v>0</v>
      </c>
      <c r="Y82" s="108">
        <v>0</v>
      </c>
      <c r="Z82" s="104">
        <v>-0.12206814044844465</v>
      </c>
      <c r="AA82" s="104">
        <v>-0.14891157193485904</v>
      </c>
      <c r="AB82" s="104">
        <v>1.7445685549106258</v>
      </c>
      <c r="AC82" s="104">
        <v>4.4911839252475074</v>
      </c>
      <c r="AD82" s="104">
        <v>6.5702919109582822</v>
      </c>
      <c r="AE82" s="104">
        <v>9.0799107741476135</v>
      </c>
    </row>
    <row r="83" spans="1:32">
      <c r="A83" s="138" t="s">
        <v>333</v>
      </c>
      <c r="B83" s="9" t="s">
        <v>35</v>
      </c>
      <c r="C83" s="46" t="s">
        <v>561</v>
      </c>
      <c r="D83" s="104">
        <v>-960.00482520147978</v>
      </c>
      <c r="E83" s="104">
        <v>-1081.4957444852319</v>
      </c>
      <c r="F83" s="104">
        <v>-1388.6612410581665</v>
      </c>
      <c r="G83" s="104">
        <v>-1422.0721543020545</v>
      </c>
      <c r="H83" s="104">
        <v>-1564.5035617465558</v>
      </c>
      <c r="I83" s="104">
        <v>-1730.2662224822041</v>
      </c>
      <c r="J83" s="104">
        <v>-1891.2572387349726</v>
      </c>
      <c r="K83" s="104">
        <v>-2268.5874467358753</v>
      </c>
      <c r="L83" s="17"/>
      <c r="M83" s="17"/>
      <c r="N83" s="104">
        <v>-2341.9512586863125</v>
      </c>
      <c r="O83" s="104">
        <v>-2743.3584003084552</v>
      </c>
      <c r="P83" s="104">
        <v>-3265.666872660353</v>
      </c>
      <c r="Q83" s="104">
        <v>-3490.1434290909551</v>
      </c>
      <c r="R83" s="104">
        <v>-4108.5566031903254</v>
      </c>
      <c r="S83" s="104">
        <v>-4567.2350741985156</v>
      </c>
      <c r="T83" s="104">
        <v>-5019.3122601860787</v>
      </c>
      <c r="U83" s="104">
        <v>-5691.3326985279955</v>
      </c>
      <c r="V83" s="17"/>
      <c r="W83" s="17"/>
      <c r="X83" s="108">
        <v>0</v>
      </c>
      <c r="Y83" s="108">
        <v>0</v>
      </c>
      <c r="Z83" s="104">
        <v>0.21046444418197202</v>
      </c>
      <c r="AA83" s="104">
        <v>0.21669504603052314</v>
      </c>
      <c r="AB83" s="104">
        <v>-4.2676125545529047</v>
      </c>
      <c r="AC83" s="104">
        <v>-8.9179279530368767</v>
      </c>
      <c r="AD83" s="104">
        <v>-10.050193226158505</v>
      </c>
      <c r="AE83" s="104">
        <v>-29.993515613597246</v>
      </c>
    </row>
    <row r="84" spans="1:32">
      <c r="A84" s="138" t="s">
        <v>334</v>
      </c>
      <c r="B84" s="9" t="s">
        <v>36</v>
      </c>
      <c r="C84" s="46" t="s">
        <v>561</v>
      </c>
      <c r="D84" s="104">
        <v>-160.81558278202979</v>
      </c>
      <c r="E84" s="104">
        <v>-344.94331708040306</v>
      </c>
      <c r="F84" s="104">
        <v>-17.818065196200106</v>
      </c>
      <c r="G84" s="104">
        <v>275.24817364340493</v>
      </c>
      <c r="H84" s="104">
        <v>-515.47832066539786</v>
      </c>
      <c r="I84" s="104">
        <v>-289.67282284664299</v>
      </c>
      <c r="J84" s="104">
        <v>215.63444142387178</v>
      </c>
      <c r="K84" s="104">
        <v>-1117.9825844491454</v>
      </c>
      <c r="L84" s="17"/>
      <c r="M84" s="17"/>
      <c r="N84" s="104">
        <v>-720.2822780302904</v>
      </c>
      <c r="O84" s="104">
        <v>-1175.8755525371835</v>
      </c>
      <c r="P84" s="104">
        <v>-591.79682055503417</v>
      </c>
      <c r="Q84" s="104">
        <v>-20.132496077545525</v>
      </c>
      <c r="R84" s="104">
        <v>-1779.9260201992438</v>
      </c>
      <c r="S84" s="104">
        <v>-1355.6830746271075</v>
      </c>
      <c r="T84" s="104">
        <v>-303.41780273773634</v>
      </c>
      <c r="U84" s="104">
        <v>-3293.4703159569199</v>
      </c>
      <c r="V84" s="17"/>
      <c r="W84" s="17"/>
      <c r="X84" s="108">
        <v>0</v>
      </c>
      <c r="Y84" s="108">
        <v>0</v>
      </c>
      <c r="Z84" s="104">
        <v>8.8396303733527373E-2</v>
      </c>
      <c r="AA84" s="104">
        <v>6.7783474095664126E-2</v>
      </c>
      <c r="AB84" s="104">
        <v>-2.5230439996422791</v>
      </c>
      <c r="AC84" s="104">
        <v>-4.4267440277893684</v>
      </c>
      <c r="AD84" s="104">
        <v>-3.4799013152002232</v>
      </c>
      <c r="AE84" s="104">
        <v>-20.913604839449633</v>
      </c>
    </row>
    <row r="85" spans="1:32">
      <c r="A85" s="138" t="s">
        <v>335</v>
      </c>
      <c r="B85" s="9" t="s">
        <v>37</v>
      </c>
      <c r="C85" s="46" t="s">
        <v>561</v>
      </c>
      <c r="D85" s="104">
        <v>3775.4887558025271</v>
      </c>
      <c r="E85" s="104">
        <v>11074.969902078068</v>
      </c>
      <c r="F85" s="104">
        <v>-2.9661052386935212</v>
      </c>
      <c r="G85" s="104">
        <v>3443.7470308230436</v>
      </c>
      <c r="H85" s="104">
        <v>5160.6573310555605</v>
      </c>
      <c r="I85" s="104">
        <v>4452.4266355606605</v>
      </c>
      <c r="J85" s="104">
        <v>11848.852020289029</v>
      </c>
      <c r="K85" s="104">
        <v>-462.84486221091709</v>
      </c>
      <c r="L85" s="17"/>
      <c r="M85" s="17"/>
      <c r="N85" s="104">
        <v>11577.332122865329</v>
      </c>
      <c r="O85" s="104">
        <v>15785.514187722016</v>
      </c>
      <c r="P85" s="104">
        <v>4296.5857813243438</v>
      </c>
      <c r="Q85" s="104">
        <v>16343.534833364145</v>
      </c>
      <c r="R85" s="104">
        <v>12608.928509143279</v>
      </c>
      <c r="S85" s="104">
        <v>11162.10984382037</v>
      </c>
      <c r="T85" s="104">
        <v>16414.471170411136</v>
      </c>
      <c r="U85" s="104">
        <v>4624.6138235288454</v>
      </c>
      <c r="V85" s="17"/>
      <c r="W85" s="17"/>
      <c r="X85" s="108">
        <v>0</v>
      </c>
      <c r="Y85" s="104">
        <v>-4.1239236637988057</v>
      </c>
      <c r="Z85" s="108">
        <v>-1.6594808949567947E-5</v>
      </c>
      <c r="AA85" s="104">
        <v>86.648734647158932</v>
      </c>
      <c r="AB85" s="104">
        <v>89.320708521847109</v>
      </c>
      <c r="AC85" s="104">
        <v>17.456213976934272</v>
      </c>
      <c r="AD85" s="104">
        <v>378.02153342272265</v>
      </c>
      <c r="AE85" s="104">
        <v>-95.519402862643929</v>
      </c>
    </row>
    <row r="86" spans="1:32">
      <c r="A86" s="138" t="s">
        <v>336</v>
      </c>
      <c r="B86" s="9" t="s">
        <v>38</v>
      </c>
      <c r="C86" s="46" t="s">
        <v>561</v>
      </c>
      <c r="D86" s="108">
        <v>0</v>
      </c>
      <c r="E86" s="108">
        <v>-68.602500088877306</v>
      </c>
      <c r="F86" s="108">
        <v>-3.474174053057127E-4</v>
      </c>
      <c r="G86" s="108">
        <v>0</v>
      </c>
      <c r="H86" s="108">
        <v>0</v>
      </c>
      <c r="I86" s="108">
        <v>0</v>
      </c>
      <c r="J86" s="56">
        <v>-947.64430664216673</v>
      </c>
      <c r="K86" s="56">
        <v>-2459.3618742657914</v>
      </c>
      <c r="L86" s="17"/>
      <c r="M86" s="17"/>
      <c r="N86" s="104">
        <v>-324.46599999999995</v>
      </c>
      <c r="O86" s="104">
        <v>-143.52088991938578</v>
      </c>
      <c r="P86" s="108">
        <v>-3.474174053057127E-4</v>
      </c>
      <c r="Q86" s="108">
        <v>0</v>
      </c>
      <c r="R86" s="108">
        <v>0</v>
      </c>
      <c r="S86" s="108">
        <v>0</v>
      </c>
      <c r="T86" s="104">
        <v>-947.64430664216673</v>
      </c>
      <c r="U86" s="104">
        <v>-2459.3618742657914</v>
      </c>
      <c r="V86" s="17"/>
      <c r="W86" s="17"/>
      <c r="X86" s="108">
        <v>0</v>
      </c>
      <c r="Y86" s="104">
        <v>-3.9751253213776669</v>
      </c>
      <c r="Z86" s="108">
        <v>-1.5856487927283784E-5</v>
      </c>
      <c r="AA86" s="108">
        <v>0</v>
      </c>
      <c r="AB86" s="108">
        <v>0</v>
      </c>
      <c r="AC86" s="108">
        <v>0</v>
      </c>
      <c r="AD86" s="104">
        <v>-48.446099481378916</v>
      </c>
      <c r="AE86" s="104">
        <v>-109.12289262251227</v>
      </c>
    </row>
    <row r="87" spans="1:32">
      <c r="A87" s="138" t="s">
        <v>337</v>
      </c>
      <c r="B87" s="9" t="s">
        <v>47</v>
      </c>
      <c r="C87" s="46" t="s">
        <v>561</v>
      </c>
      <c r="D87" s="104">
        <v>35582.242869798494</v>
      </c>
      <c r="E87" s="104">
        <v>46312.269454796158</v>
      </c>
      <c r="F87" s="104">
        <v>45997.840865730599</v>
      </c>
      <c r="G87" s="104">
        <v>49716.836070197045</v>
      </c>
      <c r="H87" s="104">
        <v>54362.015080587211</v>
      </c>
      <c r="I87" s="104">
        <v>58524.768893301232</v>
      </c>
      <c r="J87" s="104">
        <v>70589.255355014131</v>
      </c>
      <c r="K87" s="104">
        <v>69008.42790835406</v>
      </c>
      <c r="L87" s="17"/>
      <c r="M87" s="17"/>
      <c r="N87" s="104">
        <v>75723.809071075913</v>
      </c>
      <c r="O87" s="104">
        <v>90333.447706260762</v>
      </c>
      <c r="P87" s="104">
        <v>94038.236667030069</v>
      </c>
      <c r="Q87" s="104">
        <v>110361.63900431666</v>
      </c>
      <c r="R87" s="104">
        <v>121190.6414932607</v>
      </c>
      <c r="S87" s="104">
        <v>130997.06826245395</v>
      </c>
      <c r="T87" s="104">
        <v>147108.12163012737</v>
      </c>
      <c r="U87" s="104">
        <v>148439.26513769929</v>
      </c>
      <c r="V87" s="17"/>
      <c r="W87" s="17"/>
      <c r="X87" s="108">
        <v>0</v>
      </c>
      <c r="Y87" s="104">
        <v>-4.1239236637988057</v>
      </c>
      <c r="Z87" s="104">
        <v>-4.0355439548742282</v>
      </c>
      <c r="AA87" s="104">
        <v>82.680974166380366</v>
      </c>
      <c r="AB87" s="104">
        <v>169.47863868858516</v>
      </c>
      <c r="AC87" s="104">
        <v>182.50810863773009</v>
      </c>
      <c r="AD87" s="104">
        <v>557.04974074525251</v>
      </c>
      <c r="AE87" s="104">
        <v>440.61673304315889</v>
      </c>
      <c r="AF87" s="17"/>
    </row>
    <row r="88" spans="1:32">
      <c r="A88" s="2"/>
      <c r="B88" s="10" t="s">
        <v>48</v>
      </c>
      <c r="C88" s="11"/>
      <c r="D88" s="54"/>
      <c r="E88" s="54"/>
      <c r="F88" s="54"/>
      <c r="G88" s="54"/>
      <c r="H88" s="54"/>
      <c r="I88" s="54"/>
      <c r="J88" s="54"/>
      <c r="K88" s="54"/>
      <c r="L88" s="17"/>
      <c r="M88" s="17"/>
      <c r="N88" s="54"/>
      <c r="O88" s="54"/>
      <c r="P88" s="54"/>
      <c r="Q88" s="54"/>
      <c r="R88" s="54"/>
      <c r="S88" s="54"/>
      <c r="T88" s="54"/>
      <c r="U88" s="54"/>
      <c r="V88" s="17"/>
      <c r="W88" s="17"/>
      <c r="X88" s="143"/>
      <c r="Y88" s="54"/>
      <c r="Z88" s="54"/>
      <c r="AA88" s="54"/>
      <c r="AB88" s="54"/>
      <c r="AC88" s="54"/>
      <c r="AD88" s="54"/>
      <c r="AE88" s="54"/>
      <c r="AF88" s="17"/>
    </row>
    <row r="89" spans="1:32">
      <c r="A89" s="138" t="s">
        <v>338</v>
      </c>
      <c r="B89" s="9" t="s">
        <v>33</v>
      </c>
      <c r="C89" s="46" t="s">
        <v>561</v>
      </c>
      <c r="D89" s="104">
        <v>44093.143945520729</v>
      </c>
      <c r="E89" s="104">
        <v>53486.334948566146</v>
      </c>
      <c r="F89" s="104">
        <v>45817.517073786534</v>
      </c>
      <c r="G89" s="104">
        <v>46875.282456319204</v>
      </c>
      <c r="H89" s="104">
        <v>57507.106924068168</v>
      </c>
      <c r="I89" s="104">
        <v>63416.290475143855</v>
      </c>
      <c r="J89" s="104">
        <v>68588.076485703816</v>
      </c>
      <c r="K89" s="104">
        <v>60111.106193852815</v>
      </c>
      <c r="L89" s="126"/>
      <c r="N89" s="104">
        <v>44093.143945520729</v>
      </c>
      <c r="O89" s="104">
        <v>53486.334948566146</v>
      </c>
      <c r="P89" s="104">
        <v>45817.517073786534</v>
      </c>
      <c r="Q89" s="104">
        <v>46790.878747583345</v>
      </c>
      <c r="R89" s="104">
        <v>57348.98684078965</v>
      </c>
      <c r="S89" s="104">
        <v>63201.633677902078</v>
      </c>
      <c r="T89" s="104">
        <v>68319.159625135566</v>
      </c>
      <c r="U89" s="104">
        <v>59463.225888002053</v>
      </c>
      <c r="V89" s="126"/>
      <c r="X89" s="108">
        <v>0</v>
      </c>
      <c r="Y89" s="104">
        <v>0</v>
      </c>
      <c r="Z89" s="104">
        <v>1657.4432123631539</v>
      </c>
      <c r="AA89" s="104">
        <v>2283.9586479406371</v>
      </c>
      <c r="AB89" s="104">
        <v>2898.3660346527945</v>
      </c>
      <c r="AC89" s="104">
        <v>3231.5694939980872</v>
      </c>
      <c r="AD89" s="104">
        <v>3669.9934203985254</v>
      </c>
      <c r="AE89" s="104">
        <v>3038.2744785427421</v>
      </c>
      <c r="AF89" s="126"/>
    </row>
    <row r="90" spans="1:32">
      <c r="A90" s="138" t="s">
        <v>339</v>
      </c>
      <c r="B90" s="9" t="s">
        <v>34</v>
      </c>
      <c r="C90" s="46" t="s">
        <v>561</v>
      </c>
      <c r="D90" s="104">
        <v>1102.3285986380183</v>
      </c>
      <c r="E90" s="104">
        <v>1107.1671334353193</v>
      </c>
      <c r="F90" s="104">
        <v>1356.1985053840815</v>
      </c>
      <c r="G90" s="104">
        <v>1729.6979226381789</v>
      </c>
      <c r="H90" s="104">
        <v>1213.3999560978384</v>
      </c>
      <c r="I90" s="104">
        <v>1680.531697591312</v>
      </c>
      <c r="J90" s="104">
        <v>2469.1707534853372</v>
      </c>
      <c r="K90" s="104">
        <v>979.81103095980075</v>
      </c>
      <c r="N90" s="104">
        <v>1102.3285986380183</v>
      </c>
      <c r="O90" s="104">
        <v>1107.1671334353193</v>
      </c>
      <c r="P90" s="104">
        <v>1356.1985053840815</v>
      </c>
      <c r="Q90" s="104">
        <v>1726.5834257858255</v>
      </c>
      <c r="R90" s="104">
        <v>1210.0636223406616</v>
      </c>
      <c r="S90" s="104">
        <v>1674.8432924644051</v>
      </c>
      <c r="T90" s="104">
        <v>2459.4897465048803</v>
      </c>
      <c r="U90" s="104">
        <v>969.25058197443332</v>
      </c>
      <c r="X90" s="108">
        <v>0</v>
      </c>
      <c r="Y90" s="104">
        <v>0</v>
      </c>
      <c r="Z90" s="104">
        <v>49.060319085949359</v>
      </c>
      <c r="AA90" s="104">
        <v>84.278074109009523</v>
      </c>
      <c r="AB90" s="104">
        <v>61.155523331173967</v>
      </c>
      <c r="AC90" s="104">
        <v>85.636591590949308</v>
      </c>
      <c r="AD90" s="104">
        <v>132.1197631343469</v>
      </c>
      <c r="AE90" s="104">
        <v>49.523874000246693</v>
      </c>
      <c r="AF90" s="17"/>
    </row>
    <row r="91" spans="1:32">
      <c r="A91" s="138" t="s">
        <v>340</v>
      </c>
      <c r="B91" s="9" t="s">
        <v>35</v>
      </c>
      <c r="C91" s="46" t="s">
        <v>561</v>
      </c>
      <c r="D91" s="104">
        <v>-16056.850393386896</v>
      </c>
      <c r="E91" s="104">
        <v>-20994.34242508719</v>
      </c>
      <c r="F91" s="104">
        <v>-19429.847137725534</v>
      </c>
      <c r="G91" s="104">
        <v>-10681.137992971457</v>
      </c>
      <c r="H91" s="104">
        <v>-14766.065520097176</v>
      </c>
      <c r="I91" s="104">
        <v>-18689.649645786667</v>
      </c>
      <c r="J91" s="104">
        <v>-20742.032922981893</v>
      </c>
      <c r="K91" s="104">
        <v>-19330.835605338831</v>
      </c>
      <c r="N91" s="104">
        <v>-16056.850393386896</v>
      </c>
      <c r="O91" s="104">
        <v>-20994.34242508719</v>
      </c>
      <c r="P91" s="104">
        <v>-19429.847137725534</v>
      </c>
      <c r="Q91" s="104">
        <v>-10665.342694013736</v>
      </c>
      <c r="R91" s="104">
        <v>-14733.40438254545</v>
      </c>
      <c r="S91" s="104">
        <v>-18640.36389753539</v>
      </c>
      <c r="T91" s="104">
        <v>-20673.183218498179</v>
      </c>
      <c r="U91" s="104">
        <v>-19177.005657157006</v>
      </c>
      <c r="X91" s="108">
        <v>0</v>
      </c>
      <c r="Y91" s="104">
        <v>0</v>
      </c>
      <c r="Z91" s="104">
        <v>-307.49252192806171</v>
      </c>
      <c r="AA91" s="104">
        <v>-482.20328530207871</v>
      </c>
      <c r="AB91" s="104">
        <v>-690.78758567800185</v>
      </c>
      <c r="AC91" s="104">
        <v>-884.060576138177</v>
      </c>
      <c r="AD91" s="104">
        <v>-1138.2548283439144</v>
      </c>
      <c r="AE91" s="104">
        <v>-1072.1290803685861</v>
      </c>
      <c r="AF91" s="17"/>
    </row>
    <row r="92" spans="1:32">
      <c r="A92" s="138" t="s">
        <v>341</v>
      </c>
      <c r="B92" s="9" t="s">
        <v>36</v>
      </c>
      <c r="C92" s="46" t="s">
        <v>561</v>
      </c>
      <c r="D92" s="104">
        <v>-14954.521794748878</v>
      </c>
      <c r="E92" s="104">
        <v>-19887.175291651871</v>
      </c>
      <c r="F92" s="104">
        <v>-18073.648632341454</v>
      </c>
      <c r="G92" s="104">
        <v>-8951.4400703332776</v>
      </c>
      <c r="H92" s="104">
        <v>-13552.665563999337</v>
      </c>
      <c r="I92" s="104">
        <v>-17009.117948195351</v>
      </c>
      <c r="J92" s="104">
        <v>-18272.862169496555</v>
      </c>
      <c r="K92" s="104">
        <v>-18351.024574379029</v>
      </c>
      <c r="N92" s="104">
        <v>-14954.521794748878</v>
      </c>
      <c r="O92" s="104">
        <v>-19887.175291651871</v>
      </c>
      <c r="P92" s="104">
        <v>-18073.648632341454</v>
      </c>
      <c r="Q92" s="104">
        <v>-8938.7592682279101</v>
      </c>
      <c r="R92" s="104">
        <v>-13523.340760204788</v>
      </c>
      <c r="S92" s="104">
        <v>-16965.520605070986</v>
      </c>
      <c r="T92" s="104">
        <v>-18213.693471993302</v>
      </c>
      <c r="U92" s="104">
        <v>-18207.755075182577</v>
      </c>
      <c r="X92" s="108">
        <v>0</v>
      </c>
      <c r="Y92" s="104">
        <v>0</v>
      </c>
      <c r="Z92" s="104">
        <v>-258.4322028421123</v>
      </c>
      <c r="AA92" s="104">
        <v>-397.92521119306923</v>
      </c>
      <c r="AB92" s="104">
        <v>-629.63206234682787</v>
      </c>
      <c r="AC92" s="104">
        <v>-798.42398454722775</v>
      </c>
      <c r="AD92" s="104">
        <v>-1006.1350652095675</v>
      </c>
      <c r="AE92" s="104">
        <v>-1022.6052063683395</v>
      </c>
      <c r="AF92" s="17"/>
    </row>
    <row r="93" spans="1:32">
      <c r="A93" s="138" t="s">
        <v>342</v>
      </c>
      <c r="B93" s="9" t="s">
        <v>37</v>
      </c>
      <c r="C93" s="46" t="s">
        <v>561</v>
      </c>
      <c r="D93" s="104">
        <v>24347.712797794295</v>
      </c>
      <c r="E93" s="104">
        <v>12218.357416872263</v>
      </c>
      <c r="F93" s="104">
        <v>19131.414014874124</v>
      </c>
      <c r="G93" s="104">
        <v>19583.26453808224</v>
      </c>
      <c r="H93" s="104">
        <v>19461.849115075027</v>
      </c>
      <c r="I93" s="104">
        <v>22180.903958755323</v>
      </c>
      <c r="J93" s="104">
        <v>9795.8918776455394</v>
      </c>
      <c r="K93" s="104">
        <v>21473.83414238277</v>
      </c>
      <c r="N93" s="104">
        <v>24347.712797794295</v>
      </c>
      <c r="O93" s="104">
        <v>12218.357416872263</v>
      </c>
      <c r="P93" s="104">
        <v>19047.010306138269</v>
      </c>
      <c r="Q93" s="104">
        <v>19496.867361434215</v>
      </c>
      <c r="R93" s="104">
        <v>19375.987597317224</v>
      </c>
      <c r="S93" s="104">
        <v>22083.046552304484</v>
      </c>
      <c r="T93" s="104">
        <v>9357.7597348597847</v>
      </c>
      <c r="U93" s="104">
        <v>21473.83414238277</v>
      </c>
      <c r="X93" s="108">
        <v>0</v>
      </c>
      <c r="Y93" s="104">
        <v>1657.4432123631539</v>
      </c>
      <c r="Z93" s="104">
        <v>884.94763841959571</v>
      </c>
      <c r="AA93" s="104">
        <v>1012.3325979052264</v>
      </c>
      <c r="AB93" s="104">
        <v>962.83552169212066</v>
      </c>
      <c r="AC93" s="104">
        <v>1236.8479109476657</v>
      </c>
      <c r="AD93" s="104">
        <v>374.41612335378454</v>
      </c>
      <c r="AE93" s="104">
        <v>869.04312109497505</v>
      </c>
      <c r="AF93" s="17"/>
    </row>
    <row r="94" spans="1:32">
      <c r="A94" s="138" t="s">
        <v>343</v>
      </c>
      <c r="B94" s="9" t="s">
        <v>38</v>
      </c>
      <c r="C94" s="46" t="s">
        <v>561</v>
      </c>
      <c r="D94" s="104">
        <v>-865.67892920000008</v>
      </c>
      <c r="E94" s="104">
        <v>-1212.9262314328421</v>
      </c>
      <c r="F94" s="104">
        <v>-1081.8261793540826</v>
      </c>
      <c r="G94" s="104">
        <v>-1004.2707931738087</v>
      </c>
      <c r="H94" s="104">
        <v>-1312.1486597465241</v>
      </c>
      <c r="I94" s="104">
        <v>-505.93070191105318</v>
      </c>
      <c r="J94" s="104">
        <v>-997.2593897393549</v>
      </c>
      <c r="K94" s="104">
        <v>-1970.7040306017609</v>
      </c>
      <c r="N94" s="104">
        <v>-865.67892920000008</v>
      </c>
      <c r="O94" s="104">
        <v>-1212.9262314328421</v>
      </c>
      <c r="P94" s="104">
        <v>-1081.8261793540826</v>
      </c>
      <c r="Q94" s="104">
        <v>-1004.2707931738087</v>
      </c>
      <c r="R94" s="104">
        <v>-1312.1486597465241</v>
      </c>
      <c r="S94" s="104">
        <v>-505.93070191105318</v>
      </c>
      <c r="T94" s="104">
        <v>-997.2593897393549</v>
      </c>
      <c r="U94" s="104">
        <v>-1970.7040306017609</v>
      </c>
      <c r="X94" s="108">
        <v>0</v>
      </c>
      <c r="Y94" s="104">
        <v>-70.282187519192277</v>
      </c>
      <c r="Z94" s="104">
        <v>-49.375660201171513</v>
      </c>
      <c r="AA94" s="104">
        <v>-49.045855501842908</v>
      </c>
      <c r="AB94" s="104">
        <v>-64.717817759522305</v>
      </c>
      <c r="AC94" s="104">
        <v>-26.000759038660632</v>
      </c>
      <c r="AD94" s="104">
        <v>-50.982554599249312</v>
      </c>
      <c r="AE94" s="104">
        <v>-87.440944162114405</v>
      </c>
      <c r="AF94" s="17"/>
    </row>
    <row r="95" spans="1:32">
      <c r="A95" s="138" t="s">
        <v>344</v>
      </c>
      <c r="B95" s="9" t="s">
        <v>49</v>
      </c>
      <c r="C95" s="46" t="s">
        <v>561</v>
      </c>
      <c r="D95" s="104">
        <v>53486.334948566146</v>
      </c>
      <c r="E95" s="104">
        <v>45817.517073786534</v>
      </c>
      <c r="F95" s="104">
        <v>46875.282456319204</v>
      </c>
      <c r="G95" s="104">
        <v>57507.106924068168</v>
      </c>
      <c r="H95" s="104">
        <v>63416.290475143855</v>
      </c>
      <c r="I95" s="104">
        <v>68588.076485703816</v>
      </c>
      <c r="J95" s="104">
        <v>60111.106193852815</v>
      </c>
      <c r="K95" s="104">
        <v>63233.915761856551</v>
      </c>
      <c r="N95" s="104">
        <v>53486.334948566146</v>
      </c>
      <c r="O95" s="104">
        <v>45817.517073786534</v>
      </c>
      <c r="P95" s="104">
        <v>46790.878747583345</v>
      </c>
      <c r="Q95" s="104">
        <v>57348.98684078965</v>
      </c>
      <c r="R95" s="104">
        <v>63201.633677902078</v>
      </c>
      <c r="S95" s="104">
        <v>68319.159625135566</v>
      </c>
      <c r="T95" s="104">
        <v>59463.225888002053</v>
      </c>
      <c r="U95" s="104">
        <v>62729.304955202249</v>
      </c>
      <c r="X95" s="108">
        <v>0</v>
      </c>
      <c r="Y95" s="104">
        <v>1657.4432123631539</v>
      </c>
      <c r="Z95" s="104">
        <v>2283.9586479406371</v>
      </c>
      <c r="AA95" s="104">
        <v>2898.3660346527945</v>
      </c>
      <c r="AB95" s="104">
        <v>3231.5694939980872</v>
      </c>
      <c r="AC95" s="104">
        <v>3669.9934203985254</v>
      </c>
      <c r="AD95" s="104">
        <v>3038.2744785427421</v>
      </c>
      <c r="AE95" s="104">
        <v>2884.7123932693776</v>
      </c>
      <c r="AF95" s="17"/>
    </row>
    <row r="97" spans="1:32" ht="15.75">
      <c r="A97" s="2"/>
      <c r="B97" s="140" t="s">
        <v>509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spans="1:32">
      <c r="A98" s="138" t="s">
        <v>345</v>
      </c>
      <c r="B98" s="9" t="s">
        <v>565</v>
      </c>
      <c r="C98" s="46" t="s">
        <v>561</v>
      </c>
      <c r="D98" s="104">
        <v>331684.7433846686</v>
      </c>
      <c r="E98" s="104">
        <v>363184.51851357304</v>
      </c>
      <c r="F98" s="104">
        <v>394413.90598053765</v>
      </c>
      <c r="G98" s="104">
        <v>434839.69059270516</v>
      </c>
      <c r="H98" s="104">
        <v>480572.03364854102</v>
      </c>
      <c r="I98" s="104">
        <v>524637.51008009701</v>
      </c>
      <c r="J98" s="104">
        <v>563030.3795491599</v>
      </c>
      <c r="K98" s="104">
        <v>590416.27717750263</v>
      </c>
      <c r="L98" s="126"/>
      <c r="M98" s="17"/>
      <c r="N98" s="104">
        <v>331684.7433846686</v>
      </c>
      <c r="O98" s="104">
        <v>363184.51851357304</v>
      </c>
      <c r="P98" s="104">
        <v>394322.20415242924</v>
      </c>
      <c r="Q98" s="104">
        <v>434544.66096398444</v>
      </c>
      <c r="R98" s="104">
        <v>480040.0145128658</v>
      </c>
      <c r="S98" s="104">
        <v>523864.04907117155</v>
      </c>
      <c r="T98" s="104">
        <v>563962.79771021439</v>
      </c>
      <c r="U98" s="104">
        <v>593153.21568707516</v>
      </c>
      <c r="V98" s="126"/>
      <c r="W98" s="17"/>
      <c r="X98" s="108">
        <v>0</v>
      </c>
      <c r="Y98" s="108">
        <v>0</v>
      </c>
      <c r="Z98" s="108">
        <v>0</v>
      </c>
      <c r="AA98" s="108">
        <v>0</v>
      </c>
      <c r="AB98" s="108">
        <v>0</v>
      </c>
      <c r="AC98" s="108">
        <v>0</v>
      </c>
      <c r="AD98" s="108">
        <v>0</v>
      </c>
      <c r="AE98" s="108">
        <v>0</v>
      </c>
      <c r="AF98" s="126"/>
    </row>
    <row r="99" spans="1:32">
      <c r="A99" s="138" t="s">
        <v>346</v>
      </c>
      <c r="B99" s="9" t="s">
        <v>566</v>
      </c>
      <c r="C99" s="46" t="s">
        <v>561</v>
      </c>
      <c r="D99" s="104">
        <v>197019.72593516641</v>
      </c>
      <c r="E99" s="104">
        <v>209656.47250970121</v>
      </c>
      <c r="F99" s="104">
        <v>229813.55066647555</v>
      </c>
      <c r="G99" s="104">
        <v>257582.11389771904</v>
      </c>
      <c r="H99" s="104">
        <v>284441.13430708891</v>
      </c>
      <c r="I99" s="104">
        <v>310808.42174974468</v>
      </c>
      <c r="J99" s="104">
        <v>335480.74317665154</v>
      </c>
      <c r="K99" s="104">
        <v>350067.9173685413</v>
      </c>
      <c r="L99" s="17"/>
      <c r="M99" s="17"/>
      <c r="N99" s="104">
        <v>197019.72593516641</v>
      </c>
      <c r="O99" s="104">
        <v>209656.47250970121</v>
      </c>
      <c r="P99" s="104">
        <v>229752.34525248711</v>
      </c>
      <c r="Q99" s="104">
        <v>257406.26482314221</v>
      </c>
      <c r="R99" s="104">
        <v>284149.98795472528</v>
      </c>
      <c r="S99" s="104">
        <v>310398.55599201279</v>
      </c>
      <c r="T99" s="104">
        <v>335995.57014610199</v>
      </c>
      <c r="U99" s="104">
        <v>351563.72464546701</v>
      </c>
      <c r="V99" s="17"/>
      <c r="W99" s="17"/>
      <c r="X99" s="108">
        <v>0</v>
      </c>
      <c r="Y99" s="108">
        <v>0</v>
      </c>
      <c r="Z99" s="108">
        <v>0</v>
      </c>
      <c r="AA99" s="108">
        <v>0</v>
      </c>
      <c r="AB99" s="108">
        <v>0</v>
      </c>
      <c r="AC99" s="108">
        <v>0</v>
      </c>
      <c r="AD99" s="108">
        <v>0</v>
      </c>
      <c r="AE99" s="108">
        <v>0</v>
      </c>
      <c r="AF99" s="17"/>
    </row>
    <row r="100" spans="1:32">
      <c r="A100" s="138" t="s">
        <v>347</v>
      </c>
      <c r="B100" s="9" t="s">
        <v>30</v>
      </c>
      <c r="C100" s="46" t="s">
        <v>561</v>
      </c>
      <c r="D100" s="104">
        <v>139378.25785722822</v>
      </c>
      <c r="E100" s="104">
        <v>146426.35326184687</v>
      </c>
      <c r="F100" s="104">
        <v>153183.69104221411</v>
      </c>
      <c r="G100" s="104">
        <v>163715.04262229614</v>
      </c>
      <c r="H100" s="104">
        <v>178600.12943821435</v>
      </c>
      <c r="I100" s="104">
        <v>194295.82441349313</v>
      </c>
      <c r="J100" s="104">
        <v>208576.64105347655</v>
      </c>
      <c r="K100" s="104">
        <v>217625.02509622026</v>
      </c>
      <c r="L100" s="17"/>
      <c r="M100" s="17"/>
      <c r="N100" s="104">
        <v>139378.25785722822</v>
      </c>
      <c r="O100" s="104">
        <v>146426.35326184687</v>
      </c>
      <c r="P100" s="104">
        <v>153164.27440599655</v>
      </c>
      <c r="Q100" s="104">
        <v>163641.67614887928</v>
      </c>
      <c r="R100" s="104">
        <v>178449.66228174287</v>
      </c>
      <c r="S100" s="104">
        <v>194060.11480061361</v>
      </c>
      <c r="T100" s="104">
        <v>209015.15623828216</v>
      </c>
      <c r="U100" s="104">
        <v>218775.08032113913</v>
      </c>
      <c r="V100" s="17"/>
      <c r="W100" s="17"/>
      <c r="X100" s="108">
        <v>0</v>
      </c>
      <c r="Y100" s="108">
        <v>0</v>
      </c>
      <c r="Z100" s="108">
        <v>0</v>
      </c>
      <c r="AA100" s="108">
        <v>0</v>
      </c>
      <c r="AB100" s="108">
        <v>0</v>
      </c>
      <c r="AC100" s="108">
        <v>0</v>
      </c>
      <c r="AD100" s="108">
        <v>0</v>
      </c>
      <c r="AE100" s="108">
        <v>0</v>
      </c>
      <c r="AF100" s="17"/>
    </row>
    <row r="101" spans="1:32">
      <c r="A101" s="138" t="s">
        <v>348</v>
      </c>
      <c r="B101" s="9" t="s">
        <v>451</v>
      </c>
      <c r="C101" s="46" t="s">
        <v>561</v>
      </c>
      <c r="D101" s="104">
        <v>6536.7669764575912</v>
      </c>
      <c r="E101" s="104">
        <v>7999.3408768635745</v>
      </c>
      <c r="F101" s="104">
        <v>8696.9372868182581</v>
      </c>
      <c r="G101" s="104">
        <v>8918.2411992407506</v>
      </c>
      <c r="H101" s="104">
        <v>8972.638630213638</v>
      </c>
      <c r="I101" s="104">
        <v>9044.413275063911</v>
      </c>
      <c r="J101" s="104">
        <v>9672.7640254571161</v>
      </c>
      <c r="K101" s="104">
        <v>10880.351228486285</v>
      </c>
      <c r="L101" s="17"/>
      <c r="M101" s="17"/>
      <c r="N101" s="104">
        <v>6536.7669764575912</v>
      </c>
      <c r="O101" s="104">
        <v>7999.3408768635727</v>
      </c>
      <c r="P101" s="104">
        <v>8696.2220464480561</v>
      </c>
      <c r="Q101" s="104">
        <v>8916.6730896774297</v>
      </c>
      <c r="R101" s="104">
        <v>8970.7590058987953</v>
      </c>
      <c r="S101" s="104">
        <v>9041.9141199397054</v>
      </c>
      <c r="T101" s="104">
        <v>9683.7699660087164</v>
      </c>
      <c r="U101" s="104">
        <v>10905.25435775782</v>
      </c>
      <c r="V101" s="17"/>
      <c r="W101" s="17"/>
      <c r="X101" s="108">
        <v>0</v>
      </c>
      <c r="Y101" s="108">
        <v>0</v>
      </c>
      <c r="Z101" s="108">
        <v>0</v>
      </c>
      <c r="AA101" s="108">
        <v>0</v>
      </c>
      <c r="AB101" s="108">
        <v>0</v>
      </c>
      <c r="AC101" s="108">
        <v>0</v>
      </c>
      <c r="AD101" s="108">
        <v>0</v>
      </c>
      <c r="AE101" s="108">
        <v>0</v>
      </c>
      <c r="AF101" s="17"/>
    </row>
    <row r="102" spans="1:32">
      <c r="A102" s="138" t="s">
        <v>349</v>
      </c>
      <c r="B102" s="9" t="s">
        <v>452</v>
      </c>
      <c r="C102" s="46" t="s">
        <v>561</v>
      </c>
      <c r="D102" s="104">
        <v>6722.9672931893938</v>
      </c>
      <c r="E102" s="104">
        <v>7538.245610375383</v>
      </c>
      <c r="F102" s="104">
        <v>8055.8399262421517</v>
      </c>
      <c r="G102" s="104">
        <v>8397.682459923788</v>
      </c>
      <c r="H102" s="104">
        <v>8750.0341711356523</v>
      </c>
      <c r="I102" s="104">
        <v>9222.2958834006968</v>
      </c>
      <c r="J102" s="104">
        <v>9724.6431254090603</v>
      </c>
      <c r="K102" s="104">
        <v>10002.394242109654</v>
      </c>
      <c r="L102" s="17"/>
      <c r="M102" s="17"/>
      <c r="N102" s="104">
        <v>6722.9672931893938</v>
      </c>
      <c r="O102" s="104">
        <v>7538.245610375383</v>
      </c>
      <c r="P102" s="104">
        <v>8055.0771259764479</v>
      </c>
      <c r="Q102" s="104">
        <v>8395.7305795574266</v>
      </c>
      <c r="R102" s="104">
        <v>8746.6783025292243</v>
      </c>
      <c r="S102" s="104">
        <v>9216.8046527805382</v>
      </c>
      <c r="T102" s="104">
        <v>9722.7911490357328</v>
      </c>
      <c r="U102" s="104">
        <v>10005.339524749197</v>
      </c>
      <c r="V102" s="17"/>
      <c r="W102" s="17"/>
      <c r="X102" s="108">
        <v>0</v>
      </c>
      <c r="Y102" s="108">
        <v>0</v>
      </c>
      <c r="Z102" s="108">
        <v>0</v>
      </c>
      <c r="AA102" s="108">
        <v>0</v>
      </c>
      <c r="AB102" s="108">
        <v>0</v>
      </c>
      <c r="AC102" s="108">
        <v>0</v>
      </c>
      <c r="AD102" s="108">
        <v>0</v>
      </c>
      <c r="AE102" s="108">
        <v>0</v>
      </c>
      <c r="AF102" s="17"/>
    </row>
    <row r="103" spans="1:32">
      <c r="A103" s="138" t="s">
        <v>350</v>
      </c>
      <c r="B103" s="59" t="s">
        <v>262</v>
      </c>
      <c r="C103" s="46" t="s">
        <v>561</v>
      </c>
      <c r="D103" s="104">
        <v>19066.788924815963</v>
      </c>
      <c r="E103" s="104">
        <v>22368.42912751437</v>
      </c>
      <c r="F103" s="104">
        <v>23349.588627269841</v>
      </c>
      <c r="G103" s="104">
        <v>24655.949087968671</v>
      </c>
      <c r="H103" s="104">
        <v>27355.072109160457</v>
      </c>
      <c r="I103" s="104">
        <v>31382.341996871612</v>
      </c>
      <c r="J103" s="104">
        <v>37467.436534651621</v>
      </c>
      <c r="K103" s="104">
        <v>42019.676233540551</v>
      </c>
      <c r="L103" s="17"/>
      <c r="M103" s="17"/>
      <c r="N103" s="104">
        <v>19066.788924815963</v>
      </c>
      <c r="O103" s="104">
        <v>22368.42912751437</v>
      </c>
      <c r="P103" s="104">
        <v>23349.156561999705</v>
      </c>
      <c r="Q103" s="104">
        <v>24650.32104607315</v>
      </c>
      <c r="R103" s="104">
        <v>27337.585302493739</v>
      </c>
      <c r="S103" s="104">
        <v>31346.519408883338</v>
      </c>
      <c r="T103" s="104">
        <v>37529.028531243719</v>
      </c>
      <c r="U103" s="104">
        <v>42189.129571330566</v>
      </c>
      <c r="V103" s="17"/>
      <c r="W103" s="17"/>
      <c r="X103" s="108">
        <v>0</v>
      </c>
      <c r="Y103" s="108">
        <v>0</v>
      </c>
      <c r="Z103" s="108">
        <v>0</v>
      </c>
      <c r="AA103" s="108">
        <v>0</v>
      </c>
      <c r="AB103" s="108">
        <v>0</v>
      </c>
      <c r="AC103" s="108">
        <v>0</v>
      </c>
      <c r="AD103" s="108">
        <v>0</v>
      </c>
      <c r="AE103" s="108">
        <v>0</v>
      </c>
      <c r="AF103" s="17"/>
    </row>
    <row r="104" spans="1:32">
      <c r="A104" s="138" t="s">
        <v>351</v>
      </c>
      <c r="B104" s="9" t="s">
        <v>31</v>
      </c>
      <c r="C104" s="46" t="s">
        <v>561</v>
      </c>
      <c r="D104" s="89">
        <v>0</v>
      </c>
      <c r="E104" s="89">
        <v>0</v>
      </c>
      <c r="F104" s="89">
        <v>0</v>
      </c>
      <c r="G104" s="89">
        <v>0</v>
      </c>
      <c r="H104" s="89">
        <v>0</v>
      </c>
      <c r="I104" s="89">
        <v>0</v>
      </c>
      <c r="J104" s="89">
        <v>0</v>
      </c>
      <c r="K104" s="89">
        <v>0</v>
      </c>
      <c r="L104" s="17"/>
      <c r="M104" s="17"/>
      <c r="N104" s="142">
        <v>0</v>
      </c>
      <c r="O104" s="142">
        <v>0</v>
      </c>
      <c r="P104" s="142">
        <v>0</v>
      </c>
      <c r="Q104" s="142">
        <v>0</v>
      </c>
      <c r="R104" s="142">
        <v>0</v>
      </c>
      <c r="S104" s="142">
        <v>0</v>
      </c>
      <c r="T104" s="142">
        <v>0</v>
      </c>
      <c r="U104" s="142">
        <v>0</v>
      </c>
      <c r="V104" s="17"/>
      <c r="W104" s="17"/>
      <c r="X104" s="142">
        <v>0</v>
      </c>
      <c r="Y104" s="142">
        <v>0</v>
      </c>
      <c r="Z104" s="142">
        <v>0</v>
      </c>
      <c r="AA104" s="142">
        <v>0</v>
      </c>
      <c r="AB104" s="142">
        <v>0</v>
      </c>
      <c r="AC104" s="142">
        <v>0</v>
      </c>
      <c r="AD104" s="142">
        <v>0</v>
      </c>
      <c r="AE104" s="142">
        <v>0</v>
      </c>
      <c r="AF104" s="17"/>
    </row>
    <row r="105" spans="1:32">
      <c r="A105" s="138" t="s">
        <v>433</v>
      </c>
      <c r="B105" s="9" t="s">
        <v>94</v>
      </c>
      <c r="C105" s="46" t="s">
        <v>561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  <c r="I105" s="108">
        <v>0</v>
      </c>
      <c r="J105" s="108">
        <v>0</v>
      </c>
      <c r="K105" s="108">
        <v>0</v>
      </c>
      <c r="N105" s="108">
        <v>0</v>
      </c>
      <c r="O105" s="108">
        <v>0</v>
      </c>
      <c r="P105" s="108">
        <v>0</v>
      </c>
      <c r="Q105" s="108">
        <v>0</v>
      </c>
      <c r="R105" s="108">
        <v>0</v>
      </c>
      <c r="S105" s="108">
        <v>0</v>
      </c>
      <c r="T105" s="108">
        <v>0</v>
      </c>
      <c r="U105" s="108">
        <v>0</v>
      </c>
      <c r="X105" s="104">
        <v>-15095.565524620375</v>
      </c>
      <c r="Y105" s="104">
        <v>-8563.2964477455316</v>
      </c>
      <c r="Z105" s="104">
        <v>-1916.6557772325204</v>
      </c>
      <c r="AA105" s="104">
        <v>5157.7895988223463</v>
      </c>
      <c r="AB105" s="104">
        <v>14394.880668536065</v>
      </c>
      <c r="AC105" s="104">
        <v>23826.204754523111</v>
      </c>
      <c r="AD105" s="104">
        <v>32326.581775303795</v>
      </c>
      <c r="AE105" s="104">
        <v>37926.928330106937</v>
      </c>
      <c r="AF105" s="17"/>
    </row>
    <row r="106" spans="1:32">
      <c r="A106" s="138" t="s">
        <v>434</v>
      </c>
      <c r="B106" s="9" t="s">
        <v>258</v>
      </c>
      <c r="C106" s="46" t="s">
        <v>561</v>
      </c>
      <c r="D106" s="104">
        <v>33774.906283288248</v>
      </c>
      <c r="E106" s="104">
        <v>40947.25616229733</v>
      </c>
      <c r="F106" s="104">
        <v>46155.055160263379</v>
      </c>
      <c r="G106" s="104">
        <v>47857.338467963826</v>
      </c>
      <c r="H106" s="104">
        <v>52039.425575392132</v>
      </c>
      <c r="I106" s="104">
        <v>56443.391986944218</v>
      </c>
      <c r="J106" s="104">
        <v>64557.012124157685</v>
      </c>
      <c r="K106" s="104">
        <v>69798.841631684103</v>
      </c>
      <c r="N106" s="104">
        <v>70295.284148658393</v>
      </c>
      <c r="O106" s="104">
        <v>83028.628388668338</v>
      </c>
      <c r="P106" s="104">
        <v>92185.842186645415</v>
      </c>
      <c r="Q106" s="104">
        <v>102199.93783567337</v>
      </c>
      <c r="R106" s="104">
        <v>115776.14024878868</v>
      </c>
      <c r="S106" s="104">
        <v>126093.85487785732</v>
      </c>
      <c r="T106" s="104">
        <v>139052.59494629066</v>
      </c>
      <c r="U106" s="104">
        <v>147773.69338391331</v>
      </c>
      <c r="X106" s="108">
        <v>0</v>
      </c>
      <c r="Y106" s="104">
        <v>-2.0619618318994029</v>
      </c>
      <c r="Z106" s="104">
        <v>-4.079733809336517</v>
      </c>
      <c r="AA106" s="104">
        <v>39.322715105753069</v>
      </c>
      <c r="AB106" s="104">
        <v>126.07980642748277</v>
      </c>
      <c r="AC106" s="104">
        <v>175.99337366315763</v>
      </c>
      <c r="AD106" s="104">
        <v>369.77892469149128</v>
      </c>
      <c r="AE106" s="104">
        <v>498.8332368942057</v>
      </c>
      <c r="AF106" s="17"/>
    </row>
    <row r="107" spans="1:32">
      <c r="A107" s="138" t="s">
        <v>435</v>
      </c>
      <c r="B107" s="9" t="s">
        <v>259</v>
      </c>
      <c r="C107" s="46" t="s">
        <v>561</v>
      </c>
      <c r="D107" s="104">
        <v>48789.739447043437</v>
      </c>
      <c r="E107" s="104">
        <v>49651.926011176343</v>
      </c>
      <c r="F107" s="104">
        <v>46346.399765052869</v>
      </c>
      <c r="G107" s="104">
        <v>52191.19469019369</v>
      </c>
      <c r="H107" s="104">
        <v>60461.698699606015</v>
      </c>
      <c r="I107" s="104">
        <v>66002.183480423831</v>
      </c>
      <c r="J107" s="104">
        <v>64349.591339778315</v>
      </c>
      <c r="K107" s="104">
        <v>61672.510977854683</v>
      </c>
      <c r="N107" s="104">
        <v>48789.739447043437</v>
      </c>
      <c r="O107" s="104">
        <v>49651.926011176343</v>
      </c>
      <c r="P107" s="104">
        <v>46304.197910684939</v>
      </c>
      <c r="Q107" s="104">
        <v>52069.932794186498</v>
      </c>
      <c r="R107" s="104">
        <v>60275.310259345861</v>
      </c>
      <c r="S107" s="104">
        <v>65760.396651518822</v>
      </c>
      <c r="T107" s="104">
        <v>63891.192756568809</v>
      </c>
      <c r="U107" s="104">
        <v>61096.265421602147</v>
      </c>
      <c r="X107" s="108">
        <v>0</v>
      </c>
      <c r="Y107" s="104">
        <v>828.72160618157693</v>
      </c>
      <c r="Z107" s="104">
        <v>1970.7009301518956</v>
      </c>
      <c r="AA107" s="104">
        <v>2591.1623412967156</v>
      </c>
      <c r="AB107" s="104">
        <v>3064.9677643254408</v>
      </c>
      <c r="AC107" s="104">
        <v>3450.7814571983063</v>
      </c>
      <c r="AD107" s="104">
        <v>3354.1339494706335</v>
      </c>
      <c r="AE107" s="104">
        <v>2961.4934359060599</v>
      </c>
      <c r="AF107" s="17"/>
    </row>
    <row r="108" spans="1:32">
      <c r="A108" s="2"/>
      <c r="B108" s="73"/>
      <c r="C108" s="73"/>
      <c r="D108" s="54"/>
      <c r="E108" s="54"/>
      <c r="F108" s="54"/>
      <c r="G108" s="54"/>
      <c r="H108" s="54"/>
      <c r="I108" s="54"/>
      <c r="J108" s="54"/>
      <c r="K108" s="54"/>
      <c r="N108" s="54"/>
      <c r="O108" s="54"/>
      <c r="P108" s="54"/>
      <c r="Q108" s="54"/>
      <c r="R108" s="54"/>
      <c r="S108" s="54"/>
      <c r="T108" s="54"/>
      <c r="U108" s="54"/>
      <c r="X108" s="54"/>
      <c r="Y108" s="54"/>
      <c r="Z108" s="54"/>
      <c r="AA108" s="54"/>
      <c r="AB108" s="54"/>
      <c r="AC108" s="54"/>
      <c r="AD108" s="54"/>
      <c r="AE108" s="54"/>
      <c r="AF108" s="17"/>
    </row>
    <row r="109" spans="1:32">
      <c r="A109" s="2"/>
      <c r="B109" s="45" t="s">
        <v>50</v>
      </c>
      <c r="C109" s="11"/>
      <c r="D109" s="54"/>
      <c r="E109" s="54"/>
      <c r="F109" s="54"/>
      <c r="G109" s="54"/>
      <c r="H109" s="54"/>
      <c r="I109" s="54"/>
      <c r="J109" s="54"/>
      <c r="K109" s="54"/>
      <c r="N109" s="54"/>
      <c r="O109" s="54"/>
      <c r="P109" s="54"/>
      <c r="Q109" s="54"/>
      <c r="R109" s="54"/>
      <c r="S109" s="54"/>
      <c r="T109" s="54"/>
      <c r="U109" s="54"/>
      <c r="X109" s="54"/>
      <c r="Y109" s="54"/>
      <c r="Z109" s="54"/>
      <c r="AA109" s="54"/>
      <c r="AB109" s="54"/>
      <c r="AC109" s="54"/>
      <c r="AD109" s="54"/>
      <c r="AE109" s="54"/>
      <c r="AF109" s="17"/>
    </row>
    <row r="110" spans="1:32">
      <c r="A110" s="138" t="s">
        <v>436</v>
      </c>
      <c r="B110" s="19" t="s">
        <v>567</v>
      </c>
      <c r="C110" s="46" t="s">
        <v>561</v>
      </c>
      <c r="D110" s="104">
        <v>7143.9281900000005</v>
      </c>
      <c r="E110" s="104">
        <v>7331.1513635613692</v>
      </c>
      <c r="F110" s="104">
        <v>10096.916160000001</v>
      </c>
      <c r="G110" s="104">
        <v>9214.2833499999979</v>
      </c>
      <c r="H110" s="104">
        <v>8577.9195700000018</v>
      </c>
      <c r="I110" s="104">
        <v>8824.608000000002</v>
      </c>
      <c r="J110" s="104">
        <v>5948.9531399999951</v>
      </c>
      <c r="K110" s="104">
        <v>6880.3116457101942</v>
      </c>
      <c r="L110" s="126"/>
      <c r="N110" s="104">
        <v>7143.9281900000005</v>
      </c>
      <c r="O110" s="104">
        <v>7331.1513635613692</v>
      </c>
      <c r="P110" s="104">
        <v>10096.916160000001</v>
      </c>
      <c r="Q110" s="104">
        <v>9214.2833499999979</v>
      </c>
      <c r="R110" s="104">
        <v>8577.9195700000018</v>
      </c>
      <c r="S110" s="104">
        <v>8824.608000000002</v>
      </c>
      <c r="T110" s="104">
        <v>5948.9531399999951</v>
      </c>
      <c r="U110" s="104">
        <v>6880.3116457101942</v>
      </c>
      <c r="V110" s="126"/>
      <c r="X110" s="108">
        <v>0</v>
      </c>
      <c r="Y110" s="108">
        <v>0</v>
      </c>
      <c r="Z110" s="108">
        <v>0</v>
      </c>
      <c r="AA110" s="108">
        <v>0</v>
      </c>
      <c r="AB110" s="108">
        <v>0</v>
      </c>
      <c r="AC110" s="108">
        <v>0</v>
      </c>
      <c r="AD110" s="108">
        <v>0</v>
      </c>
      <c r="AE110" s="108">
        <v>0</v>
      </c>
      <c r="AF110" s="126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126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>
      <c r="A112" s="2"/>
      <c r="B112" s="140" t="s">
        <v>510</v>
      </c>
      <c r="C112" s="73"/>
      <c r="D112" s="54"/>
      <c r="E112" s="54"/>
      <c r="F112" s="54"/>
      <c r="G112" s="54"/>
      <c r="H112" s="54"/>
      <c r="I112" s="54"/>
      <c r="J112" s="54"/>
      <c r="K112" s="54"/>
      <c r="N112" s="54"/>
      <c r="O112" s="54"/>
      <c r="P112" s="54"/>
      <c r="Q112" s="54"/>
      <c r="R112" s="54"/>
      <c r="S112" s="54"/>
      <c r="T112" s="54"/>
      <c r="U112" s="54"/>
      <c r="X112" s="54"/>
      <c r="Y112" s="54"/>
      <c r="Z112" s="54"/>
      <c r="AA112" s="54"/>
      <c r="AB112" s="54"/>
      <c r="AC112" s="54"/>
      <c r="AD112" s="54"/>
      <c r="AE112" s="54"/>
      <c r="AF112" s="17"/>
    </row>
    <row r="113" spans="1:32">
      <c r="A113" s="2"/>
      <c r="B113" s="45" t="s">
        <v>511</v>
      </c>
      <c r="C113" s="11"/>
      <c r="D113" s="54"/>
      <c r="E113" s="54"/>
      <c r="F113" s="54"/>
      <c r="G113" s="54"/>
      <c r="H113" s="54"/>
      <c r="I113" s="54"/>
      <c r="J113" s="54"/>
      <c r="K113" s="54"/>
      <c r="N113" s="54"/>
      <c r="O113" s="54"/>
      <c r="P113" s="54"/>
      <c r="Q113" s="54"/>
      <c r="R113" s="54"/>
      <c r="S113" s="54"/>
      <c r="T113" s="54"/>
      <c r="U113" s="54"/>
      <c r="X113" s="54"/>
      <c r="Y113" s="54"/>
      <c r="Z113" s="54"/>
      <c r="AA113" s="54"/>
      <c r="AB113" s="54"/>
      <c r="AC113" s="54"/>
      <c r="AD113" s="54"/>
      <c r="AE113" s="54"/>
      <c r="AF113" s="17"/>
    </row>
    <row r="114" spans="1:32">
      <c r="A114" s="2" t="s">
        <v>352</v>
      </c>
      <c r="B114" s="9" t="s">
        <v>453</v>
      </c>
      <c r="C114" s="46" t="s">
        <v>62</v>
      </c>
      <c r="D114" s="104">
        <v>35</v>
      </c>
      <c r="E114" s="104">
        <v>35.000000000000007</v>
      </c>
      <c r="F114" s="104">
        <v>35</v>
      </c>
      <c r="G114" s="104">
        <v>35</v>
      </c>
      <c r="H114" s="104">
        <v>35.000000000000007</v>
      </c>
      <c r="I114" s="104">
        <v>35.000000000000007</v>
      </c>
      <c r="J114" s="104">
        <v>35</v>
      </c>
      <c r="K114" s="104">
        <v>35</v>
      </c>
      <c r="L114" s="126"/>
      <c r="N114" s="104">
        <v>35</v>
      </c>
      <c r="O114" s="104">
        <v>35.000000000000007</v>
      </c>
      <c r="P114" s="104">
        <v>35</v>
      </c>
      <c r="Q114" s="104">
        <v>35</v>
      </c>
      <c r="R114" s="104">
        <v>35.000000000000007</v>
      </c>
      <c r="S114" s="104">
        <v>35.000000000000007</v>
      </c>
      <c r="T114" s="104">
        <v>35</v>
      </c>
      <c r="U114" s="104">
        <v>35</v>
      </c>
      <c r="V114" s="126"/>
      <c r="X114" s="108">
        <v>0</v>
      </c>
      <c r="Y114" s="108">
        <v>0</v>
      </c>
      <c r="Z114" s="108">
        <v>0</v>
      </c>
      <c r="AA114" s="108">
        <v>0</v>
      </c>
      <c r="AB114" s="108">
        <v>0</v>
      </c>
      <c r="AC114" s="108">
        <v>0</v>
      </c>
      <c r="AD114" s="108">
        <v>0</v>
      </c>
      <c r="AE114" s="108">
        <v>0</v>
      </c>
      <c r="AF114" s="126"/>
    </row>
    <row r="115" spans="1:32">
      <c r="A115" s="2" t="s">
        <v>353</v>
      </c>
      <c r="B115" s="9" t="s">
        <v>454</v>
      </c>
      <c r="C115" s="46" t="s">
        <v>62</v>
      </c>
      <c r="D115" s="104">
        <v>60</v>
      </c>
      <c r="E115" s="104">
        <v>59.999999999999993</v>
      </c>
      <c r="F115" s="104">
        <v>60</v>
      </c>
      <c r="G115" s="104">
        <v>60</v>
      </c>
      <c r="H115" s="104">
        <v>60</v>
      </c>
      <c r="I115" s="104">
        <v>60</v>
      </c>
      <c r="J115" s="104">
        <v>59.999999999999993</v>
      </c>
      <c r="K115" s="104">
        <v>59.999999999999986</v>
      </c>
      <c r="N115" s="104">
        <v>60</v>
      </c>
      <c r="O115" s="104">
        <v>59.999999999999993</v>
      </c>
      <c r="P115" s="104">
        <v>60</v>
      </c>
      <c r="Q115" s="104">
        <v>60</v>
      </c>
      <c r="R115" s="104">
        <v>60</v>
      </c>
      <c r="S115" s="104">
        <v>60</v>
      </c>
      <c r="T115" s="104">
        <v>59.999999999999993</v>
      </c>
      <c r="U115" s="104">
        <v>59.999999999999986</v>
      </c>
      <c r="X115" s="108">
        <v>0</v>
      </c>
      <c r="Y115" s="108">
        <v>0</v>
      </c>
      <c r="Z115" s="108">
        <v>0</v>
      </c>
      <c r="AA115" s="108">
        <v>0</v>
      </c>
      <c r="AB115" s="108">
        <v>0</v>
      </c>
      <c r="AC115" s="108">
        <v>0</v>
      </c>
      <c r="AD115" s="108">
        <v>0</v>
      </c>
      <c r="AE115" s="108">
        <v>0</v>
      </c>
      <c r="AF115" s="17"/>
    </row>
    <row r="116" spans="1:32">
      <c r="A116" s="2" t="s">
        <v>354</v>
      </c>
      <c r="B116" s="9" t="s">
        <v>30</v>
      </c>
      <c r="C116" s="46" t="s">
        <v>62</v>
      </c>
      <c r="D116" s="104">
        <v>40</v>
      </c>
      <c r="E116" s="104">
        <v>40</v>
      </c>
      <c r="F116" s="104">
        <v>40</v>
      </c>
      <c r="G116" s="104">
        <v>40</v>
      </c>
      <c r="H116" s="104">
        <v>40</v>
      </c>
      <c r="I116" s="104">
        <v>40</v>
      </c>
      <c r="J116" s="104">
        <v>40</v>
      </c>
      <c r="K116" s="104">
        <v>40</v>
      </c>
      <c r="N116" s="104">
        <v>40</v>
      </c>
      <c r="O116" s="104">
        <v>40</v>
      </c>
      <c r="P116" s="104">
        <v>40</v>
      </c>
      <c r="Q116" s="104">
        <v>40</v>
      </c>
      <c r="R116" s="104">
        <v>40</v>
      </c>
      <c r="S116" s="104">
        <v>40</v>
      </c>
      <c r="T116" s="104">
        <v>40</v>
      </c>
      <c r="U116" s="104">
        <v>40</v>
      </c>
      <c r="X116" s="108">
        <v>0</v>
      </c>
      <c r="Y116" s="108">
        <v>0</v>
      </c>
      <c r="Z116" s="108">
        <v>0</v>
      </c>
      <c r="AA116" s="108">
        <v>0</v>
      </c>
      <c r="AB116" s="108">
        <v>0</v>
      </c>
      <c r="AC116" s="108">
        <v>0</v>
      </c>
      <c r="AD116" s="108">
        <v>0</v>
      </c>
      <c r="AE116" s="108">
        <v>0</v>
      </c>
      <c r="AF116" s="17"/>
    </row>
    <row r="117" spans="1:32">
      <c r="A117" s="2" t="s">
        <v>355</v>
      </c>
      <c r="B117" s="9" t="s">
        <v>455</v>
      </c>
      <c r="C117" s="46" t="s">
        <v>62</v>
      </c>
      <c r="D117" s="104">
        <v>50</v>
      </c>
      <c r="E117" s="104">
        <v>50</v>
      </c>
      <c r="F117" s="104">
        <v>50</v>
      </c>
      <c r="G117" s="104">
        <v>50</v>
      </c>
      <c r="H117" s="104">
        <v>50</v>
      </c>
      <c r="I117" s="104">
        <v>50</v>
      </c>
      <c r="J117" s="104">
        <v>50</v>
      </c>
      <c r="K117" s="104">
        <v>50</v>
      </c>
      <c r="N117" s="104">
        <v>50</v>
      </c>
      <c r="O117" s="104">
        <v>50</v>
      </c>
      <c r="P117" s="104">
        <v>50</v>
      </c>
      <c r="Q117" s="104">
        <v>50</v>
      </c>
      <c r="R117" s="104">
        <v>50</v>
      </c>
      <c r="S117" s="104">
        <v>50</v>
      </c>
      <c r="T117" s="104">
        <v>50</v>
      </c>
      <c r="U117" s="104">
        <v>50</v>
      </c>
      <c r="X117" s="108">
        <v>0</v>
      </c>
      <c r="Y117" s="108">
        <v>0</v>
      </c>
      <c r="Z117" s="108">
        <v>0</v>
      </c>
      <c r="AA117" s="108">
        <v>0</v>
      </c>
      <c r="AB117" s="108">
        <v>0</v>
      </c>
      <c r="AC117" s="108">
        <v>0</v>
      </c>
      <c r="AD117" s="108">
        <v>0</v>
      </c>
      <c r="AE117" s="108">
        <v>0</v>
      </c>
      <c r="AF117" s="17"/>
    </row>
    <row r="118" spans="1:32">
      <c r="A118" s="2" t="s">
        <v>356</v>
      </c>
      <c r="B118" s="9" t="s">
        <v>458</v>
      </c>
      <c r="C118" s="46" t="s">
        <v>62</v>
      </c>
      <c r="D118" s="104">
        <v>60</v>
      </c>
      <c r="E118" s="104">
        <v>60</v>
      </c>
      <c r="F118" s="104">
        <v>60</v>
      </c>
      <c r="G118" s="104">
        <v>60</v>
      </c>
      <c r="H118" s="104">
        <v>60</v>
      </c>
      <c r="I118" s="104">
        <v>60</v>
      </c>
      <c r="J118" s="104">
        <v>60</v>
      </c>
      <c r="K118" s="104">
        <v>60</v>
      </c>
      <c r="N118" s="104">
        <v>60</v>
      </c>
      <c r="O118" s="104">
        <v>60</v>
      </c>
      <c r="P118" s="104">
        <v>60</v>
      </c>
      <c r="Q118" s="104">
        <v>60</v>
      </c>
      <c r="R118" s="104">
        <v>60</v>
      </c>
      <c r="S118" s="104">
        <v>60</v>
      </c>
      <c r="T118" s="104">
        <v>60</v>
      </c>
      <c r="U118" s="104">
        <v>60</v>
      </c>
      <c r="X118" s="108">
        <v>0</v>
      </c>
      <c r="Y118" s="108">
        <v>0</v>
      </c>
      <c r="Z118" s="108">
        <v>0</v>
      </c>
      <c r="AA118" s="108">
        <v>0</v>
      </c>
      <c r="AB118" s="108">
        <v>0</v>
      </c>
      <c r="AC118" s="108">
        <v>0</v>
      </c>
      <c r="AD118" s="108">
        <v>0</v>
      </c>
      <c r="AE118" s="108">
        <v>0</v>
      </c>
      <c r="AF118" s="17"/>
    </row>
    <row r="119" spans="1:32">
      <c r="A119" s="2" t="s">
        <v>357</v>
      </c>
      <c r="B119" s="9" t="s">
        <v>263</v>
      </c>
      <c r="C119" s="46" t="s">
        <v>62</v>
      </c>
      <c r="D119" s="104">
        <v>40</v>
      </c>
      <c r="E119" s="104">
        <v>39.999999999999993</v>
      </c>
      <c r="F119" s="104">
        <v>40</v>
      </c>
      <c r="G119" s="104">
        <v>40</v>
      </c>
      <c r="H119" s="104">
        <v>40</v>
      </c>
      <c r="I119" s="104">
        <v>40</v>
      </c>
      <c r="J119" s="104">
        <v>40</v>
      </c>
      <c r="K119" s="104">
        <v>40</v>
      </c>
      <c r="N119" s="104">
        <v>40</v>
      </c>
      <c r="O119" s="104">
        <v>39.999999999999993</v>
      </c>
      <c r="P119" s="104">
        <v>40</v>
      </c>
      <c r="Q119" s="104">
        <v>40</v>
      </c>
      <c r="R119" s="104">
        <v>40</v>
      </c>
      <c r="S119" s="104">
        <v>40</v>
      </c>
      <c r="T119" s="104">
        <v>40</v>
      </c>
      <c r="U119" s="104">
        <v>40</v>
      </c>
      <c r="X119" s="108">
        <v>0</v>
      </c>
      <c r="Y119" s="108">
        <v>0</v>
      </c>
      <c r="Z119" s="108">
        <v>0</v>
      </c>
      <c r="AA119" s="108">
        <v>0</v>
      </c>
      <c r="AB119" s="108">
        <v>0</v>
      </c>
      <c r="AC119" s="108">
        <v>0</v>
      </c>
      <c r="AD119" s="108">
        <v>0</v>
      </c>
      <c r="AE119" s="108">
        <v>0</v>
      </c>
      <c r="AF119" s="17"/>
    </row>
    <row r="120" spans="1:32">
      <c r="A120" s="2" t="s">
        <v>358</v>
      </c>
      <c r="B120" s="9" t="s">
        <v>94</v>
      </c>
      <c r="C120" s="46" t="s">
        <v>62</v>
      </c>
      <c r="D120" s="104">
        <v>0</v>
      </c>
      <c r="E120" s="104">
        <v>0</v>
      </c>
      <c r="F120" s="104">
        <v>0</v>
      </c>
      <c r="G120" s="104">
        <v>0</v>
      </c>
      <c r="H120" s="104">
        <v>0</v>
      </c>
      <c r="I120" s="104">
        <v>0</v>
      </c>
      <c r="J120" s="104">
        <v>0</v>
      </c>
      <c r="K120" s="104">
        <v>0</v>
      </c>
      <c r="N120" s="108">
        <v>0</v>
      </c>
      <c r="O120" s="108">
        <v>0</v>
      </c>
      <c r="P120" s="108">
        <v>0</v>
      </c>
      <c r="Q120" s="108">
        <v>0</v>
      </c>
      <c r="R120" s="108">
        <v>0</v>
      </c>
      <c r="S120" s="108">
        <v>0</v>
      </c>
      <c r="T120" s="108">
        <v>0</v>
      </c>
      <c r="U120" s="108">
        <v>0</v>
      </c>
      <c r="X120" s="104">
        <v>29.146659378726742</v>
      </c>
      <c r="Y120" s="104">
        <v>29.169506951149529</v>
      </c>
      <c r="Z120" s="104">
        <v>28.495685982364847</v>
      </c>
      <c r="AA120" s="104">
        <v>28.602504250515278</v>
      </c>
      <c r="AB120" s="104">
        <v>28.754988764716792</v>
      </c>
      <c r="AC120" s="104">
        <v>28.830275273387066</v>
      </c>
      <c r="AD120" s="104">
        <v>28.904581226209991</v>
      </c>
      <c r="AE120" s="104">
        <v>28.933422608797585</v>
      </c>
      <c r="AF120" s="17"/>
    </row>
    <row r="121" spans="1:32">
      <c r="A121" s="2" t="s">
        <v>359</v>
      </c>
      <c r="B121" s="9" t="s">
        <v>51</v>
      </c>
      <c r="C121" s="46" t="s">
        <v>62</v>
      </c>
      <c r="D121" s="104">
        <v>39.999999999999993</v>
      </c>
      <c r="E121" s="104">
        <v>40</v>
      </c>
      <c r="F121" s="104">
        <v>40</v>
      </c>
      <c r="G121" s="104">
        <v>40</v>
      </c>
      <c r="H121" s="104">
        <v>40</v>
      </c>
      <c r="I121" s="104">
        <v>40</v>
      </c>
      <c r="J121" s="104">
        <v>39.999999999999993</v>
      </c>
      <c r="K121" s="104">
        <v>40</v>
      </c>
      <c r="N121" s="104">
        <v>36.860830666079821</v>
      </c>
      <c r="O121" s="104">
        <v>37.067612841186644</v>
      </c>
      <c r="P121" s="104">
        <v>33.292309006185199</v>
      </c>
      <c r="Q121" s="104">
        <v>32.76062087404059</v>
      </c>
      <c r="R121" s="104">
        <v>32.538876741671089</v>
      </c>
      <c r="S121" s="104">
        <v>32.655251927626971</v>
      </c>
      <c r="T121" s="104">
        <v>32.865703370038837</v>
      </c>
      <c r="U121" s="104">
        <v>32.906475100206634</v>
      </c>
      <c r="X121" s="104">
        <v>20</v>
      </c>
      <c r="Y121" s="104">
        <v>20</v>
      </c>
      <c r="Z121" s="104">
        <v>20</v>
      </c>
      <c r="AA121" s="104">
        <v>20</v>
      </c>
      <c r="AB121" s="104">
        <v>20</v>
      </c>
      <c r="AC121" s="104">
        <v>20</v>
      </c>
      <c r="AD121" s="104">
        <v>20</v>
      </c>
      <c r="AE121" s="104">
        <v>20</v>
      </c>
      <c r="AF121" s="17"/>
    </row>
    <row r="122" spans="1:32">
      <c r="A122" s="2" t="s">
        <v>360</v>
      </c>
      <c r="B122" s="9" t="s">
        <v>52</v>
      </c>
      <c r="C122" s="46" t="s">
        <v>62</v>
      </c>
      <c r="D122" s="104">
        <v>5.3254836645985844</v>
      </c>
      <c r="E122" s="104">
        <v>5.1228799328493722</v>
      </c>
      <c r="F122" s="104">
        <v>5.1275579916380654</v>
      </c>
      <c r="G122" s="104">
        <v>5.098198067426531</v>
      </c>
      <c r="H122" s="104">
        <v>5.0562480792512208</v>
      </c>
      <c r="I122" s="104">
        <v>3.1582962937899088</v>
      </c>
      <c r="J122" s="104">
        <v>5.0131030102367768</v>
      </c>
      <c r="K122" s="104">
        <v>5.0279954650431282</v>
      </c>
      <c r="N122" s="104">
        <v>5.4192992229516399</v>
      </c>
      <c r="O122" s="104">
        <v>5.27408337191864</v>
      </c>
      <c r="P122" s="104">
        <v>5.3059112188758322</v>
      </c>
      <c r="Q122" s="104">
        <v>5.2875489817286621</v>
      </c>
      <c r="R122" s="104">
        <v>5.2408675264831999</v>
      </c>
      <c r="S122" s="104">
        <v>3.4377887661067983</v>
      </c>
      <c r="T122" s="104">
        <v>5.1924778257334498</v>
      </c>
      <c r="U122" s="104">
        <v>5.2141960839497461</v>
      </c>
      <c r="X122" s="104">
        <v>5.3254836645985844</v>
      </c>
      <c r="Y122" s="104">
        <v>5.1228799328493722</v>
      </c>
      <c r="Z122" s="104">
        <v>5.1275579916380654</v>
      </c>
      <c r="AA122" s="104">
        <v>5.098198067426531</v>
      </c>
      <c r="AB122" s="104">
        <v>5.0562480792512208</v>
      </c>
      <c r="AC122" s="104">
        <v>3.1582962937899088</v>
      </c>
      <c r="AD122" s="104">
        <v>5.0131030102367768</v>
      </c>
      <c r="AE122" s="104">
        <v>5.0279954650431282</v>
      </c>
      <c r="AF122" s="17"/>
    </row>
    <row r="123" spans="1:32">
      <c r="A123" s="2"/>
      <c r="B123" s="9"/>
      <c r="C123" s="46"/>
      <c r="D123" s="54"/>
      <c r="E123" s="54"/>
      <c r="F123" s="54"/>
      <c r="G123" s="54"/>
      <c r="H123" s="54"/>
      <c r="I123" s="54"/>
      <c r="J123" s="54"/>
      <c r="K123" s="54"/>
      <c r="L123" s="17"/>
      <c r="M123" s="17"/>
      <c r="N123" s="54"/>
      <c r="O123" s="54"/>
      <c r="P123" s="54"/>
      <c r="Q123" s="54"/>
      <c r="R123" s="54"/>
      <c r="S123" s="54"/>
      <c r="T123" s="54"/>
      <c r="U123" s="54"/>
      <c r="V123" s="17"/>
      <c r="W123" s="17"/>
      <c r="X123" s="54"/>
      <c r="Y123" s="54"/>
      <c r="Z123" s="54"/>
      <c r="AA123" s="54"/>
      <c r="AB123" s="54"/>
      <c r="AC123" s="54"/>
      <c r="AD123" s="54"/>
      <c r="AE123" s="54"/>
      <c r="AF123" s="17"/>
    </row>
    <row r="124" spans="1:32">
      <c r="A124" s="2"/>
      <c r="B124" s="141" t="s">
        <v>512</v>
      </c>
      <c r="C124" s="46"/>
      <c r="D124" s="54"/>
      <c r="E124" s="54"/>
      <c r="F124" s="54"/>
      <c r="G124" s="54"/>
      <c r="H124" s="54"/>
      <c r="I124" s="54"/>
      <c r="J124" s="54"/>
      <c r="K124" s="54"/>
      <c r="L124" s="17"/>
      <c r="M124" s="17"/>
      <c r="N124" s="54"/>
      <c r="O124" s="54"/>
      <c r="P124" s="54"/>
      <c r="Q124" s="54"/>
      <c r="R124" s="54"/>
      <c r="S124" s="54"/>
      <c r="T124" s="54"/>
      <c r="U124" s="54"/>
      <c r="V124" s="17"/>
      <c r="W124" s="17"/>
      <c r="X124" s="54"/>
      <c r="Y124" s="54"/>
      <c r="Z124" s="54"/>
      <c r="AA124" s="54"/>
      <c r="AB124" s="54"/>
      <c r="AC124" s="54"/>
      <c r="AD124" s="54"/>
      <c r="AE124" s="54"/>
      <c r="AF124" s="17"/>
    </row>
    <row r="125" spans="1:32">
      <c r="A125" s="2" t="s">
        <v>424</v>
      </c>
      <c r="B125" s="9" t="s">
        <v>453</v>
      </c>
      <c r="C125" s="46" t="s">
        <v>62</v>
      </c>
      <c r="D125" s="104">
        <v>16.269793605883997</v>
      </c>
      <c r="E125" s="104">
        <v>16.163691532503325</v>
      </c>
      <c r="F125" s="104">
        <v>16.122147778234879</v>
      </c>
      <c r="G125" s="104">
        <v>16.097771235348301</v>
      </c>
      <c r="H125" s="104">
        <v>16.174968508519367</v>
      </c>
      <c r="I125" s="104">
        <v>16.097295405208552</v>
      </c>
      <c r="J125" s="104">
        <v>15.693576454313881</v>
      </c>
      <c r="K125" s="104">
        <v>15.300276091668039</v>
      </c>
      <c r="L125" s="126"/>
      <c r="N125" s="104">
        <v>16.269793605883997</v>
      </c>
      <c r="O125" s="104">
        <v>16.163691532503325</v>
      </c>
      <c r="P125" s="104">
        <v>16.122147778234879</v>
      </c>
      <c r="Q125" s="104">
        <v>16.097771235348301</v>
      </c>
      <c r="R125" s="104">
        <v>16.174968508519367</v>
      </c>
      <c r="S125" s="104">
        <v>16.097295405208552</v>
      </c>
      <c r="T125" s="104">
        <v>15.693576454313881</v>
      </c>
      <c r="U125" s="104">
        <v>15.300276091668039</v>
      </c>
      <c r="V125" s="126"/>
      <c r="X125" s="108">
        <v>0</v>
      </c>
      <c r="Y125" s="108">
        <v>0</v>
      </c>
      <c r="Z125" s="108">
        <v>0</v>
      </c>
      <c r="AA125" s="108">
        <v>0</v>
      </c>
      <c r="AB125" s="108">
        <v>0</v>
      </c>
      <c r="AC125" s="108">
        <v>0</v>
      </c>
      <c r="AD125" s="108">
        <v>0</v>
      </c>
      <c r="AE125" s="108">
        <v>0</v>
      </c>
      <c r="AF125" s="126"/>
    </row>
    <row r="126" spans="1:32">
      <c r="A126" s="2" t="s">
        <v>425</v>
      </c>
      <c r="B126" s="9" t="s">
        <v>454</v>
      </c>
      <c r="C126" s="46" t="s">
        <v>62</v>
      </c>
      <c r="D126" s="104">
        <v>38.621811848061597</v>
      </c>
      <c r="E126" s="104">
        <v>38.254963580357838</v>
      </c>
      <c r="F126" s="104">
        <v>38.803534157071205</v>
      </c>
      <c r="G126" s="104">
        <v>39.251402249283174</v>
      </c>
      <c r="H126" s="104">
        <v>39.528250824848016</v>
      </c>
      <c r="I126" s="104">
        <v>39.633029106392769</v>
      </c>
      <c r="J126" s="104">
        <v>39.378597470251719</v>
      </c>
      <c r="K126" s="104">
        <v>38.782548334545211</v>
      </c>
      <c r="N126" s="104">
        <v>38.621811848061597</v>
      </c>
      <c r="O126" s="104">
        <v>38.254963580357838</v>
      </c>
      <c r="P126" s="104">
        <v>38.803534157071205</v>
      </c>
      <c r="Q126" s="104">
        <v>39.251402249283174</v>
      </c>
      <c r="R126" s="104">
        <v>39.528250824848016</v>
      </c>
      <c r="S126" s="104">
        <v>39.633029106392769</v>
      </c>
      <c r="T126" s="104">
        <v>39.378597470251719</v>
      </c>
      <c r="U126" s="104">
        <v>38.782548334545211</v>
      </c>
      <c r="X126" s="108">
        <v>0</v>
      </c>
      <c r="Y126" s="108">
        <v>0</v>
      </c>
      <c r="Z126" s="108">
        <v>0</v>
      </c>
      <c r="AA126" s="108">
        <v>0</v>
      </c>
      <c r="AB126" s="108">
        <v>0</v>
      </c>
      <c r="AC126" s="108">
        <v>0</v>
      </c>
      <c r="AD126" s="108">
        <v>0</v>
      </c>
      <c r="AE126" s="108">
        <v>0</v>
      </c>
    </row>
    <row r="127" spans="1:32">
      <c r="A127" s="2" t="s">
        <v>426</v>
      </c>
      <c r="B127" s="9" t="s">
        <v>30</v>
      </c>
      <c r="C127" s="46" t="s">
        <v>62</v>
      </c>
      <c r="D127" s="104">
        <v>20.379949339539195</v>
      </c>
      <c r="E127" s="104">
        <v>19.962164368707278</v>
      </c>
      <c r="F127" s="104">
        <v>19.516940276490988</v>
      </c>
      <c r="G127" s="104">
        <v>19.427455080204926</v>
      </c>
      <c r="H127" s="104">
        <v>19.432121253891395</v>
      </c>
      <c r="I127" s="104">
        <v>19.487557613999542</v>
      </c>
      <c r="J127" s="104">
        <v>19.200955546172615</v>
      </c>
      <c r="K127" s="104">
        <v>18.762853266503555</v>
      </c>
      <c r="N127" s="104">
        <v>20.379949339539195</v>
      </c>
      <c r="O127" s="104">
        <v>19.962164368707278</v>
      </c>
      <c r="P127" s="104">
        <v>19.516940276490988</v>
      </c>
      <c r="Q127" s="104">
        <v>19.427455080204926</v>
      </c>
      <c r="R127" s="104">
        <v>19.432121253891395</v>
      </c>
      <c r="S127" s="104">
        <v>19.487557613999542</v>
      </c>
      <c r="T127" s="104">
        <v>19.200955546172615</v>
      </c>
      <c r="U127" s="104">
        <v>18.762853266503555</v>
      </c>
      <c r="X127" s="108">
        <v>0</v>
      </c>
      <c r="Y127" s="108">
        <v>0</v>
      </c>
      <c r="Z127" s="108">
        <v>0</v>
      </c>
      <c r="AA127" s="108">
        <v>0</v>
      </c>
      <c r="AB127" s="108">
        <v>0</v>
      </c>
      <c r="AC127" s="108">
        <v>0</v>
      </c>
      <c r="AD127" s="108">
        <v>0</v>
      </c>
      <c r="AE127" s="108">
        <v>0</v>
      </c>
    </row>
    <row r="128" spans="1:32">
      <c r="A128" s="2" t="s">
        <v>427</v>
      </c>
      <c r="B128" s="9" t="s">
        <v>455</v>
      </c>
      <c r="C128" s="46" t="s">
        <v>62</v>
      </c>
      <c r="D128" s="104">
        <v>32.797983478498757</v>
      </c>
      <c r="E128" s="104">
        <v>34.223075049663848</v>
      </c>
      <c r="F128" s="104">
        <v>34.27141416582689</v>
      </c>
      <c r="G128" s="104">
        <v>33.336363413849533</v>
      </c>
      <c r="H128" s="104">
        <v>32.430778753951401</v>
      </c>
      <c r="I128" s="104">
        <v>31.519745602494901</v>
      </c>
      <c r="J128" s="104">
        <v>30.626604167415735</v>
      </c>
      <c r="K128" s="104">
        <v>31.038012316142915</v>
      </c>
      <c r="N128" s="104">
        <v>32.797983478498757</v>
      </c>
      <c r="O128" s="104">
        <v>34.223075049663848</v>
      </c>
      <c r="P128" s="104">
        <v>34.27141416582689</v>
      </c>
      <c r="Q128" s="104">
        <v>33.336363413849533</v>
      </c>
      <c r="R128" s="104">
        <v>32.430778753951401</v>
      </c>
      <c r="S128" s="104">
        <v>31.519745602494901</v>
      </c>
      <c r="T128" s="104">
        <v>30.626604167415735</v>
      </c>
      <c r="U128" s="104">
        <v>31.038012316142915</v>
      </c>
      <c r="X128" s="108">
        <v>0</v>
      </c>
      <c r="Y128" s="108">
        <v>0</v>
      </c>
      <c r="Z128" s="108">
        <v>0</v>
      </c>
      <c r="AA128" s="108">
        <v>0</v>
      </c>
      <c r="AB128" s="108">
        <v>0</v>
      </c>
      <c r="AC128" s="108">
        <v>0</v>
      </c>
      <c r="AD128" s="108">
        <v>0</v>
      </c>
      <c r="AE128" s="108">
        <v>0</v>
      </c>
    </row>
    <row r="129" spans="1:32">
      <c r="A129" s="2" t="s">
        <v>428</v>
      </c>
      <c r="B129" s="9" t="s">
        <v>456</v>
      </c>
      <c r="C129" s="46" t="s">
        <v>62</v>
      </c>
      <c r="D129" s="104">
        <v>40.834500102576186</v>
      </c>
      <c r="E129" s="104">
        <v>41.398833272032171</v>
      </c>
      <c r="F129" s="104">
        <v>41.234655564417807</v>
      </c>
      <c r="G129" s="104">
        <v>40.491269109082523</v>
      </c>
      <c r="H129" s="104">
        <v>40.09527296328487</v>
      </c>
      <c r="I129" s="104">
        <v>39.692017401921504</v>
      </c>
      <c r="J129" s="104">
        <v>38.702407535887986</v>
      </c>
      <c r="K129" s="104">
        <v>37.907898118742395</v>
      </c>
      <c r="N129" s="104">
        <v>40.834500102576186</v>
      </c>
      <c r="O129" s="104">
        <v>41.398833272032171</v>
      </c>
      <c r="P129" s="104">
        <v>41.234655564417807</v>
      </c>
      <c r="Q129" s="104">
        <v>40.491269109082523</v>
      </c>
      <c r="R129" s="104">
        <v>40.09527296328487</v>
      </c>
      <c r="S129" s="104">
        <v>39.692017401921504</v>
      </c>
      <c r="T129" s="104">
        <v>38.702407535887986</v>
      </c>
      <c r="U129" s="104">
        <v>37.907898118742395</v>
      </c>
      <c r="X129" s="108">
        <v>0</v>
      </c>
      <c r="Y129" s="108">
        <v>0</v>
      </c>
      <c r="Z129" s="108">
        <v>0</v>
      </c>
      <c r="AA129" s="108">
        <v>0</v>
      </c>
      <c r="AB129" s="108">
        <v>0</v>
      </c>
      <c r="AC129" s="108">
        <v>0</v>
      </c>
      <c r="AD129" s="108">
        <v>0</v>
      </c>
      <c r="AE129" s="108">
        <v>0</v>
      </c>
    </row>
    <row r="130" spans="1:32">
      <c r="A130" s="2" t="s">
        <v>429</v>
      </c>
      <c r="B130" s="9" t="s">
        <v>263</v>
      </c>
      <c r="C130" s="46" t="s">
        <v>62</v>
      </c>
      <c r="D130" s="104">
        <v>14.244351690889783</v>
      </c>
      <c r="E130" s="104">
        <v>15.215798169370611</v>
      </c>
      <c r="F130" s="104">
        <v>14.275585699400175</v>
      </c>
      <c r="G130" s="104">
        <v>13.99874820420133</v>
      </c>
      <c r="H130" s="104">
        <v>13.339987781800634</v>
      </c>
      <c r="I130" s="104">
        <v>13.98633548519539</v>
      </c>
      <c r="J130" s="104">
        <v>13.304661754391653</v>
      </c>
      <c r="K130" s="104">
        <v>12.967051848204513</v>
      </c>
      <c r="N130" s="104">
        <v>14.244351690889783</v>
      </c>
      <c r="O130" s="104">
        <v>15.215798169370611</v>
      </c>
      <c r="P130" s="104">
        <v>14.275585699400175</v>
      </c>
      <c r="Q130" s="104">
        <v>13.99874820420133</v>
      </c>
      <c r="R130" s="104">
        <v>13.339987781800634</v>
      </c>
      <c r="S130" s="104">
        <v>13.98633548519539</v>
      </c>
      <c r="T130" s="104">
        <v>13.304661754391653</v>
      </c>
      <c r="U130" s="104">
        <v>12.967051848204513</v>
      </c>
      <c r="X130" s="108">
        <v>0</v>
      </c>
      <c r="Y130" s="108">
        <v>0</v>
      </c>
      <c r="Z130" s="108">
        <v>0</v>
      </c>
      <c r="AA130" s="108">
        <v>0</v>
      </c>
      <c r="AB130" s="108">
        <v>0</v>
      </c>
      <c r="AC130" s="108">
        <v>0</v>
      </c>
      <c r="AD130" s="108">
        <v>0</v>
      </c>
      <c r="AE130" s="108">
        <v>0</v>
      </c>
    </row>
    <row r="131" spans="1:32">
      <c r="A131" s="2" t="s">
        <v>430</v>
      </c>
      <c r="B131" s="9" t="s">
        <v>94</v>
      </c>
      <c r="C131" s="46" t="s">
        <v>62</v>
      </c>
      <c r="D131" s="108">
        <v>0</v>
      </c>
      <c r="E131" s="108">
        <v>0</v>
      </c>
      <c r="F131" s="108">
        <v>0</v>
      </c>
      <c r="G131" s="108">
        <v>0</v>
      </c>
      <c r="H131" s="108">
        <v>0</v>
      </c>
      <c r="I131" s="108">
        <v>0</v>
      </c>
      <c r="J131" s="108">
        <v>0</v>
      </c>
      <c r="K131" s="108">
        <v>0</v>
      </c>
      <c r="N131" s="108">
        <v>0</v>
      </c>
      <c r="O131" s="108">
        <v>0</v>
      </c>
      <c r="P131" s="108">
        <v>0</v>
      </c>
      <c r="Q131" s="108">
        <v>0</v>
      </c>
      <c r="R131" s="108">
        <v>0</v>
      </c>
      <c r="S131" s="108">
        <v>0</v>
      </c>
      <c r="T131" s="108">
        <v>0</v>
      </c>
      <c r="U131" s="108">
        <v>0</v>
      </c>
      <c r="X131" s="104">
        <v>11.010140858140034</v>
      </c>
      <c r="Y131" s="104">
        <v>11.264375723533277</v>
      </c>
      <c r="Z131" s="104">
        <v>10.433892297511886</v>
      </c>
      <c r="AA131" s="104">
        <v>11.101798024020486</v>
      </c>
      <c r="AB131" s="104">
        <v>12.636618730100778</v>
      </c>
      <c r="AC131" s="104">
        <v>12.945176490331146</v>
      </c>
      <c r="AD131" s="104">
        <v>13.313316991404164</v>
      </c>
      <c r="AE131" s="104">
        <v>12.876561955215053</v>
      </c>
    </row>
    <row r="132" spans="1:32">
      <c r="A132" s="2" t="s">
        <v>431</v>
      </c>
      <c r="B132" s="9" t="s">
        <v>51</v>
      </c>
      <c r="C132" s="46" t="s">
        <v>62</v>
      </c>
      <c r="D132" s="104">
        <v>24.219647620643997</v>
      </c>
      <c r="E132" s="104">
        <v>24.264214660611557</v>
      </c>
      <c r="F132" s="104">
        <v>23.642583809664831</v>
      </c>
      <c r="G132" s="104">
        <v>23.54199274701557</v>
      </c>
      <c r="H132" s="104">
        <v>24.167441415570526</v>
      </c>
      <c r="I132" s="104">
        <v>24.72384165808754</v>
      </c>
      <c r="J132" s="104">
        <v>24.674794902292746</v>
      </c>
      <c r="K132" s="104">
        <v>24.063756095372501</v>
      </c>
      <c r="N132" s="104">
        <v>17.281890787778437</v>
      </c>
      <c r="O132" s="104">
        <v>19.1971433105087</v>
      </c>
      <c r="P132" s="104">
        <v>16.026938365896761</v>
      </c>
      <c r="Q132" s="104">
        <v>15.24461389421857</v>
      </c>
      <c r="R132" s="104">
        <v>15.218317084855713</v>
      </c>
      <c r="S132" s="104">
        <v>15.045330577423432</v>
      </c>
      <c r="T132" s="104">
        <v>15.13628110329336</v>
      </c>
      <c r="U132" s="104">
        <v>13.057500399709539</v>
      </c>
      <c r="X132" s="104">
        <v>4.6904676786814807</v>
      </c>
      <c r="Y132" s="104">
        <v>4.2822288041045251</v>
      </c>
      <c r="Z132" s="104">
        <v>3.6906400372406551</v>
      </c>
      <c r="AA132" s="104">
        <v>4.0534253650602405</v>
      </c>
      <c r="AB132" s="104">
        <v>7.0279471252438537</v>
      </c>
      <c r="AC132" s="104">
        <v>7.1152045904888759</v>
      </c>
      <c r="AD132" s="104">
        <v>6.9115451460804387</v>
      </c>
      <c r="AE132" s="104">
        <v>6.3567899408795192</v>
      </c>
    </row>
    <row r="133" spans="1:32">
      <c r="A133" s="2" t="s">
        <v>432</v>
      </c>
      <c r="B133" s="15" t="s">
        <v>52</v>
      </c>
      <c r="C133" s="69" t="s">
        <v>62</v>
      </c>
      <c r="D133" s="104">
        <v>1.7440067431604962</v>
      </c>
      <c r="E133" s="104">
        <v>1.4757860127749336</v>
      </c>
      <c r="F133" s="104">
        <v>1.5135404445619611</v>
      </c>
      <c r="G133" s="104">
        <v>1.5581123140241322</v>
      </c>
      <c r="H133" s="104">
        <v>1.4241313938457678</v>
      </c>
      <c r="I133" s="104">
        <v>1.3141728708407838</v>
      </c>
      <c r="J133" s="104">
        <v>1.0623079220292015</v>
      </c>
      <c r="K133" s="104">
        <v>1.000042541156041</v>
      </c>
      <c r="N133" s="104">
        <v>1.9548472214829016</v>
      </c>
      <c r="O133" s="104">
        <v>1.7465101842400799</v>
      </c>
      <c r="P133" s="104">
        <v>1.7895658947132167</v>
      </c>
      <c r="Q133" s="104">
        <v>1.7998718609440647</v>
      </c>
      <c r="R133" s="104">
        <v>1.6193349720020591</v>
      </c>
      <c r="S133" s="104">
        <v>1.469677493359159</v>
      </c>
      <c r="T133" s="104">
        <v>1.189165442318642</v>
      </c>
      <c r="U133" s="104">
        <v>1.1172646275175397</v>
      </c>
      <c r="X133" s="104">
        <v>1.7440067431604962</v>
      </c>
      <c r="Y133" s="104">
        <v>1.4757860127749336</v>
      </c>
      <c r="Z133" s="104">
        <v>1.5135404445619611</v>
      </c>
      <c r="AA133" s="104">
        <v>1.5581123140241322</v>
      </c>
      <c r="AB133" s="104">
        <v>1.4241313938457678</v>
      </c>
      <c r="AC133" s="104">
        <v>1.3141728708407838</v>
      </c>
      <c r="AD133" s="104">
        <v>1.0623079220292015</v>
      </c>
      <c r="AE133" s="104">
        <v>1.000042541156041</v>
      </c>
    </row>
    <row r="134" spans="1:32">
      <c r="B134" s="7"/>
      <c r="D134" s="18"/>
      <c r="E134" s="18"/>
      <c r="F134" s="18"/>
      <c r="G134" s="18"/>
      <c r="H134" s="18"/>
      <c r="I134" s="18"/>
      <c r="J134" s="18"/>
      <c r="K134" s="18"/>
      <c r="L134" s="18"/>
      <c r="N134" s="18"/>
      <c r="O134" s="18"/>
      <c r="P134" s="18"/>
      <c r="Q134" s="18"/>
      <c r="R134" s="18"/>
      <c r="S134" s="18"/>
      <c r="T134" s="18"/>
      <c r="U134" s="18"/>
      <c r="V134" s="18"/>
      <c r="X134" s="18"/>
      <c r="Y134" s="18"/>
      <c r="Z134" s="18"/>
      <c r="AA134" s="18"/>
      <c r="AB134" s="18"/>
      <c r="AC134" s="18"/>
      <c r="AD134" s="18"/>
      <c r="AE134" s="18"/>
      <c r="AF134" s="18"/>
    </row>
    <row r="135" spans="1:32">
      <c r="B135" s="7"/>
      <c r="D135" s="18"/>
      <c r="E135" s="18"/>
      <c r="F135" s="18"/>
      <c r="G135" s="18"/>
      <c r="H135" s="18"/>
      <c r="I135" s="18"/>
      <c r="J135" s="18"/>
      <c r="K135" s="18"/>
      <c r="L135" s="18"/>
      <c r="N135" s="18"/>
      <c r="O135" s="18"/>
      <c r="P135" s="18"/>
      <c r="Q135" s="18"/>
      <c r="R135" s="18"/>
      <c r="S135" s="18"/>
      <c r="T135" s="18"/>
      <c r="U135" s="18"/>
      <c r="V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spans="1:32">
      <c r="B136" s="7"/>
      <c r="D136" s="18"/>
      <c r="E136" s="18"/>
      <c r="F136" s="18"/>
      <c r="G136" s="18"/>
      <c r="H136" s="18"/>
      <c r="I136" s="18"/>
      <c r="J136" s="18"/>
      <c r="K136" s="18"/>
      <c r="L136" s="18"/>
      <c r="N136" s="18"/>
      <c r="O136" s="18"/>
      <c r="P136" s="18"/>
      <c r="Q136" s="18"/>
      <c r="R136" s="18"/>
      <c r="S136" s="18"/>
      <c r="T136" s="18"/>
      <c r="U136" s="18"/>
      <c r="V136" s="18"/>
      <c r="X136" s="18"/>
      <c r="Y136" s="18"/>
      <c r="Z136" s="18"/>
      <c r="AA136" s="18"/>
      <c r="AB136" s="18"/>
      <c r="AC136" s="18"/>
      <c r="AD136" s="18"/>
      <c r="AE136" s="18"/>
      <c r="AF136" s="18"/>
    </row>
    <row r="137" spans="1:32">
      <c r="B137" s="7"/>
      <c r="D137" s="18"/>
      <c r="E137" s="18"/>
      <c r="F137" s="18"/>
      <c r="G137" s="18"/>
      <c r="H137" s="18"/>
      <c r="I137" s="18"/>
      <c r="J137" s="18"/>
      <c r="K137" s="18"/>
      <c r="L137" s="18"/>
      <c r="N137" s="18"/>
      <c r="O137" s="18"/>
      <c r="P137" s="18"/>
      <c r="Q137" s="18"/>
      <c r="R137" s="18"/>
      <c r="S137" s="18"/>
      <c r="T137" s="18"/>
      <c r="U137" s="18"/>
      <c r="V137" s="18"/>
      <c r="X137" s="18"/>
      <c r="Y137" s="18"/>
      <c r="Z137" s="18"/>
      <c r="AA137" s="18"/>
      <c r="AB137" s="18"/>
      <c r="AC137" s="18"/>
      <c r="AD137" s="18"/>
      <c r="AE137" s="18"/>
      <c r="AF137" s="18"/>
    </row>
    <row r="138" spans="1:32">
      <c r="B138" s="7"/>
      <c r="D138" s="18"/>
      <c r="E138" s="18"/>
      <c r="F138" s="18"/>
      <c r="G138" s="18"/>
      <c r="H138" s="18"/>
      <c r="I138" s="18"/>
      <c r="J138" s="18"/>
      <c r="K138" s="18"/>
      <c r="L138" s="18"/>
      <c r="N138" s="18"/>
      <c r="O138" s="18"/>
      <c r="P138" s="18"/>
      <c r="Q138" s="18"/>
      <c r="R138" s="18"/>
      <c r="S138" s="18"/>
      <c r="T138" s="18"/>
      <c r="U138" s="18"/>
      <c r="V138" s="18"/>
      <c r="X138" s="18"/>
      <c r="Y138" s="18"/>
      <c r="Z138" s="18"/>
      <c r="AA138" s="18"/>
      <c r="AB138" s="18"/>
      <c r="AC138" s="18"/>
      <c r="AD138" s="18"/>
      <c r="AE138" s="18"/>
      <c r="AF138" s="18"/>
    </row>
    <row r="139" spans="1:32">
      <c r="B139" s="7"/>
      <c r="D139" s="18"/>
      <c r="E139" s="18"/>
      <c r="F139" s="18"/>
      <c r="G139" s="18"/>
      <c r="H139" s="18"/>
      <c r="I139" s="18"/>
      <c r="J139" s="18"/>
      <c r="K139" s="18"/>
      <c r="L139" s="18"/>
      <c r="N139" s="18"/>
      <c r="O139" s="18"/>
      <c r="P139" s="18"/>
      <c r="Q139" s="18"/>
      <c r="R139" s="18"/>
      <c r="S139" s="18"/>
      <c r="T139" s="18"/>
      <c r="U139" s="18"/>
      <c r="V139" s="18"/>
      <c r="X139" s="18"/>
      <c r="Y139" s="18"/>
      <c r="Z139" s="18"/>
      <c r="AA139" s="18"/>
      <c r="AB139" s="18"/>
      <c r="AC139" s="18"/>
      <c r="AD139" s="18"/>
      <c r="AE139" s="18"/>
      <c r="AF139" s="18"/>
    </row>
    <row r="140" spans="1:32">
      <c r="B140" s="7"/>
      <c r="D140" s="18"/>
      <c r="E140" s="18"/>
      <c r="F140" s="18"/>
      <c r="G140" s="18"/>
      <c r="H140" s="18"/>
      <c r="I140" s="18"/>
      <c r="J140" s="18"/>
      <c r="K140" s="18"/>
      <c r="L140" s="18"/>
      <c r="N140" s="18"/>
      <c r="O140" s="18"/>
      <c r="P140" s="18"/>
      <c r="Q140" s="18"/>
      <c r="R140" s="18"/>
      <c r="S140" s="18"/>
      <c r="T140" s="18"/>
      <c r="U140" s="18"/>
      <c r="V140" s="18"/>
      <c r="X140" s="18"/>
      <c r="Y140" s="18"/>
      <c r="Z140" s="18"/>
      <c r="AA140" s="18"/>
      <c r="AB140" s="18"/>
      <c r="AC140" s="18"/>
      <c r="AD140" s="18"/>
      <c r="AE140" s="18"/>
      <c r="AF140" s="18"/>
    </row>
    <row r="141" spans="1:32">
      <c r="B141" s="7"/>
      <c r="D141" s="18"/>
      <c r="E141" s="18"/>
      <c r="F141" s="18"/>
      <c r="G141" s="18"/>
      <c r="H141" s="18"/>
      <c r="I141" s="18"/>
      <c r="J141" s="18"/>
      <c r="K141" s="18"/>
      <c r="L141" s="18"/>
      <c r="N141" s="18"/>
      <c r="O141" s="18"/>
      <c r="P141" s="18"/>
      <c r="Q141" s="18"/>
      <c r="R141" s="18"/>
      <c r="S141" s="18"/>
      <c r="T141" s="18"/>
      <c r="U141" s="18"/>
      <c r="V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1:32">
      <c r="B142" s="7"/>
      <c r="D142" s="18"/>
      <c r="E142" s="18"/>
      <c r="F142" s="18"/>
      <c r="G142" s="18"/>
      <c r="H142" s="18"/>
      <c r="I142" s="18"/>
      <c r="J142" s="18"/>
      <c r="K142" s="18"/>
      <c r="L142" s="18"/>
      <c r="N142" s="18"/>
      <c r="O142" s="18"/>
      <c r="P142" s="18"/>
      <c r="Q142" s="18"/>
      <c r="R142" s="18"/>
      <c r="S142" s="18"/>
      <c r="T142" s="18"/>
      <c r="U142" s="18"/>
      <c r="V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spans="1:32">
      <c r="B143" s="7"/>
      <c r="D143" s="18"/>
      <c r="E143" s="18"/>
      <c r="F143" s="18"/>
      <c r="G143" s="18"/>
      <c r="H143" s="18"/>
      <c r="I143" s="18"/>
      <c r="J143" s="18"/>
      <c r="K143" s="18"/>
      <c r="L143" s="18"/>
      <c r="N143" s="18"/>
      <c r="O143" s="18"/>
      <c r="P143" s="18"/>
      <c r="Q143" s="18"/>
      <c r="R143" s="18"/>
      <c r="S143" s="18"/>
      <c r="T143" s="18"/>
      <c r="U143" s="18"/>
      <c r="V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spans="1:32">
      <c r="B144" s="7"/>
      <c r="D144" s="18"/>
      <c r="E144" s="18"/>
      <c r="F144" s="18"/>
      <c r="G144" s="18"/>
      <c r="H144" s="18"/>
      <c r="I144" s="18"/>
      <c r="J144" s="18"/>
      <c r="K144" s="18"/>
      <c r="L144" s="18"/>
      <c r="N144" s="18"/>
      <c r="O144" s="18"/>
      <c r="P144" s="18"/>
      <c r="Q144" s="18"/>
      <c r="R144" s="18"/>
      <c r="S144" s="18"/>
      <c r="T144" s="18"/>
      <c r="U144" s="18"/>
      <c r="V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spans="2:32">
      <c r="B145" s="7"/>
      <c r="D145" s="18"/>
      <c r="E145" s="18"/>
      <c r="F145" s="18"/>
      <c r="G145" s="18"/>
      <c r="H145" s="18"/>
      <c r="I145" s="18"/>
      <c r="J145" s="18"/>
      <c r="K145" s="18"/>
      <c r="L145" s="18"/>
      <c r="N145" s="18"/>
      <c r="O145" s="18"/>
      <c r="P145" s="18"/>
      <c r="Q145" s="18"/>
      <c r="R145" s="18"/>
      <c r="S145" s="18"/>
      <c r="T145" s="18"/>
      <c r="U145" s="18"/>
      <c r="V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spans="2:32">
      <c r="B146" s="7"/>
      <c r="D146" s="18"/>
      <c r="E146" s="18"/>
      <c r="F146" s="18"/>
      <c r="G146" s="18"/>
      <c r="H146" s="18"/>
      <c r="I146" s="18"/>
      <c r="J146" s="18"/>
      <c r="K146" s="18"/>
      <c r="L146" s="18"/>
      <c r="N146" s="18"/>
      <c r="O146" s="18"/>
      <c r="P146" s="18"/>
      <c r="Q146" s="18"/>
      <c r="R146" s="18"/>
      <c r="S146" s="18"/>
      <c r="T146" s="18"/>
      <c r="U146" s="18"/>
      <c r="V146" s="18"/>
      <c r="X146" s="18"/>
      <c r="Y146" s="18"/>
      <c r="Z146" s="18"/>
      <c r="AA146" s="18"/>
      <c r="AB146" s="18"/>
      <c r="AC146" s="18"/>
      <c r="AD146" s="18"/>
      <c r="AE146" s="18"/>
      <c r="AF146" s="18"/>
    </row>
    <row r="147" spans="2:32">
      <c r="B147" s="7"/>
      <c r="D147" s="18"/>
      <c r="E147" s="18"/>
      <c r="F147" s="18"/>
      <c r="G147" s="18"/>
      <c r="H147" s="18"/>
      <c r="I147" s="18"/>
      <c r="J147" s="18"/>
      <c r="K147" s="18"/>
      <c r="L147" s="18"/>
      <c r="N147" s="18"/>
      <c r="O147" s="18"/>
      <c r="P147" s="18"/>
      <c r="Q147" s="18"/>
      <c r="R147" s="18"/>
      <c r="S147" s="18"/>
      <c r="T147" s="18"/>
      <c r="U147" s="18"/>
      <c r="V147" s="18"/>
      <c r="X147" s="18"/>
      <c r="Y147" s="18"/>
      <c r="Z147" s="18"/>
      <c r="AA147" s="18"/>
      <c r="AB147" s="18"/>
      <c r="AC147" s="18"/>
      <c r="AD147" s="18"/>
      <c r="AE147" s="18"/>
      <c r="AF147" s="18"/>
    </row>
    <row r="148" spans="2:32">
      <c r="B148" s="7"/>
      <c r="D148" s="18"/>
      <c r="E148" s="18"/>
      <c r="F148" s="18"/>
      <c r="G148" s="18"/>
      <c r="H148" s="18"/>
      <c r="I148" s="18"/>
      <c r="J148" s="18"/>
      <c r="K148" s="18"/>
      <c r="L148" s="18"/>
      <c r="N148" s="18"/>
      <c r="O148" s="18"/>
      <c r="P148" s="18"/>
      <c r="Q148" s="18"/>
      <c r="R148" s="18"/>
      <c r="S148" s="18"/>
      <c r="T148" s="18"/>
      <c r="U148" s="18"/>
      <c r="V148" s="18"/>
      <c r="X148" s="18"/>
      <c r="Y148" s="18"/>
      <c r="Z148" s="18"/>
      <c r="AA148" s="18"/>
      <c r="AB148" s="18"/>
      <c r="AC148" s="18"/>
      <c r="AD148" s="18"/>
      <c r="AE148" s="18"/>
      <c r="AF148" s="18"/>
    </row>
    <row r="149" spans="2:32">
      <c r="B149" s="7"/>
      <c r="D149" s="18"/>
      <c r="E149" s="18"/>
      <c r="F149" s="18"/>
      <c r="G149" s="18"/>
      <c r="H149" s="18"/>
      <c r="I149" s="18"/>
      <c r="J149" s="18"/>
      <c r="K149" s="18"/>
      <c r="L149" s="18"/>
      <c r="N149" s="18"/>
      <c r="O149" s="18"/>
      <c r="P149" s="18"/>
      <c r="Q149" s="18"/>
      <c r="R149" s="18"/>
      <c r="S149" s="18"/>
      <c r="T149" s="18"/>
      <c r="U149" s="18"/>
      <c r="V149" s="18"/>
      <c r="X149" s="18"/>
      <c r="Y149" s="18"/>
      <c r="Z149" s="18"/>
      <c r="AA149" s="18"/>
      <c r="AB149" s="18"/>
      <c r="AC149" s="18"/>
      <c r="AD149" s="18"/>
      <c r="AE149" s="18"/>
      <c r="AF149" s="18"/>
    </row>
    <row r="150" spans="2:32">
      <c r="B150" s="7"/>
      <c r="D150" s="18"/>
      <c r="E150" s="18"/>
      <c r="F150" s="18"/>
      <c r="G150" s="18"/>
      <c r="H150" s="18"/>
      <c r="I150" s="18"/>
      <c r="J150" s="18"/>
      <c r="K150" s="18"/>
      <c r="L150" s="18"/>
      <c r="N150" s="18"/>
      <c r="O150" s="18"/>
      <c r="P150" s="18"/>
      <c r="Q150" s="18"/>
      <c r="R150" s="18"/>
      <c r="S150" s="18"/>
      <c r="T150" s="18"/>
      <c r="U150" s="18"/>
      <c r="V150" s="18"/>
      <c r="X150" s="18"/>
      <c r="Y150" s="18"/>
      <c r="Z150" s="18"/>
      <c r="AA150" s="18"/>
      <c r="AB150" s="18"/>
      <c r="AC150" s="18"/>
      <c r="AD150" s="18"/>
      <c r="AE150" s="18"/>
      <c r="AF150" s="18"/>
    </row>
    <row r="151" spans="2:32">
      <c r="B151" s="7"/>
      <c r="D151" s="18"/>
      <c r="E151" s="18"/>
      <c r="F151" s="18"/>
      <c r="G151" s="18"/>
      <c r="H151" s="18"/>
      <c r="I151" s="18"/>
      <c r="J151" s="18"/>
      <c r="K151" s="18"/>
      <c r="L151" s="18"/>
      <c r="N151" s="18"/>
      <c r="O151" s="18"/>
      <c r="P151" s="18"/>
      <c r="Q151" s="18"/>
      <c r="R151" s="18"/>
      <c r="S151" s="18"/>
      <c r="T151" s="18"/>
      <c r="U151" s="18"/>
      <c r="V151" s="18"/>
      <c r="X151" s="18"/>
      <c r="Y151" s="18"/>
      <c r="Z151" s="18"/>
      <c r="AA151" s="18"/>
      <c r="AB151" s="18"/>
      <c r="AC151" s="18"/>
      <c r="AD151" s="18"/>
      <c r="AE151" s="18"/>
      <c r="AF151" s="18"/>
    </row>
    <row r="152" spans="2:32">
      <c r="B152" s="7"/>
      <c r="D152" s="18"/>
      <c r="E152" s="18"/>
      <c r="F152" s="18"/>
      <c r="G152" s="18"/>
      <c r="H152" s="18"/>
      <c r="I152" s="18"/>
      <c r="J152" s="18"/>
      <c r="K152" s="18"/>
      <c r="L152" s="18"/>
      <c r="N152" s="18"/>
      <c r="O152" s="18"/>
      <c r="P152" s="18"/>
      <c r="Q152" s="18"/>
      <c r="R152" s="18"/>
      <c r="S152" s="18"/>
      <c r="T152" s="18"/>
      <c r="U152" s="18"/>
      <c r="V152" s="18"/>
      <c r="X152" s="18"/>
      <c r="Y152" s="18"/>
      <c r="Z152" s="18"/>
      <c r="AA152" s="18"/>
      <c r="AB152" s="18"/>
      <c r="AC152" s="18"/>
      <c r="AD152" s="18"/>
      <c r="AE152" s="18"/>
      <c r="AF152" s="18"/>
    </row>
    <row r="153" spans="2:32">
      <c r="B153" s="7"/>
      <c r="D153" s="18"/>
      <c r="E153" s="18"/>
      <c r="F153" s="18"/>
      <c r="G153" s="18"/>
      <c r="H153" s="18"/>
      <c r="I153" s="18"/>
      <c r="J153" s="18"/>
      <c r="K153" s="18"/>
      <c r="L153" s="18"/>
      <c r="N153" s="18"/>
      <c r="O153" s="18"/>
      <c r="P153" s="18"/>
      <c r="Q153" s="18"/>
      <c r="R153" s="18"/>
      <c r="S153" s="18"/>
      <c r="T153" s="18"/>
      <c r="U153" s="18"/>
      <c r="V153" s="18"/>
      <c r="X153" s="18"/>
      <c r="Y153" s="18"/>
      <c r="Z153" s="18"/>
      <c r="AA153" s="18"/>
      <c r="AB153" s="18"/>
      <c r="AC153" s="18"/>
      <c r="AD153" s="18"/>
      <c r="AE153" s="18"/>
      <c r="AF153" s="18"/>
    </row>
    <row r="154" spans="2:32">
      <c r="B154" s="7"/>
      <c r="D154" s="18"/>
      <c r="E154" s="18"/>
      <c r="F154" s="18"/>
      <c r="G154" s="18"/>
      <c r="H154" s="18"/>
      <c r="I154" s="18"/>
      <c r="J154" s="18"/>
      <c r="K154" s="18"/>
      <c r="L154" s="18"/>
      <c r="N154" s="18"/>
      <c r="O154" s="18"/>
      <c r="P154" s="18"/>
      <c r="Q154" s="18"/>
      <c r="R154" s="18"/>
      <c r="S154" s="18"/>
      <c r="T154" s="18"/>
      <c r="U154" s="18"/>
      <c r="V154" s="18"/>
      <c r="X154" s="18"/>
      <c r="Y154" s="18"/>
      <c r="Z154" s="18"/>
      <c r="AA154" s="18"/>
      <c r="AB154" s="18"/>
      <c r="AC154" s="18"/>
      <c r="AD154" s="18"/>
      <c r="AE154" s="18"/>
      <c r="AF154" s="18"/>
    </row>
    <row r="155" spans="2:32">
      <c r="B155" s="7"/>
      <c r="D155" s="18"/>
      <c r="E155" s="18"/>
      <c r="F155" s="18"/>
      <c r="G155" s="18"/>
      <c r="H155" s="18"/>
      <c r="I155" s="18"/>
      <c r="J155" s="18"/>
      <c r="K155" s="18"/>
      <c r="L155" s="18"/>
      <c r="N155" s="18"/>
      <c r="O155" s="18"/>
      <c r="P155" s="18"/>
      <c r="Q155" s="18"/>
      <c r="R155" s="18"/>
      <c r="S155" s="18"/>
      <c r="T155" s="18"/>
      <c r="U155" s="18"/>
      <c r="V155" s="18"/>
      <c r="X155" s="18"/>
      <c r="Y155" s="18"/>
      <c r="Z155" s="18"/>
      <c r="AA155" s="18"/>
      <c r="AB155" s="18"/>
      <c r="AC155" s="18"/>
      <c r="AD155" s="18"/>
      <c r="AE155" s="18"/>
      <c r="AF155" s="18"/>
    </row>
    <row r="156" spans="2:32">
      <c r="B156" s="7"/>
      <c r="D156" s="18"/>
      <c r="E156" s="18"/>
      <c r="F156" s="18"/>
      <c r="G156" s="18"/>
      <c r="H156" s="18"/>
      <c r="I156" s="18"/>
      <c r="J156" s="18"/>
      <c r="K156" s="18"/>
      <c r="L156" s="18"/>
      <c r="N156" s="18"/>
      <c r="O156" s="18"/>
      <c r="P156" s="18"/>
      <c r="Q156" s="18"/>
      <c r="R156" s="18"/>
      <c r="S156" s="18"/>
      <c r="T156" s="18"/>
      <c r="U156" s="18"/>
      <c r="V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spans="2:32">
      <c r="B157" s="7"/>
      <c r="D157" s="18"/>
      <c r="E157" s="18"/>
      <c r="F157" s="18"/>
      <c r="G157" s="18"/>
      <c r="H157" s="18"/>
      <c r="I157" s="18"/>
      <c r="J157" s="18"/>
      <c r="K157" s="18"/>
      <c r="L157" s="18"/>
      <c r="N157" s="18"/>
      <c r="O157" s="18"/>
      <c r="P157" s="18"/>
      <c r="Q157" s="18"/>
      <c r="R157" s="18"/>
      <c r="S157" s="18"/>
      <c r="T157" s="18"/>
      <c r="U157" s="18"/>
      <c r="V157" s="18"/>
      <c r="X157" s="18"/>
      <c r="Y157" s="18"/>
      <c r="Z157" s="18"/>
      <c r="AA157" s="18"/>
      <c r="AB157" s="18"/>
      <c r="AC157" s="18"/>
      <c r="AD157" s="18"/>
      <c r="AE157" s="18"/>
      <c r="AF157" s="18"/>
    </row>
    <row r="158" spans="2:32">
      <c r="B158" s="7"/>
      <c r="D158" s="18"/>
      <c r="E158" s="18"/>
      <c r="F158" s="18"/>
      <c r="G158" s="18"/>
      <c r="H158" s="18"/>
      <c r="I158" s="18"/>
      <c r="J158" s="18"/>
      <c r="K158" s="18"/>
      <c r="L158" s="18"/>
      <c r="N158" s="18"/>
      <c r="O158" s="18"/>
      <c r="P158" s="18"/>
      <c r="Q158" s="18"/>
      <c r="R158" s="18"/>
      <c r="S158" s="18"/>
      <c r="T158" s="18"/>
      <c r="U158" s="18"/>
      <c r="V158" s="18"/>
      <c r="X158" s="18"/>
      <c r="Y158" s="18"/>
      <c r="Z158" s="18"/>
      <c r="AA158" s="18"/>
      <c r="AB158" s="18"/>
      <c r="AC158" s="18"/>
      <c r="AD158" s="18"/>
      <c r="AE158" s="18"/>
      <c r="AF158" s="18"/>
    </row>
    <row r="159" spans="2:32">
      <c r="B159" s="7"/>
      <c r="D159" s="18"/>
      <c r="E159" s="18"/>
      <c r="F159" s="18"/>
      <c r="G159" s="18"/>
      <c r="H159" s="18"/>
      <c r="I159" s="18"/>
      <c r="J159" s="18"/>
      <c r="K159" s="18"/>
      <c r="L159" s="18"/>
      <c r="N159" s="18"/>
      <c r="O159" s="18"/>
      <c r="P159" s="18"/>
      <c r="Q159" s="18"/>
      <c r="R159" s="18"/>
      <c r="S159" s="18"/>
      <c r="T159" s="18"/>
      <c r="U159" s="18"/>
      <c r="V159" s="18"/>
      <c r="X159" s="18"/>
      <c r="Y159" s="18"/>
      <c r="Z159" s="18"/>
      <c r="AA159" s="18"/>
      <c r="AB159" s="18"/>
      <c r="AC159" s="18"/>
      <c r="AD159" s="18"/>
      <c r="AE159" s="18"/>
      <c r="AF159" s="18"/>
    </row>
    <row r="160" spans="2:32">
      <c r="B160" s="7"/>
      <c r="D160" s="18"/>
      <c r="E160" s="18"/>
      <c r="F160" s="18"/>
      <c r="G160" s="18"/>
      <c r="H160" s="18"/>
      <c r="I160" s="18"/>
      <c r="J160" s="18"/>
      <c r="K160" s="18"/>
      <c r="L160" s="18"/>
      <c r="N160" s="18"/>
      <c r="O160" s="18"/>
      <c r="P160" s="18"/>
      <c r="Q160" s="18"/>
      <c r="R160" s="18"/>
      <c r="S160" s="18"/>
      <c r="T160" s="18"/>
      <c r="U160" s="18"/>
      <c r="V160" s="18"/>
      <c r="X160" s="18"/>
      <c r="Y160" s="18"/>
      <c r="Z160" s="18"/>
      <c r="AA160" s="18"/>
      <c r="AB160" s="18"/>
      <c r="AC160" s="18"/>
      <c r="AD160" s="18"/>
      <c r="AE160" s="18"/>
      <c r="AF160" s="18"/>
    </row>
    <row r="161" spans="2:32">
      <c r="B161" s="7"/>
      <c r="D161" s="18"/>
      <c r="E161" s="18"/>
      <c r="F161" s="18"/>
      <c r="G161" s="18"/>
      <c r="H161" s="18"/>
      <c r="I161" s="18"/>
      <c r="J161" s="18"/>
      <c r="K161" s="18"/>
      <c r="L161" s="18"/>
      <c r="N161" s="18"/>
      <c r="O161" s="18"/>
      <c r="P161" s="18"/>
      <c r="Q161" s="18"/>
      <c r="R161" s="18"/>
      <c r="S161" s="18"/>
      <c r="T161" s="18"/>
      <c r="U161" s="18"/>
      <c r="V161" s="18"/>
      <c r="X161" s="18"/>
      <c r="Y161" s="18"/>
      <c r="Z161" s="18"/>
      <c r="AA161" s="18"/>
      <c r="AB161" s="18"/>
      <c r="AC161" s="18"/>
      <c r="AD161" s="18"/>
      <c r="AE161" s="18"/>
      <c r="AF161" s="18"/>
    </row>
    <row r="162" spans="2:32">
      <c r="B162" s="7"/>
      <c r="D162" s="18"/>
      <c r="E162" s="18"/>
      <c r="F162" s="18"/>
      <c r="G162" s="18"/>
      <c r="H162" s="18"/>
      <c r="I162" s="18"/>
      <c r="J162" s="18"/>
      <c r="K162" s="18"/>
      <c r="L162" s="18"/>
      <c r="N162" s="18"/>
      <c r="O162" s="18"/>
      <c r="P162" s="18"/>
      <c r="Q162" s="18"/>
      <c r="R162" s="18"/>
      <c r="S162" s="18"/>
      <c r="T162" s="18"/>
      <c r="U162" s="18"/>
      <c r="V162" s="18"/>
      <c r="X162" s="18"/>
      <c r="Y162" s="18"/>
      <c r="Z162" s="18"/>
      <c r="AA162" s="18"/>
      <c r="AB162" s="18"/>
      <c r="AC162" s="18"/>
      <c r="AD162" s="18"/>
      <c r="AE162" s="18"/>
      <c r="AF162" s="18"/>
    </row>
    <row r="163" spans="2:32">
      <c r="B163" s="7"/>
      <c r="D163" s="18"/>
      <c r="E163" s="18"/>
      <c r="F163" s="18"/>
      <c r="G163" s="18"/>
      <c r="H163" s="18"/>
      <c r="I163" s="18"/>
      <c r="J163" s="18"/>
      <c r="K163" s="18"/>
      <c r="L163" s="18"/>
      <c r="N163" s="18"/>
      <c r="O163" s="18"/>
      <c r="P163" s="18"/>
      <c r="Q163" s="18"/>
      <c r="R163" s="18"/>
      <c r="S163" s="18"/>
      <c r="T163" s="18"/>
      <c r="U163" s="18"/>
      <c r="V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2:32">
      <c r="B164" s="7"/>
    </row>
    <row r="165" spans="2:32">
      <c r="B165" s="7"/>
    </row>
    <row r="166" spans="2:32">
      <c r="B166" s="7"/>
    </row>
    <row r="167" spans="2:32">
      <c r="B167" s="7"/>
    </row>
    <row r="168" spans="2:32">
      <c r="B168" s="7"/>
    </row>
    <row r="169" spans="2:32">
      <c r="B169" s="7"/>
    </row>
    <row r="170" spans="2:32">
      <c r="B170" s="7"/>
    </row>
    <row r="171" spans="2:32">
      <c r="B171" s="7"/>
    </row>
    <row r="172" spans="2:32">
      <c r="B172" s="7"/>
    </row>
    <row r="173" spans="2:32">
      <c r="B173" s="7"/>
    </row>
    <row r="174" spans="2:32">
      <c r="B174" s="7"/>
    </row>
    <row r="175" spans="2:32">
      <c r="B175" s="7"/>
    </row>
    <row r="176" spans="2:3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  <row r="241" spans="2:2">
      <c r="B241" s="7"/>
    </row>
  </sheetData>
  <mergeCells count="3">
    <mergeCell ref="D4:K4"/>
    <mergeCell ref="N4:U4"/>
    <mergeCell ref="X4:AE4"/>
  </mergeCells>
  <pageMargins left="0.7" right="0.7" top="0.75" bottom="0.75" header="0.3" footer="0.3"/>
  <pageSetup paperSize="8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6"/>
  <sheetViews>
    <sheetView topLeftCell="A73" zoomScaleNormal="100" workbookViewId="0">
      <selection activeCell="L105" sqref="L105"/>
    </sheetView>
  </sheetViews>
  <sheetFormatPr defaultRowHeight="15"/>
  <cols>
    <col min="1" max="1" width="13.85546875" customWidth="1"/>
    <col min="2" max="2" width="86.42578125" customWidth="1"/>
    <col min="3" max="3" width="14.42578125" bestFit="1" customWidth="1"/>
    <col min="12" max="12" width="21.28515625" customWidth="1"/>
  </cols>
  <sheetData>
    <row r="1" spans="1:26" ht="15.75">
      <c r="B1" s="6" t="s">
        <v>71</v>
      </c>
    </row>
    <row r="2" spans="1:26">
      <c r="D2" s="209" t="s">
        <v>596</v>
      </c>
      <c r="E2" s="210"/>
      <c r="F2" s="210"/>
      <c r="G2" s="210"/>
      <c r="H2" s="210"/>
      <c r="I2" s="210"/>
      <c r="J2" s="210"/>
      <c r="K2" s="211"/>
      <c r="L2" s="75"/>
      <c r="X2" s="74"/>
      <c r="Y2" s="74"/>
      <c r="Z2" s="74"/>
    </row>
    <row r="3" spans="1:26" ht="30">
      <c r="B3" s="1" t="s">
        <v>237</v>
      </c>
      <c r="D3" s="58">
        <v>2006</v>
      </c>
      <c r="E3" s="58">
        <v>2007</v>
      </c>
      <c r="F3" s="98">
        <v>2008</v>
      </c>
      <c r="G3" s="58">
        <v>2009</v>
      </c>
      <c r="H3" s="58">
        <v>2010</v>
      </c>
      <c r="I3" s="58">
        <v>2011</v>
      </c>
      <c r="J3" s="58">
        <v>2012</v>
      </c>
      <c r="K3" s="58">
        <v>2013</v>
      </c>
      <c r="L3" s="91" t="s">
        <v>378</v>
      </c>
      <c r="X3" s="74"/>
      <c r="Y3" s="74"/>
      <c r="Z3" s="74"/>
    </row>
    <row r="4" spans="1:26">
      <c r="A4" s="1" t="s">
        <v>67</v>
      </c>
      <c r="B4" s="1" t="s">
        <v>1</v>
      </c>
      <c r="C4" s="1" t="s">
        <v>53</v>
      </c>
    </row>
    <row r="5" spans="1:26" ht="15.75">
      <c r="B5" s="20" t="s">
        <v>513</v>
      </c>
      <c r="C5" s="46"/>
    </row>
    <row r="6" spans="1:26">
      <c r="A6" t="s">
        <v>131</v>
      </c>
      <c r="B6" s="12" t="s">
        <v>15</v>
      </c>
      <c r="C6" s="46" t="s">
        <v>54</v>
      </c>
      <c r="D6" s="144">
        <v>4448.6720436592732</v>
      </c>
      <c r="E6" s="144">
        <v>4417.0736412828728</v>
      </c>
      <c r="F6" s="145">
        <v>4441.0496229999999</v>
      </c>
      <c r="G6" s="145">
        <v>4586.0503100572932</v>
      </c>
      <c r="H6" s="145">
        <v>4545.2267016629203</v>
      </c>
      <c r="I6" s="145">
        <v>4444.8157984202126</v>
      </c>
      <c r="J6" s="145">
        <v>4317.9943187364997</v>
      </c>
      <c r="K6" s="145">
        <v>4247.6620063958999</v>
      </c>
      <c r="L6" s="124"/>
    </row>
    <row r="7" spans="1:26">
      <c r="B7" s="45"/>
      <c r="C7" s="46"/>
      <c r="D7" s="133"/>
      <c r="E7" s="133"/>
    </row>
    <row r="8" spans="1:26">
      <c r="B8" s="45" t="s">
        <v>514</v>
      </c>
      <c r="C8" s="46"/>
      <c r="D8" s="133"/>
      <c r="E8" s="133"/>
    </row>
    <row r="9" spans="1:26">
      <c r="A9" t="s">
        <v>132</v>
      </c>
      <c r="B9" s="9" t="s">
        <v>16</v>
      </c>
      <c r="C9" s="46" t="s">
        <v>54</v>
      </c>
      <c r="D9" s="144">
        <v>3394.4344371011889</v>
      </c>
      <c r="E9" s="144">
        <v>3369.5387261379642</v>
      </c>
      <c r="F9" s="145">
        <v>3739.98792</v>
      </c>
      <c r="G9" s="145">
        <v>3554.9039643000001</v>
      </c>
      <c r="H9" s="145">
        <v>3465.5324774999995</v>
      </c>
      <c r="I9" s="145">
        <v>3315.9942518999997</v>
      </c>
      <c r="J9" s="145">
        <v>3163.0987380999995</v>
      </c>
      <c r="K9" s="145">
        <v>3055.9486249999995</v>
      </c>
      <c r="L9" s="124"/>
    </row>
    <row r="10" spans="1:26">
      <c r="A10" t="s">
        <v>133</v>
      </c>
      <c r="B10" s="9" t="s">
        <v>492</v>
      </c>
      <c r="C10" s="46" t="s">
        <v>54</v>
      </c>
      <c r="D10" s="144">
        <v>354.28511755357965</v>
      </c>
      <c r="E10" s="144">
        <v>351.41253551936143</v>
      </c>
      <c r="F10" s="145">
        <v>63.410625600000003</v>
      </c>
      <c r="G10" s="145">
        <v>46.299084000000001</v>
      </c>
      <c r="H10" s="145">
        <v>388.5910313</v>
      </c>
      <c r="I10" s="145">
        <v>496.58953100000002</v>
      </c>
      <c r="J10" s="145">
        <v>524.93709579999995</v>
      </c>
      <c r="K10" s="145">
        <v>570.6494434</v>
      </c>
    </row>
    <row r="11" spans="1:26">
      <c r="A11" t="s">
        <v>134</v>
      </c>
      <c r="B11" s="9" t="s">
        <v>17</v>
      </c>
      <c r="C11" s="46" t="s">
        <v>54</v>
      </c>
      <c r="D11" s="144">
        <v>157.03448453726233</v>
      </c>
      <c r="E11" s="144">
        <v>156.07695719252294</v>
      </c>
      <c r="F11" s="145">
        <v>15.055723</v>
      </c>
      <c r="G11" s="145">
        <v>362.82172980000001</v>
      </c>
      <c r="H11" s="145">
        <v>108.0208658</v>
      </c>
      <c r="I11" s="145">
        <v>138.72549850000001</v>
      </c>
      <c r="J11" s="145">
        <v>150.80877269999999</v>
      </c>
      <c r="K11" s="145">
        <v>165.67676079999998</v>
      </c>
    </row>
    <row r="12" spans="1:26">
      <c r="A12" t="s">
        <v>135</v>
      </c>
      <c r="B12" s="9" t="s">
        <v>493</v>
      </c>
      <c r="C12" s="46" t="s">
        <v>54</v>
      </c>
      <c r="D12" s="144">
        <v>47.876367236970225</v>
      </c>
      <c r="E12" s="144">
        <v>47.876367236970225</v>
      </c>
      <c r="F12" s="145">
        <v>55.363033399999999</v>
      </c>
      <c r="G12" s="145">
        <v>62.434410999999997</v>
      </c>
      <c r="H12" s="145">
        <v>60.148482000000001</v>
      </c>
      <c r="I12" s="145">
        <v>27.1032586</v>
      </c>
      <c r="J12" s="145">
        <v>33.538518699999997</v>
      </c>
      <c r="K12" s="145">
        <v>50.2594955</v>
      </c>
    </row>
    <row r="13" spans="1:26">
      <c r="A13" t="s">
        <v>136</v>
      </c>
      <c r="B13" s="9" t="s">
        <v>571</v>
      </c>
      <c r="C13" s="46" t="s">
        <v>54</v>
      </c>
      <c r="D13" s="144">
        <v>96.710261818679854</v>
      </c>
      <c r="E13" s="144">
        <v>96.710261818679854</v>
      </c>
      <c r="F13" s="145">
        <v>122.92017899999999</v>
      </c>
      <c r="G13" s="145">
        <v>114.465484</v>
      </c>
      <c r="H13" s="145">
        <v>101.653115</v>
      </c>
      <c r="I13" s="145">
        <v>93.171687000000006</v>
      </c>
      <c r="J13" s="145">
        <v>78.214781000000002</v>
      </c>
      <c r="K13" s="145">
        <v>70.77344699999999</v>
      </c>
    </row>
    <row r="14" spans="1:26">
      <c r="A14" t="s">
        <v>570</v>
      </c>
      <c r="B14" s="9" t="s">
        <v>459</v>
      </c>
      <c r="C14" s="46" t="s">
        <v>54</v>
      </c>
      <c r="D14" s="144">
        <v>398.33137541159226</v>
      </c>
      <c r="E14" s="144">
        <v>395.45879337737404</v>
      </c>
      <c r="F14" s="145">
        <v>444.31214199999999</v>
      </c>
      <c r="G14" s="145">
        <v>445.12563695729335</v>
      </c>
      <c r="H14" s="145">
        <v>421.28073006292084</v>
      </c>
      <c r="I14" s="145">
        <v>373.2315714202125</v>
      </c>
      <c r="J14" s="145">
        <v>367.39641243649999</v>
      </c>
      <c r="K14" s="145">
        <v>334.35423469589995</v>
      </c>
    </row>
    <row r="15" spans="1:26">
      <c r="B15" s="45"/>
      <c r="C15" s="46"/>
      <c r="D15" s="133"/>
      <c r="E15" s="133"/>
    </row>
    <row r="16" spans="1:26">
      <c r="B16" s="45" t="s">
        <v>515</v>
      </c>
      <c r="C16" s="46"/>
      <c r="D16" s="133"/>
      <c r="E16" s="133"/>
    </row>
    <row r="17" spans="1:12">
      <c r="A17" t="s">
        <v>137</v>
      </c>
      <c r="B17" s="9" t="s">
        <v>494</v>
      </c>
      <c r="C17" s="46" t="s">
        <v>54</v>
      </c>
      <c r="D17" s="131">
        <v>0</v>
      </c>
      <c r="E17" s="131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124"/>
    </row>
    <row r="18" spans="1:12">
      <c r="A18" t="s">
        <v>138</v>
      </c>
      <c r="B18" s="9" t="s">
        <v>18</v>
      </c>
      <c r="C18" s="46" t="s">
        <v>54</v>
      </c>
      <c r="D18" s="131">
        <v>0</v>
      </c>
      <c r="E18" s="131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</row>
    <row r="19" spans="1:12">
      <c r="A19" t="s">
        <v>139</v>
      </c>
      <c r="B19" s="9" t="s">
        <v>495</v>
      </c>
      <c r="C19" s="46" t="s">
        <v>54</v>
      </c>
      <c r="D19" s="131">
        <v>0</v>
      </c>
      <c r="E19" s="131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</row>
    <row r="20" spans="1:12">
      <c r="A20" t="s">
        <v>444</v>
      </c>
      <c r="B20" s="9" t="s">
        <v>445</v>
      </c>
      <c r="C20" s="46" t="s">
        <v>54</v>
      </c>
      <c r="D20" s="144">
        <v>4645.903195709001</v>
      </c>
      <c r="E20" s="144">
        <v>4612.3978493970008</v>
      </c>
      <c r="F20" s="145">
        <v>4676.4791859389952</v>
      </c>
      <c r="G20" s="145">
        <v>4778.4353701789878</v>
      </c>
      <c r="H20" s="145">
        <v>4652.8786024229948</v>
      </c>
      <c r="I20" s="145">
        <v>4602.2354809950002</v>
      </c>
      <c r="J20" s="145">
        <v>4438.4049060450006</v>
      </c>
      <c r="K20" s="145">
        <v>4303.506700349998</v>
      </c>
    </row>
    <row r="21" spans="1:12">
      <c r="B21" s="9"/>
      <c r="C21" s="46"/>
      <c r="D21" s="133"/>
      <c r="E21" s="133"/>
    </row>
    <row r="22" spans="1:12">
      <c r="B22" s="45" t="s">
        <v>516</v>
      </c>
      <c r="C22" s="46"/>
      <c r="D22" s="133"/>
      <c r="E22" s="133"/>
    </row>
    <row r="23" spans="1:12">
      <c r="A23" t="s">
        <v>140</v>
      </c>
      <c r="B23" s="9" t="s">
        <v>547</v>
      </c>
      <c r="C23" s="46" t="s">
        <v>54</v>
      </c>
      <c r="D23" s="144">
        <v>3.2437659999999999</v>
      </c>
      <c r="E23" s="144">
        <v>3.2437659999999999</v>
      </c>
      <c r="F23" s="145">
        <v>3.6800389999999998</v>
      </c>
      <c r="G23" s="145">
        <v>11.521253</v>
      </c>
      <c r="H23" s="145">
        <v>18.174536</v>
      </c>
      <c r="I23" s="145">
        <v>17.842115</v>
      </c>
      <c r="J23" s="145">
        <v>16.713581000000001</v>
      </c>
      <c r="K23" s="145">
        <v>20.276230000000002</v>
      </c>
      <c r="L23" s="124"/>
    </row>
    <row r="24" spans="1:12">
      <c r="A24" t="s">
        <v>141</v>
      </c>
      <c r="B24" s="9" t="s">
        <v>548</v>
      </c>
      <c r="C24" s="46" t="s">
        <v>54</v>
      </c>
      <c r="D24" s="144">
        <v>1.29653</v>
      </c>
      <c r="E24" s="144">
        <v>1.29653</v>
      </c>
      <c r="F24" s="145">
        <v>1.4616720000000001</v>
      </c>
      <c r="G24" s="145">
        <v>4.6786830000000004</v>
      </c>
      <c r="H24" s="145">
        <v>6.9327800000000002</v>
      </c>
      <c r="I24" s="145">
        <v>7.3006909999999996</v>
      </c>
      <c r="J24" s="145">
        <v>6.7305970000000004</v>
      </c>
      <c r="K24" s="145">
        <v>7.9315860000000002</v>
      </c>
    </row>
    <row r="25" spans="1:12">
      <c r="A25" t="s">
        <v>142</v>
      </c>
      <c r="B25" s="9" t="s">
        <v>549</v>
      </c>
      <c r="C25" s="46" t="s">
        <v>54</v>
      </c>
      <c r="D25" s="144">
        <v>2.4138139999999999</v>
      </c>
      <c r="E25" s="144">
        <v>2.4138139999999999</v>
      </c>
      <c r="F25" s="145">
        <v>2.8081520000000002</v>
      </c>
      <c r="G25" s="145">
        <v>9.6055469999999996</v>
      </c>
      <c r="H25" s="145">
        <v>14.844581</v>
      </c>
      <c r="I25" s="145">
        <v>15.451606</v>
      </c>
      <c r="J25" s="145">
        <v>14.066768</v>
      </c>
      <c r="K25" s="145">
        <v>16.893063999999999</v>
      </c>
    </row>
    <row r="26" spans="1:12" ht="30">
      <c r="A26" t="s">
        <v>243</v>
      </c>
      <c r="B26" s="9" t="s">
        <v>550</v>
      </c>
      <c r="C26" s="46" t="s">
        <v>54</v>
      </c>
      <c r="D26" s="144">
        <v>2.5406000000000001E-2</v>
      </c>
      <c r="E26" s="144">
        <v>2.5406000000000001E-2</v>
      </c>
      <c r="F26" s="145">
        <v>16.077425000000002</v>
      </c>
      <c r="G26" s="145">
        <v>14.856246000000001</v>
      </c>
      <c r="H26" s="145">
        <v>14.239801</v>
      </c>
      <c r="I26" s="145">
        <v>12.588834</v>
      </c>
      <c r="J26" s="145">
        <v>16.587022999999999</v>
      </c>
      <c r="K26" s="145">
        <v>13.392071</v>
      </c>
    </row>
    <row r="27" spans="1:12">
      <c r="A27" t="s">
        <v>555</v>
      </c>
      <c r="B27" s="9" t="s">
        <v>551</v>
      </c>
      <c r="C27" s="46" t="s">
        <v>54</v>
      </c>
      <c r="D27" s="134">
        <v>0</v>
      </c>
      <c r="E27" s="134">
        <v>0</v>
      </c>
      <c r="F27" s="89">
        <v>0</v>
      </c>
      <c r="G27" s="89">
        <v>0</v>
      </c>
      <c r="H27" s="89">
        <v>0</v>
      </c>
      <c r="I27" s="89">
        <v>0</v>
      </c>
      <c r="J27" s="199">
        <v>0</v>
      </c>
      <c r="K27" s="199">
        <v>1.9680000000000001E-3</v>
      </c>
    </row>
    <row r="28" spans="1:12">
      <c r="A28" t="s">
        <v>556</v>
      </c>
      <c r="B28" s="9" t="s">
        <v>552</v>
      </c>
      <c r="C28" s="46" t="s">
        <v>54</v>
      </c>
      <c r="D28" s="134">
        <v>0</v>
      </c>
      <c r="E28" s="134">
        <v>0</v>
      </c>
      <c r="F28" s="89">
        <v>0</v>
      </c>
      <c r="G28" s="89">
        <v>0</v>
      </c>
      <c r="H28" s="89">
        <v>0</v>
      </c>
      <c r="I28" s="89">
        <v>0</v>
      </c>
      <c r="J28" s="199">
        <v>0</v>
      </c>
      <c r="K28" s="199">
        <v>8.3900000000000001E-4</v>
      </c>
    </row>
    <row r="29" spans="1:12">
      <c r="A29" t="s">
        <v>557</v>
      </c>
      <c r="B29" s="9" t="s">
        <v>553</v>
      </c>
      <c r="C29" s="46" t="s">
        <v>54</v>
      </c>
      <c r="D29" s="134">
        <v>0</v>
      </c>
      <c r="E29" s="134">
        <v>0</v>
      </c>
      <c r="F29" s="89">
        <v>0</v>
      </c>
      <c r="G29" s="89">
        <v>0</v>
      </c>
      <c r="H29" s="89">
        <v>0</v>
      </c>
      <c r="I29" s="89">
        <v>0</v>
      </c>
      <c r="J29" s="199">
        <v>4.8999999999999998E-5</v>
      </c>
      <c r="K29" s="199">
        <v>4.8999999999999998E-5</v>
      </c>
    </row>
    <row r="30" spans="1:12" ht="30">
      <c r="A30" t="s">
        <v>558</v>
      </c>
      <c r="B30" s="9" t="s">
        <v>554</v>
      </c>
      <c r="C30" s="46" t="s">
        <v>54</v>
      </c>
      <c r="D30" s="146">
        <v>0.15012300000000001</v>
      </c>
      <c r="E30" s="146">
        <v>0.15012300000000001</v>
      </c>
      <c r="F30" s="147">
        <v>0.15012300000000001</v>
      </c>
      <c r="G30" s="147">
        <v>0.213004</v>
      </c>
      <c r="H30" s="147">
        <v>0.92769599999999997</v>
      </c>
      <c r="I30" s="147">
        <v>2.6519599999999999</v>
      </c>
      <c r="J30" s="147">
        <v>6.2708690000000002</v>
      </c>
      <c r="K30" s="147">
        <v>20.046945999999998</v>
      </c>
    </row>
    <row r="31" spans="1:12">
      <c r="B31" s="9"/>
      <c r="C31" s="46"/>
    </row>
    <row r="32" spans="1:12">
      <c r="B32" s="45" t="s">
        <v>517</v>
      </c>
      <c r="C32" s="46"/>
    </row>
    <row r="33" spans="1:12">
      <c r="A33" t="s">
        <v>143</v>
      </c>
      <c r="B33" s="9" t="s">
        <v>253</v>
      </c>
      <c r="C33" s="46" t="s">
        <v>54</v>
      </c>
      <c r="D33" s="144">
        <v>2105</v>
      </c>
      <c r="E33" s="144">
        <v>2090</v>
      </c>
      <c r="F33" s="145">
        <v>2362.0959745839996</v>
      </c>
      <c r="G33" s="145">
        <v>2135.7735894622933</v>
      </c>
      <c r="H33" s="145">
        <v>2090.9121716901209</v>
      </c>
      <c r="I33" s="145">
        <v>2094.4618591432127</v>
      </c>
      <c r="J33" s="145">
        <v>1989.4561777440001</v>
      </c>
      <c r="K33" s="145">
        <v>1906.8649919970001</v>
      </c>
      <c r="L33" s="124"/>
    </row>
    <row r="34" spans="1:12">
      <c r="A34" t="s">
        <v>144</v>
      </c>
      <c r="B34" s="9" t="s">
        <v>575</v>
      </c>
      <c r="C34" s="46" t="s">
        <v>54</v>
      </c>
      <c r="D34" s="144">
        <v>1021</v>
      </c>
      <c r="E34" s="144">
        <v>1014</v>
      </c>
      <c r="F34" s="145">
        <v>1029.858525416</v>
      </c>
      <c r="G34" s="145">
        <v>1030.3809736200003</v>
      </c>
      <c r="H34" s="145">
        <v>1057.2651563500001</v>
      </c>
      <c r="I34" s="145">
        <v>971.61797300800004</v>
      </c>
      <c r="J34" s="145">
        <v>971.27055725599985</v>
      </c>
      <c r="K34" s="145">
        <v>1039.7372621030001</v>
      </c>
    </row>
    <row r="35" spans="1:12">
      <c r="A35" t="s">
        <v>145</v>
      </c>
      <c r="B35" s="72" t="s">
        <v>265</v>
      </c>
      <c r="C35" s="46" t="s">
        <v>54</v>
      </c>
      <c r="D35" s="144">
        <v>533</v>
      </c>
      <c r="E35" s="144">
        <v>529</v>
      </c>
      <c r="F35" s="145">
        <v>526.65300500000001</v>
      </c>
      <c r="G35" s="145">
        <v>568.18953999999997</v>
      </c>
      <c r="H35" s="145">
        <v>537.71259499999996</v>
      </c>
      <c r="I35" s="145">
        <v>521.51073699999995</v>
      </c>
      <c r="J35" s="145">
        <v>515.521703</v>
      </c>
      <c r="K35" s="145">
        <v>514.12823200000003</v>
      </c>
    </row>
    <row r="36" spans="1:12">
      <c r="A36" t="s">
        <v>146</v>
      </c>
      <c r="B36" s="72" t="s">
        <v>266</v>
      </c>
      <c r="C36" s="46" t="s">
        <v>54</v>
      </c>
      <c r="D36" s="144">
        <v>755</v>
      </c>
      <c r="E36" s="144">
        <v>750</v>
      </c>
      <c r="F36" s="145">
        <v>497.34337000000005</v>
      </c>
      <c r="G36" s="145">
        <v>822.44967900000006</v>
      </c>
      <c r="H36" s="145">
        <v>818.72356000000002</v>
      </c>
      <c r="I36" s="145">
        <v>820.31381299999998</v>
      </c>
      <c r="J36" s="145">
        <v>804.42469000000006</v>
      </c>
      <c r="K36" s="145">
        <v>749.46891200000016</v>
      </c>
    </row>
    <row r="37" spans="1:12">
      <c r="A37" t="s">
        <v>147</v>
      </c>
      <c r="B37" s="9" t="s">
        <v>19</v>
      </c>
      <c r="C37" s="46" t="s">
        <v>54</v>
      </c>
      <c r="D37" s="144">
        <v>34</v>
      </c>
      <c r="E37" s="144">
        <v>34</v>
      </c>
      <c r="F37" s="145">
        <v>25.094577999999998</v>
      </c>
      <c r="G37" s="145">
        <v>29.252988874999996</v>
      </c>
      <c r="H37" s="145">
        <v>40.60971502280001</v>
      </c>
      <c r="I37" s="145">
        <v>36.912368268999984</v>
      </c>
      <c r="J37" s="145">
        <v>37.312596436499973</v>
      </c>
      <c r="K37" s="145">
        <v>36.104408595899955</v>
      </c>
    </row>
    <row r="38" spans="1:12">
      <c r="B38" s="9"/>
      <c r="C38" s="46"/>
    </row>
    <row r="39" spans="1:12" ht="15.75">
      <c r="B39" s="21" t="s">
        <v>22</v>
      </c>
      <c r="C39" s="46"/>
    </row>
    <row r="40" spans="1:12">
      <c r="B40" s="45" t="s">
        <v>519</v>
      </c>
      <c r="C40" s="46"/>
    </row>
    <row r="41" spans="1:12">
      <c r="A41" t="s">
        <v>148</v>
      </c>
      <c r="B41" s="9" t="s">
        <v>254</v>
      </c>
      <c r="C41" s="46" t="s">
        <v>56</v>
      </c>
      <c r="D41" s="195">
        <v>213765.51319160548</v>
      </c>
      <c r="E41" s="195">
        <v>217894.99185597742</v>
      </c>
      <c r="F41" s="115">
        <v>222108.06265431509</v>
      </c>
      <c r="G41" s="115">
        <v>226406.4177239144</v>
      </c>
      <c r="H41" s="115">
        <v>230791.78345563679</v>
      </c>
      <c r="I41" s="115">
        <v>235265.92118729648</v>
      </c>
      <c r="J41" s="115">
        <v>236621.85978373574</v>
      </c>
      <c r="K41" s="115">
        <v>237022.1995116492</v>
      </c>
      <c r="L41" s="124"/>
    </row>
    <row r="42" spans="1:12">
      <c r="A42" t="s">
        <v>149</v>
      </c>
      <c r="B42" s="9" t="s">
        <v>583</v>
      </c>
      <c r="C42" s="46" t="s">
        <v>56</v>
      </c>
      <c r="D42" s="195">
        <v>35914.011009705828</v>
      </c>
      <c r="E42" s="195">
        <v>36611.393600783056</v>
      </c>
      <c r="F42" s="115">
        <v>37375.196796936165</v>
      </c>
      <c r="G42" s="115">
        <v>38107.712511321588</v>
      </c>
      <c r="H42" s="115">
        <v>38927.238566229978</v>
      </c>
      <c r="I42" s="115">
        <v>39664.078812703527</v>
      </c>
      <c r="J42" s="115">
        <v>40829.140216264263</v>
      </c>
      <c r="K42" s="115">
        <v>41870.800488350797</v>
      </c>
      <c r="L42" s="124"/>
    </row>
    <row r="43" spans="1:12">
      <c r="A43" t="s">
        <v>150</v>
      </c>
      <c r="B43" s="9" t="s">
        <v>255</v>
      </c>
      <c r="C43" s="46" t="s">
        <v>56</v>
      </c>
      <c r="D43" s="195">
        <v>899</v>
      </c>
      <c r="E43" s="195">
        <v>905</v>
      </c>
      <c r="F43" s="115">
        <v>854</v>
      </c>
      <c r="G43" s="115">
        <v>859</v>
      </c>
      <c r="H43" s="115">
        <v>791</v>
      </c>
      <c r="I43" s="115">
        <v>819</v>
      </c>
      <c r="J43" s="115">
        <v>837</v>
      </c>
      <c r="K43" s="115">
        <v>868</v>
      </c>
      <c r="L43" s="124"/>
    </row>
    <row r="44" spans="1:12">
      <c r="A44" t="s">
        <v>151</v>
      </c>
      <c r="B44" s="9" t="s">
        <v>256</v>
      </c>
      <c r="C44" s="46" t="s">
        <v>56</v>
      </c>
      <c r="D44" s="195">
        <v>64</v>
      </c>
      <c r="E44" s="195">
        <v>73</v>
      </c>
      <c r="F44" s="115">
        <v>87</v>
      </c>
      <c r="G44" s="115">
        <v>91</v>
      </c>
      <c r="H44" s="115">
        <v>96</v>
      </c>
      <c r="I44" s="115">
        <v>103</v>
      </c>
      <c r="J44" s="115">
        <v>104</v>
      </c>
      <c r="K44" s="115">
        <v>107</v>
      </c>
      <c r="L44" s="124"/>
    </row>
    <row r="45" spans="1:12">
      <c r="A45" t="s">
        <v>152</v>
      </c>
      <c r="B45" s="9" t="s">
        <v>20</v>
      </c>
      <c r="C45" s="46" t="s">
        <v>56</v>
      </c>
      <c r="D45" s="195">
        <v>0</v>
      </c>
      <c r="E45" s="19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24"/>
    </row>
    <row r="46" spans="1:12">
      <c r="A46" t="s">
        <v>153</v>
      </c>
      <c r="B46" s="9" t="s">
        <v>21</v>
      </c>
      <c r="C46" s="46" t="s">
        <v>56</v>
      </c>
      <c r="D46" s="195">
        <v>0</v>
      </c>
      <c r="E46" s="19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24"/>
    </row>
    <row r="47" spans="1:12">
      <c r="A47" t="s">
        <v>154</v>
      </c>
      <c r="B47" s="19" t="s">
        <v>260</v>
      </c>
      <c r="C47" s="46" t="s">
        <v>56</v>
      </c>
      <c r="D47" s="195">
        <v>250642.52420131132</v>
      </c>
      <c r="E47" s="195">
        <v>255484.38545676047</v>
      </c>
      <c r="F47" s="115">
        <v>260424.25945125124</v>
      </c>
      <c r="G47" s="115">
        <v>265464.13023523602</v>
      </c>
      <c r="H47" s="115">
        <v>270606.02202186675</v>
      </c>
      <c r="I47" s="115">
        <v>275852</v>
      </c>
      <c r="J47" s="115">
        <v>278392</v>
      </c>
      <c r="K47" s="115">
        <v>279868</v>
      </c>
      <c r="L47" s="124"/>
    </row>
    <row r="48" spans="1:12">
      <c r="B48" s="19"/>
      <c r="C48" s="46"/>
    </row>
    <row r="49" spans="1:12">
      <c r="B49" s="45" t="s">
        <v>518</v>
      </c>
      <c r="C49" s="46"/>
    </row>
    <row r="50" spans="1:12">
      <c r="A50" t="s">
        <v>155</v>
      </c>
      <c r="B50" s="9" t="s">
        <v>58</v>
      </c>
      <c r="C50" s="46" t="s">
        <v>56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24"/>
    </row>
    <row r="51" spans="1:12">
      <c r="A51" t="s">
        <v>156</v>
      </c>
      <c r="B51" s="9" t="s">
        <v>59</v>
      </c>
      <c r="C51" s="46" t="s">
        <v>56</v>
      </c>
      <c r="D51" s="115">
        <v>96011.427780108905</v>
      </c>
      <c r="E51" s="115">
        <v>97866.156995473371</v>
      </c>
      <c r="F51" s="115">
        <v>99758.431088930665</v>
      </c>
      <c r="G51" s="115">
        <v>101689.01007324134</v>
      </c>
      <c r="H51" s="115">
        <v>103658.66934593811</v>
      </c>
      <c r="I51" s="115">
        <v>105668.20000075643</v>
      </c>
      <c r="J51" s="115">
        <v>103520.71056139831</v>
      </c>
      <c r="K51" s="115">
        <v>100214.20503466419</v>
      </c>
    </row>
    <row r="52" spans="1:12">
      <c r="A52" t="s">
        <v>157</v>
      </c>
      <c r="B52" s="9" t="s">
        <v>60</v>
      </c>
      <c r="C52" s="46" t="s">
        <v>56</v>
      </c>
      <c r="D52" s="115">
        <v>121066.29528959513</v>
      </c>
      <c r="E52" s="115">
        <v>123405.0293347113</v>
      </c>
      <c r="F52" s="115">
        <v>125791.10586189336</v>
      </c>
      <c r="G52" s="115">
        <v>128225.48321465746</v>
      </c>
      <c r="H52" s="115">
        <v>130709.13913605809</v>
      </c>
      <c r="I52" s="115">
        <v>133243.07116138865</v>
      </c>
      <c r="J52" s="115">
        <v>137799.09154199378</v>
      </c>
      <c r="K52" s="115">
        <v>144154.20914785692</v>
      </c>
    </row>
    <row r="53" spans="1:12">
      <c r="A53" t="s">
        <v>158</v>
      </c>
      <c r="B53" s="9" t="s">
        <v>61</v>
      </c>
      <c r="C53" s="46" t="s">
        <v>56</v>
      </c>
      <c r="D53" s="115">
        <v>33564.801131607266</v>
      </c>
      <c r="E53" s="115">
        <v>34213.199126575812</v>
      </c>
      <c r="F53" s="115">
        <v>34874.722500427204</v>
      </c>
      <c r="G53" s="115">
        <v>35549.636947337167</v>
      </c>
      <c r="H53" s="115">
        <v>36238.213539870558</v>
      </c>
      <c r="I53" s="115">
        <v>36940.728837854906</v>
      </c>
      <c r="J53" s="115">
        <v>37072.197896607911</v>
      </c>
      <c r="K53" s="115">
        <v>35499.585817478888</v>
      </c>
    </row>
    <row r="54" spans="1:12">
      <c r="A54" t="s">
        <v>159</v>
      </c>
      <c r="B54" s="19" t="s">
        <v>260</v>
      </c>
      <c r="C54" s="46" t="s">
        <v>56</v>
      </c>
      <c r="D54" s="115">
        <v>250642.52420131129</v>
      </c>
      <c r="E54" s="115">
        <v>255484.3854567605</v>
      </c>
      <c r="F54" s="115">
        <v>260424.25945125124</v>
      </c>
      <c r="G54" s="115">
        <v>265464.13023523596</v>
      </c>
      <c r="H54" s="115">
        <v>270606.02202186675</v>
      </c>
      <c r="I54" s="115">
        <v>275852</v>
      </c>
      <c r="J54" s="115">
        <v>278392</v>
      </c>
      <c r="K54" s="115">
        <v>279868</v>
      </c>
    </row>
    <row r="55" spans="1:12">
      <c r="B55" s="9"/>
      <c r="C55" s="46"/>
    </row>
    <row r="56" spans="1:12" ht="15.75">
      <c r="B56" s="21" t="s">
        <v>63</v>
      </c>
      <c r="C56" s="46"/>
    </row>
    <row r="57" spans="1:12" ht="30">
      <c r="B57" s="45" t="s">
        <v>520</v>
      </c>
      <c r="C57" s="46"/>
    </row>
    <row r="58" spans="1:12">
      <c r="A58" t="s">
        <v>385</v>
      </c>
      <c r="B58" s="9" t="s">
        <v>576</v>
      </c>
      <c r="C58" s="46" t="s">
        <v>64</v>
      </c>
      <c r="D58" s="55">
        <v>199</v>
      </c>
      <c r="E58" s="55">
        <v>256</v>
      </c>
      <c r="F58" s="55">
        <v>258</v>
      </c>
      <c r="G58" s="55">
        <v>245</v>
      </c>
      <c r="H58" s="55">
        <v>250</v>
      </c>
      <c r="I58" s="55">
        <v>235</v>
      </c>
      <c r="J58" s="55">
        <v>229</v>
      </c>
      <c r="K58" s="55">
        <v>239</v>
      </c>
      <c r="L58" s="124"/>
    </row>
    <row r="59" spans="1:12">
      <c r="A59" t="s">
        <v>386</v>
      </c>
      <c r="B59" s="9" t="s">
        <v>577</v>
      </c>
      <c r="C59" s="46" t="s">
        <v>64</v>
      </c>
      <c r="D59" s="89">
        <v>198</v>
      </c>
      <c r="E59" s="89">
        <v>270</v>
      </c>
      <c r="F59" s="89">
        <v>280</v>
      </c>
      <c r="G59" s="89">
        <v>269</v>
      </c>
      <c r="H59" s="89">
        <v>274</v>
      </c>
      <c r="I59" s="89">
        <v>260</v>
      </c>
      <c r="J59" s="89">
        <v>251</v>
      </c>
      <c r="K59" s="89">
        <v>238</v>
      </c>
    </row>
    <row r="60" spans="1:12">
      <c r="A60" t="s">
        <v>387</v>
      </c>
      <c r="B60" s="9" t="s">
        <v>578</v>
      </c>
      <c r="C60" s="46" t="s">
        <v>64</v>
      </c>
      <c r="D60" s="89">
        <v>193</v>
      </c>
      <c r="E60" s="89">
        <v>263</v>
      </c>
      <c r="F60" s="89">
        <v>272</v>
      </c>
      <c r="G60" s="89">
        <v>262</v>
      </c>
      <c r="H60" s="89">
        <v>268</v>
      </c>
      <c r="I60" s="89">
        <v>253</v>
      </c>
      <c r="J60" s="89">
        <v>244</v>
      </c>
      <c r="K60" s="89">
        <v>231</v>
      </c>
    </row>
    <row r="61" spans="1:12">
      <c r="A61" t="s">
        <v>388</v>
      </c>
      <c r="B61" s="9" t="s">
        <v>382</v>
      </c>
      <c r="C61" s="46" t="s">
        <v>64</v>
      </c>
      <c r="D61" s="55">
        <v>158</v>
      </c>
      <c r="E61" s="55">
        <v>232</v>
      </c>
      <c r="F61" s="55">
        <v>235</v>
      </c>
      <c r="G61" s="55">
        <v>229</v>
      </c>
      <c r="H61" s="55">
        <v>208</v>
      </c>
      <c r="I61" s="55">
        <v>225</v>
      </c>
      <c r="J61" s="55">
        <v>221</v>
      </c>
      <c r="K61" s="55">
        <v>220</v>
      </c>
    </row>
    <row r="62" spans="1:12">
      <c r="A62" t="s">
        <v>389</v>
      </c>
      <c r="B62" s="9" t="s">
        <v>383</v>
      </c>
      <c r="C62" s="46" t="s">
        <v>64</v>
      </c>
      <c r="D62" s="89">
        <v>173</v>
      </c>
      <c r="E62" s="89">
        <v>245</v>
      </c>
      <c r="F62" s="89">
        <v>254</v>
      </c>
      <c r="G62" s="89">
        <v>251</v>
      </c>
      <c r="H62" s="89">
        <v>228</v>
      </c>
      <c r="I62" s="89">
        <v>249</v>
      </c>
      <c r="J62" s="89">
        <v>243</v>
      </c>
      <c r="K62" s="89">
        <v>223</v>
      </c>
    </row>
    <row r="63" spans="1:12">
      <c r="A63" t="s">
        <v>390</v>
      </c>
      <c r="B63" s="9" t="s">
        <v>384</v>
      </c>
      <c r="C63" s="46" t="s">
        <v>64</v>
      </c>
      <c r="D63" s="89">
        <v>169</v>
      </c>
      <c r="E63" s="89">
        <v>239</v>
      </c>
      <c r="F63" s="89">
        <v>247</v>
      </c>
      <c r="G63" s="89">
        <v>245</v>
      </c>
      <c r="H63" s="89">
        <v>223</v>
      </c>
      <c r="I63" s="89">
        <v>242</v>
      </c>
      <c r="J63" s="89">
        <v>236</v>
      </c>
      <c r="K63" s="89">
        <v>217</v>
      </c>
    </row>
    <row r="64" spans="1:12">
      <c r="B64" s="9"/>
      <c r="C64" s="46"/>
    </row>
    <row r="65" spans="1:12" ht="30">
      <c r="B65" s="45" t="s">
        <v>586</v>
      </c>
      <c r="C65" s="46"/>
    </row>
    <row r="66" spans="1:12">
      <c r="A66" t="s">
        <v>392</v>
      </c>
      <c r="B66" s="9" t="s">
        <v>576</v>
      </c>
      <c r="C66" s="46" t="s">
        <v>64</v>
      </c>
      <c r="D66" s="55">
        <v>1063</v>
      </c>
      <c r="E66" s="55">
        <v>1148</v>
      </c>
      <c r="F66" s="55">
        <v>1154</v>
      </c>
      <c r="G66" s="55">
        <v>1134</v>
      </c>
      <c r="H66" s="55">
        <v>1111</v>
      </c>
      <c r="I66" s="55">
        <v>1082</v>
      </c>
      <c r="J66" s="55">
        <v>1042</v>
      </c>
      <c r="K66" s="55">
        <v>1022</v>
      </c>
      <c r="L66" s="124"/>
    </row>
    <row r="67" spans="1:12">
      <c r="A67" t="s">
        <v>393</v>
      </c>
      <c r="B67" s="9" t="s">
        <v>577</v>
      </c>
      <c r="C67" s="46" t="s">
        <v>64</v>
      </c>
      <c r="D67" s="89">
        <v>1141</v>
      </c>
      <c r="E67" s="89">
        <v>1192</v>
      </c>
      <c r="F67" s="89">
        <v>1248</v>
      </c>
      <c r="G67" s="89">
        <v>1217</v>
      </c>
      <c r="H67" s="89">
        <v>1215</v>
      </c>
      <c r="I67" s="89">
        <v>1154</v>
      </c>
      <c r="J67" s="89">
        <v>1104</v>
      </c>
      <c r="K67" s="89">
        <v>1044</v>
      </c>
    </row>
    <row r="68" spans="1:12">
      <c r="A68" t="s">
        <v>394</v>
      </c>
      <c r="B68" s="9" t="s">
        <v>578</v>
      </c>
      <c r="C68" s="46" t="s">
        <v>64</v>
      </c>
      <c r="D68" s="89">
        <v>1114</v>
      </c>
      <c r="E68" s="89">
        <v>1158</v>
      </c>
      <c r="F68" s="89">
        <v>1213</v>
      </c>
      <c r="G68" s="89">
        <v>1183</v>
      </c>
      <c r="H68" s="89">
        <v>1184</v>
      </c>
      <c r="I68" s="89">
        <v>1121</v>
      </c>
      <c r="J68" s="89">
        <v>1070</v>
      </c>
      <c r="K68" s="89">
        <v>1015</v>
      </c>
    </row>
    <row r="69" spans="1:12">
      <c r="A69" t="s">
        <v>395</v>
      </c>
      <c r="B69" s="9" t="s">
        <v>382</v>
      </c>
      <c r="C69" s="46" t="s">
        <v>64</v>
      </c>
      <c r="D69" s="55">
        <v>976</v>
      </c>
      <c r="E69" s="55">
        <v>1100</v>
      </c>
      <c r="F69" s="55">
        <v>1099</v>
      </c>
      <c r="G69" s="55">
        <v>1076</v>
      </c>
      <c r="H69" s="55">
        <v>1020</v>
      </c>
      <c r="I69" s="55">
        <v>1023</v>
      </c>
      <c r="J69" s="55">
        <v>1014</v>
      </c>
      <c r="K69" s="55">
        <v>949</v>
      </c>
    </row>
    <row r="70" spans="1:12">
      <c r="A70" t="s">
        <v>396</v>
      </c>
      <c r="B70" s="9" t="s">
        <v>383</v>
      </c>
      <c r="C70" s="46" t="s">
        <v>64</v>
      </c>
      <c r="D70" s="89">
        <v>1048</v>
      </c>
      <c r="E70" s="89">
        <v>1142</v>
      </c>
      <c r="F70" s="89">
        <v>1187</v>
      </c>
      <c r="G70" s="89">
        <v>1155</v>
      </c>
      <c r="H70" s="89">
        <v>1114</v>
      </c>
      <c r="I70" s="89">
        <v>1092</v>
      </c>
      <c r="J70" s="89">
        <v>1077</v>
      </c>
      <c r="K70" s="89">
        <v>1007</v>
      </c>
    </row>
    <row r="71" spans="1:12">
      <c r="A71" t="s">
        <v>397</v>
      </c>
      <c r="B71" s="9" t="s">
        <v>384</v>
      </c>
      <c r="C71" s="46" t="s">
        <v>64</v>
      </c>
      <c r="D71" s="89">
        <v>1024</v>
      </c>
      <c r="E71" s="89">
        <v>1110</v>
      </c>
      <c r="F71" s="89">
        <v>1153</v>
      </c>
      <c r="G71" s="89">
        <v>1123</v>
      </c>
      <c r="H71" s="89">
        <v>1086</v>
      </c>
      <c r="I71" s="89">
        <v>1061</v>
      </c>
      <c r="J71" s="89">
        <v>1043</v>
      </c>
      <c r="K71" s="89">
        <v>979</v>
      </c>
    </row>
    <row r="72" spans="1:12">
      <c r="B72" s="9"/>
      <c r="C72" s="46"/>
    </row>
    <row r="73" spans="1:12" ht="30">
      <c r="B73" s="45" t="s">
        <v>521</v>
      </c>
      <c r="C73" s="46"/>
    </row>
    <row r="74" spans="1:12">
      <c r="A74" t="s">
        <v>391</v>
      </c>
      <c r="B74" s="9" t="s">
        <v>379</v>
      </c>
      <c r="C74" s="46" t="s">
        <v>65</v>
      </c>
      <c r="D74" s="55">
        <v>214</v>
      </c>
      <c r="E74" s="55">
        <v>276</v>
      </c>
      <c r="F74" s="55">
        <v>278</v>
      </c>
      <c r="G74" s="55">
        <v>260</v>
      </c>
      <c r="H74" s="55">
        <v>260</v>
      </c>
      <c r="I74" s="55">
        <v>243</v>
      </c>
      <c r="J74" s="55">
        <v>236</v>
      </c>
      <c r="K74" s="55">
        <v>245</v>
      </c>
      <c r="L74" s="124"/>
    </row>
    <row r="75" spans="1:12">
      <c r="A75" t="s">
        <v>398</v>
      </c>
      <c r="B75" s="9" t="s">
        <v>380</v>
      </c>
      <c r="C75" s="46" t="s">
        <v>65</v>
      </c>
      <c r="D75" s="89">
        <v>213</v>
      </c>
      <c r="E75" s="89">
        <v>292</v>
      </c>
      <c r="F75" s="89">
        <v>301</v>
      </c>
      <c r="G75" s="89">
        <v>286</v>
      </c>
      <c r="H75" s="89">
        <v>284</v>
      </c>
      <c r="I75" s="89">
        <v>269</v>
      </c>
      <c r="J75" s="89">
        <v>259</v>
      </c>
      <c r="K75" s="89">
        <v>245</v>
      </c>
    </row>
    <row r="76" spans="1:12">
      <c r="A76" t="s">
        <v>399</v>
      </c>
      <c r="B76" s="9" t="s">
        <v>381</v>
      </c>
      <c r="C76" s="46" t="s">
        <v>65</v>
      </c>
      <c r="D76" s="89">
        <v>209</v>
      </c>
      <c r="E76" s="89">
        <v>284</v>
      </c>
      <c r="F76" s="89">
        <v>294</v>
      </c>
      <c r="G76" s="89">
        <v>278</v>
      </c>
      <c r="H76" s="89">
        <v>279</v>
      </c>
      <c r="I76" s="89">
        <v>262</v>
      </c>
      <c r="J76" s="89">
        <v>252</v>
      </c>
      <c r="K76" s="89">
        <v>238</v>
      </c>
    </row>
    <row r="77" spans="1:12">
      <c r="A77" t="s">
        <v>400</v>
      </c>
      <c r="B77" s="9" t="s">
        <v>382</v>
      </c>
      <c r="C77" s="46" t="s">
        <v>65</v>
      </c>
      <c r="D77" s="55">
        <v>170</v>
      </c>
      <c r="E77" s="55">
        <v>251</v>
      </c>
      <c r="F77" s="55">
        <v>253</v>
      </c>
      <c r="G77" s="55">
        <v>243</v>
      </c>
      <c r="H77" s="55">
        <v>216</v>
      </c>
      <c r="I77" s="55">
        <v>233</v>
      </c>
      <c r="J77" s="55">
        <v>229</v>
      </c>
      <c r="K77" s="55">
        <v>226</v>
      </c>
    </row>
    <row r="78" spans="1:12">
      <c r="A78" t="s">
        <v>401</v>
      </c>
      <c r="B78" s="9" t="s">
        <v>383</v>
      </c>
      <c r="C78" s="46" t="s">
        <v>55</v>
      </c>
      <c r="D78" s="89">
        <v>186</v>
      </c>
      <c r="E78" s="89">
        <v>265</v>
      </c>
      <c r="F78" s="89">
        <v>274</v>
      </c>
      <c r="G78" s="89">
        <v>267</v>
      </c>
      <c r="H78" s="89">
        <v>237</v>
      </c>
      <c r="I78" s="89">
        <v>258</v>
      </c>
      <c r="J78" s="89">
        <v>250</v>
      </c>
      <c r="K78" s="89">
        <v>229</v>
      </c>
    </row>
    <row r="79" spans="1:12">
      <c r="A79" t="s">
        <v>402</v>
      </c>
      <c r="B79" s="9" t="s">
        <v>384</v>
      </c>
      <c r="C79" s="46" t="s">
        <v>65</v>
      </c>
      <c r="D79" s="89">
        <v>182</v>
      </c>
      <c r="E79" s="89">
        <v>258</v>
      </c>
      <c r="F79" s="89">
        <v>267</v>
      </c>
      <c r="G79" s="89">
        <v>260</v>
      </c>
      <c r="H79" s="89">
        <v>232</v>
      </c>
      <c r="I79" s="89">
        <v>251</v>
      </c>
      <c r="J79" s="89">
        <v>243</v>
      </c>
      <c r="K79" s="89">
        <v>223</v>
      </c>
    </row>
    <row r="80" spans="1:12">
      <c r="B80" s="9"/>
      <c r="C80" s="46"/>
    </row>
    <row r="81" spans="1:12" ht="30">
      <c r="B81" s="45" t="s">
        <v>585</v>
      </c>
      <c r="C81" s="46"/>
    </row>
    <row r="82" spans="1:12">
      <c r="A82" t="s">
        <v>403</v>
      </c>
      <c r="B82" s="9" t="s">
        <v>379</v>
      </c>
      <c r="C82" s="46" t="s">
        <v>65</v>
      </c>
      <c r="D82" s="55">
        <v>1102</v>
      </c>
      <c r="E82" s="55">
        <v>1188</v>
      </c>
      <c r="F82" s="55">
        <v>1192</v>
      </c>
      <c r="G82" s="55">
        <v>1175</v>
      </c>
      <c r="H82" s="55">
        <v>1136</v>
      </c>
      <c r="I82" s="55">
        <v>1088</v>
      </c>
      <c r="J82" s="55">
        <v>1058</v>
      </c>
      <c r="K82" s="55">
        <v>1042</v>
      </c>
      <c r="L82" s="124"/>
    </row>
    <row r="83" spans="1:12">
      <c r="A83" t="s">
        <v>404</v>
      </c>
      <c r="B83" s="9" t="s">
        <v>380</v>
      </c>
      <c r="C83" s="46" t="s">
        <v>65</v>
      </c>
      <c r="D83" s="89">
        <v>1182</v>
      </c>
      <c r="E83" s="89">
        <v>1233</v>
      </c>
      <c r="F83" s="89">
        <v>1289</v>
      </c>
      <c r="G83" s="89">
        <v>1261</v>
      </c>
      <c r="H83" s="89">
        <v>1242</v>
      </c>
      <c r="I83" s="89">
        <v>1160</v>
      </c>
      <c r="J83" s="89">
        <v>1121</v>
      </c>
      <c r="K83" s="89">
        <v>1064</v>
      </c>
    </row>
    <row r="84" spans="1:12">
      <c r="A84" t="s">
        <v>405</v>
      </c>
      <c r="B84" s="9" t="s">
        <v>381</v>
      </c>
      <c r="C84" s="46" t="s">
        <v>65</v>
      </c>
      <c r="D84" s="89">
        <v>1155</v>
      </c>
      <c r="E84" s="89">
        <v>1199</v>
      </c>
      <c r="F84" s="89">
        <v>1252</v>
      </c>
      <c r="G84" s="89">
        <v>1225</v>
      </c>
      <c r="H84" s="89">
        <v>1210</v>
      </c>
      <c r="I84" s="89">
        <v>1128</v>
      </c>
      <c r="J84" s="89">
        <v>1086</v>
      </c>
      <c r="K84" s="89">
        <v>1036</v>
      </c>
    </row>
    <row r="85" spans="1:12">
      <c r="A85" t="s">
        <v>406</v>
      </c>
      <c r="B85" s="9" t="s">
        <v>382</v>
      </c>
      <c r="C85" s="46" t="s">
        <v>65</v>
      </c>
      <c r="D85" s="55">
        <v>1011</v>
      </c>
      <c r="E85" s="55">
        <v>1138</v>
      </c>
      <c r="F85" s="55">
        <v>1134</v>
      </c>
      <c r="G85" s="55">
        <v>1112</v>
      </c>
      <c r="H85" s="55">
        <v>1042</v>
      </c>
      <c r="I85" s="55">
        <v>1029</v>
      </c>
      <c r="J85" s="55">
        <v>1029</v>
      </c>
      <c r="K85" s="55">
        <v>967</v>
      </c>
    </row>
    <row r="86" spans="1:12">
      <c r="A86" t="s">
        <v>407</v>
      </c>
      <c r="B86" s="9" t="s">
        <v>383</v>
      </c>
      <c r="C86" s="46" t="s">
        <v>55</v>
      </c>
      <c r="D86" s="89">
        <v>1086</v>
      </c>
      <c r="E86" s="89">
        <v>1182</v>
      </c>
      <c r="F86" s="89">
        <v>1225</v>
      </c>
      <c r="G86" s="89">
        <v>1193</v>
      </c>
      <c r="H86" s="89">
        <v>1139</v>
      </c>
      <c r="I86" s="89">
        <v>1098</v>
      </c>
      <c r="J86" s="89">
        <v>1093</v>
      </c>
      <c r="K86" s="89">
        <v>1026</v>
      </c>
    </row>
    <row r="87" spans="1:12">
      <c r="A87" t="s">
        <v>408</v>
      </c>
      <c r="B87" s="9" t="s">
        <v>384</v>
      </c>
      <c r="C87" s="46" t="s">
        <v>65</v>
      </c>
      <c r="D87" s="89">
        <v>1060</v>
      </c>
      <c r="E87" s="89">
        <v>1149</v>
      </c>
      <c r="F87" s="89">
        <v>1190</v>
      </c>
      <c r="G87" s="89">
        <v>1160</v>
      </c>
      <c r="H87" s="89">
        <v>1109</v>
      </c>
      <c r="I87" s="89">
        <v>1067</v>
      </c>
      <c r="J87" s="89">
        <v>1059</v>
      </c>
      <c r="K87" s="89">
        <v>997</v>
      </c>
    </row>
    <row r="88" spans="1:12">
      <c r="B88" s="9"/>
      <c r="C88" s="46"/>
    </row>
    <row r="89" spans="1:12">
      <c r="B89" s="52" t="s">
        <v>522</v>
      </c>
      <c r="C89" s="46"/>
    </row>
    <row r="90" spans="1:12">
      <c r="A90" t="s">
        <v>409</v>
      </c>
      <c r="B90" s="71" t="s">
        <v>245</v>
      </c>
      <c r="C90" s="46" t="s">
        <v>93</v>
      </c>
      <c r="D90" s="107">
        <v>0.96538081107814044</v>
      </c>
      <c r="E90" s="107">
        <v>0.96660808435852374</v>
      </c>
      <c r="F90" s="107">
        <v>0.96913580246913578</v>
      </c>
      <c r="G90" s="107">
        <v>0.96762589928057552</v>
      </c>
      <c r="H90" s="107">
        <v>0.97888675623800381</v>
      </c>
      <c r="I90" s="107">
        <v>0.99416909620991256</v>
      </c>
      <c r="J90" s="107">
        <v>0.98542274052478129</v>
      </c>
      <c r="K90" s="107">
        <v>0.98138572905894517</v>
      </c>
      <c r="L90" s="124"/>
    </row>
    <row r="91" spans="1:12">
      <c r="A91" t="s">
        <v>410</v>
      </c>
      <c r="B91" s="9" t="s">
        <v>247</v>
      </c>
      <c r="C91" s="46" t="s">
        <v>93</v>
      </c>
      <c r="D91" s="107">
        <v>0.96538081107814044</v>
      </c>
      <c r="E91" s="107">
        <v>0.96660808435852374</v>
      </c>
      <c r="F91" s="107">
        <v>0.96913580246913578</v>
      </c>
      <c r="G91" s="107">
        <v>0.96762589928057552</v>
      </c>
      <c r="H91" s="107">
        <v>0.97888675623800381</v>
      </c>
      <c r="I91" s="107">
        <v>0.99416909620991256</v>
      </c>
      <c r="J91" s="107">
        <v>0.98542274052478129</v>
      </c>
      <c r="K91" s="107">
        <v>0.98138572905894517</v>
      </c>
    </row>
    <row r="92" spans="1:12">
      <c r="A92" t="s">
        <v>411</v>
      </c>
      <c r="B92" s="9" t="s">
        <v>246</v>
      </c>
      <c r="C92" s="46" t="s">
        <v>93</v>
      </c>
      <c r="D92" s="55">
        <v>0.95399999999999996</v>
      </c>
      <c r="E92" s="55">
        <v>0.94899999999999995</v>
      </c>
      <c r="F92" s="55">
        <v>0.95199999999999996</v>
      </c>
      <c r="G92" s="55">
        <v>0.96</v>
      </c>
      <c r="H92" s="55">
        <v>0.97199999999999998</v>
      </c>
      <c r="I92" s="55">
        <v>0.97899999999999998</v>
      </c>
      <c r="J92" s="55">
        <v>0.97599999999999998</v>
      </c>
      <c r="K92" s="55">
        <v>0.97499999999999998</v>
      </c>
    </row>
    <row r="93" spans="1:12">
      <c r="A93" t="s">
        <v>412</v>
      </c>
      <c r="B93" s="9" t="s">
        <v>248</v>
      </c>
      <c r="C93" s="46" t="s">
        <v>93</v>
      </c>
      <c r="D93" s="55">
        <v>0.96499999999999997</v>
      </c>
      <c r="E93" s="55">
        <v>0.97299999999999998</v>
      </c>
      <c r="F93" s="55">
        <v>0.97399999999999998</v>
      </c>
      <c r="G93" s="55">
        <v>0.96699999999999997</v>
      </c>
      <c r="H93" s="55">
        <v>0.98</v>
      </c>
      <c r="I93" s="55">
        <v>0.99399999999999999</v>
      </c>
      <c r="J93" s="55">
        <v>0.99099999999999999</v>
      </c>
      <c r="K93" s="55">
        <v>0.98799999999999999</v>
      </c>
    </row>
    <row r="94" spans="1:12">
      <c r="A94" t="s">
        <v>413</v>
      </c>
      <c r="B94" s="9" t="s">
        <v>250</v>
      </c>
      <c r="C94" s="46" t="s">
        <v>93</v>
      </c>
      <c r="D94" s="55">
        <v>0.96499999999999997</v>
      </c>
      <c r="E94" s="55">
        <v>0.97299999999999998</v>
      </c>
      <c r="F94" s="55">
        <v>0.97399999999999998</v>
      </c>
      <c r="G94" s="55">
        <v>0.96699999999999997</v>
      </c>
      <c r="H94" s="55">
        <v>0.98</v>
      </c>
      <c r="I94" s="55">
        <v>0.99399999999999999</v>
      </c>
      <c r="J94" s="55">
        <v>0.99099999999999999</v>
      </c>
      <c r="K94" s="55">
        <v>0.98799999999999999</v>
      </c>
    </row>
    <row r="95" spans="1:12">
      <c r="A95" t="s">
        <v>414</v>
      </c>
      <c r="B95" s="9" t="s">
        <v>249</v>
      </c>
      <c r="C95" s="46" t="s">
        <v>93</v>
      </c>
      <c r="D95" s="55">
        <v>0.95199999999999996</v>
      </c>
      <c r="E95" s="55">
        <v>0.93600000000000005</v>
      </c>
      <c r="F95" s="55">
        <v>0.94499999999999995</v>
      </c>
      <c r="G95" s="55">
        <v>0.95399999999999996</v>
      </c>
      <c r="H95" s="55">
        <v>0.97099999999999997</v>
      </c>
      <c r="I95" s="55">
        <v>0.996</v>
      </c>
      <c r="J95" s="55">
        <v>0.97399999999999998</v>
      </c>
      <c r="K95" s="55">
        <v>0.97499999999999998</v>
      </c>
    </row>
    <row r="96" spans="1:12">
      <c r="A96" t="s">
        <v>415</v>
      </c>
      <c r="B96" s="9" t="s">
        <v>251</v>
      </c>
      <c r="C96" s="46" t="s">
        <v>93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</row>
    <row r="97" spans="1:12">
      <c r="A97" t="s">
        <v>416</v>
      </c>
      <c r="B97" s="9" t="s">
        <v>252</v>
      </c>
      <c r="C97" s="46" t="s">
        <v>93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</row>
    <row r="98" spans="1:12">
      <c r="A98" s="101" t="s">
        <v>579</v>
      </c>
      <c r="B98" s="9" t="s">
        <v>597</v>
      </c>
      <c r="C98" s="46" t="s">
        <v>93</v>
      </c>
      <c r="D98" s="107">
        <v>0.98</v>
      </c>
      <c r="E98" s="107">
        <v>0.98</v>
      </c>
      <c r="F98" s="107">
        <v>0.98</v>
      </c>
      <c r="G98" s="107">
        <v>0.98</v>
      </c>
      <c r="H98" s="107">
        <v>0.98</v>
      </c>
      <c r="I98" s="107">
        <v>0.98</v>
      </c>
      <c r="J98" s="107">
        <v>0.93100000000000005</v>
      </c>
      <c r="K98" s="107">
        <v>0.93799999999999994</v>
      </c>
    </row>
    <row r="99" spans="1:12">
      <c r="A99" s="96" t="s">
        <v>579</v>
      </c>
      <c r="B99" s="213" t="s">
        <v>590</v>
      </c>
      <c r="C99" s="214"/>
      <c r="D99" s="214"/>
      <c r="E99" s="214"/>
      <c r="F99" s="214"/>
      <c r="G99" s="214"/>
      <c r="H99" s="214"/>
      <c r="I99" s="214"/>
      <c r="J99" s="214"/>
      <c r="K99" s="215"/>
    </row>
    <row r="100" spans="1:12">
      <c r="B100" s="9"/>
      <c r="C100" s="46"/>
    </row>
    <row r="101" spans="1:12">
      <c r="B101" s="45" t="s">
        <v>523</v>
      </c>
      <c r="C101" s="46"/>
    </row>
    <row r="102" spans="1:12">
      <c r="A102" t="s">
        <v>417</v>
      </c>
      <c r="B102" s="9" t="s">
        <v>23</v>
      </c>
      <c r="C102" s="46" t="s">
        <v>64</v>
      </c>
      <c r="D102" s="131">
        <v>0</v>
      </c>
      <c r="E102" s="131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124"/>
    </row>
    <row r="103" spans="1:12">
      <c r="A103" t="s">
        <v>418</v>
      </c>
      <c r="B103" s="9" t="s">
        <v>24</v>
      </c>
      <c r="C103" s="46" t="s">
        <v>64</v>
      </c>
      <c r="D103" s="144">
        <v>64.460757952155362</v>
      </c>
      <c r="E103" s="144">
        <v>57.849322081045322</v>
      </c>
      <c r="F103" s="145">
        <v>51.915989999999994</v>
      </c>
      <c r="G103" s="145">
        <v>46.591211802000018</v>
      </c>
      <c r="H103" s="145">
        <v>22.5082697</v>
      </c>
      <c r="I103" s="145">
        <v>5.4224444159999994</v>
      </c>
      <c r="J103" s="145">
        <v>5.031497203999999</v>
      </c>
      <c r="K103" s="145">
        <v>3.2981979639999999</v>
      </c>
    </row>
    <row r="104" spans="1:12">
      <c r="B104" s="45" t="s">
        <v>524</v>
      </c>
      <c r="C104" s="46"/>
      <c r="D104" s="133"/>
      <c r="E104" s="133"/>
    </row>
    <row r="105" spans="1:12">
      <c r="A105" t="s">
        <v>419</v>
      </c>
      <c r="B105" s="9" t="s">
        <v>23</v>
      </c>
      <c r="C105" s="46" t="s">
        <v>65</v>
      </c>
      <c r="D105" s="144">
        <v>287.75842114642245</v>
      </c>
      <c r="E105" s="144">
        <v>250.04731684532689</v>
      </c>
      <c r="F105" s="145">
        <v>217.2783003620001</v>
      </c>
      <c r="G105" s="145">
        <v>188.80370485</v>
      </c>
      <c r="H105" s="145">
        <v>187.48419180200011</v>
      </c>
      <c r="I105" s="145">
        <v>171.70446569599991</v>
      </c>
      <c r="J105" s="145">
        <v>179.71574199399993</v>
      </c>
      <c r="K105" s="145">
        <v>144.63049969800014</v>
      </c>
      <c r="L105" s="124"/>
    </row>
    <row r="106" spans="1:12">
      <c r="A106" t="s">
        <v>420</v>
      </c>
      <c r="B106" s="9" t="s">
        <v>24</v>
      </c>
      <c r="C106" s="46" t="s">
        <v>65</v>
      </c>
      <c r="D106" s="195">
        <v>0</v>
      </c>
      <c r="E106" s="195">
        <v>0</v>
      </c>
      <c r="F106" s="145">
        <v>8.9832562799999991</v>
      </c>
      <c r="G106" s="145">
        <v>85.887359125999993</v>
      </c>
      <c r="H106" s="145">
        <v>88.530463055999988</v>
      </c>
      <c r="I106" s="145">
        <v>78.672626780000002</v>
      </c>
      <c r="J106" s="145">
        <v>107.08503423800001</v>
      </c>
      <c r="K106" s="145">
        <v>125.954119654</v>
      </c>
    </row>
  </sheetData>
  <mergeCells count="2">
    <mergeCell ref="B99:K99"/>
    <mergeCell ref="D2:K2"/>
  </mergeCells>
  <phoneticPr fontId="11" type="noConversion"/>
  <pageMargins left="0.7" right="0.7" top="0.75" bottom="0.75" header="0.3" footer="0.3"/>
  <pageSetup paperSize="8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7"/>
  <sheetViews>
    <sheetView zoomScaleNormal="100" workbookViewId="0">
      <selection activeCell="L50" sqref="L50"/>
    </sheetView>
  </sheetViews>
  <sheetFormatPr defaultRowHeight="15"/>
  <cols>
    <col min="1" max="1" width="13.85546875" customWidth="1"/>
    <col min="2" max="2" width="86.42578125" customWidth="1"/>
    <col min="3" max="3" width="14.42578125" bestFit="1" customWidth="1"/>
    <col min="12" max="12" width="21.28515625" customWidth="1"/>
  </cols>
  <sheetData>
    <row r="1" spans="1:26" ht="15.75">
      <c r="B1" s="6" t="s">
        <v>71</v>
      </c>
    </row>
    <row r="2" spans="1:26">
      <c r="D2" s="209" t="s">
        <v>596</v>
      </c>
      <c r="E2" s="210"/>
      <c r="F2" s="210"/>
      <c r="G2" s="210"/>
      <c r="H2" s="210"/>
      <c r="I2" s="210"/>
      <c r="J2" s="210"/>
      <c r="K2" s="211"/>
      <c r="L2" s="75"/>
      <c r="X2" s="74"/>
      <c r="Y2" s="74"/>
      <c r="Z2" s="74"/>
    </row>
    <row r="3" spans="1:26" ht="30">
      <c r="B3" s="1" t="s">
        <v>237</v>
      </c>
      <c r="D3" s="58">
        <v>2006</v>
      </c>
      <c r="E3" s="58">
        <v>2007</v>
      </c>
      <c r="F3" s="98">
        <v>2008</v>
      </c>
      <c r="G3" s="58">
        <v>2009</v>
      </c>
      <c r="H3" s="58">
        <v>2010</v>
      </c>
      <c r="I3" s="58">
        <v>2011</v>
      </c>
      <c r="J3" s="58">
        <v>2012</v>
      </c>
      <c r="K3" s="58">
        <v>2013</v>
      </c>
      <c r="L3" s="91" t="s">
        <v>378</v>
      </c>
      <c r="X3" s="74"/>
      <c r="Y3" s="74"/>
      <c r="Z3" s="74"/>
    </row>
    <row r="4" spans="1:26">
      <c r="A4" s="1" t="s">
        <v>67</v>
      </c>
      <c r="B4" s="1" t="s">
        <v>1</v>
      </c>
      <c r="C4" s="1" t="s">
        <v>53</v>
      </c>
    </row>
    <row r="5" spans="1:26" ht="15.75">
      <c r="B5" s="20" t="s">
        <v>513</v>
      </c>
      <c r="C5" s="46"/>
    </row>
    <row r="6" spans="1:26">
      <c r="A6" t="s">
        <v>131</v>
      </c>
      <c r="B6" s="12" t="s">
        <v>15</v>
      </c>
      <c r="C6" s="46" t="s">
        <v>54</v>
      </c>
      <c r="D6" s="127"/>
      <c r="E6" s="127"/>
      <c r="F6" s="127"/>
      <c r="G6" s="127"/>
      <c r="H6" s="127"/>
      <c r="I6" s="127"/>
      <c r="J6" s="127"/>
      <c r="K6" s="127"/>
    </row>
    <row r="7" spans="1:26">
      <c r="B7" s="45"/>
      <c r="C7" s="46"/>
    </row>
    <row r="8" spans="1:26">
      <c r="B8" s="45" t="s">
        <v>514</v>
      </c>
      <c r="C8" s="46"/>
    </row>
    <row r="9" spans="1:26">
      <c r="A9" t="s">
        <v>132</v>
      </c>
      <c r="B9" s="9" t="s">
        <v>16</v>
      </c>
      <c r="C9" s="46" t="s">
        <v>54</v>
      </c>
      <c r="D9" s="127"/>
      <c r="E9" s="127"/>
      <c r="F9" s="127"/>
      <c r="G9" s="127"/>
      <c r="H9" s="127"/>
      <c r="I9" s="127"/>
      <c r="J9" s="127"/>
      <c r="K9" s="127"/>
    </row>
    <row r="10" spans="1:26">
      <c r="A10" t="s">
        <v>133</v>
      </c>
      <c r="B10" s="9" t="s">
        <v>492</v>
      </c>
      <c r="C10" s="46" t="s">
        <v>54</v>
      </c>
      <c r="D10" s="127"/>
      <c r="E10" s="127"/>
      <c r="F10" s="127"/>
      <c r="G10" s="127"/>
      <c r="H10" s="127"/>
      <c r="I10" s="127"/>
      <c r="J10" s="127"/>
      <c r="K10" s="127"/>
    </row>
    <row r="11" spans="1:26">
      <c r="A11" t="s">
        <v>134</v>
      </c>
      <c r="B11" s="9" t="s">
        <v>17</v>
      </c>
      <c r="C11" s="46" t="s">
        <v>54</v>
      </c>
      <c r="D11" s="127"/>
      <c r="E11" s="127"/>
      <c r="F11" s="127"/>
      <c r="G11" s="127"/>
      <c r="H11" s="127"/>
      <c r="I11" s="127"/>
      <c r="J11" s="127"/>
      <c r="K11" s="127"/>
    </row>
    <row r="12" spans="1:26">
      <c r="A12" t="s">
        <v>135</v>
      </c>
      <c r="B12" s="9" t="s">
        <v>493</v>
      </c>
      <c r="C12" s="46" t="s">
        <v>54</v>
      </c>
      <c r="D12" s="127"/>
      <c r="E12" s="127"/>
      <c r="F12" s="127"/>
      <c r="G12" s="127"/>
      <c r="H12" s="127"/>
      <c r="I12" s="127"/>
      <c r="J12" s="127"/>
      <c r="K12" s="127"/>
    </row>
    <row r="13" spans="1:26">
      <c r="A13" t="s">
        <v>136</v>
      </c>
      <c r="B13" s="9" t="s">
        <v>571</v>
      </c>
      <c r="C13" s="46" t="s">
        <v>54</v>
      </c>
      <c r="D13" s="127"/>
      <c r="E13" s="127"/>
      <c r="F13" s="127"/>
      <c r="G13" s="127"/>
      <c r="H13" s="127"/>
      <c r="I13" s="127"/>
      <c r="J13" s="127"/>
      <c r="K13" s="127"/>
    </row>
    <row r="14" spans="1:26">
      <c r="A14" t="s">
        <v>570</v>
      </c>
      <c r="B14" s="9" t="s">
        <v>459</v>
      </c>
      <c r="C14" s="46" t="s">
        <v>54</v>
      </c>
      <c r="D14" s="127"/>
      <c r="E14" s="127"/>
      <c r="F14" s="127"/>
      <c r="G14" s="127"/>
      <c r="H14" s="127"/>
      <c r="I14" s="127"/>
      <c r="J14" s="127"/>
      <c r="K14" s="127"/>
    </row>
    <row r="15" spans="1:26">
      <c r="B15" s="45"/>
      <c r="C15" s="46"/>
    </row>
    <row r="16" spans="1:26">
      <c r="B16" s="45" t="s">
        <v>515</v>
      </c>
      <c r="C16" s="46"/>
    </row>
    <row r="17" spans="1:11">
      <c r="A17" t="s">
        <v>137</v>
      </c>
      <c r="B17" s="9" t="s">
        <v>494</v>
      </c>
      <c r="C17" s="46" t="s">
        <v>54</v>
      </c>
      <c r="D17" s="127"/>
      <c r="E17" s="127"/>
      <c r="F17" s="127"/>
      <c r="G17" s="127"/>
      <c r="H17" s="127"/>
      <c r="I17" s="127"/>
      <c r="J17" s="127"/>
      <c r="K17" s="127"/>
    </row>
    <row r="18" spans="1:11">
      <c r="A18" t="s">
        <v>138</v>
      </c>
      <c r="B18" s="9" t="s">
        <v>18</v>
      </c>
      <c r="C18" s="46" t="s">
        <v>54</v>
      </c>
      <c r="D18" s="127"/>
      <c r="E18" s="127"/>
      <c r="F18" s="127"/>
      <c r="G18" s="127"/>
      <c r="H18" s="127"/>
      <c r="I18" s="127"/>
      <c r="J18" s="127"/>
      <c r="K18" s="127"/>
    </row>
    <row r="19" spans="1:11">
      <c r="A19" t="s">
        <v>139</v>
      </c>
      <c r="B19" s="9" t="s">
        <v>495</v>
      </c>
      <c r="C19" s="46" t="s">
        <v>54</v>
      </c>
      <c r="D19" s="127"/>
      <c r="E19" s="127"/>
      <c r="F19" s="127"/>
      <c r="G19" s="127"/>
      <c r="H19" s="127"/>
      <c r="I19" s="127"/>
      <c r="J19" s="127"/>
      <c r="K19" s="127"/>
    </row>
    <row r="20" spans="1:11">
      <c r="A20" t="s">
        <v>444</v>
      </c>
      <c r="B20" s="9" t="s">
        <v>445</v>
      </c>
      <c r="C20" s="46" t="s">
        <v>54</v>
      </c>
      <c r="D20" s="127"/>
      <c r="E20" s="127"/>
      <c r="F20" s="127"/>
      <c r="G20" s="127"/>
      <c r="H20" s="127"/>
      <c r="I20" s="127"/>
      <c r="J20" s="127"/>
      <c r="K20" s="127"/>
    </row>
    <row r="21" spans="1:11">
      <c r="B21" s="9"/>
      <c r="C21" s="46"/>
    </row>
    <row r="22" spans="1:11">
      <c r="B22" s="45" t="s">
        <v>516</v>
      </c>
      <c r="C22" s="46"/>
    </row>
    <row r="23" spans="1:11">
      <c r="A23" t="s">
        <v>140</v>
      </c>
      <c r="B23" s="9" t="s">
        <v>547</v>
      </c>
      <c r="C23" s="46" t="s">
        <v>54</v>
      </c>
      <c r="D23" s="127"/>
      <c r="E23" s="127"/>
      <c r="F23" s="127"/>
      <c r="G23" s="127"/>
      <c r="H23" s="127"/>
      <c r="I23" s="127"/>
      <c r="J23" s="127"/>
      <c r="K23" s="127"/>
    </row>
    <row r="24" spans="1:11">
      <c r="A24" t="s">
        <v>141</v>
      </c>
      <c r="B24" s="9" t="s">
        <v>548</v>
      </c>
      <c r="C24" s="46" t="s">
        <v>54</v>
      </c>
      <c r="D24" s="127"/>
      <c r="E24" s="127"/>
      <c r="F24" s="127"/>
      <c r="G24" s="127"/>
      <c r="H24" s="127"/>
      <c r="I24" s="127"/>
      <c r="J24" s="127"/>
      <c r="K24" s="127"/>
    </row>
    <row r="25" spans="1:11">
      <c r="A25" t="s">
        <v>142</v>
      </c>
      <c r="B25" s="9" t="s">
        <v>549</v>
      </c>
      <c r="C25" s="46" t="s">
        <v>54</v>
      </c>
      <c r="D25" s="127"/>
      <c r="E25" s="127"/>
      <c r="F25" s="127"/>
      <c r="G25" s="127"/>
      <c r="H25" s="127"/>
      <c r="I25" s="127"/>
      <c r="J25" s="127"/>
      <c r="K25" s="127"/>
    </row>
    <row r="26" spans="1:11" ht="30">
      <c r="A26" t="s">
        <v>243</v>
      </c>
      <c r="B26" s="9" t="s">
        <v>550</v>
      </c>
      <c r="C26" s="46" t="s">
        <v>54</v>
      </c>
      <c r="D26" s="127"/>
      <c r="E26" s="127"/>
      <c r="F26" s="127"/>
      <c r="G26" s="127"/>
      <c r="H26" s="127"/>
      <c r="I26" s="127"/>
      <c r="J26" s="127"/>
      <c r="K26" s="127"/>
    </row>
    <row r="27" spans="1:11">
      <c r="A27" t="s">
        <v>555</v>
      </c>
      <c r="B27" s="9" t="s">
        <v>551</v>
      </c>
      <c r="C27" s="46" t="s">
        <v>54</v>
      </c>
      <c r="D27" s="127"/>
      <c r="E27" s="127"/>
      <c r="F27" s="127"/>
      <c r="G27" s="127"/>
      <c r="H27" s="127"/>
      <c r="I27" s="127"/>
      <c r="J27" s="127"/>
      <c r="K27" s="127"/>
    </row>
    <row r="28" spans="1:11">
      <c r="A28" t="s">
        <v>556</v>
      </c>
      <c r="B28" s="9" t="s">
        <v>552</v>
      </c>
      <c r="C28" s="46" t="s">
        <v>54</v>
      </c>
      <c r="D28" s="127"/>
      <c r="E28" s="127"/>
      <c r="F28" s="127"/>
      <c r="G28" s="127"/>
      <c r="H28" s="127"/>
      <c r="I28" s="127"/>
      <c r="J28" s="127"/>
      <c r="K28" s="127"/>
    </row>
    <row r="29" spans="1:11">
      <c r="A29" t="s">
        <v>557</v>
      </c>
      <c r="B29" s="9" t="s">
        <v>553</v>
      </c>
      <c r="C29" s="46" t="s">
        <v>54</v>
      </c>
      <c r="D29" s="127"/>
      <c r="E29" s="127"/>
      <c r="F29" s="127"/>
      <c r="G29" s="127"/>
      <c r="H29" s="127"/>
      <c r="I29" s="127"/>
      <c r="J29" s="127"/>
      <c r="K29" s="127"/>
    </row>
    <row r="30" spans="1:11" ht="30">
      <c r="A30" t="s">
        <v>558</v>
      </c>
      <c r="B30" s="9" t="s">
        <v>554</v>
      </c>
      <c r="C30" s="46" t="s">
        <v>54</v>
      </c>
      <c r="D30" s="127"/>
      <c r="E30" s="127"/>
      <c r="F30" s="127"/>
      <c r="G30" s="127"/>
      <c r="H30" s="127"/>
      <c r="I30" s="127"/>
      <c r="J30" s="127"/>
      <c r="K30" s="127"/>
    </row>
    <row r="31" spans="1:11">
      <c r="B31" s="9"/>
      <c r="C31" s="46"/>
    </row>
    <row r="32" spans="1:11">
      <c r="B32" s="45" t="s">
        <v>517</v>
      </c>
      <c r="C32" s="46"/>
    </row>
    <row r="33" spans="1:11">
      <c r="A33" t="s">
        <v>143</v>
      </c>
      <c r="B33" s="9" t="s">
        <v>253</v>
      </c>
      <c r="C33" s="46" t="s">
        <v>54</v>
      </c>
      <c r="D33" s="127"/>
      <c r="E33" s="127"/>
      <c r="F33" s="127"/>
      <c r="G33" s="127"/>
      <c r="H33" s="127"/>
      <c r="I33" s="127"/>
      <c r="J33" s="127"/>
      <c r="K33" s="127"/>
    </row>
    <row r="34" spans="1:11">
      <c r="A34" t="s">
        <v>144</v>
      </c>
      <c r="B34" s="9" t="s">
        <v>575</v>
      </c>
      <c r="C34" s="46" t="s">
        <v>54</v>
      </c>
      <c r="D34" s="127"/>
      <c r="E34" s="127"/>
      <c r="F34" s="127"/>
      <c r="G34" s="127"/>
      <c r="H34" s="127"/>
      <c r="I34" s="127"/>
      <c r="J34" s="127"/>
      <c r="K34" s="127"/>
    </row>
    <row r="35" spans="1:11">
      <c r="A35" t="s">
        <v>145</v>
      </c>
      <c r="B35" s="72" t="s">
        <v>265</v>
      </c>
      <c r="C35" s="46" t="s">
        <v>54</v>
      </c>
      <c r="D35" s="127"/>
      <c r="E35" s="127"/>
      <c r="F35" s="127"/>
      <c r="G35" s="127"/>
      <c r="H35" s="127"/>
      <c r="I35" s="127"/>
      <c r="J35" s="127"/>
      <c r="K35" s="127"/>
    </row>
    <row r="36" spans="1:11">
      <c r="A36" t="s">
        <v>146</v>
      </c>
      <c r="B36" s="72" t="s">
        <v>266</v>
      </c>
      <c r="C36" s="46" t="s">
        <v>54</v>
      </c>
      <c r="D36" s="127"/>
      <c r="E36" s="127"/>
      <c r="F36" s="127"/>
      <c r="G36" s="127"/>
      <c r="H36" s="127"/>
      <c r="I36" s="127"/>
      <c r="J36" s="127"/>
      <c r="K36" s="127"/>
    </row>
    <row r="37" spans="1:11">
      <c r="A37" t="s">
        <v>147</v>
      </c>
      <c r="B37" s="9" t="s">
        <v>19</v>
      </c>
      <c r="C37" s="46" t="s">
        <v>54</v>
      </c>
      <c r="D37" s="127"/>
      <c r="E37" s="127"/>
      <c r="F37" s="127"/>
      <c r="G37" s="127"/>
      <c r="H37" s="127"/>
      <c r="I37" s="127"/>
      <c r="J37" s="127"/>
      <c r="K37" s="127"/>
    </row>
    <row r="38" spans="1:11">
      <c r="B38" s="9"/>
      <c r="C38" s="46"/>
    </row>
    <row r="39" spans="1:11" ht="15.75">
      <c r="B39" s="21" t="s">
        <v>22</v>
      </c>
      <c r="C39" s="46"/>
    </row>
    <row r="40" spans="1:11">
      <c r="B40" s="45" t="s">
        <v>519</v>
      </c>
      <c r="C40" s="46"/>
    </row>
    <row r="41" spans="1:11">
      <c r="A41" t="s">
        <v>148</v>
      </c>
      <c r="B41" s="9" t="s">
        <v>254</v>
      </c>
      <c r="C41" s="46" t="s">
        <v>56</v>
      </c>
      <c r="D41" s="127"/>
      <c r="E41" s="127"/>
      <c r="F41" s="127"/>
      <c r="G41" s="127"/>
      <c r="H41" s="127"/>
      <c r="I41" s="127"/>
      <c r="J41" s="127"/>
      <c r="K41" s="127"/>
    </row>
    <row r="42" spans="1:11">
      <c r="A42" t="s">
        <v>149</v>
      </c>
      <c r="B42" s="9" t="s">
        <v>583</v>
      </c>
      <c r="C42" s="46" t="s">
        <v>56</v>
      </c>
      <c r="D42" s="127"/>
      <c r="E42" s="127"/>
      <c r="F42" s="127"/>
      <c r="G42" s="127"/>
      <c r="H42" s="127"/>
      <c r="I42" s="127"/>
      <c r="J42" s="127"/>
      <c r="K42" s="127"/>
    </row>
    <row r="43" spans="1:11">
      <c r="A43" t="s">
        <v>150</v>
      </c>
      <c r="B43" s="9" t="s">
        <v>255</v>
      </c>
      <c r="C43" s="46" t="s">
        <v>56</v>
      </c>
      <c r="D43" s="127"/>
      <c r="E43" s="127"/>
      <c r="F43" s="127"/>
      <c r="G43" s="127"/>
      <c r="H43" s="127"/>
      <c r="I43" s="127"/>
      <c r="J43" s="127"/>
      <c r="K43" s="127"/>
    </row>
    <row r="44" spans="1:11">
      <c r="A44" t="s">
        <v>151</v>
      </c>
      <c r="B44" s="9" t="s">
        <v>256</v>
      </c>
      <c r="C44" s="46" t="s">
        <v>56</v>
      </c>
      <c r="D44" s="127"/>
      <c r="E44" s="127"/>
      <c r="F44" s="127"/>
      <c r="G44" s="127"/>
      <c r="H44" s="127"/>
      <c r="I44" s="127"/>
      <c r="J44" s="127"/>
      <c r="K44" s="127"/>
    </row>
    <row r="45" spans="1:11">
      <c r="A45" t="s">
        <v>152</v>
      </c>
      <c r="B45" s="9" t="s">
        <v>20</v>
      </c>
      <c r="C45" s="46" t="s">
        <v>56</v>
      </c>
      <c r="D45" s="127"/>
      <c r="E45" s="127"/>
      <c r="F45" s="127"/>
      <c r="G45" s="127"/>
      <c r="H45" s="127"/>
      <c r="I45" s="127"/>
      <c r="J45" s="127"/>
      <c r="K45" s="127"/>
    </row>
    <row r="46" spans="1:11">
      <c r="A46" t="s">
        <v>153</v>
      </c>
      <c r="B46" s="9" t="s">
        <v>21</v>
      </c>
      <c r="C46" s="46" t="s">
        <v>56</v>
      </c>
      <c r="D46" s="127"/>
      <c r="E46" s="127"/>
      <c r="F46" s="127"/>
      <c r="G46" s="127"/>
      <c r="H46" s="127"/>
      <c r="I46" s="127"/>
      <c r="J46" s="127"/>
      <c r="K46" s="127"/>
    </row>
    <row r="47" spans="1:11">
      <c r="A47" t="s">
        <v>154</v>
      </c>
      <c r="B47" s="19" t="s">
        <v>260</v>
      </c>
      <c r="C47" s="46" t="s">
        <v>56</v>
      </c>
      <c r="D47" s="127"/>
      <c r="E47" s="127"/>
      <c r="F47" s="127"/>
      <c r="G47" s="127"/>
      <c r="H47" s="127"/>
      <c r="I47" s="127"/>
      <c r="J47" s="127"/>
      <c r="K47" s="127"/>
    </row>
    <row r="48" spans="1:11">
      <c r="B48" s="19"/>
      <c r="C48" s="46"/>
    </row>
    <row r="49" spans="1:12">
      <c r="B49" s="45" t="s">
        <v>518</v>
      </c>
      <c r="C49" s="46"/>
    </row>
    <row r="50" spans="1:12">
      <c r="A50" t="s">
        <v>155</v>
      </c>
      <c r="B50" s="9" t="s">
        <v>1620</v>
      </c>
      <c r="C50" s="46" t="s">
        <v>56</v>
      </c>
      <c r="D50" s="115">
        <v>1601.1226342611535</v>
      </c>
      <c r="E50" s="115">
        <v>1632.0527953451731</v>
      </c>
      <c r="F50" s="115">
        <v>1663.609068919184</v>
      </c>
      <c r="G50" s="115">
        <v>1695.804129241463</v>
      </c>
      <c r="H50" s="115">
        <v>1728.6509071325268</v>
      </c>
      <c r="I50" s="115">
        <v>1762.1625951686656</v>
      </c>
      <c r="J50" s="115">
        <v>1787.6304547474449</v>
      </c>
      <c r="K50" s="115">
        <v>1866.0442858596282</v>
      </c>
      <c r="L50" s="124"/>
    </row>
    <row r="51" spans="1:12">
      <c r="A51" t="s">
        <v>156</v>
      </c>
      <c r="B51" s="118" t="s">
        <v>1622</v>
      </c>
      <c r="C51" s="46" t="s">
        <v>56</v>
      </c>
      <c r="D51" s="115">
        <v>4004.2285418111974</v>
      </c>
      <c r="E51" s="115">
        <v>4081.5814135808241</v>
      </c>
      <c r="F51" s="115">
        <v>4160.5001226255972</v>
      </c>
      <c r="G51" s="115">
        <v>4241.0163658472111</v>
      </c>
      <c r="H51" s="115">
        <v>4323.1624817808133</v>
      </c>
      <c r="I51" s="115">
        <v>4406.971463583448</v>
      </c>
      <c r="J51" s="115">
        <v>4644.3340245889494</v>
      </c>
      <c r="K51" s="115">
        <v>4659.5176663808261</v>
      </c>
    </row>
    <row r="52" spans="1:12">
      <c r="A52" t="s">
        <v>157</v>
      </c>
      <c r="B52" s="118" t="s">
        <v>1621</v>
      </c>
      <c r="C52" s="46" t="s">
        <v>56</v>
      </c>
      <c r="D52" s="115">
        <v>169206.14704391718</v>
      </c>
      <c r="E52" s="115">
        <v>172474.83694466905</v>
      </c>
      <c r="F52" s="115">
        <v>175809.69422059914</v>
      </c>
      <c r="G52" s="115">
        <v>179212.05828342005</v>
      </c>
      <c r="H52" s="115">
        <v>182683.29565826294</v>
      </c>
      <c r="I52" s="115">
        <v>186224.80053252849</v>
      </c>
      <c r="J52" s="115">
        <v>187580.57908458007</v>
      </c>
      <c r="K52" s="115">
        <v>187955.91243114398</v>
      </c>
    </row>
    <row r="53" spans="1:12">
      <c r="A53" t="s">
        <v>158</v>
      </c>
      <c r="B53" s="118" t="s">
        <v>1623</v>
      </c>
      <c r="C53" s="46" t="s">
        <v>56</v>
      </c>
      <c r="D53" s="115">
        <v>37421.146232953841</v>
      </c>
      <c r="E53" s="115">
        <v>38144.040317495979</v>
      </c>
      <c r="F53" s="115">
        <v>38881.567788978558</v>
      </c>
      <c r="G53" s="115">
        <v>39634.024867854794</v>
      </c>
      <c r="H53" s="115">
        <v>40401.713770903785</v>
      </c>
      <c r="I53" s="115">
        <v>41184.942832612833</v>
      </c>
      <c r="J53" s="115">
        <v>41694.882417419642</v>
      </c>
      <c r="K53" s="115">
        <v>42159.380928157203</v>
      </c>
    </row>
    <row r="54" spans="1:12">
      <c r="A54" t="s">
        <v>1619</v>
      </c>
      <c r="B54" s="118" t="s">
        <v>1624</v>
      </c>
      <c r="C54" s="46" t="s">
        <v>56</v>
      </c>
      <c r="D54" s="115">
        <v>38409.879748367923</v>
      </c>
      <c r="E54" s="115">
        <v>39151.873985669466</v>
      </c>
      <c r="F54" s="115">
        <v>39908.888250128774</v>
      </c>
      <c r="G54" s="115">
        <v>40681.226588872465</v>
      </c>
      <c r="H54" s="115">
        <v>41469.199203786688</v>
      </c>
      <c r="I54" s="115">
        <v>42273.122576106565</v>
      </c>
      <c r="J54" s="115">
        <v>42684.574018663901</v>
      </c>
      <c r="K54" s="115">
        <v>43227.144688458349</v>
      </c>
    </row>
    <row r="55" spans="1:12">
      <c r="A55" t="s">
        <v>159</v>
      </c>
      <c r="B55" s="19" t="s">
        <v>260</v>
      </c>
      <c r="C55" s="46" t="s">
        <v>56</v>
      </c>
      <c r="D55" s="115">
        <v>250642.52420131129</v>
      </c>
      <c r="E55" s="115">
        <v>255484.38545676047</v>
      </c>
      <c r="F55" s="115">
        <v>260424.25945125124</v>
      </c>
      <c r="G55" s="115">
        <v>265464.13023523602</v>
      </c>
      <c r="H55" s="115">
        <v>270606.02202186675</v>
      </c>
      <c r="I55" s="115">
        <v>275852</v>
      </c>
      <c r="J55" s="115">
        <v>278392</v>
      </c>
      <c r="K55" s="115">
        <v>279868</v>
      </c>
    </row>
    <row r="56" spans="1:12">
      <c r="B56" s="9"/>
      <c r="C56" s="46"/>
      <c r="D56" s="201"/>
      <c r="E56" s="201"/>
      <c r="F56" s="201"/>
      <c r="G56" s="201"/>
      <c r="H56" s="201"/>
      <c r="I56" s="201"/>
      <c r="J56" s="201"/>
      <c r="K56" s="201"/>
    </row>
    <row r="57" spans="1:12" ht="15.75">
      <c r="B57" s="21" t="s">
        <v>63</v>
      </c>
      <c r="C57" s="46"/>
    </row>
    <row r="58" spans="1:12" ht="30">
      <c r="B58" s="45" t="s">
        <v>520</v>
      </c>
      <c r="C58" s="46"/>
    </row>
    <row r="59" spans="1:12">
      <c r="A59" t="s">
        <v>385</v>
      </c>
      <c r="B59" s="9" t="s">
        <v>576</v>
      </c>
      <c r="C59" s="46" t="s">
        <v>64</v>
      </c>
      <c r="D59" s="127"/>
      <c r="E59" s="127"/>
      <c r="F59" s="127"/>
      <c r="G59" s="127"/>
      <c r="H59" s="127"/>
      <c r="I59" s="127"/>
      <c r="J59" s="127"/>
      <c r="K59" s="127"/>
    </row>
    <row r="60" spans="1:12">
      <c r="A60" t="s">
        <v>386</v>
      </c>
      <c r="B60" s="9" t="s">
        <v>577</v>
      </c>
      <c r="C60" s="46" t="s">
        <v>64</v>
      </c>
      <c r="D60" s="127"/>
      <c r="E60" s="127"/>
      <c r="F60" s="127"/>
      <c r="G60" s="127"/>
      <c r="H60" s="127"/>
      <c r="I60" s="127"/>
      <c r="J60" s="127"/>
      <c r="K60" s="127"/>
    </row>
    <row r="61" spans="1:12">
      <c r="A61" t="s">
        <v>387</v>
      </c>
      <c r="B61" s="9" t="s">
        <v>578</v>
      </c>
      <c r="C61" s="46" t="s">
        <v>64</v>
      </c>
      <c r="D61" s="127"/>
      <c r="E61" s="127"/>
      <c r="F61" s="127"/>
      <c r="G61" s="127"/>
      <c r="H61" s="127"/>
      <c r="I61" s="127"/>
      <c r="J61" s="127"/>
      <c r="K61" s="127"/>
    </row>
    <row r="62" spans="1:12">
      <c r="A62" t="s">
        <v>388</v>
      </c>
      <c r="B62" s="9" t="s">
        <v>382</v>
      </c>
      <c r="C62" s="46" t="s">
        <v>64</v>
      </c>
      <c r="D62" s="127"/>
      <c r="E62" s="127"/>
      <c r="F62" s="127"/>
      <c r="G62" s="127"/>
      <c r="H62" s="127"/>
      <c r="I62" s="127"/>
      <c r="J62" s="127"/>
      <c r="K62" s="127"/>
    </row>
    <row r="63" spans="1:12">
      <c r="A63" t="s">
        <v>389</v>
      </c>
      <c r="B63" s="9" t="s">
        <v>383</v>
      </c>
      <c r="C63" s="46" t="s">
        <v>64</v>
      </c>
      <c r="D63" s="127"/>
      <c r="E63" s="127"/>
      <c r="F63" s="127"/>
      <c r="G63" s="127"/>
      <c r="H63" s="127"/>
      <c r="I63" s="127"/>
      <c r="J63" s="127"/>
      <c r="K63" s="127"/>
    </row>
    <row r="64" spans="1:12">
      <c r="A64" t="s">
        <v>390</v>
      </c>
      <c r="B64" s="9" t="s">
        <v>384</v>
      </c>
      <c r="C64" s="46" t="s">
        <v>64</v>
      </c>
      <c r="D64" s="127"/>
      <c r="E64" s="127"/>
      <c r="F64" s="127"/>
      <c r="G64" s="127"/>
      <c r="H64" s="127"/>
      <c r="I64" s="127"/>
      <c r="J64" s="127"/>
      <c r="K64" s="127"/>
    </row>
    <row r="65" spans="1:11">
      <c r="B65" s="9"/>
      <c r="C65" s="46"/>
    </row>
    <row r="66" spans="1:11" ht="30">
      <c r="B66" s="45" t="s">
        <v>586</v>
      </c>
      <c r="C66" s="46"/>
    </row>
    <row r="67" spans="1:11">
      <c r="A67" t="s">
        <v>392</v>
      </c>
      <c r="B67" s="9" t="s">
        <v>576</v>
      </c>
      <c r="C67" s="46" t="s">
        <v>64</v>
      </c>
      <c r="D67" s="127"/>
      <c r="E67" s="127"/>
      <c r="F67" s="127"/>
      <c r="G67" s="127"/>
      <c r="H67" s="127"/>
      <c r="I67" s="127"/>
      <c r="J67" s="127"/>
      <c r="K67" s="127"/>
    </row>
    <row r="68" spans="1:11">
      <c r="A68" t="s">
        <v>393</v>
      </c>
      <c r="B68" s="9" t="s">
        <v>577</v>
      </c>
      <c r="C68" s="46" t="s">
        <v>64</v>
      </c>
      <c r="D68" s="127"/>
      <c r="E68" s="127"/>
      <c r="F68" s="127"/>
      <c r="G68" s="127"/>
      <c r="H68" s="127"/>
      <c r="I68" s="127"/>
      <c r="J68" s="127"/>
      <c r="K68" s="127"/>
    </row>
    <row r="69" spans="1:11">
      <c r="A69" t="s">
        <v>394</v>
      </c>
      <c r="B69" s="9" t="s">
        <v>578</v>
      </c>
      <c r="C69" s="46" t="s">
        <v>64</v>
      </c>
      <c r="D69" s="127"/>
      <c r="E69" s="127"/>
      <c r="F69" s="127"/>
      <c r="G69" s="127"/>
      <c r="H69" s="127"/>
      <c r="I69" s="127"/>
      <c r="J69" s="127"/>
      <c r="K69" s="127"/>
    </row>
    <row r="70" spans="1:11">
      <c r="A70" t="s">
        <v>395</v>
      </c>
      <c r="B70" s="9" t="s">
        <v>382</v>
      </c>
      <c r="C70" s="46" t="s">
        <v>64</v>
      </c>
      <c r="D70" s="127"/>
      <c r="E70" s="127"/>
      <c r="F70" s="127"/>
      <c r="G70" s="127"/>
      <c r="H70" s="127"/>
      <c r="I70" s="127"/>
      <c r="J70" s="127"/>
      <c r="K70" s="127"/>
    </row>
    <row r="71" spans="1:11">
      <c r="A71" t="s">
        <v>396</v>
      </c>
      <c r="B71" s="9" t="s">
        <v>383</v>
      </c>
      <c r="C71" s="46" t="s">
        <v>64</v>
      </c>
      <c r="D71" s="127"/>
      <c r="E71" s="127"/>
      <c r="F71" s="127"/>
      <c r="G71" s="127"/>
      <c r="H71" s="127"/>
      <c r="I71" s="127"/>
      <c r="J71" s="127"/>
      <c r="K71" s="127"/>
    </row>
    <row r="72" spans="1:11">
      <c r="A72" t="s">
        <v>397</v>
      </c>
      <c r="B72" s="9" t="s">
        <v>384</v>
      </c>
      <c r="C72" s="46" t="s">
        <v>64</v>
      </c>
      <c r="D72" s="127"/>
      <c r="E72" s="127"/>
      <c r="F72" s="127"/>
      <c r="G72" s="127"/>
      <c r="H72" s="127"/>
      <c r="I72" s="127"/>
      <c r="J72" s="127"/>
      <c r="K72" s="127"/>
    </row>
    <row r="73" spans="1:11">
      <c r="B73" s="9"/>
      <c r="C73" s="46"/>
    </row>
    <row r="74" spans="1:11" ht="30">
      <c r="B74" s="45" t="s">
        <v>521</v>
      </c>
      <c r="C74" s="46"/>
    </row>
    <row r="75" spans="1:11">
      <c r="A75" t="s">
        <v>391</v>
      </c>
      <c r="B75" s="9" t="s">
        <v>379</v>
      </c>
      <c r="C75" s="46" t="s">
        <v>65</v>
      </c>
      <c r="D75" s="127"/>
      <c r="E75" s="127"/>
      <c r="F75" s="127"/>
      <c r="G75" s="127"/>
      <c r="H75" s="127"/>
      <c r="I75" s="127"/>
      <c r="J75" s="127"/>
      <c r="K75" s="127"/>
    </row>
    <row r="76" spans="1:11">
      <c r="A76" t="s">
        <v>398</v>
      </c>
      <c r="B76" s="9" t="s">
        <v>380</v>
      </c>
      <c r="C76" s="46" t="s">
        <v>65</v>
      </c>
      <c r="D76" s="127"/>
      <c r="E76" s="127"/>
      <c r="F76" s="127"/>
      <c r="G76" s="127"/>
      <c r="H76" s="127"/>
      <c r="I76" s="127"/>
      <c r="J76" s="127"/>
      <c r="K76" s="127"/>
    </row>
    <row r="77" spans="1:11">
      <c r="A77" t="s">
        <v>399</v>
      </c>
      <c r="B77" s="9" t="s">
        <v>381</v>
      </c>
      <c r="C77" s="46" t="s">
        <v>65</v>
      </c>
      <c r="D77" s="127"/>
      <c r="E77" s="127"/>
      <c r="F77" s="127"/>
      <c r="G77" s="127"/>
      <c r="H77" s="127"/>
      <c r="I77" s="127"/>
      <c r="J77" s="127"/>
      <c r="K77" s="127"/>
    </row>
    <row r="78" spans="1:11">
      <c r="A78" t="s">
        <v>400</v>
      </c>
      <c r="B78" s="9" t="s">
        <v>382</v>
      </c>
      <c r="C78" s="46" t="s">
        <v>65</v>
      </c>
      <c r="D78" s="127"/>
      <c r="E78" s="127"/>
      <c r="F78" s="127"/>
      <c r="G78" s="127"/>
      <c r="H78" s="127"/>
      <c r="I78" s="127"/>
      <c r="J78" s="127"/>
      <c r="K78" s="127"/>
    </row>
    <row r="79" spans="1:11">
      <c r="A79" t="s">
        <v>401</v>
      </c>
      <c r="B79" s="9" t="s">
        <v>383</v>
      </c>
      <c r="C79" s="46" t="s">
        <v>55</v>
      </c>
      <c r="D79" s="127"/>
      <c r="E79" s="127"/>
      <c r="F79" s="127"/>
      <c r="G79" s="127"/>
      <c r="H79" s="127"/>
      <c r="I79" s="127"/>
      <c r="J79" s="127"/>
      <c r="K79" s="127"/>
    </row>
    <row r="80" spans="1:11">
      <c r="A80" t="s">
        <v>402</v>
      </c>
      <c r="B80" s="9" t="s">
        <v>384</v>
      </c>
      <c r="C80" s="46" t="s">
        <v>65</v>
      </c>
      <c r="D80" s="127"/>
      <c r="E80" s="127"/>
      <c r="F80" s="127"/>
      <c r="G80" s="127"/>
      <c r="H80" s="127"/>
      <c r="I80" s="127"/>
      <c r="J80" s="127"/>
      <c r="K80" s="127"/>
    </row>
    <row r="81" spans="1:11">
      <c r="B81" s="9"/>
      <c r="C81" s="46"/>
    </row>
    <row r="82" spans="1:11" ht="30">
      <c r="B82" s="45" t="s">
        <v>585</v>
      </c>
      <c r="C82" s="46"/>
    </row>
    <row r="83" spans="1:11">
      <c r="A83" t="s">
        <v>403</v>
      </c>
      <c r="B83" s="9" t="s">
        <v>379</v>
      </c>
      <c r="C83" s="46" t="s">
        <v>65</v>
      </c>
      <c r="D83" s="127"/>
      <c r="E83" s="127"/>
      <c r="F83" s="127"/>
      <c r="G83" s="127"/>
      <c r="H83" s="127"/>
      <c r="I83" s="127"/>
      <c r="J83" s="127"/>
      <c r="K83" s="127"/>
    </row>
    <row r="84" spans="1:11">
      <c r="A84" t="s">
        <v>404</v>
      </c>
      <c r="B84" s="9" t="s">
        <v>380</v>
      </c>
      <c r="C84" s="46" t="s">
        <v>65</v>
      </c>
      <c r="D84" s="127"/>
      <c r="E84" s="127"/>
      <c r="F84" s="127"/>
      <c r="G84" s="127"/>
      <c r="H84" s="127"/>
      <c r="I84" s="127"/>
      <c r="J84" s="127"/>
      <c r="K84" s="127"/>
    </row>
    <row r="85" spans="1:11">
      <c r="A85" t="s">
        <v>405</v>
      </c>
      <c r="B85" s="9" t="s">
        <v>381</v>
      </c>
      <c r="C85" s="46" t="s">
        <v>65</v>
      </c>
      <c r="D85" s="127"/>
      <c r="E85" s="127"/>
      <c r="F85" s="127"/>
      <c r="G85" s="127"/>
      <c r="H85" s="127"/>
      <c r="I85" s="127"/>
      <c r="J85" s="127"/>
      <c r="K85" s="127"/>
    </row>
    <row r="86" spans="1:11">
      <c r="A86" t="s">
        <v>406</v>
      </c>
      <c r="B86" s="9" t="s">
        <v>382</v>
      </c>
      <c r="C86" s="46" t="s">
        <v>65</v>
      </c>
      <c r="D86" s="127"/>
      <c r="E86" s="127"/>
      <c r="F86" s="127"/>
      <c r="G86" s="127"/>
      <c r="H86" s="127"/>
      <c r="I86" s="127"/>
      <c r="J86" s="127"/>
      <c r="K86" s="127"/>
    </row>
    <row r="87" spans="1:11">
      <c r="A87" t="s">
        <v>407</v>
      </c>
      <c r="B87" s="9" t="s">
        <v>383</v>
      </c>
      <c r="C87" s="46" t="s">
        <v>55</v>
      </c>
      <c r="D87" s="127"/>
      <c r="E87" s="127"/>
      <c r="F87" s="127"/>
      <c r="G87" s="127"/>
      <c r="H87" s="127"/>
      <c r="I87" s="127"/>
      <c r="J87" s="127"/>
      <c r="K87" s="127"/>
    </row>
    <row r="88" spans="1:11">
      <c r="A88" t="s">
        <v>408</v>
      </c>
      <c r="B88" s="9" t="s">
        <v>384</v>
      </c>
      <c r="C88" s="46" t="s">
        <v>65</v>
      </c>
      <c r="D88" s="127"/>
      <c r="E88" s="127"/>
      <c r="F88" s="127"/>
      <c r="G88" s="127"/>
      <c r="H88" s="127"/>
      <c r="I88" s="127"/>
      <c r="J88" s="127"/>
      <c r="K88" s="127"/>
    </row>
    <row r="89" spans="1:11">
      <c r="B89" s="9"/>
      <c r="C89" s="46"/>
    </row>
    <row r="90" spans="1:11">
      <c r="B90" s="52" t="s">
        <v>522</v>
      </c>
      <c r="C90" s="46"/>
    </row>
    <row r="91" spans="1:11">
      <c r="A91" t="s">
        <v>409</v>
      </c>
      <c r="B91" s="71" t="s">
        <v>245</v>
      </c>
      <c r="C91" s="46" t="s">
        <v>93</v>
      </c>
      <c r="D91" s="128"/>
      <c r="E91" s="128"/>
      <c r="F91" s="128"/>
      <c r="G91" s="128"/>
      <c r="H91" s="128"/>
      <c r="I91" s="128"/>
      <c r="J91" s="128"/>
      <c r="K91" s="128"/>
    </row>
    <row r="92" spans="1:11">
      <c r="A92" t="s">
        <v>410</v>
      </c>
      <c r="B92" s="9" t="s">
        <v>247</v>
      </c>
      <c r="C92" s="46" t="s">
        <v>93</v>
      </c>
      <c r="D92" s="128"/>
      <c r="E92" s="128"/>
      <c r="F92" s="128"/>
      <c r="G92" s="128"/>
      <c r="H92" s="128"/>
      <c r="I92" s="128"/>
      <c r="J92" s="128"/>
      <c r="K92" s="128"/>
    </row>
    <row r="93" spans="1:11">
      <c r="A93" t="s">
        <v>411</v>
      </c>
      <c r="B93" s="9" t="s">
        <v>246</v>
      </c>
      <c r="C93" s="46" t="s">
        <v>93</v>
      </c>
      <c r="D93" s="127"/>
      <c r="E93" s="127"/>
      <c r="F93" s="127"/>
      <c r="G93" s="127"/>
      <c r="H93" s="127"/>
      <c r="I93" s="127"/>
      <c r="J93" s="127"/>
      <c r="K93" s="127"/>
    </row>
    <row r="94" spans="1:11">
      <c r="A94" t="s">
        <v>412</v>
      </c>
      <c r="B94" s="9" t="s">
        <v>248</v>
      </c>
      <c r="C94" s="46" t="s">
        <v>93</v>
      </c>
      <c r="D94" s="127"/>
      <c r="E94" s="127"/>
      <c r="F94" s="127"/>
      <c r="G94" s="127"/>
      <c r="H94" s="127"/>
      <c r="I94" s="127"/>
      <c r="J94" s="127"/>
      <c r="K94" s="127"/>
    </row>
    <row r="95" spans="1:11">
      <c r="A95" t="s">
        <v>413</v>
      </c>
      <c r="B95" s="9" t="s">
        <v>250</v>
      </c>
      <c r="C95" s="46" t="s">
        <v>93</v>
      </c>
      <c r="D95" s="127"/>
      <c r="E95" s="127"/>
      <c r="F95" s="127"/>
      <c r="G95" s="127"/>
      <c r="H95" s="127"/>
      <c r="I95" s="127"/>
      <c r="J95" s="127"/>
      <c r="K95" s="127"/>
    </row>
    <row r="96" spans="1:11">
      <c r="A96" t="s">
        <v>414</v>
      </c>
      <c r="B96" s="9" t="s">
        <v>249</v>
      </c>
      <c r="C96" s="46" t="s">
        <v>93</v>
      </c>
      <c r="D96" s="127"/>
      <c r="E96" s="127"/>
      <c r="F96" s="127"/>
      <c r="G96" s="127"/>
      <c r="H96" s="127"/>
      <c r="I96" s="127"/>
      <c r="J96" s="127"/>
      <c r="K96" s="127"/>
    </row>
    <row r="97" spans="1:11">
      <c r="A97" t="s">
        <v>415</v>
      </c>
      <c r="B97" s="9" t="s">
        <v>251</v>
      </c>
      <c r="C97" s="46" t="s">
        <v>93</v>
      </c>
      <c r="D97" s="127"/>
      <c r="E97" s="127"/>
      <c r="F97" s="127"/>
      <c r="G97" s="127"/>
      <c r="H97" s="127"/>
      <c r="I97" s="127"/>
      <c r="J97" s="127"/>
      <c r="K97" s="127"/>
    </row>
    <row r="98" spans="1:11">
      <c r="A98" t="s">
        <v>416</v>
      </c>
      <c r="B98" s="9" t="s">
        <v>252</v>
      </c>
      <c r="C98" s="46" t="s">
        <v>93</v>
      </c>
      <c r="D98" s="127"/>
      <c r="E98" s="127"/>
      <c r="F98" s="127"/>
      <c r="G98" s="127"/>
      <c r="H98" s="127"/>
      <c r="I98" s="127"/>
      <c r="J98" s="127"/>
      <c r="K98" s="127"/>
    </row>
    <row r="99" spans="1:11">
      <c r="A99" s="101" t="s">
        <v>579</v>
      </c>
      <c r="B99" s="9" t="s">
        <v>597</v>
      </c>
      <c r="C99" s="46" t="s">
        <v>93</v>
      </c>
      <c r="D99" s="128"/>
      <c r="E99" s="128"/>
      <c r="F99" s="128"/>
      <c r="G99" s="128"/>
      <c r="H99" s="128"/>
      <c r="I99" s="128"/>
      <c r="J99" s="128"/>
      <c r="K99" s="128"/>
    </row>
    <row r="100" spans="1:11">
      <c r="A100" s="96" t="s">
        <v>579</v>
      </c>
      <c r="B100" s="213" t="s">
        <v>590</v>
      </c>
      <c r="C100" s="214"/>
      <c r="D100" s="214"/>
      <c r="E100" s="214"/>
      <c r="F100" s="214"/>
      <c r="G100" s="214"/>
      <c r="H100" s="214"/>
      <c r="I100" s="214"/>
      <c r="J100" s="214"/>
      <c r="K100" s="215"/>
    </row>
    <row r="101" spans="1:11">
      <c r="B101" s="9"/>
      <c r="C101" s="46"/>
    </row>
    <row r="102" spans="1:11">
      <c r="B102" s="45" t="s">
        <v>523</v>
      </c>
      <c r="C102" s="46"/>
    </row>
    <row r="103" spans="1:11">
      <c r="A103" t="s">
        <v>417</v>
      </c>
      <c r="B103" s="9" t="s">
        <v>23</v>
      </c>
      <c r="C103" s="46" t="s">
        <v>64</v>
      </c>
      <c r="D103" s="127"/>
      <c r="E103" s="127"/>
      <c r="F103" s="127"/>
      <c r="G103" s="127"/>
      <c r="H103" s="127"/>
      <c r="I103" s="127"/>
      <c r="J103" s="127"/>
      <c r="K103" s="127"/>
    </row>
    <row r="104" spans="1:11">
      <c r="A104" t="s">
        <v>418</v>
      </c>
      <c r="B104" s="9" t="s">
        <v>24</v>
      </c>
      <c r="C104" s="46" t="s">
        <v>64</v>
      </c>
      <c r="D104" s="127"/>
      <c r="E104" s="127"/>
      <c r="F104" s="127"/>
      <c r="G104" s="127"/>
      <c r="H104" s="127"/>
      <c r="I104" s="127"/>
      <c r="J104" s="127"/>
      <c r="K104" s="127"/>
    </row>
    <row r="105" spans="1:11">
      <c r="B105" s="45" t="s">
        <v>524</v>
      </c>
      <c r="C105" s="46"/>
    </row>
    <row r="106" spans="1:11">
      <c r="A106" t="s">
        <v>419</v>
      </c>
      <c r="B106" s="9" t="s">
        <v>23</v>
      </c>
      <c r="C106" s="46" t="s">
        <v>65</v>
      </c>
      <c r="D106" s="127"/>
      <c r="E106" s="127"/>
      <c r="F106" s="127"/>
      <c r="G106" s="127"/>
      <c r="H106" s="127"/>
      <c r="I106" s="127"/>
      <c r="J106" s="127"/>
      <c r="K106" s="127"/>
    </row>
    <row r="107" spans="1:11">
      <c r="A107" t="s">
        <v>420</v>
      </c>
      <c r="B107" s="9" t="s">
        <v>24</v>
      </c>
      <c r="C107" s="46" t="s">
        <v>65</v>
      </c>
      <c r="D107" s="127"/>
      <c r="E107" s="127"/>
      <c r="F107" s="127"/>
      <c r="G107" s="127"/>
      <c r="H107" s="127"/>
      <c r="I107" s="127"/>
      <c r="J107" s="127"/>
      <c r="K107" s="127"/>
    </row>
  </sheetData>
  <mergeCells count="2">
    <mergeCell ref="D2:K2"/>
    <mergeCell ref="B100:K100"/>
  </mergeCells>
  <pageMargins left="0.7" right="0.7" top="0.75" bottom="0.75" header="0.3" footer="0.3"/>
  <pageSetup paperSize="8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2"/>
  <sheetViews>
    <sheetView topLeftCell="A55" zoomScaleNormal="100" workbookViewId="0">
      <selection activeCell="L73" sqref="L73"/>
    </sheetView>
  </sheetViews>
  <sheetFormatPr defaultRowHeight="15"/>
  <cols>
    <col min="1" max="1" width="14.42578125" customWidth="1"/>
    <col min="2" max="2" width="87.28515625" customWidth="1"/>
    <col min="12" max="12" width="21.28515625" customWidth="1"/>
  </cols>
  <sheetData>
    <row r="1" spans="1:12" ht="15.75">
      <c r="B1" s="6" t="s">
        <v>594</v>
      </c>
    </row>
    <row r="3" spans="1:12">
      <c r="B3" s="22"/>
      <c r="D3" s="209" t="s">
        <v>596</v>
      </c>
      <c r="E3" s="210"/>
      <c r="F3" s="210"/>
      <c r="G3" s="210"/>
      <c r="H3" s="210"/>
      <c r="I3" s="210"/>
      <c r="J3" s="210"/>
      <c r="K3" s="211"/>
    </row>
    <row r="4" spans="1:12" ht="30">
      <c r="B4" s="1" t="s">
        <v>237</v>
      </c>
      <c r="D4" s="58">
        <v>2006</v>
      </c>
      <c r="E4" s="58">
        <v>2007</v>
      </c>
      <c r="F4" s="98">
        <v>2008</v>
      </c>
      <c r="G4" s="58">
        <v>2009</v>
      </c>
      <c r="H4" s="58">
        <v>2010</v>
      </c>
      <c r="I4" s="58">
        <v>2011</v>
      </c>
      <c r="J4" s="58">
        <v>2012</v>
      </c>
      <c r="K4" s="58">
        <v>2013</v>
      </c>
      <c r="L4" s="91" t="s">
        <v>378</v>
      </c>
    </row>
    <row r="5" spans="1:12">
      <c r="A5" s="1" t="s">
        <v>67</v>
      </c>
      <c r="B5" s="1" t="s">
        <v>1</v>
      </c>
      <c r="C5" s="1" t="s">
        <v>2</v>
      </c>
    </row>
    <row r="6" spans="1:12" ht="15.75">
      <c r="B6" s="20" t="s">
        <v>526</v>
      </c>
      <c r="C6" s="46"/>
    </row>
    <row r="7" spans="1:12" ht="15.75">
      <c r="B7" s="20" t="s">
        <v>211</v>
      </c>
      <c r="C7" s="46"/>
    </row>
    <row r="8" spans="1:12">
      <c r="B8" s="13" t="s">
        <v>525</v>
      </c>
      <c r="C8" s="69"/>
    </row>
    <row r="9" spans="1:12">
      <c r="A9" t="s">
        <v>160</v>
      </c>
      <c r="B9" s="9" t="s">
        <v>75</v>
      </c>
      <c r="C9" s="46" t="s">
        <v>57</v>
      </c>
      <c r="D9" s="200">
        <v>4714</v>
      </c>
      <c r="E9" s="200">
        <v>4714</v>
      </c>
      <c r="F9" s="200">
        <v>4714</v>
      </c>
      <c r="G9" s="200">
        <v>4714</v>
      </c>
      <c r="H9" s="200">
        <v>4814.3999999999996</v>
      </c>
      <c r="I9" s="200">
        <v>4891.7</v>
      </c>
      <c r="J9" s="200">
        <v>4928.1000000000004</v>
      </c>
      <c r="K9" s="200">
        <v>4951.3999999999996</v>
      </c>
      <c r="L9" s="124"/>
    </row>
    <row r="10" spans="1:12">
      <c r="A10" t="s">
        <v>161</v>
      </c>
      <c r="B10" s="9" t="s">
        <v>224</v>
      </c>
      <c r="C10" s="46" t="s">
        <v>57</v>
      </c>
      <c r="D10" s="200">
        <v>2897.9</v>
      </c>
      <c r="E10" s="200">
        <v>2897.9</v>
      </c>
      <c r="F10" s="200">
        <v>2897.9</v>
      </c>
      <c r="G10" s="200">
        <v>2902.1</v>
      </c>
      <c r="H10" s="200">
        <v>2912.8</v>
      </c>
      <c r="I10" s="200">
        <v>2936.2</v>
      </c>
      <c r="J10" s="200">
        <v>2948.7</v>
      </c>
      <c r="K10" s="200">
        <v>2955.4</v>
      </c>
    </row>
    <row r="11" spans="1:12">
      <c r="A11" t="s">
        <v>162</v>
      </c>
      <c r="B11" s="9" t="s">
        <v>74</v>
      </c>
      <c r="C11" s="46" t="s">
        <v>57</v>
      </c>
      <c r="D11" s="200">
        <v>489.7</v>
      </c>
      <c r="E11" s="200">
        <v>489.7</v>
      </c>
      <c r="F11" s="200">
        <v>489.7</v>
      </c>
      <c r="G11" s="200">
        <v>489.7</v>
      </c>
      <c r="H11" s="200">
        <v>489.7</v>
      </c>
      <c r="I11" s="200">
        <v>491.7</v>
      </c>
      <c r="J11" s="200">
        <v>492.1</v>
      </c>
      <c r="K11" s="200">
        <v>494.7</v>
      </c>
    </row>
    <row r="12" spans="1:12">
      <c r="A12" t="s">
        <v>163</v>
      </c>
      <c r="B12" s="9" t="s">
        <v>225</v>
      </c>
      <c r="C12" s="46" t="s">
        <v>57</v>
      </c>
      <c r="D12" s="200">
        <v>11064.5</v>
      </c>
      <c r="E12" s="200">
        <v>11064.5</v>
      </c>
      <c r="F12" s="200">
        <v>11064.5</v>
      </c>
      <c r="G12" s="200">
        <v>11089.9</v>
      </c>
      <c r="H12" s="200">
        <v>11178.1</v>
      </c>
      <c r="I12" s="200">
        <v>11291.1</v>
      </c>
      <c r="J12" s="200">
        <v>11372.4</v>
      </c>
      <c r="K12" s="200">
        <v>11419.2</v>
      </c>
    </row>
    <row r="13" spans="1:12">
      <c r="A13" t="s">
        <v>164</v>
      </c>
      <c r="B13" s="9" t="s">
        <v>226</v>
      </c>
      <c r="C13" s="46" t="s">
        <v>57</v>
      </c>
      <c r="D13" s="200">
        <v>87.5</v>
      </c>
      <c r="E13" s="200">
        <v>87.5</v>
      </c>
      <c r="F13" s="200">
        <v>87.5</v>
      </c>
      <c r="G13" s="200">
        <v>87.5</v>
      </c>
      <c r="H13" s="200">
        <v>87.5</v>
      </c>
      <c r="I13" s="200">
        <v>87.5</v>
      </c>
      <c r="J13" s="200">
        <v>87.5</v>
      </c>
      <c r="K13" s="200">
        <v>87.5</v>
      </c>
    </row>
    <row r="14" spans="1:12">
      <c r="A14" t="s">
        <v>165</v>
      </c>
      <c r="B14" s="9" t="s">
        <v>227</v>
      </c>
      <c r="C14" s="50" t="s">
        <v>57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</row>
    <row r="15" spans="1:12">
      <c r="A15" t="s">
        <v>166</v>
      </c>
      <c r="B15" s="9" t="s">
        <v>228</v>
      </c>
      <c r="C15" s="46" t="s">
        <v>57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</row>
    <row r="16" spans="1:12">
      <c r="A16" s="101" t="s">
        <v>167</v>
      </c>
      <c r="B16" s="118" t="s">
        <v>1498</v>
      </c>
      <c r="C16" s="46" t="s">
        <v>57</v>
      </c>
      <c r="D16" s="200">
        <v>1.3</v>
      </c>
      <c r="E16" s="200">
        <v>1.3</v>
      </c>
      <c r="F16" s="200">
        <v>1.3</v>
      </c>
      <c r="G16" s="200">
        <v>1.3</v>
      </c>
      <c r="H16" s="200">
        <v>1.3</v>
      </c>
      <c r="I16" s="200">
        <v>1.3</v>
      </c>
      <c r="J16" s="200">
        <v>1.3</v>
      </c>
      <c r="K16" s="200">
        <v>1.3</v>
      </c>
    </row>
    <row r="17" spans="1:12">
      <c r="A17" s="101" t="s">
        <v>1499</v>
      </c>
      <c r="B17" s="118" t="s">
        <v>1500</v>
      </c>
      <c r="C17" s="46" t="s">
        <v>57</v>
      </c>
      <c r="D17" s="200">
        <v>6.1</v>
      </c>
      <c r="E17" s="200">
        <v>6.1</v>
      </c>
      <c r="F17" s="200">
        <v>6.1</v>
      </c>
      <c r="G17" s="200">
        <v>6.1</v>
      </c>
      <c r="H17" s="200">
        <v>6.1</v>
      </c>
      <c r="I17" s="200">
        <v>6.1</v>
      </c>
      <c r="J17" s="200">
        <v>6.1</v>
      </c>
      <c r="K17" s="200">
        <v>6.1</v>
      </c>
    </row>
    <row r="18" spans="1:12">
      <c r="A18" s="101" t="s">
        <v>1501</v>
      </c>
      <c r="B18" s="118" t="s">
        <v>1502</v>
      </c>
      <c r="C18" s="46" t="s">
        <v>57</v>
      </c>
      <c r="D18" s="200">
        <v>46.6</v>
      </c>
      <c r="E18" s="200">
        <v>46.6</v>
      </c>
      <c r="F18" s="200">
        <v>46.6</v>
      </c>
      <c r="G18" s="200">
        <v>46.6</v>
      </c>
      <c r="H18" s="200">
        <v>46.6</v>
      </c>
      <c r="I18" s="200">
        <v>46.6</v>
      </c>
      <c r="J18" s="200">
        <v>46.6</v>
      </c>
      <c r="K18" s="200">
        <v>46.6</v>
      </c>
    </row>
    <row r="19" spans="1:12">
      <c r="A19" s="96"/>
      <c r="B19" s="213" t="s">
        <v>590</v>
      </c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12">
      <c r="A20" s="48" t="s">
        <v>168</v>
      </c>
      <c r="B20" s="19" t="s">
        <v>25</v>
      </c>
      <c r="C20" s="46" t="s">
        <v>57</v>
      </c>
      <c r="D20" s="200">
        <v>19307.599999999995</v>
      </c>
      <c r="E20" s="200">
        <v>19307.599999999995</v>
      </c>
      <c r="F20" s="200">
        <v>19307.599999999995</v>
      </c>
      <c r="G20" s="200">
        <v>19337.199999999997</v>
      </c>
      <c r="H20" s="200">
        <v>19536.499999999996</v>
      </c>
      <c r="I20" s="200">
        <v>19752.199999999997</v>
      </c>
      <c r="J20" s="200">
        <v>19882.799999999996</v>
      </c>
      <c r="K20" s="200">
        <v>19962.199999999997</v>
      </c>
    </row>
    <row r="21" spans="1:12">
      <c r="B21" s="19"/>
      <c r="C21" s="46"/>
    </row>
    <row r="22" spans="1:12">
      <c r="A22" s="48"/>
      <c r="B22" s="45" t="s">
        <v>527</v>
      </c>
      <c r="C22" s="46"/>
    </row>
    <row r="23" spans="1:12">
      <c r="A23" t="s">
        <v>169</v>
      </c>
      <c r="B23" s="9" t="s">
        <v>76</v>
      </c>
      <c r="C23" s="46" t="s">
        <v>57</v>
      </c>
      <c r="D23" s="200">
        <v>836.9</v>
      </c>
      <c r="E23" s="200">
        <v>836.9</v>
      </c>
      <c r="F23" s="200">
        <v>836.9</v>
      </c>
      <c r="G23" s="200">
        <v>836.9</v>
      </c>
      <c r="H23" s="200">
        <v>972.7</v>
      </c>
      <c r="I23" s="200">
        <v>1112.4000000000001</v>
      </c>
      <c r="J23" s="200">
        <v>1164</v>
      </c>
      <c r="K23" s="200">
        <v>1189</v>
      </c>
      <c r="L23" s="124"/>
    </row>
    <row r="24" spans="1:12">
      <c r="A24" t="s">
        <v>170</v>
      </c>
      <c r="B24" s="9" t="s">
        <v>229</v>
      </c>
      <c r="C24" s="46" t="s">
        <v>57</v>
      </c>
      <c r="D24" s="200">
        <v>571</v>
      </c>
      <c r="E24" s="200">
        <v>571</v>
      </c>
      <c r="F24" s="200">
        <v>571</v>
      </c>
      <c r="G24" s="200">
        <v>574.6</v>
      </c>
      <c r="H24" s="200">
        <v>584</v>
      </c>
      <c r="I24" s="200">
        <v>604.9</v>
      </c>
      <c r="J24" s="200">
        <v>611</v>
      </c>
      <c r="K24" s="200">
        <v>611.1</v>
      </c>
    </row>
    <row r="25" spans="1:12">
      <c r="A25" t="s">
        <v>171</v>
      </c>
      <c r="B25" s="9" t="s">
        <v>230</v>
      </c>
      <c r="C25" s="46" t="s">
        <v>57</v>
      </c>
      <c r="D25" s="200">
        <v>451.2</v>
      </c>
      <c r="E25" s="200">
        <v>451.4</v>
      </c>
      <c r="F25" s="200">
        <v>451.4</v>
      </c>
      <c r="G25" s="200">
        <v>456.7</v>
      </c>
      <c r="H25" s="200">
        <v>476.1</v>
      </c>
      <c r="I25" s="200">
        <v>495.2</v>
      </c>
      <c r="J25" s="200">
        <v>501.9</v>
      </c>
      <c r="K25" s="200">
        <v>511.2</v>
      </c>
    </row>
    <row r="26" spans="1:12">
      <c r="A26" t="s">
        <v>172</v>
      </c>
      <c r="B26" s="9" t="s">
        <v>231</v>
      </c>
      <c r="C26" s="46" t="s">
        <v>57</v>
      </c>
      <c r="D26" s="200">
        <v>43.1</v>
      </c>
      <c r="E26" s="200">
        <v>43.1</v>
      </c>
      <c r="F26" s="200">
        <v>43.1</v>
      </c>
      <c r="G26" s="200">
        <v>62.3</v>
      </c>
      <c r="H26" s="200">
        <v>62.3</v>
      </c>
      <c r="I26" s="200">
        <v>62.3</v>
      </c>
      <c r="J26" s="200">
        <v>62.3</v>
      </c>
      <c r="K26" s="200">
        <v>62.3</v>
      </c>
    </row>
    <row r="27" spans="1:12">
      <c r="A27" t="s">
        <v>173</v>
      </c>
      <c r="B27" s="9" t="s">
        <v>232</v>
      </c>
      <c r="C27" s="46" t="s">
        <v>57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</row>
    <row r="28" spans="1:12">
      <c r="A28" t="s">
        <v>174</v>
      </c>
      <c r="B28" s="9" t="s">
        <v>233</v>
      </c>
      <c r="C28" s="46" t="s">
        <v>57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</row>
    <row r="29" spans="1:12">
      <c r="A29" t="s">
        <v>175</v>
      </c>
      <c r="B29" s="118" t="s">
        <v>1503</v>
      </c>
      <c r="C29" s="46" t="s">
        <v>57</v>
      </c>
      <c r="D29" s="55">
        <v>0.1</v>
      </c>
      <c r="E29" s="55">
        <v>0.1</v>
      </c>
      <c r="F29" s="55">
        <v>0.1</v>
      </c>
      <c r="G29" s="55">
        <v>0.1</v>
      </c>
      <c r="H29" s="55">
        <v>0.1</v>
      </c>
      <c r="I29" s="55">
        <v>0.1</v>
      </c>
      <c r="J29" s="55">
        <v>0.1</v>
      </c>
      <c r="K29" s="55">
        <v>0.1</v>
      </c>
    </row>
    <row r="30" spans="1:12">
      <c r="A30" s="96"/>
      <c r="B30" s="213" t="s">
        <v>590</v>
      </c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12">
      <c r="A31" s="48" t="s">
        <v>176</v>
      </c>
      <c r="B31" s="19" t="s">
        <v>26</v>
      </c>
      <c r="C31" s="46" t="s">
        <v>57</v>
      </c>
      <c r="D31" s="200">
        <v>1902.3</v>
      </c>
      <c r="E31" s="200">
        <v>1902.5</v>
      </c>
      <c r="F31" s="200">
        <v>1902.5</v>
      </c>
      <c r="G31" s="200">
        <v>1930.6</v>
      </c>
      <c r="H31" s="200">
        <v>2095.2000000000003</v>
      </c>
      <c r="I31" s="200">
        <v>2274.9</v>
      </c>
      <c r="J31" s="200">
        <v>2339.3000000000002</v>
      </c>
      <c r="K31" s="200">
        <v>2373.6999999999998</v>
      </c>
      <c r="L31" s="201"/>
    </row>
    <row r="32" spans="1:12">
      <c r="A32" s="48"/>
      <c r="B32" s="9"/>
      <c r="C32" s="46"/>
    </row>
    <row r="33" spans="1:12" ht="15.75">
      <c r="A33" s="48"/>
      <c r="B33" s="65" t="s">
        <v>215</v>
      </c>
      <c r="C33" s="46"/>
    </row>
    <row r="34" spans="1:12">
      <c r="A34" s="48"/>
      <c r="B34" s="13" t="s">
        <v>528</v>
      </c>
      <c r="C34" s="69"/>
    </row>
    <row r="35" spans="1:12">
      <c r="A35" s="2" t="s">
        <v>177</v>
      </c>
      <c r="B35" s="9" t="s">
        <v>75</v>
      </c>
      <c r="C35" s="46" t="s">
        <v>55</v>
      </c>
      <c r="D35" s="200">
        <v>0.17</v>
      </c>
      <c r="E35" s="200">
        <v>0.17</v>
      </c>
      <c r="F35" s="200">
        <v>0.17</v>
      </c>
      <c r="G35" s="200">
        <v>0.17</v>
      </c>
      <c r="H35" s="200">
        <v>0.17</v>
      </c>
      <c r="I35" s="200">
        <v>0.17</v>
      </c>
      <c r="J35" s="200">
        <v>0.17</v>
      </c>
      <c r="K35" s="200">
        <v>0.17</v>
      </c>
      <c r="L35" s="124"/>
    </row>
    <row r="36" spans="1:12">
      <c r="A36" s="2" t="s">
        <v>178</v>
      </c>
      <c r="B36" s="9" t="s">
        <v>224</v>
      </c>
      <c r="C36" s="46" t="s">
        <v>55</v>
      </c>
      <c r="D36" s="200">
        <v>6.85</v>
      </c>
      <c r="E36" s="200">
        <v>6.85</v>
      </c>
      <c r="F36" s="200">
        <v>6.85</v>
      </c>
      <c r="G36" s="200">
        <v>6.85</v>
      </c>
      <c r="H36" s="200">
        <v>6.85</v>
      </c>
      <c r="I36" s="200">
        <v>6.86</v>
      </c>
      <c r="J36" s="200">
        <v>6.86</v>
      </c>
      <c r="K36" s="200">
        <v>6.86</v>
      </c>
    </row>
    <row r="37" spans="1:12">
      <c r="A37" s="2" t="s">
        <v>179</v>
      </c>
      <c r="B37" s="9" t="s">
        <v>74</v>
      </c>
      <c r="C37" s="46" t="s">
        <v>55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</row>
    <row r="38" spans="1:12">
      <c r="A38" s="2" t="s">
        <v>180</v>
      </c>
      <c r="B38" s="9" t="s">
        <v>225</v>
      </c>
      <c r="C38" s="46" t="s">
        <v>55</v>
      </c>
      <c r="D38" s="200">
        <v>13.57</v>
      </c>
      <c r="E38" s="200">
        <v>13.57</v>
      </c>
      <c r="F38" s="200">
        <v>13.57</v>
      </c>
      <c r="G38" s="200">
        <v>13.57</v>
      </c>
      <c r="H38" s="200">
        <v>13.57</v>
      </c>
      <c r="I38" s="200">
        <v>13.56</v>
      </c>
      <c r="J38" s="200">
        <v>13.57</v>
      </c>
      <c r="K38" s="200">
        <v>13.57</v>
      </c>
    </row>
    <row r="39" spans="1:12">
      <c r="A39" s="2" t="s">
        <v>181</v>
      </c>
      <c r="B39" s="9" t="s">
        <v>226</v>
      </c>
      <c r="C39" s="46" t="s">
        <v>55</v>
      </c>
      <c r="D39" s="200">
        <v>26.51</v>
      </c>
      <c r="E39" s="200">
        <v>26.51</v>
      </c>
      <c r="F39" s="200">
        <v>26.51</v>
      </c>
      <c r="G39" s="200">
        <v>26.51</v>
      </c>
      <c r="H39" s="200">
        <v>26.51</v>
      </c>
      <c r="I39" s="200">
        <v>26.51</v>
      </c>
      <c r="J39" s="200">
        <v>26.51</v>
      </c>
      <c r="K39" s="200">
        <v>26.51</v>
      </c>
    </row>
    <row r="40" spans="1:12">
      <c r="A40" s="2" t="s">
        <v>182</v>
      </c>
      <c r="B40" s="9" t="s">
        <v>227</v>
      </c>
      <c r="C40" s="46" t="s">
        <v>55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</row>
    <row r="41" spans="1:12">
      <c r="A41" s="2" t="s">
        <v>183</v>
      </c>
      <c r="B41" s="9" t="s">
        <v>228</v>
      </c>
      <c r="C41" s="46" t="s">
        <v>55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</row>
    <row r="42" spans="1:12">
      <c r="A42" t="s">
        <v>184</v>
      </c>
      <c r="B42" s="118" t="s">
        <v>1500</v>
      </c>
      <c r="C42" s="46" t="s">
        <v>55</v>
      </c>
      <c r="D42" s="200">
        <v>2.29</v>
      </c>
      <c r="E42" s="200">
        <v>2.29</v>
      </c>
      <c r="F42" s="200">
        <v>2.29</v>
      </c>
      <c r="G42" s="200">
        <v>2.29</v>
      </c>
      <c r="H42" s="200">
        <v>2.29</v>
      </c>
      <c r="I42" s="200">
        <v>2.29</v>
      </c>
      <c r="J42" s="200">
        <v>2.29</v>
      </c>
      <c r="K42" s="200">
        <v>2.29</v>
      </c>
    </row>
    <row r="43" spans="1:12">
      <c r="A43" t="s">
        <v>1504</v>
      </c>
      <c r="B43" s="118" t="s">
        <v>1502</v>
      </c>
      <c r="C43" s="46" t="s">
        <v>55</v>
      </c>
      <c r="D43" s="200">
        <v>22.79</v>
      </c>
      <c r="E43" s="200">
        <v>22.79</v>
      </c>
      <c r="F43" s="200">
        <v>22.79</v>
      </c>
      <c r="G43" s="200">
        <v>22.79</v>
      </c>
      <c r="H43" s="200">
        <v>22.79</v>
      </c>
      <c r="I43" s="200">
        <v>22.79</v>
      </c>
      <c r="J43" s="200">
        <v>22.79</v>
      </c>
      <c r="K43" s="200">
        <v>22.79</v>
      </c>
    </row>
    <row r="44" spans="1:12">
      <c r="A44" s="96" t="s">
        <v>184</v>
      </c>
      <c r="B44" s="213" t="s">
        <v>590</v>
      </c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2">
      <c r="A45" s="48"/>
      <c r="B45" s="9"/>
      <c r="C45" s="46"/>
    </row>
    <row r="46" spans="1:12">
      <c r="A46" s="48"/>
      <c r="B46" s="45" t="s">
        <v>529</v>
      </c>
      <c r="C46" s="46"/>
    </row>
    <row r="47" spans="1:12">
      <c r="A47" s="2" t="s">
        <v>185</v>
      </c>
      <c r="B47" s="9" t="s">
        <v>76</v>
      </c>
      <c r="C47" s="46" t="s">
        <v>55</v>
      </c>
      <c r="D47" s="200">
        <v>0.27</v>
      </c>
      <c r="E47" s="200">
        <v>0.27</v>
      </c>
      <c r="F47" s="200">
        <v>0.27</v>
      </c>
      <c r="G47" s="200">
        <v>0.27</v>
      </c>
      <c r="H47" s="200">
        <v>0.27</v>
      </c>
      <c r="I47" s="200">
        <v>0.27</v>
      </c>
      <c r="J47" s="200">
        <v>0.27</v>
      </c>
      <c r="K47" s="200">
        <v>0.27</v>
      </c>
      <c r="L47" s="124"/>
    </row>
    <row r="48" spans="1:12">
      <c r="A48" s="2" t="s">
        <v>186</v>
      </c>
      <c r="B48" s="9" t="s">
        <v>229</v>
      </c>
      <c r="C48" s="46" t="s">
        <v>55</v>
      </c>
      <c r="D48" s="200">
        <v>6.22</v>
      </c>
      <c r="E48" s="200">
        <v>6.22</v>
      </c>
      <c r="F48" s="200">
        <v>6.22</v>
      </c>
      <c r="G48" s="200">
        <v>6.23</v>
      </c>
      <c r="H48" s="200">
        <v>6.23</v>
      </c>
      <c r="I48" s="200">
        <v>6.25</v>
      </c>
      <c r="J48" s="200">
        <v>6.23</v>
      </c>
      <c r="K48" s="200">
        <v>6.24</v>
      </c>
    </row>
    <row r="49" spans="1:12">
      <c r="A49" s="2" t="s">
        <v>187</v>
      </c>
      <c r="B49" s="9" t="s">
        <v>230</v>
      </c>
      <c r="C49" s="46" t="s">
        <v>55</v>
      </c>
      <c r="D49" s="200">
        <v>13.05</v>
      </c>
      <c r="E49" s="200">
        <v>13.05</v>
      </c>
      <c r="F49" s="200">
        <v>13.05</v>
      </c>
      <c r="G49" s="200">
        <v>13.05</v>
      </c>
      <c r="H49" s="200">
        <v>12.99</v>
      </c>
      <c r="I49" s="200">
        <v>13.02</v>
      </c>
      <c r="J49" s="200">
        <v>13</v>
      </c>
      <c r="K49" s="200">
        <v>12.98</v>
      </c>
    </row>
    <row r="50" spans="1:12">
      <c r="A50" s="2" t="s">
        <v>188</v>
      </c>
      <c r="B50" s="9" t="s">
        <v>231</v>
      </c>
      <c r="C50" s="46" t="s">
        <v>55</v>
      </c>
      <c r="D50" s="200">
        <v>20.25</v>
      </c>
      <c r="E50" s="200">
        <v>20.25</v>
      </c>
      <c r="F50" s="200">
        <v>20.25</v>
      </c>
      <c r="G50" s="200">
        <v>20.25</v>
      </c>
      <c r="H50" s="200">
        <v>20.25</v>
      </c>
      <c r="I50" s="200">
        <v>20.25</v>
      </c>
      <c r="J50" s="200">
        <v>17.059999999999999</v>
      </c>
      <c r="K50" s="200">
        <v>17.059999999999999</v>
      </c>
    </row>
    <row r="51" spans="1:12">
      <c r="A51" s="2" t="s">
        <v>189</v>
      </c>
      <c r="B51" s="9" t="s">
        <v>232</v>
      </c>
      <c r="C51" s="46" t="s">
        <v>55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</row>
    <row r="52" spans="1:12">
      <c r="A52" s="2" t="s">
        <v>190</v>
      </c>
      <c r="B52" s="9" t="s">
        <v>233</v>
      </c>
      <c r="C52" s="46" t="s">
        <v>55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</row>
    <row r="53" spans="1:12">
      <c r="A53" t="s">
        <v>191</v>
      </c>
      <c r="B53" s="118" t="s">
        <v>1503</v>
      </c>
      <c r="C53" s="46" t="s">
        <v>55</v>
      </c>
      <c r="D53" s="200">
        <v>2.29</v>
      </c>
      <c r="E53" s="200">
        <v>2.29</v>
      </c>
      <c r="F53" s="200">
        <v>2.29</v>
      </c>
      <c r="G53" s="200">
        <v>2.29</v>
      </c>
      <c r="H53" s="200">
        <v>2.29</v>
      </c>
      <c r="I53" s="200">
        <v>2.29</v>
      </c>
      <c r="J53" s="200">
        <v>2.29</v>
      </c>
      <c r="K53" s="200">
        <v>2.29</v>
      </c>
    </row>
    <row r="54" spans="1:12">
      <c r="A54" s="96" t="s">
        <v>191</v>
      </c>
      <c r="B54" s="213" t="s">
        <v>590</v>
      </c>
      <c r="C54" s="214"/>
      <c r="D54" s="214"/>
      <c r="E54" s="214"/>
      <c r="F54" s="214"/>
      <c r="G54" s="214"/>
      <c r="H54" s="214"/>
      <c r="I54" s="214"/>
      <c r="J54" s="214"/>
      <c r="K54" s="215"/>
    </row>
    <row r="55" spans="1:12">
      <c r="A55" s="48"/>
      <c r="B55" s="9"/>
      <c r="C55" s="46"/>
    </row>
    <row r="56" spans="1:12" ht="15.75">
      <c r="A56" s="48"/>
      <c r="B56" s="20" t="s">
        <v>267</v>
      </c>
      <c r="C56" s="46"/>
    </row>
    <row r="57" spans="1:12">
      <c r="A57" s="48"/>
      <c r="B57" s="45" t="s">
        <v>530</v>
      </c>
      <c r="C57" s="46"/>
    </row>
    <row r="58" spans="1:12">
      <c r="A58" s="2" t="s">
        <v>192</v>
      </c>
      <c r="B58" s="9" t="s">
        <v>213</v>
      </c>
      <c r="C58" s="46" t="s">
        <v>55</v>
      </c>
      <c r="D58" s="200">
        <v>1194.895</v>
      </c>
      <c r="E58" s="200">
        <v>2155.2800000000002</v>
      </c>
      <c r="F58" s="200">
        <v>2609.0480000000002</v>
      </c>
      <c r="G58" s="200">
        <v>3132.6779999999999</v>
      </c>
      <c r="H58" s="200">
        <v>3220.1959999999999</v>
      </c>
      <c r="I58" s="200">
        <v>3305.8050000000003</v>
      </c>
      <c r="J58" s="200">
        <v>3414.6370000000002</v>
      </c>
      <c r="K58" s="200">
        <v>3445.922</v>
      </c>
      <c r="L58" s="124"/>
    </row>
    <row r="59" spans="1:12">
      <c r="A59" s="2" t="s">
        <v>193</v>
      </c>
      <c r="B59" s="9" t="s">
        <v>214</v>
      </c>
      <c r="C59" s="46" t="s">
        <v>55</v>
      </c>
      <c r="D59" s="200">
        <v>136.77100000000002</v>
      </c>
      <c r="E59" s="200">
        <v>136.77100000000002</v>
      </c>
      <c r="F59" s="200">
        <v>136.77100000000002</v>
      </c>
      <c r="G59" s="200">
        <v>181.90300000000002</v>
      </c>
      <c r="H59" s="200">
        <v>150.381</v>
      </c>
      <c r="I59" s="200">
        <v>119.339</v>
      </c>
      <c r="J59" s="200">
        <v>157.20699999999999</v>
      </c>
      <c r="K59" s="200">
        <v>150.315</v>
      </c>
    </row>
    <row r="60" spans="1:12">
      <c r="A60" s="2" t="s">
        <v>212</v>
      </c>
      <c r="B60" s="9" t="s">
        <v>269</v>
      </c>
      <c r="C60" s="46" t="s">
        <v>55</v>
      </c>
      <c r="D60" s="200">
        <v>10.4</v>
      </c>
      <c r="E60" s="200">
        <v>10.4</v>
      </c>
      <c r="F60" s="200">
        <v>10.4</v>
      </c>
      <c r="G60" s="200">
        <v>10.4</v>
      </c>
      <c r="H60" s="200">
        <v>10.4</v>
      </c>
      <c r="I60" s="200">
        <v>10.4</v>
      </c>
      <c r="J60" s="200">
        <v>10.4</v>
      </c>
      <c r="K60" s="200">
        <v>10.4</v>
      </c>
    </row>
    <row r="62" spans="1:12">
      <c r="A62" s="48"/>
      <c r="B62" s="45" t="s">
        <v>531</v>
      </c>
      <c r="C62" s="46"/>
    </row>
    <row r="63" spans="1:12" ht="40.5" customHeight="1">
      <c r="A63" s="2" t="s">
        <v>194</v>
      </c>
      <c r="B63" s="14" t="s">
        <v>544</v>
      </c>
      <c r="C63" s="50" t="s">
        <v>55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124"/>
    </row>
    <row r="64" spans="1:12" ht="38.25" customHeight="1">
      <c r="A64" s="2" t="s">
        <v>195</v>
      </c>
      <c r="B64" s="14" t="s">
        <v>545</v>
      </c>
      <c r="C64" s="50" t="s">
        <v>55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</row>
    <row r="65" spans="1:12" ht="37.5" customHeight="1">
      <c r="A65" s="2" t="s">
        <v>196</v>
      </c>
      <c r="B65" s="14" t="s">
        <v>546</v>
      </c>
      <c r="C65" s="50" t="s">
        <v>55</v>
      </c>
      <c r="D65" s="55">
        <v>495</v>
      </c>
      <c r="E65" s="55">
        <v>495</v>
      </c>
      <c r="F65" s="55">
        <v>535</v>
      </c>
      <c r="G65" s="55">
        <v>575</v>
      </c>
      <c r="H65" s="55">
        <v>575</v>
      </c>
      <c r="I65" s="55">
        <v>625</v>
      </c>
      <c r="J65" s="55">
        <v>625</v>
      </c>
      <c r="K65" s="55">
        <v>625</v>
      </c>
    </row>
    <row r="66" spans="1:12">
      <c r="A66" s="2" t="s">
        <v>197</v>
      </c>
      <c r="B66" s="14" t="s">
        <v>270</v>
      </c>
      <c r="C66" s="50" t="s">
        <v>55</v>
      </c>
      <c r="D66" s="55">
        <v>495</v>
      </c>
      <c r="E66" s="55">
        <v>495</v>
      </c>
      <c r="F66" s="55">
        <v>535</v>
      </c>
      <c r="G66" s="55">
        <v>575</v>
      </c>
      <c r="H66" s="55">
        <v>575</v>
      </c>
      <c r="I66" s="55">
        <v>675</v>
      </c>
      <c r="J66" s="55">
        <v>675</v>
      </c>
      <c r="K66" s="55">
        <v>675</v>
      </c>
    </row>
    <row r="67" spans="1:12">
      <c r="A67" s="2" t="s">
        <v>271</v>
      </c>
      <c r="B67" s="14" t="s">
        <v>272</v>
      </c>
      <c r="C67" s="50" t="s">
        <v>55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50</v>
      </c>
      <c r="J67" s="55">
        <v>50</v>
      </c>
      <c r="K67" s="55">
        <v>50</v>
      </c>
    </row>
    <row r="68" spans="1:12">
      <c r="A68" s="2"/>
      <c r="B68" s="14"/>
      <c r="C68" s="50"/>
    </row>
    <row r="69" spans="1:12">
      <c r="A69" s="2"/>
      <c r="B69" s="45" t="s">
        <v>1505</v>
      </c>
      <c r="C69" s="46"/>
    </row>
    <row r="70" spans="1:12">
      <c r="A70" s="2"/>
      <c r="B70" s="118" t="s">
        <v>1506</v>
      </c>
      <c r="C70" s="50" t="s">
        <v>55</v>
      </c>
      <c r="D70" s="55">
        <v>42.5</v>
      </c>
      <c r="E70" s="55">
        <v>42.5</v>
      </c>
      <c r="F70" s="55">
        <v>42.5</v>
      </c>
      <c r="G70" s="55">
        <v>29</v>
      </c>
      <c r="H70" s="55">
        <v>29</v>
      </c>
      <c r="I70" s="55">
        <v>29</v>
      </c>
      <c r="J70" s="55">
        <v>29</v>
      </c>
      <c r="K70" s="55">
        <v>29</v>
      </c>
      <c r="L70" s="124"/>
    </row>
    <row r="71" spans="1:12">
      <c r="A71" s="48"/>
      <c r="B71" s="14"/>
      <c r="C71" s="50"/>
    </row>
    <row r="72" spans="1:12" ht="15.75">
      <c r="A72" s="48"/>
      <c r="B72" s="20" t="s">
        <v>268</v>
      </c>
      <c r="C72" s="50"/>
    </row>
    <row r="73" spans="1:12">
      <c r="A73" s="2" t="s">
        <v>198</v>
      </c>
      <c r="B73" s="70" t="s">
        <v>98</v>
      </c>
      <c r="C73" s="46" t="s">
        <v>97</v>
      </c>
      <c r="D73" s="55">
        <v>28959</v>
      </c>
      <c r="E73" s="55">
        <v>32413</v>
      </c>
      <c r="F73" s="55">
        <v>33961</v>
      </c>
      <c r="G73" s="55">
        <v>37175</v>
      </c>
      <c r="H73" s="55">
        <v>39533</v>
      </c>
      <c r="I73" s="55">
        <v>41679</v>
      </c>
      <c r="J73" s="55">
        <v>43595</v>
      </c>
      <c r="K73" s="55">
        <v>46038</v>
      </c>
      <c r="L73" s="124"/>
    </row>
    <row r="74" spans="1:12">
      <c r="A74" s="2" t="s">
        <v>199</v>
      </c>
      <c r="B74" s="70" t="s">
        <v>99</v>
      </c>
      <c r="C74" s="46" t="s">
        <v>97</v>
      </c>
      <c r="D74" s="55">
        <v>7389</v>
      </c>
      <c r="E74" s="55">
        <v>8340</v>
      </c>
      <c r="F74" s="55">
        <v>8856</v>
      </c>
      <c r="G74" s="55">
        <v>9834</v>
      </c>
      <c r="H74" s="55">
        <v>10473</v>
      </c>
      <c r="I74" s="55">
        <v>11178</v>
      </c>
      <c r="J74" s="55">
        <v>11747</v>
      </c>
      <c r="K74" s="55">
        <v>12484</v>
      </c>
    </row>
    <row r="75" spans="1:12">
      <c r="B75" s="14"/>
      <c r="C75" s="50"/>
    </row>
    <row r="76" spans="1:12">
      <c r="B76" s="14"/>
      <c r="C76" s="50"/>
    </row>
    <row r="77" spans="1:12">
      <c r="B77" s="14"/>
      <c r="C77" s="50"/>
    </row>
    <row r="78" spans="1:12">
      <c r="B78" s="53"/>
      <c r="C78" s="50"/>
    </row>
    <row r="79" spans="1:12">
      <c r="B79" s="64"/>
      <c r="C79" s="46"/>
    </row>
    <row r="80" spans="1:12">
      <c r="B80" s="64"/>
      <c r="C80" s="46"/>
    </row>
    <row r="81" spans="2:3">
      <c r="B81" s="14"/>
      <c r="C81" s="50"/>
    </row>
    <row r="82" spans="2:3">
      <c r="B82" s="18"/>
    </row>
  </sheetData>
  <mergeCells count="5">
    <mergeCell ref="B19:K19"/>
    <mergeCell ref="B30:K30"/>
    <mergeCell ref="B44:K44"/>
    <mergeCell ref="B54:K54"/>
    <mergeCell ref="D3:K3"/>
  </mergeCells>
  <phoneticPr fontId="11" type="noConversion"/>
  <pageMargins left="0.7" right="0.7" top="0.75" bottom="0.75" header="0.3" footer="0.3"/>
  <pageSetup paperSize="8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Normal="100" workbookViewId="0">
      <selection activeCell="L26" sqref="L26"/>
    </sheetView>
  </sheetViews>
  <sheetFormatPr defaultRowHeight="15"/>
  <cols>
    <col min="1" max="1" width="16.140625" customWidth="1"/>
    <col min="2" max="2" width="76.5703125" bestFit="1" customWidth="1"/>
    <col min="3" max="3" width="27.140625" bestFit="1" customWidth="1"/>
    <col min="12" max="12" width="21.28515625" customWidth="1"/>
  </cols>
  <sheetData>
    <row r="1" spans="1:13" ht="15.75">
      <c r="B1" s="6" t="s">
        <v>72</v>
      </c>
    </row>
    <row r="2" spans="1:13">
      <c r="D2" s="209" t="s">
        <v>596</v>
      </c>
      <c r="E2" s="210"/>
      <c r="F2" s="210"/>
      <c r="G2" s="210"/>
      <c r="H2" s="210"/>
      <c r="I2" s="210"/>
      <c r="J2" s="210"/>
      <c r="K2" s="211"/>
      <c r="M2" s="73"/>
    </row>
    <row r="3" spans="1:13" ht="30">
      <c r="B3" s="1" t="s">
        <v>237</v>
      </c>
      <c r="D3" s="58">
        <v>2006</v>
      </c>
      <c r="E3" s="58">
        <v>2007</v>
      </c>
      <c r="F3" s="98">
        <v>2008</v>
      </c>
      <c r="G3" s="58">
        <v>2009</v>
      </c>
      <c r="H3" s="58">
        <v>2010</v>
      </c>
      <c r="I3" s="58">
        <v>2011</v>
      </c>
      <c r="J3" s="58">
        <v>2012</v>
      </c>
      <c r="K3" s="58">
        <v>2013</v>
      </c>
      <c r="L3" s="91" t="s">
        <v>378</v>
      </c>
    </row>
    <row r="4" spans="1:13">
      <c r="A4" s="1" t="s">
        <v>67</v>
      </c>
      <c r="B4" s="1" t="s">
        <v>1</v>
      </c>
      <c r="C4" s="1" t="s">
        <v>2</v>
      </c>
      <c r="L4" s="18"/>
    </row>
    <row r="5" spans="1:13" ht="15.75">
      <c r="B5" s="92" t="s">
        <v>532</v>
      </c>
      <c r="C5" s="5"/>
      <c r="L5" s="67"/>
    </row>
    <row r="6" spans="1:13">
      <c r="B6" s="93" t="s">
        <v>533</v>
      </c>
      <c r="C6" s="68"/>
      <c r="D6" s="209" t="s">
        <v>1618</v>
      </c>
      <c r="E6" s="210"/>
      <c r="F6" s="210"/>
      <c r="G6" s="210"/>
      <c r="H6" s="211"/>
      <c r="I6" s="210" t="s">
        <v>1617</v>
      </c>
      <c r="J6" s="210"/>
      <c r="K6" s="211"/>
      <c r="L6" s="125"/>
    </row>
    <row r="7" spans="1:13">
      <c r="A7" t="s">
        <v>216</v>
      </c>
      <c r="B7" s="94" t="s">
        <v>463</v>
      </c>
      <c r="C7" s="68" t="s">
        <v>542</v>
      </c>
      <c r="D7" s="55">
        <v>200</v>
      </c>
      <c r="E7" s="55">
        <v>253</v>
      </c>
      <c r="F7" s="55">
        <v>283</v>
      </c>
      <c r="G7" s="55">
        <v>331</v>
      </c>
      <c r="H7" s="55">
        <v>471</v>
      </c>
      <c r="I7" s="55">
        <v>210</v>
      </c>
      <c r="J7" s="55">
        <v>179</v>
      </c>
      <c r="K7" s="55">
        <v>389</v>
      </c>
      <c r="L7" s="124"/>
    </row>
    <row r="8" spans="1:13">
      <c r="A8" t="s">
        <v>217</v>
      </c>
      <c r="B8" s="94" t="s">
        <v>587</v>
      </c>
      <c r="C8" s="68" t="s">
        <v>542</v>
      </c>
      <c r="D8" s="55">
        <v>157</v>
      </c>
      <c r="E8" s="55">
        <v>219</v>
      </c>
      <c r="F8" s="55">
        <v>257</v>
      </c>
      <c r="G8" s="55">
        <v>312</v>
      </c>
      <c r="H8" s="55">
        <v>455</v>
      </c>
      <c r="I8" s="55">
        <v>182</v>
      </c>
      <c r="J8" s="55">
        <v>160</v>
      </c>
      <c r="K8" s="55">
        <v>179</v>
      </c>
    </row>
    <row r="9" spans="1:13">
      <c r="A9" t="s">
        <v>218</v>
      </c>
      <c r="B9" s="94" t="s">
        <v>464</v>
      </c>
      <c r="C9" s="68" t="s">
        <v>543</v>
      </c>
      <c r="D9" s="55">
        <v>2.63</v>
      </c>
      <c r="E9" s="55">
        <v>2.4</v>
      </c>
      <c r="F9" s="55">
        <v>2.42</v>
      </c>
      <c r="G9" s="55">
        <v>2.34</v>
      </c>
      <c r="H9" s="55">
        <v>2.44</v>
      </c>
      <c r="I9" s="55">
        <v>1.79</v>
      </c>
      <c r="J9" s="55">
        <v>2.1</v>
      </c>
      <c r="K9" s="55">
        <v>1.93</v>
      </c>
    </row>
    <row r="10" spans="1:13">
      <c r="A10" t="s">
        <v>219</v>
      </c>
      <c r="B10" s="94" t="s">
        <v>588</v>
      </c>
      <c r="C10" s="68" t="s">
        <v>543</v>
      </c>
      <c r="D10" s="55">
        <v>2.1800000000000002</v>
      </c>
      <c r="E10" s="55">
        <v>2.0099999999999998</v>
      </c>
      <c r="F10" s="55">
        <v>2.09</v>
      </c>
      <c r="G10" s="55">
        <v>2.16</v>
      </c>
      <c r="H10" s="55">
        <v>2.33</v>
      </c>
      <c r="I10" s="55">
        <v>1.59</v>
      </c>
      <c r="J10" s="55">
        <v>1.73</v>
      </c>
      <c r="K10" s="55">
        <v>1.57</v>
      </c>
    </row>
    <row r="11" spans="1:13">
      <c r="B11" s="93" t="s">
        <v>534</v>
      </c>
      <c r="C11" s="68"/>
    </row>
    <row r="12" spans="1:13">
      <c r="A12" t="s">
        <v>239</v>
      </c>
      <c r="B12" s="94" t="s">
        <v>463</v>
      </c>
      <c r="C12" s="68" t="s">
        <v>542</v>
      </c>
      <c r="D12" s="55">
        <v>173</v>
      </c>
      <c r="E12" s="55">
        <v>208</v>
      </c>
      <c r="F12" s="55">
        <v>197</v>
      </c>
      <c r="G12" s="55">
        <v>204</v>
      </c>
      <c r="H12" s="55">
        <v>214</v>
      </c>
      <c r="I12" s="55">
        <v>167</v>
      </c>
      <c r="J12" s="55">
        <v>179</v>
      </c>
      <c r="K12" s="55">
        <v>344</v>
      </c>
      <c r="L12" s="124"/>
    </row>
    <row r="13" spans="1:13">
      <c r="A13" t="s">
        <v>240</v>
      </c>
      <c r="B13" s="94" t="s">
        <v>587</v>
      </c>
      <c r="C13" s="68" t="s">
        <v>542</v>
      </c>
      <c r="D13" s="55">
        <v>132</v>
      </c>
      <c r="E13" s="55">
        <v>173</v>
      </c>
      <c r="F13" s="55">
        <v>175</v>
      </c>
      <c r="G13" s="55">
        <v>201</v>
      </c>
      <c r="H13" s="55">
        <v>205</v>
      </c>
      <c r="I13" s="55">
        <v>139</v>
      </c>
      <c r="J13" s="55">
        <v>160</v>
      </c>
      <c r="K13" s="55">
        <v>137</v>
      </c>
    </row>
    <row r="14" spans="1:13">
      <c r="A14" t="s">
        <v>241</v>
      </c>
      <c r="B14" s="94" t="s">
        <v>464</v>
      </c>
      <c r="C14" s="68" t="s">
        <v>543</v>
      </c>
      <c r="D14" s="55">
        <v>2.4900000000000002</v>
      </c>
      <c r="E14" s="55">
        <v>2.16</v>
      </c>
      <c r="F14" s="55">
        <v>1.97</v>
      </c>
      <c r="G14" s="55">
        <v>1.8</v>
      </c>
      <c r="H14" s="55">
        <v>1.92</v>
      </c>
      <c r="I14" s="55">
        <v>1.64</v>
      </c>
      <c r="J14" s="55">
        <v>2.1</v>
      </c>
      <c r="K14" s="55">
        <v>1.81</v>
      </c>
    </row>
    <row r="15" spans="1:13">
      <c r="A15" t="s">
        <v>242</v>
      </c>
      <c r="B15" s="94" t="s">
        <v>588</v>
      </c>
      <c r="C15" s="68" t="s">
        <v>543</v>
      </c>
      <c r="D15" s="55">
        <v>2.04</v>
      </c>
      <c r="E15" s="55">
        <v>1.77</v>
      </c>
      <c r="F15" s="55">
        <v>1.77</v>
      </c>
      <c r="G15" s="55">
        <v>1.72</v>
      </c>
      <c r="H15" s="55">
        <v>1.84</v>
      </c>
      <c r="I15" s="55">
        <v>1.45</v>
      </c>
      <c r="J15" s="55">
        <v>1.73</v>
      </c>
      <c r="K15" s="55">
        <v>1.46</v>
      </c>
    </row>
    <row r="16" spans="1:13">
      <c r="B16" s="94"/>
      <c r="C16" s="68"/>
    </row>
    <row r="17" spans="1:12" ht="15.75">
      <c r="A17" s="2"/>
      <c r="B17" s="92" t="s">
        <v>535</v>
      </c>
      <c r="C17" s="68"/>
    </row>
    <row r="18" spans="1:12">
      <c r="A18" s="2" t="s">
        <v>220</v>
      </c>
      <c r="B18" s="9" t="s">
        <v>28</v>
      </c>
      <c r="C18" s="46" t="s">
        <v>54</v>
      </c>
      <c r="D18" s="107">
        <v>0.2717</v>
      </c>
      <c r="E18" s="107">
        <v>0.70179999999999998</v>
      </c>
      <c r="F18" s="107">
        <v>1.002</v>
      </c>
      <c r="G18" s="107">
        <v>0.90700000000000003</v>
      </c>
      <c r="H18" s="107">
        <v>0.83109999999999995</v>
      </c>
      <c r="I18" s="107">
        <v>0.56620000000000004</v>
      </c>
      <c r="J18" s="107">
        <v>0.39760000000000001</v>
      </c>
      <c r="K18" s="107">
        <v>0.3261</v>
      </c>
      <c r="L18" s="124"/>
    </row>
    <row r="19" spans="1:12">
      <c r="A19" s="2" t="s">
        <v>221</v>
      </c>
      <c r="B19" s="9" t="s">
        <v>29</v>
      </c>
      <c r="C19" s="46" t="s">
        <v>54</v>
      </c>
      <c r="D19" s="107">
        <v>1.5454000000000001</v>
      </c>
      <c r="E19" s="107">
        <v>1.5121</v>
      </c>
      <c r="F19" s="107">
        <v>1.8835999999999999</v>
      </c>
      <c r="G19" s="107">
        <v>2.0139999999999998</v>
      </c>
      <c r="H19" s="107">
        <v>2.6414</v>
      </c>
      <c r="I19" s="107">
        <v>1.1707000000000001</v>
      </c>
      <c r="J19" s="107">
        <v>0.99360000000000004</v>
      </c>
      <c r="K19" s="107">
        <v>1.1682999999999999</v>
      </c>
    </row>
    <row r="20" spans="1:12">
      <c r="A20" s="2" t="s">
        <v>200</v>
      </c>
      <c r="B20" s="19" t="s">
        <v>27</v>
      </c>
      <c r="C20" s="46" t="s">
        <v>54</v>
      </c>
      <c r="D20" s="107">
        <v>1.8171000000000002</v>
      </c>
      <c r="E20" s="107">
        <v>2.2138999999999998</v>
      </c>
      <c r="F20" s="107">
        <v>2.8856000000000002</v>
      </c>
      <c r="G20" s="107">
        <v>2.9209999999999998</v>
      </c>
      <c r="H20" s="107">
        <v>3.4725000000000001</v>
      </c>
      <c r="I20" s="107">
        <v>1.7369000000000001</v>
      </c>
      <c r="J20" s="107">
        <v>1.3912</v>
      </c>
      <c r="K20" s="107">
        <v>1.4944</v>
      </c>
    </row>
    <row r="21" spans="1:12">
      <c r="A21" s="2"/>
      <c r="B21" s="94"/>
      <c r="C21" s="68"/>
    </row>
    <row r="22" spans="1:12" ht="15.75">
      <c r="A22" s="2"/>
      <c r="B22" s="92" t="s">
        <v>536</v>
      </c>
      <c r="C22" s="68"/>
    </row>
    <row r="23" spans="1:12">
      <c r="A23" s="90" t="s">
        <v>201</v>
      </c>
      <c r="B23" s="95" t="s">
        <v>421</v>
      </c>
      <c r="C23" s="68" t="s">
        <v>66</v>
      </c>
      <c r="D23" s="132">
        <v>4.3919911659619365E-2</v>
      </c>
      <c r="E23" s="132">
        <v>4.3825661309005483E-2</v>
      </c>
      <c r="F23" s="102">
        <v>5.5227810963270028E-2</v>
      </c>
      <c r="G23" s="102">
        <v>4.8401075699160301E-2</v>
      </c>
      <c r="H23" s="102">
        <v>3.4573356845891592E-2</v>
      </c>
      <c r="I23" s="102">
        <v>4.578180601041109E-2</v>
      </c>
      <c r="J23" s="102">
        <v>4.0184166313936787E-2</v>
      </c>
      <c r="K23" s="102">
        <v>3.0667715730903284E-2</v>
      </c>
      <c r="L23" s="124"/>
    </row>
    <row r="24" spans="1:12">
      <c r="A24" s="90"/>
      <c r="B24" s="94"/>
      <c r="C24" s="68"/>
      <c r="D24" s="130"/>
      <c r="E24" s="130"/>
      <c r="L24" s="124"/>
    </row>
    <row r="25" spans="1:12" ht="15.75">
      <c r="A25" s="2"/>
      <c r="B25" s="92" t="s">
        <v>537</v>
      </c>
      <c r="C25" s="68"/>
      <c r="L25" s="124"/>
    </row>
    <row r="26" spans="1:12">
      <c r="A26" s="90" t="s">
        <v>238</v>
      </c>
      <c r="B26" s="19" t="s">
        <v>273</v>
      </c>
      <c r="C26" s="68" t="s">
        <v>66</v>
      </c>
      <c r="D26" s="102">
        <v>0.43232323232323233</v>
      </c>
      <c r="E26" s="102">
        <v>0.55757575757575761</v>
      </c>
      <c r="F26" s="102">
        <v>0.51962616822429908</v>
      </c>
      <c r="G26" s="102">
        <v>0.45217391304347826</v>
      </c>
      <c r="H26" s="102">
        <v>0.45217391304347826</v>
      </c>
      <c r="I26" s="102">
        <v>0.36</v>
      </c>
      <c r="J26" s="102">
        <v>0.34962962962962962</v>
      </c>
      <c r="K26" s="102">
        <v>0.36296296296296299</v>
      </c>
      <c r="L26" s="124"/>
    </row>
    <row r="27" spans="1:12">
      <c r="A27" s="2"/>
    </row>
    <row r="28" spans="1:12">
      <c r="A28" s="2"/>
    </row>
  </sheetData>
  <mergeCells count="3">
    <mergeCell ref="D2:K2"/>
    <mergeCell ref="I6:K6"/>
    <mergeCell ref="D6:H6"/>
  </mergeCells>
  <phoneticPr fontId="11" type="noConversion"/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Cover</vt:lpstr>
      <vt:lpstr>1. Contents</vt:lpstr>
      <vt:lpstr>2. Revenue</vt:lpstr>
      <vt:lpstr>3. Opex</vt:lpstr>
      <vt:lpstr>4. Assets (RAB)</vt:lpstr>
      <vt:lpstr>5. Operational data</vt:lpstr>
      <vt:lpstr>5a. Operational data</vt:lpstr>
      <vt:lpstr>6. Physical Assets</vt:lpstr>
      <vt:lpstr>7. Quality of services</vt:lpstr>
      <vt:lpstr>8. Operating environment</vt:lpstr>
      <vt:lpstr>'5. Operational data'!_ftn1</vt:lpstr>
      <vt:lpstr>'5a. Operational data'!_ftn1</vt:lpstr>
      <vt:lpstr>'5. Operational data'!_ftnref1</vt:lpstr>
      <vt:lpstr>'5a. Operational data'!_ftnref1</vt:lpstr>
      <vt:lpstr>'4. Assets (RAB)'!OLE_LINK5</vt:lpstr>
      <vt:lpstr>'2. Revenue'!Print_Area</vt:lpstr>
      <vt:lpstr>'3. Opex'!Print_Area</vt:lpstr>
      <vt:lpstr>'4. Assets (RAB)'!Print_Area</vt:lpstr>
      <vt:lpstr>'5. Operational data'!Print_Area</vt:lpstr>
      <vt:lpstr>'5a. Operational data'!Print_Area</vt:lpstr>
      <vt:lpstr>'6. Physical Assets'!Print_Area</vt:lpstr>
      <vt:lpstr>'7. Quality of services'!Print_Area</vt:lpstr>
      <vt:lpstr>'8. Operating environment'!Print_Area</vt:lpstr>
    </vt:vector>
  </TitlesOfParts>
  <Company>ACCC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shieldsa</cp:lastModifiedBy>
  <cp:lastPrinted>2014-04-24T04:39:18Z</cp:lastPrinted>
  <dcterms:created xsi:type="dcterms:W3CDTF">2013-06-17T05:26:37Z</dcterms:created>
  <dcterms:modified xsi:type="dcterms:W3CDTF">2014-04-30T04:54:03Z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8071040</vt:lpwstr>
  </property>
  <property fmtid="{D5CDD505-2E9C-101B-9397-08002B2CF9AE}" pid="3" name="Status">
    <vt:lpwstr>Ready</vt:lpwstr>
  </property>
  <property fmtid="{D5CDD505-2E9C-101B-9397-08002B2CF9AE}" pid="4" name="DatabaseID">
    <vt:lpwstr>AC</vt:lpwstr>
  </property>
  <property fmtid="{D5CDD505-2E9C-101B-9397-08002B2CF9AE}" pid="5" name="OnClose">
    <vt:lpwstr/>
  </property>
  <property fmtid="{D5CDD505-2E9C-101B-9397-08002B2CF9AE}" pid="6" name="cf">
    <vt:lpwstr>H:\TRIMDATA\TRIM\TEMP\HPTRIM.3772\D13 121666  Draft RIN - DNSP economic benchmarking data template EFA guidelines.XLSX</vt:lpwstr>
  </property>
  <property fmtid="{D5CDD505-2E9C-101B-9397-08002B2CF9AE}" pid="7" name="currfile">
    <vt:lpwstr>H:\TRIMDATA\TRIM\TEMP\HPTRIM.3392\D13 141204  1.4 Final RIN - DNSP economic benchmarking data template EFA guidelines(7).XLSX</vt:lpwstr>
  </property>
</Properties>
</file>