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embeddings/oleObject1.bin" ContentType="application/vnd.openxmlformats-officedocument.oleObject"/>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 yWindow="45" windowWidth="21360" windowHeight="12075" tabRatio="879"/>
  </bookViews>
  <sheets>
    <sheet name="Cover" sheetId="1" r:id="rId1"/>
    <sheet name="Contents" sheetId="2" r:id="rId2"/>
    <sheet name="1. Income" sheetId="48" r:id="rId3"/>
    <sheet name="2. Balance" sheetId="49" r:id="rId4"/>
    <sheet name="3. Cashflows" sheetId="50" r:id="rId5"/>
    <sheet name="4. Equity" sheetId="51" r:id="rId6"/>
    <sheet name="5. Capex" sheetId="37" r:id="rId7"/>
    <sheet name="6. Capex overheads" sheetId="38" r:id="rId8"/>
    <sheet name="7. Capex for tax dep'n" sheetId="39" r:id="rId9"/>
    <sheet name="8. Maintenance" sheetId="40" r:id="rId10"/>
    <sheet name="9. Maintenance overheads" sheetId="41" r:id="rId11"/>
    <sheet name="10. Operating costs" sheetId="42" r:id="rId12"/>
    <sheet name="11. Operating overheads" sheetId="47" r:id="rId13"/>
    <sheet name="12. Cost categories" sheetId="43" r:id="rId14"/>
    <sheet name="13. Opex step change" sheetId="44" r:id="rId15"/>
    <sheet name="14. Provisions" sheetId="52" r:id="rId16"/>
    <sheet name="15. Overheads allocation" sheetId="45" r:id="rId17"/>
    <sheet name="16. Avoided cost payments" sheetId="53" r:id="rId18"/>
    <sheet name="17. Altern Ctl &amp; other" sheetId="54" r:id="rId19"/>
    <sheet name="18. EBSS" sheetId="56" r:id="rId20"/>
    <sheet name="19. Juris Scheme" sheetId="57" r:id="rId21"/>
    <sheet name="20a. DMIS -DMIA" sheetId="58" r:id="rId22"/>
    <sheet name="20b. DMIS -  D-factor" sheetId="59" r:id="rId23"/>
    <sheet name="21. Self insurance" sheetId="60" r:id="rId24"/>
    <sheet name="22. CHAP" sheetId="61" r:id="rId25"/>
  </sheets>
  <externalReferences>
    <externalReference r:id="rId26"/>
    <externalReference r:id="rId27"/>
    <externalReference r:id="rId28"/>
    <externalReference r:id="rId29"/>
  </externalReferences>
  <definedNames>
    <definedName name="_MailAutoSig" localSheetId="11">'10. Operating costs'!$O$107</definedName>
    <definedName name="abc" localSheetId="12">#REF!</definedName>
    <definedName name="abc" localSheetId="1">#REF!</definedName>
    <definedName name="abc">#REF!</definedName>
    <definedName name="Asset1" localSheetId="2">'[1]4. RAB'!#REF!</definedName>
    <definedName name="Asset1" localSheetId="12">#REF!</definedName>
    <definedName name="Asset1" localSheetId="16">'[1]4. RAB'!#REF!</definedName>
    <definedName name="Asset1" localSheetId="1">'[2]4. RAB'!#REF!</definedName>
    <definedName name="Asset1" localSheetId="0">#REF!</definedName>
    <definedName name="Asset10" localSheetId="2">'[1]4. RAB'!#REF!</definedName>
    <definedName name="Asset10" localSheetId="12">#REF!</definedName>
    <definedName name="Asset10" localSheetId="16">'[1]4. RAB'!#REF!</definedName>
    <definedName name="Asset10" localSheetId="1">'[2]4. RAB'!#REF!</definedName>
    <definedName name="Asset10" localSheetId="0">#REF!</definedName>
    <definedName name="Asset11" localSheetId="2">'[1]4. RAB'!#REF!</definedName>
    <definedName name="Asset11" localSheetId="12">#REF!</definedName>
    <definedName name="Asset11" localSheetId="16">'[1]4. RAB'!#REF!</definedName>
    <definedName name="Asset11" localSheetId="1">'[2]4. RAB'!#REF!</definedName>
    <definedName name="Asset11" localSheetId="0">#REF!</definedName>
    <definedName name="asset11a" localSheetId="16">#REF!</definedName>
    <definedName name="asset11a" localSheetId="1">#REF!</definedName>
    <definedName name="asset11a" localSheetId="0">#REF!</definedName>
    <definedName name="Asset12" localSheetId="2">'[1]4. RAB'!#REF!</definedName>
    <definedName name="Asset12" localSheetId="16">'[1]4. RAB'!#REF!</definedName>
    <definedName name="Asset12" localSheetId="1">'[2]4. RAB'!#REF!</definedName>
    <definedName name="Asset12" localSheetId="0">#REF!</definedName>
    <definedName name="Asset13" localSheetId="2">'[1]4. RAB'!#REF!</definedName>
    <definedName name="Asset13" localSheetId="12">#REF!</definedName>
    <definedName name="Asset13" localSheetId="16">'[1]4. RAB'!#REF!</definedName>
    <definedName name="Asset13" localSheetId="1">'[2]4. RAB'!#REF!</definedName>
    <definedName name="Asset13" localSheetId="0">#REF!</definedName>
    <definedName name="Asset14" localSheetId="2">'[1]4. RAB'!#REF!</definedName>
    <definedName name="Asset14" localSheetId="12">#REF!</definedName>
    <definedName name="Asset14" localSheetId="16">'[1]4. RAB'!#REF!</definedName>
    <definedName name="Asset14" localSheetId="1">'[2]4. RAB'!#REF!</definedName>
    <definedName name="Asset14" localSheetId="0">#REF!</definedName>
    <definedName name="Asset15" localSheetId="2">'[1]4. RAB'!#REF!</definedName>
    <definedName name="Asset15" localSheetId="12">#REF!</definedName>
    <definedName name="Asset15" localSheetId="16">'[1]4. RAB'!#REF!</definedName>
    <definedName name="Asset15" localSheetId="1">'[2]4. RAB'!#REF!</definedName>
    <definedName name="Asset15" localSheetId="0">#REF!</definedName>
    <definedName name="Asset16" localSheetId="2">'[1]4. RAB'!#REF!</definedName>
    <definedName name="Asset16" localSheetId="12">#REF!</definedName>
    <definedName name="Asset16" localSheetId="16">'[1]4. RAB'!#REF!</definedName>
    <definedName name="Asset16" localSheetId="1">'[2]4. RAB'!#REF!</definedName>
    <definedName name="Asset16" localSheetId="0">#REF!</definedName>
    <definedName name="Asset17" localSheetId="2">'[1]4. RAB'!#REF!</definedName>
    <definedName name="Asset17" localSheetId="12">#REF!</definedName>
    <definedName name="Asset17" localSheetId="16">'[1]4. RAB'!#REF!</definedName>
    <definedName name="Asset17" localSheetId="1">'[2]4. RAB'!#REF!</definedName>
    <definedName name="Asset17" localSheetId="0">#REF!</definedName>
    <definedName name="Asset18" localSheetId="2">'[1]4. RAB'!#REF!</definedName>
    <definedName name="Asset18" localSheetId="12">#REF!</definedName>
    <definedName name="Asset18" localSheetId="16">'[1]4. RAB'!#REF!</definedName>
    <definedName name="Asset18" localSheetId="1">'[2]4. RAB'!#REF!</definedName>
    <definedName name="Asset18" localSheetId="0">#REF!</definedName>
    <definedName name="Asset19" localSheetId="2">'[1]4. RAB'!#REF!</definedName>
    <definedName name="Asset19" localSheetId="12">#REF!</definedName>
    <definedName name="Asset19" localSheetId="16">'[1]4. RAB'!#REF!</definedName>
    <definedName name="Asset19" localSheetId="1">'[2]4. RAB'!#REF!</definedName>
    <definedName name="Asset19" localSheetId="0">#REF!</definedName>
    <definedName name="Asset2" localSheetId="2">'[1]4. RAB'!#REF!</definedName>
    <definedName name="Asset2" localSheetId="12">#REF!</definedName>
    <definedName name="Asset2" localSheetId="16">'[1]4. RAB'!#REF!</definedName>
    <definedName name="Asset2" localSheetId="1">'[2]4. RAB'!#REF!</definedName>
    <definedName name="Asset2" localSheetId="0">#REF!</definedName>
    <definedName name="Asset20" localSheetId="2">'[1]4. RAB'!#REF!</definedName>
    <definedName name="Asset20" localSheetId="12">#REF!</definedName>
    <definedName name="Asset20" localSheetId="16">'[1]4. RAB'!#REF!</definedName>
    <definedName name="Asset20" localSheetId="1">'[2]4. RAB'!#REF!</definedName>
    <definedName name="Asset20" localSheetId="0">#REF!</definedName>
    <definedName name="Asset3" localSheetId="2">'[1]4. RAB'!#REF!</definedName>
    <definedName name="Asset3" localSheetId="12">#REF!</definedName>
    <definedName name="Asset3" localSheetId="16">'[1]4. RAB'!#REF!</definedName>
    <definedName name="Asset3" localSheetId="1">'[2]4. RAB'!#REF!</definedName>
    <definedName name="Asset3" localSheetId="0">#REF!</definedName>
    <definedName name="Asset4" localSheetId="2">'[1]4. RAB'!#REF!</definedName>
    <definedName name="Asset4" localSheetId="12">#REF!</definedName>
    <definedName name="Asset4" localSheetId="16">'[1]4. RAB'!#REF!</definedName>
    <definedName name="Asset4" localSheetId="1">'[2]4. RAB'!#REF!</definedName>
    <definedName name="Asset4" localSheetId="0">#REF!</definedName>
    <definedName name="Asset5" localSheetId="2">'[1]4. RAB'!#REF!</definedName>
    <definedName name="Asset5" localSheetId="12">#REF!</definedName>
    <definedName name="Asset5" localSheetId="16">'[1]4. RAB'!#REF!</definedName>
    <definedName name="Asset5" localSheetId="1">'[2]4. RAB'!#REF!</definedName>
    <definedName name="Asset5" localSheetId="0">#REF!</definedName>
    <definedName name="Asset6" localSheetId="2">'[1]4. RAB'!#REF!</definedName>
    <definedName name="Asset6" localSheetId="12">#REF!</definedName>
    <definedName name="Asset6" localSheetId="16">'[1]4. RAB'!#REF!</definedName>
    <definedName name="Asset6" localSheetId="1">'[2]4. RAB'!#REF!</definedName>
    <definedName name="Asset6" localSheetId="0">#REF!</definedName>
    <definedName name="Asset7" localSheetId="2">'[1]4. RAB'!#REF!</definedName>
    <definedName name="Asset7" localSheetId="12">#REF!</definedName>
    <definedName name="Asset7" localSheetId="16">'[1]4. RAB'!#REF!</definedName>
    <definedName name="Asset7" localSheetId="1">'[2]4. RAB'!#REF!</definedName>
    <definedName name="Asset7" localSheetId="0">#REF!</definedName>
    <definedName name="Asset8" localSheetId="2">'[1]4. RAB'!#REF!</definedName>
    <definedName name="Asset8" localSheetId="12">#REF!</definedName>
    <definedName name="Asset8" localSheetId="16">'[1]4. RAB'!#REF!</definedName>
    <definedName name="Asset8" localSheetId="1">'[2]4. RAB'!#REF!</definedName>
    <definedName name="Asset8" localSheetId="0">#REF!</definedName>
    <definedName name="Asset9" localSheetId="2">'[1]4. RAB'!#REF!</definedName>
    <definedName name="Asset9" localSheetId="12">#REF!</definedName>
    <definedName name="Asset9" localSheetId="16">'[1]4. RAB'!#REF!</definedName>
    <definedName name="Asset9" localSheetId="1">'[2]4. RAB'!#REF!</definedName>
    <definedName name="Asset9" localSheetId="0">#REF!</definedName>
    <definedName name="DNSP">[3]Outcomes!$B$2</definedName>
    <definedName name="_xlnm.Print_Area" localSheetId="2">'1. Income'!$B$1:$K$46</definedName>
    <definedName name="_xlnm.Print_Area" localSheetId="11">'10. Operating costs'!$B$1:$O$123</definedName>
    <definedName name="_xlnm.Print_Area" localSheetId="12">'11. Operating overheads'!$B$1:$O$49</definedName>
    <definedName name="_xlnm.Print_Area" localSheetId="13">'12. Cost categories'!$B$1:$Q$30</definedName>
    <definedName name="_xlnm.Print_Area" localSheetId="14">'13. Opex step change'!$B$1:$L$33</definedName>
    <definedName name="_xlnm.Print_Area" localSheetId="15">'14. Provisions'!$B$1:$K$156</definedName>
    <definedName name="_xlnm.Print_Area" localSheetId="16">'15. Overheads allocation'!$B$1:$N$33</definedName>
    <definedName name="_xlnm.Print_Area" localSheetId="17">'16. Avoided cost payments'!$B$1:$D$14</definedName>
    <definedName name="_xlnm.Print_Area" localSheetId="18">'17. Altern Ctl &amp; other'!$B$1:$I$17</definedName>
    <definedName name="_xlnm.Print_Area" localSheetId="19">'18. EBSS'!$B$1:$K$32</definedName>
    <definedName name="_xlnm.Print_Area" localSheetId="20">'19. Juris Scheme'!$B$1:$C$16</definedName>
    <definedName name="_xlnm.Print_Area" localSheetId="3">'2. Balance'!$B$1:$K$59</definedName>
    <definedName name="_xlnm.Print_Area" localSheetId="21">'20a. DMIS -DMIA'!$B$1:$F$40</definedName>
    <definedName name="_xlnm.Print_Area" localSheetId="22">'20b. DMIS -  D-factor'!$B$1:$I$87</definedName>
    <definedName name="_xlnm.Print_Area" localSheetId="23">'21. Self insurance'!$B$1:$N$34</definedName>
    <definedName name="_xlnm.Print_Area" localSheetId="24">'22. CHAP'!$B$1:$G$27</definedName>
    <definedName name="_xlnm.Print_Area" localSheetId="4">'3. Cashflows'!$B$1:$K$19</definedName>
    <definedName name="_xlnm.Print_Area" localSheetId="5">'4. Equity'!$B$1:$K$33</definedName>
    <definedName name="_xlnm.Print_Area" localSheetId="6">'5. Capex'!$B$1:$G$259</definedName>
    <definedName name="_xlnm.Print_Area" localSheetId="7">'6. Capex overheads'!$B$1:$G$53</definedName>
    <definedName name="_xlnm.Print_Area" localSheetId="8">'7. Capex for tax dep''n'!$B$1:$F$64</definedName>
    <definedName name="_xlnm.Print_Area" localSheetId="9">'8. Maintenance'!$B$1:$O$61</definedName>
    <definedName name="_xlnm.Print_Area" localSheetId="10">'9. Maintenance overheads'!$B$1:$O$31</definedName>
    <definedName name="_xlnm.Print_Area" localSheetId="1">Contents!$A$1:$G$16</definedName>
    <definedName name="_xlnm.Print_Area" localSheetId="0">Cover!$A$1:$H$44</definedName>
    <definedName name="YEAR">[3]Outcomes!$B$3</definedName>
  </definedNames>
  <calcPr calcId="145621" iterate="1"/>
</workbook>
</file>

<file path=xl/calcChain.xml><?xml version="1.0" encoding="utf-8"?>
<calcChain xmlns="http://schemas.openxmlformats.org/spreadsheetml/2006/main">
  <c r="B3" i="61" l="1"/>
  <c r="B1" i="61"/>
  <c r="E13" i="61"/>
  <c r="E14" i="61"/>
  <c r="E15" i="61"/>
  <c r="E17" i="61"/>
  <c r="E18" i="61"/>
  <c r="E19" i="61"/>
</calcChain>
</file>

<file path=xl/sharedStrings.xml><?xml version="1.0" encoding="utf-8"?>
<sst xmlns="http://schemas.openxmlformats.org/spreadsheetml/2006/main" count="1793" uniqueCount="665">
  <si>
    <t>Distribution Network Service Provider</t>
  </si>
  <si>
    <t>Annual reporting template</t>
  </si>
  <si>
    <t xml:space="preserve">This template is to be used by a DNSP to fulfil its annual reporting obligations to the AER. </t>
  </si>
  <si>
    <t>Colour coding of input sheets:</t>
  </si>
  <si>
    <t>Leave coloured cells blank if no information exists - PLEASE DO NOT ENTER TEXT unless specifically requested to do so.</t>
  </si>
  <si>
    <t>DNSP - trading name:</t>
  </si>
  <si>
    <t>Ausgrid</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</si>
  <si>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</si>
  <si>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</si>
  <si>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</si>
  <si>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</si>
  <si>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</si>
  <si>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</si>
  <si>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</si>
  <si>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</si>
  <si>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</si>
  <si>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</si>
  <si>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</si>
  <si>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</si>
  <si>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Table of contents</t>
  </si>
  <si>
    <t>Cover sheet</t>
  </si>
  <si>
    <t>Statutory Account code or reference to account code</t>
  </si>
  <si>
    <t>Description</t>
  </si>
  <si>
    <t>Audited statutory accounts</t>
  </si>
  <si>
    <t>Adjustments</t>
  </si>
  <si>
    <t>Standard control services</t>
  </si>
  <si>
    <t>Alternative control services</t>
  </si>
  <si>
    <t>Negotiated services</t>
  </si>
  <si>
    <t>Unregulated services</t>
  </si>
  <si>
    <t>Distribution</t>
  </si>
  <si>
    <t>Transmission</t>
  </si>
  <si>
    <t>Public lighting</t>
  </si>
  <si>
    <t>$'000 nominal</t>
  </si>
  <si>
    <t>Distribution business</t>
  </si>
  <si>
    <t>Other</t>
  </si>
  <si>
    <t>Negotiated Services</t>
  </si>
  <si>
    <t>Unregulated Services</t>
  </si>
  <si>
    <t>Public Lighting</t>
  </si>
  <si>
    <t>Statutory account code or reference to account code</t>
  </si>
  <si>
    <t>Category</t>
  </si>
  <si>
    <t>Forecast</t>
  </si>
  <si>
    <t>Difference</t>
  </si>
  <si>
    <t>(%)</t>
  </si>
  <si>
    <t>System assets</t>
  </si>
  <si>
    <t>Asset renewal/replacement</t>
  </si>
  <si>
    <t>Growth (demand related)</t>
  </si>
  <si>
    <t>Reliability and quality of service enhancements</t>
  </si>
  <si>
    <t>Environmental, safety, statutory obligations</t>
  </si>
  <si>
    <t xml:space="preserve">Sub-total </t>
  </si>
  <si>
    <t>Non-system assets</t>
  </si>
  <si>
    <t>Business support</t>
  </si>
  <si>
    <t>IT systems</t>
  </si>
  <si>
    <t>Total distribution</t>
  </si>
  <si>
    <t>Total transmission</t>
  </si>
  <si>
    <t>Total distribution and transmission</t>
  </si>
  <si>
    <t>Table 2: Explanation of material differences</t>
  </si>
  <si>
    <t>Explanation</t>
  </si>
  <si>
    <t>Difference (%)</t>
  </si>
  <si>
    <t>Table 5: Related Party Transactions</t>
  </si>
  <si>
    <t xml:space="preserve">Related Party </t>
  </si>
  <si>
    <t>Description of related party transaction</t>
  </si>
  <si>
    <t>Total related party transaction costs</t>
  </si>
  <si>
    <t>Total</t>
  </si>
  <si>
    <t>System Assets</t>
  </si>
  <si>
    <t xml:space="preserve">Sub-transmission lines and cables </t>
  </si>
  <si>
    <t>Cable tunnel (dx)</t>
  </si>
  <si>
    <t>Distribution lines and cables</t>
  </si>
  <si>
    <t>Substations</t>
  </si>
  <si>
    <t>Transformers</t>
  </si>
  <si>
    <t>Ancillary substation equipment (dx)</t>
  </si>
  <si>
    <t>Low voltage lines and cables</t>
  </si>
  <si>
    <t>Customer metering and load control</t>
  </si>
  <si>
    <t>Customer metering (digital)</t>
  </si>
  <si>
    <t>Total communications</t>
  </si>
  <si>
    <t>Communications (digital) - dx</t>
  </si>
  <si>
    <t>Land and easements</t>
  </si>
  <si>
    <t>Emergency spares (major plant, excludes inventory)</t>
  </si>
  <si>
    <t xml:space="preserve">Non-System Assets </t>
  </si>
  <si>
    <t>Furniture, fittings, plant and equipment</t>
  </si>
  <si>
    <t>Motor vehicles</t>
  </si>
  <si>
    <t>Buildings</t>
  </si>
  <si>
    <t>Land (non-system)</t>
  </si>
  <si>
    <t>Other non-system assets</t>
  </si>
  <si>
    <t>Equity raising costs</t>
  </si>
  <si>
    <t>Transmission and zone land easements</t>
  </si>
  <si>
    <t>Transmission building 132/66kV</t>
  </si>
  <si>
    <t>Zone buildings 132/66kV</t>
  </si>
  <si>
    <t>Transmission transformers 132/66kV</t>
  </si>
  <si>
    <t>Transmission sub-station equipment 132/66kv</t>
  </si>
  <si>
    <t>Zone sub-station equipment 132/66kV</t>
  </si>
  <si>
    <t>Transmission and zone emergency spares</t>
  </si>
  <si>
    <t>Ancillary substation equipment</t>
  </si>
  <si>
    <t>132 kV tower lines</t>
  </si>
  <si>
    <t>132kV concrete and steel pole lines</t>
  </si>
  <si>
    <t>132 kV wood pole lines</t>
  </si>
  <si>
    <t>132kV feeder underground</t>
  </si>
  <si>
    <t>Cable tunnel</t>
  </si>
  <si>
    <t>Network control &amp; communication system</t>
  </si>
  <si>
    <t>Communications (digital)</t>
  </si>
  <si>
    <t>System IT</t>
  </si>
  <si>
    <t>Capex for tax depreciation</t>
  </si>
  <si>
    <t>Asset class</t>
  </si>
  <si>
    <t>Tax standard lives</t>
  </si>
  <si>
    <t>Capex additions</t>
  </si>
  <si>
    <t>Network maintenance (including overheads)</t>
  </si>
  <si>
    <t>Table 1:  Total network maintenance expenditure by category</t>
  </si>
  <si>
    <t>Actual</t>
  </si>
  <si>
    <t>forecast</t>
  </si>
  <si>
    <t>actual</t>
  </si>
  <si>
    <t>Network maintenance (NM) costs</t>
  </si>
  <si>
    <t>$000s nominal</t>
  </si>
  <si>
    <t>Inspection</t>
  </si>
  <si>
    <t>Corrective</t>
  </si>
  <si>
    <t>Breakdown</t>
  </si>
  <si>
    <t>Nature induced &amp; other (itemise below)</t>
  </si>
  <si>
    <t>Other network maintenance costs (itemise in table below)</t>
  </si>
  <si>
    <t xml:space="preserve">Total </t>
  </si>
  <si>
    <t>Table 2:  Explanation of material difference</t>
  </si>
  <si>
    <t>Table 3:  Nature induced and other, and Other indirect system maintenance</t>
  </si>
  <si>
    <t>Table 4: Related party transactions</t>
  </si>
  <si>
    <t>Related party</t>
  </si>
  <si>
    <t>Total maintenance expenditure attributable to related party transaction</t>
  </si>
  <si>
    <t>Total related party transactions maintenance expenditure</t>
  </si>
  <si>
    <t>Table 1:  Network maintenance overheads by category</t>
  </si>
  <si>
    <t>Network maintenance (NM) overheads</t>
  </si>
  <si>
    <t>Network operating costs (including overheads)</t>
  </si>
  <si>
    <t>Table 1: Operating expenditure - network operation costs</t>
  </si>
  <si>
    <t>Network Operating Costs</t>
  </si>
  <si>
    <t>Network control</t>
  </si>
  <si>
    <t>Logistics &amp; procurement</t>
  </si>
  <si>
    <t>Insurance</t>
  </si>
  <si>
    <t>Land tax</t>
  </si>
  <si>
    <t>Executive management</t>
  </si>
  <si>
    <t>IT planning, infrastructure &amp; operations</t>
  </si>
  <si>
    <t>Property management (excluding land tax)</t>
  </si>
  <si>
    <t>Training &amp; development (including apprentices)</t>
  </si>
  <si>
    <t>Other (itemise in table below)</t>
  </si>
  <si>
    <t>Sub-total</t>
  </si>
  <si>
    <t>Other Costs</t>
  </si>
  <si>
    <t>Non-network alternatives (demand management)</t>
  </si>
  <si>
    <t>Customer operations</t>
  </si>
  <si>
    <t>Network venture development, asset management, major projects &amp; engineering and metering &amp; connections</t>
  </si>
  <si>
    <t>Network divisional management, finance &amp; commercial and other</t>
  </si>
  <si>
    <t>Contact centre &amp; customer relations</t>
  </si>
  <si>
    <t>Utilities services - metering</t>
  </si>
  <si>
    <t>Debt management</t>
  </si>
  <si>
    <t>Data operations</t>
  </si>
  <si>
    <t>Divisional management &amp; other</t>
  </si>
  <si>
    <t>Corporate finance function</t>
  </si>
  <si>
    <t>Table 3: Operating expenditure - other network operating costs</t>
  </si>
  <si>
    <t>Related Party</t>
  </si>
  <si>
    <t>Table 5: Operating expenditure - non-recurrent network operating costs</t>
  </si>
  <si>
    <t>Name of project</t>
  </si>
  <si>
    <t>Aims/goals of project</t>
  </si>
  <si>
    <t>Impact on demand (MW)</t>
  </si>
  <si>
    <t>Current year impact</t>
  </si>
  <si>
    <t>Whole of project life  impact</t>
  </si>
  <si>
    <t>Account code or reference to account code</t>
  </si>
  <si>
    <t>Table 1: Operating and maintenance costs by category</t>
  </si>
  <si>
    <t>Labour costs</t>
  </si>
  <si>
    <t>Materials</t>
  </si>
  <si>
    <t>Contractors</t>
  </si>
  <si>
    <t>Operating expenditure</t>
  </si>
  <si>
    <t>Maintenance expenditure</t>
  </si>
  <si>
    <t>Table 2:  Explanation of material difference by category</t>
  </si>
  <si>
    <t xml:space="preserve">Step changes to opex </t>
  </si>
  <si>
    <t>Table 1:  Step changes to operating costs</t>
  </si>
  <si>
    <t>Transmission business</t>
  </si>
  <si>
    <t>Table 2:  Step changes to maintenance costs</t>
  </si>
  <si>
    <t>Overheads allocation</t>
  </si>
  <si>
    <t>Table 1: Overheads allocation</t>
  </si>
  <si>
    <t>Description (list each individual overhead)</t>
  </si>
  <si>
    <t xml:space="preserve">Audited statutory accounts </t>
  </si>
  <si>
    <t xml:space="preserve">Adjustments </t>
  </si>
  <si>
    <t>Description of the basis of allocation</t>
  </si>
  <si>
    <t>Table 7: Disposals by Asset Class</t>
  </si>
  <si>
    <t>Table 6: Capital Contributions by Asset Class</t>
  </si>
  <si>
    <t>Table 4 - Other Services</t>
  </si>
  <si>
    <t>Table 3: Capex by Asset Class</t>
  </si>
  <si>
    <r>
      <t>Note:</t>
    </r>
    <r>
      <rPr>
        <sz val="10"/>
        <rFont val="Arial"/>
        <family val="2"/>
      </rPr>
      <t xml:space="preserve"> all material differences identified in table 1 are to be explained in table 2.</t>
    </r>
  </si>
  <si>
    <t>Table 1: Standard Control Service by Reasons</t>
  </si>
  <si>
    <t>Capex - including Overheads</t>
  </si>
  <si>
    <t>Table 2 - Other Services</t>
  </si>
  <si>
    <r>
      <t xml:space="preserve">Note: </t>
    </r>
    <r>
      <rPr>
        <sz val="10"/>
        <color indexed="8"/>
        <rFont val="Arial"/>
        <family val="2"/>
      </rPr>
      <t>Overheads only are to be reported on this sheet</t>
    </r>
  </si>
  <si>
    <t>Capex - Overheads</t>
  </si>
  <si>
    <t>Non-System Assets</t>
  </si>
  <si>
    <r>
      <t>Note:</t>
    </r>
    <r>
      <rPr>
        <sz val="10"/>
        <rFont val="Arial"/>
        <family val="2"/>
      </rPr>
      <t xml:space="preserve"> all material differences identified in table 1 are to be explained in table 2. </t>
    </r>
  </si>
  <si>
    <t>Network operation overheads</t>
  </si>
  <si>
    <t>Table 1: Overhead costs - network operation</t>
  </si>
  <si>
    <t>NETWORK OPERATING COSTS</t>
  </si>
  <si>
    <t>OTHER COSTS</t>
  </si>
  <si>
    <t>Table 2: Overhead costs - other network operating costs</t>
  </si>
  <si>
    <t>Deferred capital costs from DM project
($ 000s nominal)</t>
  </si>
  <si>
    <t>Table 1: Tax Standard Lives and Capex Additions - Standard control services</t>
  </si>
  <si>
    <t>Explanation of step change expenditure</t>
  </si>
  <si>
    <t>Costs by category - Standard Control Services</t>
  </si>
  <si>
    <t>Table 2:  Other network maintenance overheads</t>
  </si>
  <si>
    <t>Other network maintenance costs (including nature induced and indirect system maintenance)</t>
  </si>
  <si>
    <t>Income Statement</t>
  </si>
  <si>
    <t>Table 1:  Income statement</t>
  </si>
  <si>
    <t xml:space="preserve"> Distribution business</t>
  </si>
  <si>
    <t>Distribution revenue</t>
  </si>
  <si>
    <t>TUOS revenue</t>
  </si>
  <si>
    <t>Cross boundary revenue</t>
  </si>
  <si>
    <t>Profit from sale of fixed assets</t>
  </si>
  <si>
    <t>Customer contributions</t>
  </si>
  <si>
    <t>Interest income</t>
  </si>
  <si>
    <t xml:space="preserve">Other revenue </t>
  </si>
  <si>
    <t>Total revenue</t>
  </si>
  <si>
    <t>TUOS costs</t>
  </si>
  <si>
    <t>Cross boundary charges</t>
  </si>
  <si>
    <t>Maintenance</t>
  </si>
  <si>
    <t>Operating Expenses</t>
  </si>
  <si>
    <t>Loss from sale of fixed assets</t>
  </si>
  <si>
    <t>Impairment Losses (nature of the impairment loss)</t>
  </si>
  <si>
    <t xml:space="preserve">Other </t>
  </si>
  <si>
    <t>Profit before Tax (PBT)</t>
  </si>
  <si>
    <t>Income Tax Expenses /(Benefit)</t>
  </si>
  <si>
    <t>Profit after tax</t>
  </si>
  <si>
    <t>Balance Sheet</t>
  </si>
  <si>
    <t>Table 1:  Balance sheet</t>
  </si>
  <si>
    <t xml:space="preserve">Public lighting </t>
  </si>
  <si>
    <t>CURRENT ASSETS</t>
  </si>
  <si>
    <t>Cash and cash equivalents</t>
  </si>
  <si>
    <t>Trade and other receivables</t>
  </si>
  <si>
    <t>Financial Assets</t>
  </si>
  <si>
    <t>Derivatives</t>
  </si>
  <si>
    <t>Current tax assets</t>
  </si>
  <si>
    <t>Prepayments</t>
  </si>
  <si>
    <t>Accrued Revenue</t>
  </si>
  <si>
    <t>Investments</t>
  </si>
  <si>
    <t>Inventories</t>
  </si>
  <si>
    <t>Total current assets</t>
  </si>
  <si>
    <t>NON-CURRENT ASSETS</t>
  </si>
  <si>
    <t>Receivables</t>
  </si>
  <si>
    <t>Financial assets</t>
  </si>
  <si>
    <t>Deferred tax asset</t>
  </si>
  <si>
    <t>Property, Plant and Equipment</t>
  </si>
  <si>
    <t>Total non-current assets</t>
  </si>
  <si>
    <t>TOTAL ASSETS</t>
  </si>
  <si>
    <t>CURRENT LIABILITIES</t>
  </si>
  <si>
    <t>Trade and other creditors</t>
  </si>
  <si>
    <t>Interest bearing borrowings</t>
  </si>
  <si>
    <t>Customer deposits</t>
  </si>
  <si>
    <t>Bank overdraft</t>
  </si>
  <si>
    <t>Current tax liability</t>
  </si>
  <si>
    <t>Provisions</t>
  </si>
  <si>
    <t>Total current liabilities</t>
  </si>
  <si>
    <t>NON-CURRENT LIABILITIES</t>
  </si>
  <si>
    <t>Retirement benefit obligations</t>
  </si>
  <si>
    <t>Deferred tax liability</t>
  </si>
  <si>
    <t>Deposits</t>
  </si>
  <si>
    <t>Total non-current liabilities</t>
  </si>
  <si>
    <t>TOTAL LIABILITIES</t>
  </si>
  <si>
    <t>NET ASSETS /(LIABILITIES)</t>
  </si>
  <si>
    <t>EQUITY</t>
  </si>
  <si>
    <t>Contributed Equity</t>
  </si>
  <si>
    <t>Reserves</t>
  </si>
  <si>
    <t>Retained Profits</t>
  </si>
  <si>
    <t>Outside equity interest</t>
  </si>
  <si>
    <t>TOTAL EQUITY</t>
  </si>
  <si>
    <t>Cashflows Statement</t>
  </si>
  <si>
    <t>Table 1:  Cashflow statements</t>
  </si>
  <si>
    <t>Audited Statutory accounts</t>
  </si>
  <si>
    <t>Net Cash Flow for the Year</t>
  </si>
  <si>
    <t>Cash balance at the beginning of the Year</t>
  </si>
  <si>
    <t>Cash balance at the end of the Year</t>
  </si>
  <si>
    <r>
      <t>Notes</t>
    </r>
    <r>
      <rPr>
        <sz val="10"/>
        <rFont val="Arial"/>
        <family val="2"/>
      </rPr>
      <t>: Balancing is required at the Distribution Business level</t>
    </r>
  </si>
  <si>
    <t>The cash flow amounts are intended to reconcile with the balance sheet totals.</t>
  </si>
  <si>
    <t>Changes in Equity</t>
  </si>
  <si>
    <t>Table 1:  Changes in equity</t>
  </si>
  <si>
    <t>CONTRIBUTED EQUITY</t>
  </si>
  <si>
    <t>Opening Balance</t>
  </si>
  <si>
    <t>Shares Issued</t>
  </si>
  <si>
    <t>Shares bought back</t>
  </si>
  <si>
    <t>Closing Balance</t>
  </si>
  <si>
    <t>RESERVES</t>
  </si>
  <si>
    <t xml:space="preserve">Fair value adjustments </t>
  </si>
  <si>
    <t>RETAINED PROFITS</t>
  </si>
  <si>
    <t>Profit/(Loss) for period</t>
  </si>
  <si>
    <t>Actuarial gains/(losses) on retirement obligations</t>
  </si>
  <si>
    <r>
      <t>Note:</t>
    </r>
    <r>
      <rPr>
        <sz val="10"/>
        <rFont val="Arial"/>
        <family val="2"/>
      </rPr>
      <t xml:space="preserve"> Balancing is required at the Distribution Business level</t>
    </r>
  </si>
  <si>
    <t>[insert provision name]</t>
  </si>
  <si>
    <t>Liabilities paid from provision charged to opex</t>
  </si>
  <si>
    <t>Liabilities paid from provision charged to capex</t>
  </si>
  <si>
    <t>Increase /decrease in provision charged to opex</t>
  </si>
  <si>
    <t>Explanation of the need for the provision</t>
  </si>
  <si>
    <t>Explanation of the movements in the provision</t>
  </si>
  <si>
    <t>This information is used to monitor revenues for each service classification. Elements of the information are used to calculate financial ratios, used for intra and inter-business comparison and the AER will also monitor and report on information such as dividend payment, tax payments, depreciation and profit.</t>
  </si>
  <si>
    <t xml:space="preserve">This information will be used to allow the roll forward of the regulated asset base. </t>
  </si>
  <si>
    <t xml:space="preserve">This information is necessary for monitoring opex and will be used to inform the AER's assessment of opex and its underlying drivers at the next reset. It will also be used to assist in any comparative analysis undertaken by the AER within the current and future regulatory control periods. </t>
  </si>
  <si>
    <t xml:space="preserve">This information is necessary for monitoring capex and will be used to inform the AER's assessment of capex and its underlying drivers at the next reset. It will also be used to assist in any comparative analysis undertaken by the AER within the current and future regulatory control periods. </t>
  </si>
  <si>
    <t xml:space="preserve">This information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</si>
  <si>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The opening balances should reconcile to the previous year's Balance sheet</t>
  </si>
  <si>
    <t>Table 3: Total capex overheads attributable to related party transactions</t>
  </si>
  <si>
    <t>Table 6:  Non–network alternatives (demand management) operating costs that are not captured by the DMIS ($'000 nominal)</t>
  </si>
  <si>
    <r>
      <t xml:space="preserve">Note: </t>
    </r>
    <r>
      <rPr>
        <sz val="10"/>
        <rFont val="Arial"/>
        <family val="2"/>
      </rPr>
      <t>list items which are more than 5 per cent of the total standard control or alternative control network maintenance costs</t>
    </r>
  </si>
  <si>
    <r>
      <t>Note</t>
    </r>
    <r>
      <rPr>
        <sz val="10"/>
        <rFont val="Arial"/>
        <family val="2"/>
      </rPr>
      <t>: list items which are more than 5 per cent of the total standard control or alternative control network maintenance costs</t>
    </r>
  </si>
  <si>
    <r>
      <t>Note</t>
    </r>
    <r>
      <rPr>
        <sz val="10"/>
        <rFont val="Arial"/>
        <family val="2"/>
      </rPr>
      <t>: list items which are more than 5 per cent of the total standard control or alternative control network maintenance overhead costs</t>
    </r>
  </si>
  <si>
    <r>
      <t>Note</t>
    </r>
    <r>
      <rPr>
        <sz val="10"/>
        <rFont val="Arial"/>
        <family val="2"/>
      </rPr>
      <t>: list items which are more than 5 per cent of the total standard control or alternative control network operating costs</t>
    </r>
  </si>
  <si>
    <r>
      <t>Note</t>
    </r>
    <r>
      <rPr>
        <sz val="10"/>
        <rFont val="Arial"/>
        <family val="2"/>
      </rPr>
      <t>: list items which are more than 5 per cent of the total standard control or alternative network operating overhead costs</t>
    </r>
  </si>
  <si>
    <t>The opening balances should agree to the prior year's regulatory accounting statement</t>
  </si>
  <si>
    <t>Electricity DNSP Annual Reporting Template</t>
  </si>
  <si>
    <t>1. Income statement</t>
  </si>
  <si>
    <t>2. Balance sheet</t>
  </si>
  <si>
    <t>3. Cashflows statement</t>
  </si>
  <si>
    <t>4. Changes in equity</t>
  </si>
  <si>
    <t>Avoided TUOS</t>
  </si>
  <si>
    <t>Embedded generators</t>
  </si>
  <si>
    <t>Avoided cost payment
($'000 nominal)</t>
  </si>
  <si>
    <t>Table 1:  Avoided cost payments</t>
  </si>
  <si>
    <t>Avoided Cost Payments</t>
  </si>
  <si>
    <t>TOTAL</t>
  </si>
  <si>
    <t>Total unregulated</t>
  </si>
  <si>
    <t>[other activities to be listed]</t>
  </si>
  <si>
    <t>Total public lighting</t>
  </si>
  <si>
    <t>Revenue</t>
  </si>
  <si>
    <t>Total expenditure</t>
  </si>
  <si>
    <t>Indirect capex</t>
  </si>
  <si>
    <t>Direct capex</t>
  </si>
  <si>
    <t>Indirect O&amp;M costs</t>
  </si>
  <si>
    <t xml:space="preserve">Direct O&amp;M Costs </t>
  </si>
  <si>
    <t>Table 1:  Alternative control and other services</t>
  </si>
  <si>
    <t>Alternative Control and Other Services</t>
  </si>
  <si>
    <t xml:space="preserve"> Impact of capitalisation changes on opex forecasts ($'000 nominal)</t>
  </si>
  <si>
    <t>Capitalisation policy change</t>
  </si>
  <si>
    <t>Note: this should include a description of any items that have previously been considered as opex items, but are now being considered capex items.</t>
  </si>
  <si>
    <t>Table 2: Explanation of Capitalisation Policy Changes</t>
  </si>
  <si>
    <t>Total opex for EBSS purposes</t>
  </si>
  <si>
    <t>Total opex adjustment for EBSS purposes</t>
  </si>
  <si>
    <t>Capitalisation policy changes</t>
  </si>
  <si>
    <t>Pass through event costs</t>
  </si>
  <si>
    <t>Non network alternatives costs</t>
  </si>
  <si>
    <t>Superannuation defined benefit retirement schemes</t>
  </si>
  <si>
    <t>Self insurance</t>
  </si>
  <si>
    <t>Debt raising costs</t>
  </si>
  <si>
    <t>Total actual opex</t>
  </si>
  <si>
    <t>Table 1: Opex for EBSS purposes</t>
  </si>
  <si>
    <t>Efficiency benefit sharing scheme</t>
  </si>
  <si>
    <t>Total jurisdictional scheme amounts</t>
  </si>
  <si>
    <t xml:space="preserve">Jurisdictional Scheme Amounts </t>
  </si>
  <si>
    <t>Jurisdictional scheme name</t>
  </si>
  <si>
    <r>
      <t xml:space="preserve">Note: </t>
    </r>
    <r>
      <rPr>
        <sz val="10"/>
        <rFont val="Arial"/>
        <family val="2"/>
      </rPr>
      <t>Ausgrid is only required to complete this worksheet for each approved Jurisdictional Scheme.</t>
    </r>
  </si>
  <si>
    <t xml:space="preserve">Price </t>
  </si>
  <si>
    <t>Forgone quantity</t>
  </si>
  <si>
    <t>Actual quantity</t>
  </si>
  <si>
    <t xml:space="preserve">Forecast quantity </t>
  </si>
  <si>
    <t>Table 2:  Foregone revenue</t>
  </si>
  <si>
    <t>Total expenditure 
($'000 nominal)</t>
  </si>
  <si>
    <t>Capital expenditure
 ($'000 nominal)</t>
  </si>
  <si>
    <t>Operating expenditure 
($'000 nominal)</t>
  </si>
  <si>
    <t>Total amount of the DMIA spent in:</t>
  </si>
  <si>
    <t>Table 1:  DMIA projects submitted for approval</t>
  </si>
  <si>
    <t>Part A – DMIA annual report</t>
  </si>
  <si>
    <t xml:space="preserve">Demand Management Incentive Scheme </t>
  </si>
  <si>
    <t>D-factor (3dp)</t>
  </si>
  <si>
    <t>D-factor</t>
  </si>
  <si>
    <t>AF revenue (t-3)</t>
  </si>
  <si>
    <t>SRR (t-2)</t>
  </si>
  <si>
    <t>No deferral</t>
  </si>
  <si>
    <t>DM cost pass through amount (t-1) ($'000 t-1)</t>
  </si>
  <si>
    <t xml:space="preserve">Defer </t>
  </si>
  <si>
    <t>AF revenue (t-2)</t>
  </si>
  <si>
    <t>Smoothed revenue requirement (SRR) (t-1)</t>
  </si>
  <si>
    <t>DM cost pass through amount (t) ($'000 t)</t>
  </si>
  <si>
    <r>
      <t xml:space="preserve">Note: </t>
    </r>
    <r>
      <rPr>
        <sz val="10"/>
        <rFont val="Arial"/>
        <family val="2"/>
      </rPr>
      <t>calculation of the D-factor is undertaken according to the following formula:</t>
    </r>
  </si>
  <si>
    <t>Table 7:  D-factor calculation</t>
  </si>
  <si>
    <t>Total costs claimed ($'000 t)</t>
  </si>
  <si>
    <t>Nominal WACC</t>
  </si>
  <si>
    <t>Total costs claimed ($'000 t-2)</t>
  </si>
  <si>
    <t>Audit costs</t>
  </si>
  <si>
    <t>Economic value of loss management investments</t>
  </si>
  <si>
    <t>Partial demand management costs</t>
  </si>
  <si>
    <t>Foregone revenues</t>
  </si>
  <si>
    <t>Avoided distribution costs - new projects (total costs claimed)</t>
  </si>
  <si>
    <t>Avoided distribution costs - ongoing projects (total costs claimed)</t>
  </si>
  <si>
    <t>Present value</t>
  </si>
  <si>
    <t>Item</t>
  </si>
  <si>
    <t>Table 6:  Total DM costs being claimed plus foregone revenues</t>
  </si>
  <si>
    <t>Total value energy loss avoided ($'000 t-2)</t>
  </si>
  <si>
    <t>Estimated unit value (based on AEMO average price data, or referenced to an
independent source or
third party)</t>
  </si>
  <si>
    <t>Assessment of the quantity of energy
loss avoided</t>
  </si>
  <si>
    <t>Table 5:  Economic value of loss management investments</t>
  </si>
  <si>
    <t>Total costs being claimed 
($'000 t-2)</t>
  </si>
  <si>
    <t>DM costs incurred during the regulatory year 
($'000 t-2)</t>
  </si>
  <si>
    <t>Avoided distribution cost value 
(AC value - $'000 t-2)</t>
  </si>
  <si>
    <t>Load at risk with DM (MVAh)</t>
  </si>
  <si>
    <t>Load at risk without DM (MVAh)</t>
  </si>
  <si>
    <t>Avoided distribution cost cap 
(AC value max - $'000 t-2)</t>
  </si>
  <si>
    <t>Name of partial DM project</t>
  </si>
  <si>
    <t>Table 4:  Partial demand management costs</t>
  </si>
  <si>
    <t>Total estimate of foregone revenue ($'000 t-2)</t>
  </si>
  <si>
    <t>Reasonable estimate of foregone revenue
($ t-2)</t>
  </si>
  <si>
    <t>Table 3:  Foregone revenues</t>
  </si>
  <si>
    <t>Total DM Costs Claimed</t>
  </si>
  <si>
    <t>PV total avoided distribution costs cap ($'000 t-2)</t>
  </si>
  <si>
    <t>PV opex
with DM initiative 
($'000 t-2)</t>
  </si>
  <si>
    <t>PV capex 
with DM initiative 
($'000 t-2)</t>
  </si>
  <si>
    <t>PV opex
without DM initiative 
($'000 t-2)</t>
  </si>
  <si>
    <t>PV capex 
without DM initiative 
($'000 t-2)</t>
  </si>
  <si>
    <t>Table 2:  Avoided distribution costs - new projects</t>
  </si>
  <si>
    <t>Total costs being 
claimed ($'000 t-2)</t>
  </si>
  <si>
    <t>DM implementation costs incurred ($'000 t-2)</t>
  </si>
  <si>
    <t>Residual cost cap 
($'000 t-2)</t>
  </si>
  <si>
    <t>Residual cost cap 
($'000 t-3)</t>
  </si>
  <si>
    <t>Costs previously claimed ($'000 t-3)</t>
  </si>
  <si>
    <t>Total avoided distribution cost cap ($'000 t-3)</t>
  </si>
  <si>
    <t>Table 1:  Avoided distribution costs - ongoing projects</t>
  </si>
  <si>
    <t>Note: For regulatory year 2013-14:
        t = 2015-16
        t-1 = 2014-15
        t-2 = 2013-14
        t-3 = 2012-13</t>
  </si>
  <si>
    <t>Note: For regulatory year 2012-13:
        t = 2014-15
        t-1 = 2013-14
        t-2 = 2012-13
        t-3 = 2011-12</t>
  </si>
  <si>
    <t xml:space="preserve">Part B: the D-factor scheme </t>
  </si>
  <si>
    <t>Demand management incentive scheme</t>
  </si>
  <si>
    <t>Total self insurance</t>
  </si>
  <si>
    <t>Table 3: Total self insurance costs that relate to standard control services</t>
  </si>
  <si>
    <t>($'000 nominal)</t>
  </si>
  <si>
    <t>Costs that do not relate to standard control services</t>
  </si>
  <si>
    <t>Costs covered by external funding</t>
  </si>
  <si>
    <t>Costs of the events that relate to standard control services</t>
  </si>
  <si>
    <t>Number of events</t>
  </si>
  <si>
    <t xml:space="preserve">Table 2: Self insurance events with an incurred cost of less than $100 000 per event </t>
  </si>
  <si>
    <t>Total actual cost of self insurance</t>
  </si>
  <si>
    <t>Is information held that verifies the event?</t>
  </si>
  <si>
    <t>Costs recovered via a pass through mechanism</t>
  </si>
  <si>
    <t>Total cost of self insurance event</t>
  </si>
  <si>
    <t>Cost of the event that relates to standard control services</t>
  </si>
  <si>
    <t>Description of event</t>
  </si>
  <si>
    <t>Date of event</t>
  </si>
  <si>
    <t>Type of self insurance event</t>
  </si>
  <si>
    <t xml:space="preserve">Table 1: Self insurance events with an incurred cost of greater than $100 000 per event. </t>
  </si>
  <si>
    <t>&lt;Item&gt;</t>
  </si>
  <si>
    <t>Items impacted</t>
  </si>
  <si>
    <t>Reason for the change of accounting policy</t>
  </si>
  <si>
    <t>Description of change</t>
  </si>
  <si>
    <t>Table 2: Reason for the change in accounting policy</t>
  </si>
  <si>
    <t>Restated</t>
  </si>
  <si>
    <t>Adjustment</t>
  </si>
  <si>
    <t>Previously stated</t>
  </si>
  <si>
    <t>Ausgrid category</t>
  </si>
  <si>
    <t>Table 1: Aggregate effect of the change in accounting policy on the balance sheet and income statements</t>
  </si>
  <si>
    <r>
      <rPr>
        <b/>
        <sz val="10"/>
        <rFont val="Arial"/>
        <family val="2"/>
      </rPr>
      <t>Note:</t>
    </r>
    <r>
      <rPr>
        <sz val="10"/>
        <rFont val="Arial"/>
        <family val="2"/>
      </rPr>
      <t xml:space="preserve"> 
a) Only list those items where the adjustment amount for the item meets the materiality threshold applied in Ausgrid's statutory financial accounts
b) Tables 1 and 2 capture both the changes in the application of accounting standards and changes in the accounting standards themselves.</t>
    </r>
  </si>
  <si>
    <t>Change of Accounting Policy</t>
  </si>
  <si>
    <t>This information is used to assess the base year costs, in particular discrepancies between the balance sheet cash holdings and cash flows in the base year. Elements of the information are used to calculate financial ratios (such as return on equity or liquidity ratios), used for intra and inter-business comparison.</t>
  </si>
  <si>
    <t>This information is used to assess the base year costs, in particular discrepancies between the balance sheet cash holding and cash flow in the base year. Cash flow statements may also be required to assess the financial performance of the business or its financial health to be able to meet its regulatory obligations.</t>
  </si>
  <si>
    <t>This information will allow opening and closing balances to reconcile back to the Balance Sheet. This information will provide transparency and accountability to stakeholders, and associated reasons for differences between forecast and actual information, being published in performance reports.</t>
  </si>
  <si>
    <t xml:space="preserve">This information is necessary for monitoring expenditure by various components and categories, and will be used to inform the AER’s assessment of expenditure and its underlying drivers at the next reset. It will also be used to assist in any comparative analysis undertaken by the AER within the current and future regulatory control periods. </t>
  </si>
  <si>
    <t>This information will assist the AER in gaining a better understanding of how distribution businesses manage and report forecast and actual expenditures. The information will also be used for outcomes monitoring, performance reporting, benchmarking and inform the AER for the next reset process (including escalation rates).</t>
  </si>
  <si>
    <t xml:space="preserve">This information is required for auditing purposes. Where a DNSP's CAM does not always provide detail about how overheads/shared costs are allocated across the business, the AER will use this information to verify the application of the CAM by the DNSPs. Further, the AER will use this information to inform benchmarking and comparative analysis between DNSPs. </t>
  </si>
  <si>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</si>
  <si>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</si>
  <si>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EBSS information is used by the AER to monitor EBSS scheme throughout the regulatory control period.</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</si>
  <si>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</si>
  <si>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This information will form the basis of the AER’s assessment of the DNSP’s compliance with the D-Factor, and its entitlement to recover expenditure under the D-Factor. The information will also assist the AER in assessing proposals for demand management expenditure in opex and capex forecasts submitted in a DNSP’s regulatory proposals, and in the development and implementation of D-Factor, in future regulatory control periods.</t>
  </si>
  <si>
    <r>
      <t>Note:</t>
    </r>
    <r>
      <rPr>
        <sz val="10"/>
        <rFont val="Arial"/>
        <family val="2"/>
      </rPr>
      <t xml:space="preserve"> 
For the regulatory year 2010-11 the D-factor calculated on this template will be included in 2012-13 prices (year t). 
For the regulatory year 2011-12 the D-factor calculated on this template will be included in 2013-14 prices (year t).</t>
    </r>
  </si>
  <si>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</si>
  <si>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</si>
  <si>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All dollar amounts are to be in nominal terms.</t>
  </si>
  <si>
    <r>
      <t>Note</t>
    </r>
    <r>
      <rPr>
        <sz val="10"/>
        <rFont val="Arial"/>
        <family val="2"/>
      </rPr>
      <t>: list items which are more than 5 per cent of the total standard control or alternative control capex overheads.</t>
    </r>
  </si>
  <si>
    <r>
      <t>Note</t>
    </r>
    <r>
      <rPr>
        <sz val="10"/>
        <rFont val="Arial"/>
        <family val="2"/>
      </rPr>
      <t>: list items which are more than 5 per cent of the total standard control or alternative control capex.</t>
    </r>
  </si>
  <si>
    <t>Table 1:  Jurisdictional Scheme Amounts</t>
  </si>
  <si>
    <t>8. Maintenance</t>
  </si>
  <si>
    <t>16. Avoided cost payments</t>
  </si>
  <si>
    <t>9. Maintenance overheads</t>
  </si>
  <si>
    <t>17. Alternative control &amp; other</t>
  </si>
  <si>
    <t>10. Operating costs</t>
  </si>
  <si>
    <t>18. EBSS</t>
  </si>
  <si>
    <t>11. Operating overheads</t>
  </si>
  <si>
    <t>19. Jurisdictional scheme</t>
  </si>
  <si>
    <t>12. Cost categories</t>
  </si>
  <si>
    <t>20a. DMIS _ DMIA</t>
  </si>
  <si>
    <t>5. Capex</t>
  </si>
  <si>
    <t>13. Opex step change</t>
  </si>
  <si>
    <t>20b. DMIS _ D-factor</t>
  </si>
  <si>
    <t>6. Capex overheads</t>
  </si>
  <si>
    <t>14. Provisions</t>
  </si>
  <si>
    <t>21. Self insurance</t>
  </si>
  <si>
    <t>7. Capex for tax depreciation</t>
  </si>
  <si>
    <t>15. Overheads allocation</t>
  </si>
  <si>
    <t>22. Change in accounting policy</t>
  </si>
  <si>
    <t>Network maintenance overheads</t>
  </si>
  <si>
    <t>Jurisdictional scheme information is used by the AER to monitor approved Jurisdictional schemes throughout the regulatory control period.</t>
  </si>
  <si>
    <t>Total capex attributable to related party transaction
$'000 nominal</t>
  </si>
  <si>
    <t>Other Services</t>
  </si>
  <si>
    <t>Note: 
a) Only superannuation costs related to defined benefit schemes are to be reported
b) Only self insurance cost categories approved in the AER's determination are to be reported</t>
  </si>
  <si>
    <t>Jurisdictional Scheme Amounts 
$'000 nominal</t>
  </si>
  <si>
    <t>Yellow - Input cells</t>
  </si>
  <si>
    <t>Grey - No inputs required</t>
  </si>
  <si>
    <t xml:space="preserve"> Dark blue - Headings</t>
  </si>
  <si>
    <t>Provisions 1</t>
  </si>
  <si>
    <t>Other adjustments - provision 1</t>
  </si>
  <si>
    <t>Provisions 2</t>
  </si>
  <si>
    <t>Other adjustments - provision 2</t>
  </si>
  <si>
    <t>Provisions 3</t>
  </si>
  <si>
    <t>Other adjustments - provision 3</t>
  </si>
  <si>
    <t>Provisions 4</t>
  </si>
  <si>
    <t>Other adjustments - provision 4</t>
  </si>
  <si>
    <t>Other adjustments (see below)</t>
  </si>
  <si>
    <t>check</t>
  </si>
  <si>
    <t>NOT APPLICABLE</t>
  </si>
  <si>
    <t xml:space="preserve">Solar Bonus Revenue </t>
  </si>
  <si>
    <t>Solar Bonus Expense</t>
  </si>
  <si>
    <t>Depreciation &amp; Amortisation</t>
  </si>
  <si>
    <t>Finance Charges (incl Interest expense)</t>
  </si>
  <si>
    <t>Electricity Purchase &amp; NEMS Fees</t>
  </si>
  <si>
    <t>IT planning, infrastructure and operations</t>
  </si>
  <si>
    <t>Training and development (including apprentices)</t>
  </si>
  <si>
    <t xml:space="preserve">Land tax related to system property has increased, mainly due to a change in the forecast land rate of 1.6% to actual rate of 2.0%. </t>
  </si>
  <si>
    <t>There has been an increase in apprentice costs being capitalised (about 25% above the determination assumptions) due to the increase in the capital program of work.</t>
  </si>
  <si>
    <t>Costs that were recorded under this category in the Determination included items that are now recorded under other indirect system maintenance.</t>
  </si>
  <si>
    <t>Contact centre and customer relations</t>
  </si>
  <si>
    <t>The variance between the forecast and actual expenditure for demand management in 2012/13 was related to number of D-factor demand management projects implemented in the year.  Actual number of projects was lower than the initial forecast. It is difficult to forecast the number of D-Factor projects implemented each year, as they are implemented to defer or avoid capital investments on the network which is driven by demand growth. Actual approved demand management projects implemented are linked to the number of demand driven capital projects, and how many of these can be cost effectively deferred by reducing demand.</t>
  </si>
  <si>
    <t>Introduction of the new Asset Management system has enabled better coding of costs related to Customer Operations. Some costs related to Customer Operations is now coded under Network Maintenance section.</t>
  </si>
  <si>
    <t xml:space="preserve">Telecommunication costs have increased in this category. Ausgrid supports and maintains its own fibre and core telecommunication network at present compared to the base year of the current determination. In the base year, most of the telecommunication costs were outsourced and the communication network was significantly smaller with limited connectivity to the Electrical Network. Also, IT expenditure and labour hire costs have increased due to improved security needs and data platform complexities required for the smart grid network. </t>
  </si>
  <si>
    <t>2006/07 base year included a number of IT functions and related expenditure, which have since been transferred out to other parts of the organisation (This has been classified as IT Planning, infrastructure and operations).</t>
  </si>
  <si>
    <t>Variance due to transfer of disconnection functions from customer operations cost category to Debt Management cost category.</t>
  </si>
  <si>
    <t>Analysis of the costs previously captured within the "other indirect system maintenance" category has identified costs that should have been captured against the corrective and breakdown categories. This has resulted in an increase of costs captured in the corrective and breakdown categories and a commensurate reduction in costs captured in the indirect system maintenance category.</t>
  </si>
  <si>
    <t>Inspection (for Distribution &amp; Transmission businesses)</t>
  </si>
  <si>
    <t>Other network maintenance costs  (for Distribution &amp; Transmission businesses)</t>
  </si>
  <si>
    <t>Transmission Business variances relating to Corrective, Breakdown &amp; Nature Induced</t>
  </si>
  <si>
    <t>Distribution Mains Streetlighting</t>
  </si>
  <si>
    <t>Distribution Overhead &amp; Underground</t>
  </si>
  <si>
    <t>Distribution TXs &amp; Substations</t>
  </si>
  <si>
    <t>Overhead Transmission Lines</t>
  </si>
  <si>
    <t>Transmission Mains Underground</t>
  </si>
  <si>
    <t>Transmission Substations</t>
  </si>
  <si>
    <t>TrasSub Transmission Substations</t>
  </si>
  <si>
    <t>Underground Transmission Cables</t>
  </si>
  <si>
    <t>Zone Substations</t>
  </si>
  <si>
    <t>Other Maintenance</t>
  </si>
  <si>
    <t>Labour</t>
  </si>
  <si>
    <t>Considerable amount of work has been undertaken during the 2012/13 year to reduce total expenditure. Therefore, there is a saving in labour category in 2012/13.</t>
  </si>
  <si>
    <t>Material forecast was not submitted in the original determination.</t>
  </si>
  <si>
    <t>Variance due to costs savings.</t>
  </si>
  <si>
    <t>Changes in priorities of replacement works arising from updated condition assessment or risk analysis, particularly major sub-transmission feeders.</t>
  </si>
  <si>
    <t>Changes in spatial demand forecasts and major customer connection requirements, impacting growth related works.</t>
  </si>
  <si>
    <t>Ongoing detailed assessment of available options to address identified investment drivers has resulted in changes to the preferred strategies in some areas.</t>
  </si>
  <si>
    <t>Variance is primarily due to higher operating expenditure resulting from investment in major critical IT projects in the prior and current regulatory period that were not included in the base Determination Opex numbers. Also, some variances have resulted from organisational restructuring.</t>
  </si>
  <si>
    <t>20001 - Dist Operations &amp; Reliability Mgt</t>
  </si>
  <si>
    <t>20002 - Business Services</t>
  </si>
  <si>
    <t>20003 - Executive Services Enerserve</t>
  </si>
  <si>
    <t>20092 - Fleet Leasing</t>
  </si>
  <si>
    <t>20093 - Fleet Garage Operations</t>
  </si>
  <si>
    <t>20031 - Upper Hunter Management</t>
  </si>
  <si>
    <t>20030 - Strategic Planning &amp; Services</t>
  </si>
  <si>
    <t>20046 - Environmental Services</t>
  </si>
  <si>
    <t>20021 - Projects Mgt</t>
  </si>
  <si>
    <t>20022 - Estimating &amp; Cost Planning</t>
  </si>
  <si>
    <t>20023 - Project Services &amp; Alliance Mgt</t>
  </si>
  <si>
    <t>20024 - Civil Construction</t>
  </si>
  <si>
    <t>20026 - City Grid Projects</t>
  </si>
  <si>
    <t>20027 - Substation Risk Mitigation</t>
  </si>
  <si>
    <t>20028 - Major Projects - Newcastle</t>
  </si>
  <si>
    <t>20029 - Major Projects - Sydney</t>
  </si>
  <si>
    <t>20101 - Upper Hunter Projects</t>
  </si>
  <si>
    <t>20094 - Procurement</t>
  </si>
  <si>
    <t>20095 - Warehouse &amp; Distribution Management</t>
  </si>
  <si>
    <t>20091 - Logistics &amp; Distribution Engineering Mgt</t>
  </si>
  <si>
    <t>10033 - Procurement &amp; Contracts</t>
  </si>
  <si>
    <t>Total Operating Expenditure</t>
  </si>
  <si>
    <t>Total Opex from the P&amp;L</t>
  </si>
  <si>
    <t>Total Opex from the OPEX files</t>
  </si>
  <si>
    <t>Check</t>
  </si>
  <si>
    <t xml:space="preserve">Variance in IT Capex expenditure for FY2012/13 is mainly due to a delay in number of projects in particular, lower expenditure has been incurred under the Asset Management, Field Computing and Infrastructure programs. Projects delayed included the Workforce Optimisation / Mobility project, SOE (Desktop) Upgrade, the nemSTAR Platform Replacement project and the replacement of mobile devices for the DoPs (District Operators) and EmSOs (Emergency Service Officers). </t>
  </si>
  <si>
    <t>Explanation of 'other adjustment' and reasons for making the adjustment</t>
  </si>
  <si>
    <t>The table below shows Ausgrid capital expenditure excluding capital contributions shown on table 6</t>
  </si>
  <si>
    <t>Forecasted changes in the insurance market premiums have either not occur or have been negated.</t>
  </si>
  <si>
    <t>-</t>
  </si>
  <si>
    <t>Capex has been reduced by capital contribution of $4.4m (see below table 6)</t>
  </si>
  <si>
    <t xml:space="preserve">Variance is mainly due to EWON Fees and Customer Operations activities being transferred across to Network Venture Development and Customer Operations in 2013 actual version. </t>
  </si>
  <si>
    <t>Actual network maintenance expenditure has been reported according to direct coding of transactions to either distribution or transmission business. However, the forecast was split according to an assumption based on distribution and transmission asset values. The total distribution and transmission network maintenance expenditure is only 3.5% and below the determination, which is significantly less than 10% threshold.</t>
  </si>
  <si>
    <t>Greenacre DM Project</t>
  </si>
  <si>
    <t>Terrey Hills PFC &amp; Generation</t>
  </si>
  <si>
    <t>Willoughby STS DM Project (Stage 2)</t>
  </si>
  <si>
    <t>NW Pennant Hills Generation</t>
  </si>
  <si>
    <t>Medowie DM Project</t>
  </si>
  <si>
    <t>East Maitland DM Project</t>
  </si>
  <si>
    <t>Dynamic load control of small hot water systems</t>
  </si>
  <si>
    <t>CBD embedded generator connection</t>
  </si>
  <si>
    <t>Subsidised off-peak hot water connections</t>
  </si>
  <si>
    <t>Market research for residential air conditioner &amp; pool pump options</t>
  </si>
  <si>
    <t>Dynamic peak rebate for  non-residential customers</t>
  </si>
  <si>
    <t>AS4755 air conditioner and pool pump load control</t>
  </si>
  <si>
    <t>Grid battery</t>
  </si>
  <si>
    <t>Off peak 2 summer scheduling</t>
  </si>
  <si>
    <t>Verification of demand savings from energy efficiency programs</t>
  </si>
  <si>
    <t>Co-managing home energy demand</t>
  </si>
  <si>
    <t>TransGrid triage database</t>
  </si>
  <si>
    <t>Large customer power factor correction</t>
  </si>
  <si>
    <t>Load control of irrigation pumping</t>
  </si>
  <si>
    <t>Small customer power factor correction</t>
  </si>
  <si>
    <t>The negative value represents over-recovery of management costs in this particular group. Due to number of restructures, it is difficult to identify the original source of over-recovery and therefore reverse these cost recoveries.</t>
  </si>
  <si>
    <t>Ausgrid undertook a major review of procurement and commenced transitioning to a centre led procurement model appointing a General Manager Strategic Procurement.  There has since been a further re-alignment of Procurement to the latest Ausgrid structure.  Additional resources were seconded to Procurement as part of these transitions.  These changes were not forecasted in the 2009-2014 determination, therefore, there is a variation to the forecast.</t>
  </si>
  <si>
    <t>Note: Non-regulated business includes the operation of Transitional Service Arrangement, Contestable, Recoverable and External work.</t>
  </si>
  <si>
    <t>The interest expense of $597,574,747 in our Audited Statutory Accounts column is net of  $53,747,305 capitalised borrowing costs.</t>
  </si>
  <si>
    <t xml:space="preserve">The Regulated Distribution business eliminates consolidation entries between the Standard Control Service - Distribution and Transmission. Ausgrid has recognised TUOS revenue  in the Regulated Distribution business column as the consolidation between the two Standard Control Service businesses. This is a net figure. Therefore the Regulated Distribution is not the addition of Standard Control Services, Alternative Control Services and Negotiated Services. </t>
  </si>
  <si>
    <t>This number differs from self insurance for EBSS purposes as it represents annual costs of self insurance events to Ausgrid. The EBSS self insurance number is impacted by the actuarial review of the workers compensation provision which decreased due to changes in legislation and discount factor at June 2013.</t>
  </si>
  <si>
    <t>Total (Distribution &amp; Transmission)</t>
  </si>
  <si>
    <t>Provisions 5</t>
  </si>
  <si>
    <t>Other adjustments - provision 5 OTHER</t>
  </si>
  <si>
    <t>Continuing good reliability performance, reducing the need to further substantial reliability improvements.</t>
  </si>
  <si>
    <t>The variance is mainly due to lower than expected expenditure on land building, contestable metering and minor assets. Non system building works programme is being impacted following a review of capital priorities which feeds in the planned commencement of construction works.</t>
  </si>
  <si>
    <t>System IT (dx)</t>
  </si>
  <si>
    <t>There has been a shift in the pole and line inspection maintenance task frequency from 4 to 5 years. This has resulted in a net decrease in OPEX expenditure in the inspection category. Following refinement, the distribution mains asset group has now been excluded from the previous forecasting methodology as it is no longer considered appropriate to forecast the maintenance expenditure for this asset group using this approach. These two changes have resulted in an overall net decrease to the projected OPEX expenditure in the inspection category.</t>
  </si>
  <si>
    <t>Transmission Zone Substation</t>
  </si>
  <si>
    <t>Increase/decrease in provision charged to capex</t>
  </si>
  <si>
    <t xml:space="preserve">The AER will use information on provisions and changes in provisions to compare with information provided in the statements of financial performance and position, including the expected costs which provide for a better understanding of the Distribution Businesses financial position. </t>
  </si>
  <si>
    <t xml:space="preserve">Other Activities - Unregulated </t>
  </si>
  <si>
    <t>Note: Adjustments between the Audited Statutory Accounts and the Regulated Business is related to Ausgrid's non-regulated business. Non-regulated business includes the operation of Transitional Service Arrangement, Contestable, Recoverable and External work. Also the capitalisation of interest which is allowed under AASB 123 Borrowing Costs but is disallowed under Regulatory guidelines.</t>
  </si>
  <si>
    <t xml:space="preserve">Actual expenditure includes $-55.7m impact from the revaluation of employee entitlement provisions arising from significant increase to discount rates. This impact was excluded from the 2006-07 numbers when deriving the “starting point” to forecast operating expenditure. </t>
  </si>
  <si>
    <t xml:space="preserve">Variance is related to recognition of redundancy costs as a part of network reforms and design Board review expenditure correctly included as operating expenditure. </t>
  </si>
  <si>
    <t>2012-13</t>
  </si>
  <si>
    <t>The is mainly due to capital expenditure relating to Smart Grid Smart City not in the forecast.</t>
  </si>
  <si>
    <t>Nature of impairment loss - Ausgrid conducted a long term strategic review of the capital expenditure program in 2012/13 and subsequently a number of assets that have reached end of useful life has resulted in the impairment loss.</t>
  </si>
  <si>
    <r>
      <t>O&amp;M costs include Employee Related Entitlement Provision. Ausgrid's operating expenditure includes the impact of the revaluation of employee entitlement provisions arising from significant increase in discount rates. This resulted in decrease</t>
    </r>
    <r>
      <rPr>
        <sz val="10"/>
        <color rgb="FFFF0000"/>
        <rFont val="Arial"/>
        <family val="2"/>
      </rPr>
      <t xml:space="preserve"> </t>
    </r>
    <r>
      <rPr>
        <sz val="10"/>
        <rFont val="Arial"/>
        <family val="2"/>
      </rPr>
      <t xml:space="preserve">of operating expenditure of </t>
    </r>
    <r>
      <rPr>
        <sz val="10"/>
        <color rgb="FF002060"/>
        <rFont val="Arial"/>
        <family val="2"/>
      </rPr>
      <t>$55.7m</t>
    </r>
    <r>
      <rPr>
        <sz val="10"/>
        <rFont val="Arial"/>
        <family val="2"/>
      </rPr>
      <t xml:space="preserve">. This impact was excluded from the 2006-07 numbers when deriving the "starting point" to forecast operating expenditure. The impact of the revaluation has not been separated  nor are these costs recognise individually. </t>
    </r>
  </si>
  <si>
    <t>Actual expenditure include capital expenditure relating to Metering.</t>
  </si>
  <si>
    <t xml:space="preserve">External business </t>
  </si>
  <si>
    <t>Climate Change Fund Levy</t>
  </si>
  <si>
    <t xml:space="preserve">Note: Un-regulated business includes the operation of Transitional Service Arrangement, Contestable, Recoverable and External work. </t>
  </si>
  <si>
    <t>Dividend Payable</t>
  </si>
  <si>
    <t>Ausgrid has shown total overheads - for capital and operating expenditure.  Ausgrid has made some configuration changes to it financial ERP system for the 2013/14 reporting period to provide a greater level of information on indirect overheads.</t>
  </si>
  <si>
    <t>Third party Damage</t>
  </si>
  <si>
    <t>Non Direct Maintenance</t>
  </si>
  <si>
    <t>Engineering Support</t>
  </si>
  <si>
    <t>Nature Induced &amp; Other</t>
  </si>
  <si>
    <t xml:space="preserve">Distribution </t>
  </si>
  <si>
    <t>Note: Un-regulated business includes the operation of Transitional Service Arrangement, Contestable, Recoverable and External work. Costs relating to the TSA and the external business is included in the Corporate Finance category.</t>
  </si>
  <si>
    <t>Note:</t>
  </si>
  <si>
    <t xml:space="preserve">Labour includes labour, labour hire offset by labour overheads assessed. The non-labour overheads are allocated into the Other category. There is a component of non-labour overheads that relates to materials and contractors, but this cannot be identified in the system. </t>
  </si>
  <si>
    <t>CAPEX excludes the capitalisation of interest which is disallowed by the Guidelines, but which follows the accounting standards AASB 123 Borrowing Costs.</t>
  </si>
  <si>
    <t>Note: Profit/(Loss) for period includes transfer from reserves of $1,468k (Distribution $1,451k and Transmission $17k) in the statutory audited account and distribution business columns.</t>
  </si>
  <si>
    <t xml:space="preserve">Indirect Labour OPEX </t>
  </si>
  <si>
    <t>Direct allocation based on hours worked</t>
  </si>
  <si>
    <t>Indirect Other OPEX</t>
  </si>
  <si>
    <t>Allocations based on direct labour costs</t>
  </si>
  <si>
    <t xml:space="preserve">Indirect Labour CAPEX </t>
  </si>
  <si>
    <t>Indirect Other CAPEX</t>
  </si>
  <si>
    <t>Employee benefits entitlements</t>
  </si>
  <si>
    <t>Represents entitlements for employee benefits, including short term, long-term and post employment benefits.</t>
  </si>
  <si>
    <t xml:space="preserve">Employee benefits are independently assessed by actuarial each year. The increase is mainly related to post employment benefits (unfunded super liabilities). This is due to actuarial gains and losses as well as the effects of changes in actuarial assumptions such as discount rate. </t>
  </si>
  <si>
    <t xml:space="preserve">Represents actuarial gains and losses related to defined benefits superannuation which is reflected in equity. This is in compliance with AASB 119 and TC11-04 which mandates the corridor approach for the treatment of actuarial superannuation gains and losses. </t>
  </si>
  <si>
    <t>Other Adjustments - provision 1: Employee Benefits Entitlements</t>
  </si>
  <si>
    <t>Actuarial losses - defined benefits superannuation</t>
  </si>
  <si>
    <t xml:space="preserve">Restructuring costs </t>
  </si>
  <si>
    <t xml:space="preserve">Provision for restructuring costs </t>
  </si>
  <si>
    <t>The movements in provision are related to restructuring costs such as redundancy payments/ severance costs.</t>
  </si>
  <si>
    <t>Self insurance for workers' compensation and general insurance to meet the legal and constructive obligation of Ausgrid.</t>
  </si>
  <si>
    <t>The movements in provision are related to workers' compensation. The end of year liability is assessed by independent actuarial advice.</t>
  </si>
  <si>
    <t>Dividend and other payments to shareholders</t>
  </si>
  <si>
    <t>For Regulated distribution business, provision is made for the amount of dividends determined by the Directors as declared in the Statement of Corporate Intent with NSW Treasury but not yet distributed on balance sheet date.</t>
  </si>
  <si>
    <t>Represents annual dividends calculated on profits after tax.</t>
  </si>
  <si>
    <t>Other Adjustments - Provision 3: Dividend</t>
  </si>
  <si>
    <t xml:space="preserve">Annual dividend </t>
  </si>
  <si>
    <t>For Regulated distribution business, provision is  related to sale of assets relating to Retail, site remediation, removal and disposal of equipment and decommissioning of assets to meet the legal and constructive obligation of Ausgrid.</t>
  </si>
  <si>
    <t>Movements in provision mainly related to site remediation and asset decommissioning.</t>
  </si>
  <si>
    <t>Movements in provision for decommissioning of assets and disposal of equipment are directly booked to assets or asset revaluation reserve in accordance with Australian Accounting Standards.</t>
  </si>
  <si>
    <t>Other adjustments - Provision 5: Other</t>
  </si>
  <si>
    <t xml:space="preserve">Provision for decommissioning of assets </t>
  </si>
  <si>
    <t>Provision for PCB Disposal</t>
  </si>
  <si>
    <t>67 505 337 385</t>
  </si>
  <si>
    <t>570 George St</t>
  </si>
  <si>
    <t>Sydney</t>
  </si>
  <si>
    <t>NSW</t>
  </si>
  <si>
    <t>As above</t>
  </si>
  <si>
    <t>John Thomson</t>
  </si>
  <si>
    <t>02 9269 2312</t>
  </si>
  <si>
    <t>john.thomson@ausgrid.com.au</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</si>
</sst>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3" formatCode="_-* #,##0.00_-;\-* #,##0.00_-;_-* &quot;-&quot;??_-;_-@_-"/>
    <numFmt numFmtId="164" formatCode="_(* #,##0_);_(* \(#,##0\);_(* &quot;-&quot;_);_(@_)"/>
    <numFmt numFmtId="165" formatCode="_(* #,##0.00_);_(* \(#,##0.00\);_(* &quot;-&quot;??_);_(@_)"/>
    <numFmt numFmtId="166" formatCode="0.0"/>
    <numFmt numFmtId="167" formatCode="0.0000"/>
    <numFmt numFmtId="168" formatCode="#,##0.0;\(#,##0.0\)"/>
    <numFmt numFmtId="169" formatCode="0.0%"/>
    <numFmt numFmtId="170" formatCode="#,##0,;\(#,##0,\)"/>
    <numFmt numFmtId="171" formatCode="#,##0.0"/>
    <numFmt numFmtId="172" formatCode="_(* #,##0_);_(* \(#,##0\);_(* &quot;-&quot;?_);_(@_)"/>
    <numFmt numFmtId="173" formatCode="_(* #,##0_);_(* \(#,##0\);_(* &quot;-&quot;??_);_(@_)"/>
    <numFmt numFmtId="174" formatCode="_-* #,##0.0_-;\-* #,##0.0_-;_-* &quot;-&quot;?_-;_-@_-"/>
    <numFmt numFmtId="175" formatCode="#,##0.000000"/>
    <numFmt numFmtId="176" formatCode="#,##0.0000000000"/>
    <numFmt numFmtId="177" formatCode="#,##0;\(#,##0\)"/>
    <numFmt numFmtId="178" formatCode="_-* #,##0_-;\-* #,##0_-;_-* &quot;-&quot;??_-;_-@_-"/>
    <numFmt numFmtId="179" formatCode="_(* #,##0.0_);_(* \(#,##0.0\);_(* &quot;-&quot;??_);_(@_)"/>
    <numFmt numFmtId="180" formatCode="0.000000000"/>
  </numFmts>
  <fonts count="50" x14ac:knownFonts="1">
    <font>
      <sz val="10"/>
      <name val="Arial"/>
      <family val="2"/>
    </font>
    <font>
      <sz val="10"/>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sz val="8"/>
      <name val="Arial"/>
      <family val="2"/>
    </font>
    <font>
      <b/>
      <sz val="14"/>
      <color indexed="51"/>
      <name val="Arial"/>
      <family val="2"/>
    </font>
    <font>
      <b/>
      <sz val="14"/>
      <name val="Arial"/>
      <family val="2"/>
    </font>
    <font>
      <sz val="10"/>
      <color indexed="9"/>
      <name val="Arial"/>
      <family val="2"/>
    </font>
    <font>
      <sz val="18"/>
      <name val="Arial"/>
      <family val="2"/>
    </font>
    <font>
      <b/>
      <sz val="18"/>
      <color indexed="62"/>
      <name val="Arial Black"/>
      <family val="2"/>
    </font>
    <font>
      <b/>
      <sz val="18"/>
      <color indexed="62"/>
      <name val="Arial"/>
      <family val="2"/>
    </font>
    <font>
      <sz val="18"/>
      <color indexed="62"/>
      <name val="Arial"/>
      <family val="2"/>
    </font>
    <font>
      <b/>
      <sz val="10"/>
      <color indexed="62"/>
      <name val="Arial"/>
      <family val="2"/>
    </font>
    <font>
      <b/>
      <sz val="16"/>
      <color indexed="8"/>
      <name val="Arial"/>
      <family val="2"/>
    </font>
    <font>
      <b/>
      <sz val="10"/>
      <color indexed="9"/>
      <name val="Arial"/>
      <family val="2"/>
    </font>
    <font>
      <b/>
      <sz val="10"/>
      <color indexed="8"/>
      <name val="Arial"/>
      <family val="2"/>
    </font>
    <font>
      <sz val="12"/>
      <name val="Arial"/>
      <family val="2"/>
    </font>
    <font>
      <b/>
      <sz val="12"/>
      <color indexed="9"/>
      <name val="Arial"/>
      <family val="2"/>
    </font>
    <font>
      <sz val="12"/>
      <name val="Arial Black"/>
      <family val="2"/>
    </font>
    <font>
      <strike/>
      <sz val="10"/>
      <color indexed="22"/>
      <name val="Arial Black"/>
      <family val="2"/>
    </font>
    <font>
      <b/>
      <sz val="12"/>
      <color indexed="8"/>
      <name val="Arial"/>
      <family val="2"/>
    </font>
    <font>
      <sz val="10"/>
      <name val="Arial"/>
      <family val="2"/>
    </font>
    <font>
      <sz val="10"/>
      <color indexed="8"/>
      <name val="Arial"/>
      <family val="2"/>
    </font>
    <font>
      <b/>
      <sz val="10"/>
      <color theme="0"/>
      <name val="Arial"/>
      <family val="2"/>
    </font>
    <font>
      <sz val="10"/>
      <color theme="0"/>
      <name val="Arial"/>
      <family val="2"/>
    </font>
    <font>
      <sz val="10"/>
      <name val="Arial"/>
      <family val="2"/>
    </font>
    <font>
      <i/>
      <sz val="10"/>
      <color indexed="9"/>
      <name val="Arial"/>
      <family val="2"/>
    </font>
    <font>
      <i/>
      <sz val="10"/>
      <color indexed="51"/>
      <name val="Arial"/>
      <family val="2"/>
    </font>
    <font>
      <sz val="10"/>
      <color indexed="10"/>
      <name val="Arial"/>
      <family val="2"/>
    </font>
    <font>
      <b/>
      <sz val="14"/>
      <name val="Arial Black"/>
      <family val="2"/>
    </font>
    <font>
      <sz val="10"/>
      <name val="Arial"/>
      <family val="2"/>
    </font>
    <font>
      <b/>
      <sz val="10"/>
      <color rgb="FFFFC000"/>
      <name val="Arial"/>
      <family val="2"/>
    </font>
    <font>
      <b/>
      <sz val="22"/>
      <name val="Arial"/>
      <family val="2"/>
    </font>
    <font>
      <sz val="12"/>
      <color indexed="9"/>
      <name val="Arial"/>
      <family val="2"/>
    </font>
    <font>
      <b/>
      <sz val="12"/>
      <color indexed="51"/>
      <name val="Arial"/>
      <family val="2"/>
    </font>
    <font>
      <b/>
      <sz val="10"/>
      <color indexed="10"/>
      <name val="Arial"/>
      <family val="2"/>
    </font>
    <font>
      <u/>
      <sz val="10"/>
      <color theme="10"/>
      <name val="Arial"/>
      <family val="2"/>
    </font>
    <font>
      <sz val="14"/>
      <name val="Arial Black"/>
      <family val="2"/>
    </font>
    <font>
      <b/>
      <sz val="10"/>
      <color rgb="FFFFCC00"/>
      <name val="Arial"/>
      <family val="2"/>
    </font>
    <font>
      <sz val="10"/>
      <color rgb="FFFFCC00"/>
      <name val="Arial"/>
      <family val="2"/>
    </font>
    <font>
      <sz val="10"/>
      <color rgb="FFFF0000"/>
      <name val="Arial"/>
      <family val="2"/>
    </font>
    <font>
      <b/>
      <sz val="14"/>
      <color rgb="FFFF0000"/>
      <name val="Arial"/>
      <family val="2"/>
    </font>
    <font>
      <b/>
      <sz val="16"/>
      <color rgb="FFFF0000"/>
      <name val="Arial"/>
      <family val="2"/>
    </font>
    <font>
      <sz val="10"/>
      <color rgb="FF002060"/>
      <name val="Arial"/>
      <family val="2"/>
    </font>
    <font>
      <sz val="10"/>
      <name val="Arial"/>
      <family val="2"/>
    </font>
    <font>
      <u/>
      <sz val="10"/>
      <color indexed="12"/>
      <name val="Arial"/>
      <family val="2"/>
    </font>
  </fonts>
  <fills count="16">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indexed="8"/>
        <bgColor indexed="64"/>
      </patternFill>
    </fill>
    <fill>
      <patternFill patternType="solid">
        <fgColor indexed="63"/>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indexed="42"/>
        <bgColor indexed="64"/>
      </patternFill>
    </fill>
    <fill>
      <patternFill patternType="solid">
        <fgColor theme="1"/>
        <bgColor indexed="64"/>
      </patternFill>
    </fill>
    <fill>
      <patternFill patternType="solid">
        <fgColor rgb="FF333399"/>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medium">
        <color indexed="62"/>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2"/>
      </left>
      <right/>
      <top style="thick">
        <color indexed="62"/>
      </top>
      <bottom/>
      <diagonal/>
    </border>
    <border>
      <left/>
      <right/>
      <top style="thick">
        <color indexed="62"/>
      </top>
      <bottom/>
      <diagonal/>
    </border>
    <border>
      <left/>
      <right style="thick">
        <color indexed="62"/>
      </right>
      <top style="thick">
        <color indexed="62"/>
      </top>
      <bottom/>
      <diagonal/>
    </border>
    <border>
      <left style="thick">
        <color indexed="62"/>
      </left>
      <right/>
      <top/>
      <bottom/>
      <diagonal/>
    </border>
    <border>
      <left/>
      <right style="thick">
        <color indexed="62"/>
      </right>
      <top/>
      <bottom/>
      <diagonal/>
    </border>
    <border>
      <left style="thick">
        <color indexed="62"/>
      </left>
      <right/>
      <top style="medium">
        <color indexed="62"/>
      </top>
      <bottom/>
      <diagonal/>
    </border>
    <border>
      <left/>
      <right style="thick">
        <color indexed="62"/>
      </right>
      <top style="medium">
        <color indexed="62"/>
      </top>
      <bottom/>
      <diagonal/>
    </border>
    <border>
      <left style="thick">
        <color indexed="62"/>
      </left>
      <right/>
      <top/>
      <bottom style="thick">
        <color indexed="62"/>
      </bottom>
      <diagonal/>
    </border>
    <border>
      <left/>
      <right/>
      <top/>
      <bottom style="thick">
        <color indexed="62"/>
      </bottom>
      <diagonal/>
    </border>
    <border>
      <left/>
      <right style="thick">
        <color indexed="62"/>
      </right>
      <top/>
      <bottom style="thick">
        <color indexed="62"/>
      </bottom>
      <diagonal/>
    </border>
    <border>
      <left style="thin">
        <color indexed="64"/>
      </left>
      <right style="thin">
        <color indexed="64"/>
      </right>
      <top/>
      <bottom/>
      <diagonal/>
    </border>
  </borders>
  <cellStyleXfs count="39">
    <xf numFmtId="0" fontId="0" fillId="0" borderId="0"/>
    <xf numFmtId="165" fontId="1" fillId="0" borderId="0" applyFont="0" applyFill="0" applyBorder="0" applyAlignment="0" applyProtection="0"/>
    <xf numFmtId="0" fontId="1" fillId="2" borderId="0"/>
    <xf numFmtId="164" fontId="1" fillId="4" borderId="0" applyFont="0" applyBorder="0" applyAlignment="0">
      <alignment horizontal="right"/>
      <protection locked="0"/>
    </xf>
    <xf numFmtId="164" fontId="1" fillId="6" borderId="0" applyNumberFormat="0" applyFont="0" applyBorder="0" applyAlignment="0">
      <alignment horizontal="right"/>
    </xf>
    <xf numFmtId="0" fontId="1" fillId="2" borderId="0"/>
    <xf numFmtId="0" fontId="1" fillId="2" borderId="0"/>
    <xf numFmtId="0" fontId="1" fillId="2" borderId="0"/>
    <xf numFmtId="0" fontId="1" fillId="0" borderId="0"/>
    <xf numFmtId="0" fontId="1" fillId="2" borderId="0"/>
    <xf numFmtId="0" fontId="1" fillId="2" borderId="0"/>
    <xf numFmtId="0" fontId="1" fillId="0" borderId="0" applyFill="0"/>
    <xf numFmtId="0" fontId="1" fillId="0" borderId="0"/>
    <xf numFmtId="0" fontId="1" fillId="0" borderId="0"/>
    <xf numFmtId="0" fontId="1" fillId="0" borderId="0" applyProtection="0"/>
    <xf numFmtId="0" fontId="1" fillId="0" borderId="0"/>
    <xf numFmtId="0" fontId="1" fillId="2" borderId="0"/>
    <xf numFmtId="0" fontId="1" fillId="0" borderId="0"/>
    <xf numFmtId="172" fontId="1" fillId="13" borderId="0" applyFont="0" applyBorder="0">
      <alignment horizontal="right"/>
      <protection locked="0"/>
    </xf>
    <xf numFmtId="164" fontId="1" fillId="5" borderId="0" applyFont="0" applyBorder="0">
      <alignment horizontal="right"/>
      <protection locked="0"/>
    </xf>
    <xf numFmtId="0" fontId="1" fillId="0" borderId="0"/>
    <xf numFmtId="0" fontId="1" fillId="0" borderId="0"/>
    <xf numFmtId="0" fontId="25" fillId="0" borderId="0"/>
    <xf numFmtId="0" fontId="1" fillId="0" borderId="0"/>
    <xf numFmtId="0" fontId="29" fillId="0" borderId="0"/>
    <xf numFmtId="0" fontId="1" fillId="2" borderId="0"/>
    <xf numFmtId="165" fontId="1" fillId="0" borderId="0" applyFont="0" applyFill="0" applyBorder="0" applyAlignment="0" applyProtection="0"/>
    <xf numFmtId="0" fontId="1" fillId="2" borderId="0"/>
    <xf numFmtId="0" fontId="1" fillId="2" borderId="0"/>
    <xf numFmtId="0" fontId="1" fillId="2" borderId="0"/>
    <xf numFmtId="0" fontId="34" fillId="0" borderId="0"/>
    <xf numFmtId="0" fontId="1" fillId="0" borderId="0"/>
    <xf numFmtId="0" fontId="40" fillId="0" borderId="0" applyNumberFormat="0" applyFill="0" applyBorder="0" applyAlignment="0" applyProtection="0">
      <alignment vertical="top"/>
      <protection locked="0"/>
    </xf>
    <xf numFmtId="0" fontId="1" fillId="2" borderId="0"/>
    <xf numFmtId="164" fontId="1" fillId="4" borderId="0" applyFont="0" applyBorder="0" applyAlignment="0">
      <alignment horizontal="right"/>
      <protection locked="0"/>
    </xf>
    <xf numFmtId="164" fontId="1" fillId="6" borderId="0" applyNumberFormat="0" applyFont="0" applyBorder="0" applyAlignment="0">
      <alignment horizontal="right"/>
    </xf>
    <xf numFmtId="9" fontId="1" fillId="0" borderId="0" applyFont="0" applyFill="0" applyBorder="0" applyAlignment="0" applyProtection="0"/>
    <xf numFmtId="0" fontId="1" fillId="2" borderId="0"/>
    <xf numFmtId="0" fontId="48" fillId="2" borderId="0"/>
  </cellStyleXfs>
  <cellXfs count="915">
    <xf numFmtId="0" fontId="0" fillId="0" borderId="0" xfId="0"/>
    <xf numFmtId="0" fontId="2" fillId="2" borderId="0" xfId="2" applyFont="1"/>
    <xf numFmtId="0" fontId="1" fillId="2" borderId="0" xfId="2"/>
    <xf numFmtId="0" fontId="3" fillId="2" borderId="0" xfId="2" applyFont="1"/>
    <xf numFmtId="2" fontId="7" fillId="2" borderId="0" xfId="2" applyNumberFormat="1" applyFont="1" applyBorder="1" applyAlignment="1" applyProtection="1">
      <alignment horizontal="left"/>
    </xf>
    <xf numFmtId="0" fontId="8" fillId="2" borderId="0" xfId="2" applyFont="1" applyAlignment="1" applyProtection="1">
      <protection locked="0"/>
    </xf>
    <xf numFmtId="0" fontId="8" fillId="2" borderId="0" xfId="2" applyFont="1" applyProtection="1">
      <protection locked="0"/>
    </xf>
    <xf numFmtId="0" fontId="7" fillId="2" borderId="0" xfId="2" applyFont="1"/>
    <xf numFmtId="0" fontId="1" fillId="2" borderId="0" xfId="2" applyAlignment="1"/>
    <xf numFmtId="0" fontId="9" fillId="3" borderId="9" xfId="2" applyFont="1" applyFill="1" applyBorder="1"/>
    <xf numFmtId="0" fontId="10" fillId="3" borderId="9" xfId="2" applyFont="1" applyFill="1" applyBorder="1"/>
    <xf numFmtId="0" fontId="10" fillId="2" borderId="0" xfId="2" applyFont="1"/>
    <xf numFmtId="0" fontId="9" fillId="3" borderId="10" xfId="2" applyFont="1" applyFill="1" applyBorder="1"/>
    <xf numFmtId="0" fontId="10" fillId="3" borderId="11" xfId="2" applyFont="1" applyFill="1" applyBorder="1"/>
    <xf numFmtId="0" fontId="6" fillId="3" borderId="1" xfId="6" applyFont="1" applyFill="1" applyBorder="1" applyAlignment="1">
      <alignment horizontal="left" indent="1"/>
    </xf>
    <xf numFmtId="0" fontId="1" fillId="3" borderId="2" xfId="6" applyFont="1" applyFill="1" applyBorder="1" applyAlignment="1"/>
    <xf numFmtId="0" fontId="1" fillId="3" borderId="2" xfId="6" applyFont="1" applyFill="1" applyBorder="1"/>
    <xf numFmtId="0" fontId="1" fillId="3" borderId="3" xfId="6" applyFont="1" applyFill="1" applyBorder="1"/>
    <xf numFmtId="0" fontId="5" fillId="3" borderId="4" xfId="6" applyFont="1" applyFill="1" applyBorder="1" applyAlignment="1">
      <alignment horizontal="left" indent="1"/>
    </xf>
    <xf numFmtId="0" fontId="11" fillId="3" borderId="5" xfId="6" applyFont="1" applyFill="1" applyBorder="1" applyAlignment="1" applyProtection="1">
      <protection locked="0"/>
    </xf>
    <xf numFmtId="0" fontId="11" fillId="3" borderId="0" xfId="6" applyFont="1" applyFill="1" applyBorder="1"/>
    <xf numFmtId="0" fontId="1" fillId="5" borderId="14" xfId="6" applyFont="1" applyFill="1" applyBorder="1" applyAlignment="1" applyProtection="1">
      <alignment horizontal="left"/>
      <protection locked="0"/>
    </xf>
    <xf numFmtId="0" fontId="1" fillId="3" borderId="0" xfId="6" applyFont="1" applyFill="1" applyBorder="1"/>
    <xf numFmtId="0" fontId="1" fillId="3" borderId="5" xfId="6" applyFont="1" applyFill="1" applyBorder="1" applyProtection="1">
      <protection locked="0"/>
    </xf>
    <xf numFmtId="0" fontId="1" fillId="3" borderId="5" xfId="6" applyFont="1" applyFill="1" applyBorder="1"/>
    <xf numFmtId="0" fontId="1" fillId="3" borderId="5" xfId="6" applyFont="1" applyFill="1" applyBorder="1" applyAlignment="1" applyProtection="1">
      <protection locked="0"/>
    </xf>
    <xf numFmtId="0" fontId="6" fillId="3" borderId="4" xfId="6" applyFont="1" applyFill="1" applyBorder="1" applyAlignment="1">
      <alignment horizontal="left" indent="1"/>
    </xf>
    <xf numFmtId="0" fontId="6" fillId="3" borderId="6" xfId="6" applyFont="1" applyFill="1" applyBorder="1" applyAlignment="1">
      <alignment horizontal="left" indent="1"/>
    </xf>
    <xf numFmtId="0" fontId="1" fillId="3" borderId="7" xfId="6" applyFont="1" applyFill="1" applyBorder="1" applyAlignment="1"/>
    <xf numFmtId="0" fontId="1" fillId="3" borderId="7" xfId="6" applyFont="1" applyFill="1" applyBorder="1"/>
    <xf numFmtId="0" fontId="1" fillId="3" borderId="8" xfId="6" applyFont="1" applyFill="1" applyBorder="1"/>
    <xf numFmtId="0" fontId="12" fillId="2" borderId="0" xfId="7" applyFont="1"/>
    <xf numFmtId="0" fontId="12" fillId="2" borderId="0" xfId="7" applyFont="1" applyFill="1" applyBorder="1"/>
    <xf numFmtId="0" fontId="12" fillId="2" borderId="0" xfId="7" applyFont="1" applyFill="1"/>
    <xf numFmtId="0" fontId="14" fillId="2" borderId="0" xfId="7" applyFont="1" applyFill="1" applyBorder="1" applyAlignment="1">
      <alignment vertical="center"/>
    </xf>
    <xf numFmtId="0" fontId="14" fillId="2" borderId="0" xfId="7" applyFont="1" applyFill="1" applyBorder="1" applyAlignment="1"/>
    <xf numFmtId="0" fontId="15" fillId="2" borderId="0" xfId="7" applyFont="1" applyFill="1" applyBorder="1" applyAlignment="1">
      <alignment vertical="center"/>
    </xf>
    <xf numFmtId="0" fontId="15" fillId="2" borderId="0" xfId="7" applyFont="1" applyFill="1" applyBorder="1" applyAlignment="1"/>
    <xf numFmtId="0" fontId="12" fillId="5" borderId="0" xfId="7" applyFont="1" applyFill="1" applyBorder="1"/>
    <xf numFmtId="0" fontId="12" fillId="2" borderId="0" xfId="7" applyFont="1" applyFill="1" applyBorder="1" applyAlignment="1">
      <alignment vertical="center"/>
    </xf>
    <xf numFmtId="0" fontId="12" fillId="2" borderId="0" xfId="7" applyFont="1" applyAlignment="1">
      <alignment vertical="center"/>
    </xf>
    <xf numFmtId="0" fontId="3" fillId="7" borderId="15" xfId="7" applyFont="1" applyFill="1" applyBorder="1" applyAlignment="1">
      <alignment vertical="center"/>
    </xf>
    <xf numFmtId="0" fontId="4" fillId="2" borderId="0" xfId="7" applyFont="1" applyFill="1" applyBorder="1" applyAlignment="1">
      <alignment vertical="center"/>
    </xf>
    <xf numFmtId="0" fontId="12" fillId="2" borderId="0" xfId="7" applyFont="1" applyFill="1" applyAlignment="1">
      <alignment vertical="center"/>
    </xf>
    <xf numFmtId="0" fontId="2" fillId="2" borderId="0" xfId="6" applyFont="1"/>
    <xf numFmtId="0" fontId="17" fillId="2" borderId="0" xfId="8" applyFont="1" applyFill="1" applyBorder="1" applyAlignment="1"/>
    <xf numFmtId="49" fontId="18" fillId="3" borderId="9" xfId="10" applyNumberFormat="1" applyFont="1" applyFill="1" applyBorder="1" applyAlignment="1">
      <alignment horizontal="center" vertical="center" wrapText="1"/>
    </xf>
    <xf numFmtId="2" fontId="11" fillId="3" borderId="9" xfId="1" applyNumberFormat="1" applyFont="1" applyFill="1" applyBorder="1" applyAlignment="1">
      <alignment horizontal="center"/>
    </xf>
    <xf numFmtId="166" fontId="11" fillId="3" borderId="19" xfId="1" applyNumberFormat="1" applyFont="1" applyFill="1" applyBorder="1" applyAlignment="1">
      <alignment horizontal="center" vertical="center"/>
    </xf>
    <xf numFmtId="167" fontId="18" fillId="3" borderId="9" xfId="10" applyNumberFormat="1" applyFont="1" applyFill="1" applyBorder="1" applyAlignment="1">
      <alignment horizontal="center" vertical="center" wrapText="1"/>
    </xf>
    <xf numFmtId="166" fontId="11" fillId="3" borderId="9" xfId="10" applyNumberFormat="1" applyFont="1" applyFill="1" applyBorder="1" applyAlignment="1">
      <alignment horizontal="left"/>
    </xf>
    <xf numFmtId="0" fontId="4" fillId="0" borderId="0" xfId="11" applyFont="1" applyBorder="1"/>
    <xf numFmtId="0" fontId="5" fillId="2" borderId="18" xfId="12" applyFont="1" applyFill="1" applyBorder="1" applyAlignment="1" applyProtection="1"/>
    <xf numFmtId="167" fontId="11" fillId="3" borderId="9" xfId="10" applyNumberFormat="1" applyFont="1" applyFill="1" applyBorder="1" applyAlignment="1">
      <alignment horizontal="left" vertical="center" wrapText="1"/>
    </xf>
    <xf numFmtId="166" fontId="1" fillId="5" borderId="9" xfId="10" applyNumberFormat="1" applyFont="1" applyFill="1" applyBorder="1" applyAlignment="1"/>
    <xf numFmtId="166" fontId="18" fillId="3" borderId="9" xfId="10" applyNumberFormat="1" applyFont="1" applyFill="1" applyBorder="1" applyAlignment="1">
      <alignment horizontal="center"/>
    </xf>
    <xf numFmtId="0" fontId="11" fillId="8" borderId="9" xfId="10" applyFont="1" applyFill="1" applyBorder="1" applyAlignment="1">
      <alignment horizontal="left" vertical="center" wrapText="1"/>
    </xf>
    <xf numFmtId="166" fontId="11" fillId="8" borderId="9" xfId="10" applyNumberFormat="1" applyFont="1" applyFill="1" applyBorder="1" applyAlignment="1">
      <alignment horizontal="left"/>
    </xf>
    <xf numFmtId="167" fontId="18" fillId="3" borderId="9" xfId="10" applyNumberFormat="1" applyFont="1" applyFill="1" applyBorder="1" applyAlignment="1">
      <alignment horizontal="left" vertical="center" wrapText="1"/>
    </xf>
    <xf numFmtId="167" fontId="11" fillId="8" borderId="9" xfId="10" applyNumberFormat="1" applyFont="1" applyFill="1" applyBorder="1" applyAlignment="1">
      <alignment horizontal="left" vertical="center" wrapText="1"/>
    </xf>
    <xf numFmtId="0" fontId="1" fillId="0" borderId="0" xfId="8"/>
    <xf numFmtId="0" fontId="1" fillId="2" borderId="0" xfId="9"/>
    <xf numFmtId="0" fontId="2" fillId="2" borderId="0" xfId="9" applyFont="1"/>
    <xf numFmtId="167" fontId="18" fillId="3" borderId="9" xfId="9" quotePrefix="1" applyNumberFormat="1" applyFont="1" applyFill="1" applyBorder="1" applyAlignment="1">
      <alignment horizontal="center" vertical="center" wrapText="1"/>
    </xf>
    <xf numFmtId="49" fontId="18" fillId="3" borderId="9" xfId="9" applyNumberFormat="1" applyFont="1" applyFill="1" applyBorder="1" applyAlignment="1">
      <alignment horizontal="center" vertical="center" wrapText="1"/>
    </xf>
    <xf numFmtId="2" fontId="18" fillId="3" borderId="9" xfId="9" applyNumberFormat="1" applyFont="1" applyFill="1" applyBorder="1" applyAlignment="1">
      <alignment horizontal="center" vertical="center" wrapText="1"/>
    </xf>
    <xf numFmtId="164" fontId="18" fillId="3" borderId="9" xfId="9" applyNumberFormat="1" applyFont="1" applyFill="1" applyBorder="1" applyAlignment="1">
      <alignment horizontal="center" vertical="center" wrapText="1"/>
    </xf>
    <xf numFmtId="39" fontId="18" fillId="3" borderId="10" xfId="9" applyNumberFormat="1" applyFont="1" applyFill="1" applyBorder="1" applyAlignment="1">
      <alignment horizontal="center" vertical="center" wrapText="1"/>
    </xf>
    <xf numFmtId="39" fontId="18" fillId="3" borderId="12" xfId="9" applyNumberFormat="1" applyFont="1" applyFill="1" applyBorder="1" applyAlignment="1">
      <alignment horizontal="center" vertical="center" wrapText="1"/>
    </xf>
    <xf numFmtId="39" fontId="18" fillId="3" borderId="9" xfId="9" applyNumberFormat="1" applyFont="1" applyFill="1" applyBorder="1" applyAlignment="1">
      <alignment horizontal="center" vertical="center" wrapText="1"/>
    </xf>
    <xf numFmtId="166" fontId="11" fillId="3" borderId="9" xfId="9" applyNumberFormat="1" applyFont="1" applyFill="1" applyBorder="1" applyAlignment="1">
      <alignment horizontal="left"/>
    </xf>
    <xf numFmtId="0" fontId="5" fillId="3" borderId="9" xfId="9" applyFont="1" applyFill="1" applyBorder="1" applyAlignment="1">
      <alignment horizontal="left" vertical="center" wrapText="1"/>
    </xf>
    <xf numFmtId="166" fontId="1" fillId="6" borderId="9" xfId="9" applyNumberFormat="1" applyFont="1" applyFill="1" applyBorder="1" applyAlignment="1">
      <alignment horizontal="left"/>
    </xf>
    <xf numFmtId="0" fontId="11" fillId="3" borderId="11" xfId="9" applyFont="1" applyFill="1" applyBorder="1" applyAlignment="1">
      <alignment horizontal="left" vertical="center" wrapText="1"/>
    </xf>
    <xf numFmtId="168" fontId="1" fillId="5" borderId="9" xfId="9" applyNumberFormat="1" applyFont="1" applyFill="1" applyBorder="1" applyAlignment="1">
      <alignment horizontal="right"/>
    </xf>
    <xf numFmtId="9" fontId="1" fillId="6" borderId="9" xfId="9" applyNumberFormat="1" applyFont="1" applyFill="1" applyBorder="1" applyAlignment="1">
      <alignment horizontal="right"/>
    </xf>
    <xf numFmtId="0" fontId="11" fillId="3" borderId="12" xfId="9" applyFont="1" applyFill="1" applyBorder="1" applyAlignment="1">
      <alignment horizontal="left" vertical="center" wrapText="1"/>
    </xf>
    <xf numFmtId="49" fontId="18" fillId="8" borderId="9" xfId="9" applyNumberFormat="1" applyFont="1" applyFill="1" applyBorder="1"/>
    <xf numFmtId="0" fontId="4" fillId="0" borderId="0" xfId="8" applyFont="1"/>
    <xf numFmtId="0" fontId="20" fillId="0" borderId="0" xfId="8" applyFont="1"/>
    <xf numFmtId="0" fontId="23" fillId="0" borderId="0" xfId="14" applyFont="1" applyFill="1" applyBorder="1" applyAlignment="1">
      <alignment horizontal="left" vertical="top" wrapText="1"/>
    </xf>
    <xf numFmtId="170" fontId="1" fillId="0" borderId="0" xfId="15" applyNumberFormat="1" applyFont="1" applyFill="1" applyBorder="1" applyAlignment="1">
      <alignment wrapText="1"/>
    </xf>
    <xf numFmtId="0" fontId="1" fillId="0" borderId="0" xfId="8" applyFont="1" applyAlignment="1">
      <alignment wrapText="1"/>
    </xf>
    <xf numFmtId="167" fontId="18" fillId="3" borderId="9" xfId="9" applyNumberFormat="1" applyFont="1" applyFill="1" applyBorder="1" applyAlignment="1">
      <alignment horizontal="center" vertical="center" wrapText="1"/>
    </xf>
    <xf numFmtId="49" fontId="18" fillId="3" borderId="9" xfId="9" applyNumberFormat="1" applyFont="1" applyFill="1" applyBorder="1"/>
    <xf numFmtId="0" fontId="1" fillId="0" borderId="0" xfId="8" applyAlignment="1"/>
    <xf numFmtId="166" fontId="3" fillId="2" borderId="0" xfId="9" applyNumberFormat="1" applyFont="1" applyBorder="1" applyAlignment="1">
      <alignment horizontal="left"/>
    </xf>
    <xf numFmtId="49" fontId="1" fillId="2" borderId="0" xfId="9" applyNumberFormat="1" applyFont="1"/>
    <xf numFmtId="2" fontId="1" fillId="2" borderId="0" xfId="9" applyNumberFormat="1" applyFont="1" applyBorder="1"/>
    <xf numFmtId="164" fontId="1" fillId="2" borderId="0" xfId="9" applyNumberFormat="1" applyFont="1" applyBorder="1" applyAlignment="1">
      <alignment horizontal="center"/>
    </xf>
    <xf numFmtId="164" fontId="1" fillId="2" borderId="0" xfId="9" applyNumberFormat="1" applyFont="1" applyBorder="1"/>
    <xf numFmtId="0" fontId="1" fillId="2" borderId="0" xfId="9" applyFont="1"/>
    <xf numFmtId="0" fontId="4" fillId="2" borderId="0" xfId="9" applyFont="1"/>
    <xf numFmtId="49" fontId="5" fillId="3" borderId="9" xfId="9" applyNumberFormat="1" applyFont="1" applyFill="1" applyBorder="1"/>
    <xf numFmtId="49" fontId="11" fillId="3" borderId="9" xfId="9" applyNumberFormat="1" applyFont="1" applyFill="1" applyBorder="1" applyAlignment="1"/>
    <xf numFmtId="49" fontId="11" fillId="3" borderId="9" xfId="9" applyNumberFormat="1" applyFont="1" applyFill="1" applyBorder="1"/>
    <xf numFmtId="49" fontId="11" fillId="9" borderId="9" xfId="9" applyNumberFormat="1" applyFont="1" applyFill="1" applyBorder="1" applyAlignment="1"/>
    <xf numFmtId="49" fontId="5" fillId="3" borderId="9" xfId="9" applyNumberFormat="1" applyFont="1" applyFill="1" applyBorder="1" applyAlignment="1"/>
    <xf numFmtId="49" fontId="3" fillId="3" borderId="9" xfId="9" applyNumberFormat="1" applyFont="1" applyFill="1" applyBorder="1" applyAlignment="1">
      <alignment horizontal="center" vertical="center" wrapText="1"/>
    </xf>
    <xf numFmtId="49" fontId="11" fillId="3" borderId="9" xfId="9" applyNumberFormat="1" applyFont="1" applyFill="1" applyBorder="1" applyAlignment="1">
      <alignment vertical="top" wrapText="1"/>
    </xf>
    <xf numFmtId="49" fontId="11" fillId="8" borderId="9" xfId="9" applyNumberFormat="1" applyFont="1" applyFill="1" applyBorder="1"/>
    <xf numFmtId="0" fontId="4" fillId="2" borderId="0" xfId="8" applyFont="1" applyFill="1"/>
    <xf numFmtId="0" fontId="1" fillId="2" borderId="0" xfId="9" applyFill="1"/>
    <xf numFmtId="168" fontId="1" fillId="10" borderId="9" xfId="9" applyNumberFormat="1" applyFont="1" applyFill="1" applyBorder="1" applyAlignment="1">
      <alignment horizontal="right"/>
    </xf>
    <xf numFmtId="170" fontId="22" fillId="2" borderId="0" xfId="9" applyNumberFormat="1" applyFont="1" applyAlignment="1">
      <alignment horizontal="right" vertical="center"/>
    </xf>
    <xf numFmtId="167" fontId="18" fillId="3" borderId="10" xfId="9" quotePrefix="1" applyNumberFormat="1" applyFont="1" applyFill="1" applyBorder="1" applyAlignment="1">
      <alignment horizontal="center" vertical="center" wrapText="1"/>
    </xf>
    <xf numFmtId="49" fontId="18" fillId="3" borderId="10" xfId="9" applyNumberFormat="1" applyFont="1" applyFill="1" applyBorder="1" applyAlignment="1">
      <alignment horizontal="center" vertical="center" wrapText="1"/>
    </xf>
    <xf numFmtId="0" fontId="1" fillId="11" borderId="0" xfId="9" applyFill="1"/>
    <xf numFmtId="0" fontId="18" fillId="3" borderId="9" xfId="14" applyFont="1" applyFill="1" applyBorder="1" applyAlignment="1">
      <alignment horizontal="center" vertical="center" wrapText="1"/>
    </xf>
    <xf numFmtId="0" fontId="1" fillId="5" borderId="9" xfId="14" applyFont="1" applyFill="1" applyBorder="1" applyAlignment="1">
      <alignment horizontal="right" vertical="top" wrapText="1"/>
    </xf>
    <xf numFmtId="0" fontId="18" fillId="2" borderId="0" xfId="14" applyFont="1" applyFill="1" applyBorder="1" applyAlignment="1">
      <alignment horizontal="center" vertical="top" wrapText="1"/>
    </xf>
    <xf numFmtId="0" fontId="3" fillId="2" borderId="0" xfId="9" applyFont="1" applyFill="1"/>
    <xf numFmtId="49" fontId="1" fillId="12" borderId="9" xfId="9" applyNumberFormat="1" applyFont="1" applyFill="1" applyBorder="1" applyAlignment="1"/>
    <xf numFmtId="0" fontId="1" fillId="2" borderId="0" xfId="16"/>
    <xf numFmtId="166" fontId="4" fillId="2" borderId="0" xfId="16" applyNumberFormat="1" applyFont="1" applyBorder="1" applyAlignment="1">
      <alignment horizontal="left"/>
    </xf>
    <xf numFmtId="49" fontId="1" fillId="2" borderId="0" xfId="16" applyNumberFormat="1" applyFont="1"/>
    <xf numFmtId="164" fontId="1" fillId="2" borderId="0" xfId="16" applyNumberFormat="1" applyFont="1" applyBorder="1"/>
    <xf numFmtId="39" fontId="1" fillId="2" borderId="0" xfId="16" applyNumberFormat="1" applyFont="1"/>
    <xf numFmtId="0" fontId="1" fillId="2" borderId="0" xfId="16" applyFont="1"/>
    <xf numFmtId="49" fontId="18" fillId="3" borderId="9" xfId="16" applyNumberFormat="1" applyFont="1" applyFill="1" applyBorder="1" applyAlignment="1">
      <alignment horizontal="center" vertical="center" wrapText="1"/>
    </xf>
    <xf numFmtId="164" fontId="18" fillId="3" borderId="9" xfId="16" applyNumberFormat="1" applyFont="1" applyFill="1" applyBorder="1" applyAlignment="1">
      <alignment horizontal="center" vertical="center" wrapText="1"/>
    </xf>
    <xf numFmtId="49" fontId="18" fillId="3" borderId="9" xfId="16" applyNumberFormat="1" applyFont="1" applyFill="1" applyBorder="1" applyAlignment="1">
      <alignment horizontal="center"/>
    </xf>
    <xf numFmtId="2" fontId="11" fillId="3" borderId="9" xfId="1" applyNumberFormat="1" applyFont="1" applyFill="1" applyBorder="1" applyAlignment="1">
      <alignment horizontal="center" wrapText="1"/>
    </xf>
    <xf numFmtId="171" fontId="1" fillId="5" borderId="9" xfId="16" applyNumberFormat="1" applyFont="1" applyFill="1" applyBorder="1"/>
    <xf numFmtId="171" fontId="1" fillId="5" borderId="9" xfId="16" applyNumberFormat="1" applyFont="1" applyFill="1" applyBorder="1" applyAlignment="1">
      <alignment horizontal="right"/>
    </xf>
    <xf numFmtId="171" fontId="1" fillId="5" borderId="9" xfId="16" applyNumberFormat="1" applyFont="1" applyFill="1" applyBorder="1" applyAlignment="1">
      <alignment horizontal="right" wrapText="1"/>
    </xf>
    <xf numFmtId="0" fontId="18" fillId="8" borderId="11" xfId="16" applyFont="1" applyFill="1" applyBorder="1" applyAlignment="1">
      <alignment horizontal="right"/>
    </xf>
    <xf numFmtId="0" fontId="3" fillId="3" borderId="9" xfId="16" applyFont="1" applyFill="1" applyBorder="1" applyAlignment="1">
      <alignment horizontal="right" wrapText="1"/>
    </xf>
    <xf numFmtId="166" fontId="1" fillId="5" borderId="9" xfId="10" applyNumberFormat="1" applyFont="1" applyFill="1" applyBorder="1" applyAlignment="1">
      <alignment horizontal="left"/>
    </xf>
    <xf numFmtId="0" fontId="2" fillId="0" borderId="0" xfId="9" applyFont="1" applyFill="1" applyAlignment="1"/>
    <xf numFmtId="0" fontId="4" fillId="0" borderId="0" xfId="9" applyFont="1" applyFill="1" applyBorder="1" applyAlignment="1">
      <alignment horizontal="left" vertical="center"/>
    </xf>
    <xf numFmtId="164" fontId="18" fillId="3" borderId="10" xfId="9" applyNumberFormat="1" applyFont="1" applyFill="1" applyBorder="1" applyAlignment="1">
      <alignment horizontal="center" vertical="center" wrapText="1"/>
    </xf>
    <xf numFmtId="0" fontId="18" fillId="3" borderId="9" xfId="14" applyFont="1" applyFill="1" applyBorder="1" applyAlignment="1">
      <alignment horizontal="center" vertical="top" wrapText="1"/>
    </xf>
    <xf numFmtId="0" fontId="2" fillId="2" borderId="0" xfId="16" applyFont="1" applyAlignment="1"/>
    <xf numFmtId="164" fontId="18" fillId="3" borderId="10" xfId="16" applyNumberFormat="1" applyFont="1" applyFill="1" applyBorder="1" applyAlignment="1">
      <alignment horizontal="center" vertical="center" wrapText="1"/>
    </xf>
    <xf numFmtId="0" fontId="25" fillId="0" borderId="0" xfId="22"/>
    <xf numFmtId="0" fontId="18" fillId="3" borderId="0" xfId="22" applyFont="1" applyFill="1"/>
    <xf numFmtId="0" fontId="4" fillId="0" borderId="0" xfId="22" applyFont="1"/>
    <xf numFmtId="167" fontId="18" fillId="3" borderId="9" xfId="22" applyNumberFormat="1" applyFont="1" applyFill="1" applyBorder="1" applyAlignment="1">
      <alignment horizontal="center" vertical="center" wrapText="1"/>
    </xf>
    <xf numFmtId="0" fontId="25" fillId="0" borderId="0" xfId="22" applyFill="1"/>
    <xf numFmtId="0" fontId="1" fillId="5" borderId="9" xfId="22" applyFont="1" applyFill="1" applyBorder="1" applyAlignment="1">
      <alignment horizontal="left" vertical="center" wrapText="1"/>
    </xf>
    <xf numFmtId="0" fontId="18" fillId="3" borderId="9" xfId="22" applyFont="1" applyFill="1" applyBorder="1" applyAlignment="1">
      <alignment horizontal="center" vertical="center" wrapText="1"/>
    </xf>
    <xf numFmtId="0" fontId="4" fillId="0" borderId="0" xfId="22" applyFont="1" applyFill="1"/>
    <xf numFmtId="0" fontId="19" fillId="10" borderId="9" xfId="22" applyFont="1" applyFill="1" applyBorder="1" applyAlignment="1">
      <alignment horizontal="right" vertical="center" wrapText="1"/>
    </xf>
    <xf numFmtId="0" fontId="3" fillId="3" borderId="9" xfId="22" applyFont="1" applyFill="1" applyBorder="1" applyAlignment="1">
      <alignment horizontal="left" vertical="center" wrapText="1"/>
    </xf>
    <xf numFmtId="0" fontId="11" fillId="3" borderId="9" xfId="22" applyFont="1" applyFill="1" applyBorder="1" applyAlignment="1">
      <alignment horizontal="left" vertical="center" wrapText="1"/>
    </xf>
    <xf numFmtId="0" fontId="5" fillId="3" borderId="9" xfId="22" applyFont="1" applyFill="1" applyBorder="1" applyAlignment="1">
      <alignment horizontal="left" vertical="center" wrapText="1"/>
    </xf>
    <xf numFmtId="0" fontId="21" fillId="3" borderId="9" xfId="22" applyFont="1" applyFill="1" applyBorder="1" applyAlignment="1">
      <alignment horizontal="left" vertical="center" wrapText="1"/>
    </xf>
    <xf numFmtId="167" fontId="18" fillId="3" borderId="14" xfId="22" applyNumberFormat="1" applyFont="1" applyFill="1" applyBorder="1" applyAlignment="1">
      <alignment horizontal="center" vertical="center" wrapText="1"/>
    </xf>
    <xf numFmtId="0" fontId="18" fillId="8" borderId="0" xfId="22" applyFont="1" applyFill="1" applyBorder="1" applyAlignment="1">
      <alignment horizontal="left" vertical="center" wrapText="1"/>
    </xf>
    <xf numFmtId="0" fontId="1" fillId="5" borderId="9" xfId="22" applyFont="1" applyFill="1" applyBorder="1" applyAlignment="1">
      <alignment horizontal="right" vertical="center" wrapText="1"/>
    </xf>
    <xf numFmtId="0" fontId="18" fillId="8" borderId="9" xfId="22" applyFont="1" applyFill="1" applyBorder="1" applyAlignment="1">
      <alignment horizontal="left" vertical="center" wrapText="1"/>
    </xf>
    <xf numFmtId="0" fontId="3" fillId="3" borderId="9" xfId="22" applyFont="1" applyFill="1" applyBorder="1" applyAlignment="1">
      <alignment horizontal="right" vertical="center" wrapText="1"/>
    </xf>
    <xf numFmtId="166" fontId="1" fillId="5" borderId="9" xfId="10" applyNumberFormat="1" applyFont="1" applyFill="1" applyBorder="1" applyAlignment="1">
      <alignment horizontal="right"/>
    </xf>
    <xf numFmtId="0" fontId="25" fillId="0" borderId="0" xfId="22" applyBorder="1" applyAlignment="1">
      <alignment wrapText="1"/>
    </xf>
    <xf numFmtId="0" fontId="2" fillId="0" borderId="0" xfId="22" applyFont="1"/>
    <xf numFmtId="170" fontId="22" fillId="0" borderId="0" xfId="22" applyNumberFormat="1" applyFont="1" applyAlignment="1">
      <alignment horizontal="right" vertical="center"/>
    </xf>
    <xf numFmtId="0" fontId="11" fillId="3" borderId="12" xfId="22" applyFont="1" applyFill="1" applyBorder="1" applyAlignment="1">
      <alignment horizontal="left" vertical="center" wrapText="1"/>
    </xf>
    <xf numFmtId="0" fontId="2" fillId="0" borderId="0" xfId="9" applyFont="1" applyFill="1" applyAlignment="1"/>
    <xf numFmtId="0" fontId="4" fillId="0" borderId="0" xfId="9" applyFont="1" applyFill="1" applyBorder="1" applyAlignment="1">
      <alignment horizontal="left" vertical="center"/>
    </xf>
    <xf numFmtId="164" fontId="18" fillId="3" borderId="10" xfId="9" applyNumberFormat="1" applyFont="1" applyFill="1" applyBorder="1" applyAlignment="1">
      <alignment horizontal="center" vertical="center" wrapText="1"/>
    </xf>
    <xf numFmtId="2" fontId="18" fillId="3" borderId="19" xfId="9" applyNumberFormat="1" applyFont="1" applyFill="1" applyBorder="1" applyAlignment="1">
      <alignment horizontal="center" vertical="center" wrapText="1"/>
    </xf>
    <xf numFmtId="164" fontId="18" fillId="3" borderId="19" xfId="9" applyNumberFormat="1" applyFont="1" applyFill="1" applyBorder="1" applyAlignment="1">
      <alignment horizontal="center" vertical="center" wrapText="1"/>
    </xf>
    <xf numFmtId="0" fontId="3" fillId="0" borderId="0" xfId="6" applyFont="1" applyFill="1" applyBorder="1"/>
    <xf numFmtId="0" fontId="1" fillId="0" borderId="0" xfId="6" applyFont="1" applyFill="1" applyBorder="1"/>
    <xf numFmtId="0" fontId="1" fillId="0" borderId="0" xfId="9" applyFill="1" applyBorder="1"/>
    <xf numFmtId="166" fontId="1" fillId="10" borderId="9" xfId="10" applyNumberFormat="1" applyFont="1" applyFill="1" applyBorder="1" applyAlignment="1">
      <alignment horizontal="left"/>
    </xf>
    <xf numFmtId="0" fontId="1" fillId="2" borderId="0" xfId="6"/>
    <xf numFmtId="166" fontId="3" fillId="2" borderId="0" xfId="6" applyNumberFormat="1" applyFont="1" applyBorder="1" applyAlignment="1">
      <alignment horizontal="left"/>
    </xf>
    <xf numFmtId="49" fontId="1" fillId="2" borderId="0" xfId="6" applyNumberFormat="1" applyFont="1"/>
    <xf numFmtId="2" fontId="1" fillId="2" borderId="0" xfId="6" applyNumberFormat="1" applyFont="1" applyBorder="1"/>
    <xf numFmtId="164" fontId="1" fillId="2" borderId="0" xfId="6" applyNumberFormat="1" applyFont="1" applyBorder="1" applyAlignment="1">
      <alignment horizontal="center"/>
    </xf>
    <xf numFmtId="164" fontId="1" fillId="2" borderId="0" xfId="6" applyNumberFormat="1" applyFont="1" applyBorder="1"/>
    <xf numFmtId="167" fontId="18" fillId="3" borderId="9" xfId="6" quotePrefix="1" applyNumberFormat="1" applyFont="1" applyFill="1" applyBorder="1" applyAlignment="1">
      <alignment horizontal="center" vertical="center" wrapText="1"/>
    </xf>
    <xf numFmtId="49" fontId="18" fillId="3" borderId="9" xfId="6" applyNumberFormat="1" applyFont="1" applyFill="1" applyBorder="1" applyAlignment="1">
      <alignment horizontal="center" vertical="center" wrapText="1"/>
    </xf>
    <xf numFmtId="2" fontId="18" fillId="3" borderId="9" xfId="6" applyNumberFormat="1" applyFont="1" applyFill="1" applyBorder="1" applyAlignment="1">
      <alignment horizontal="center" vertical="center" wrapText="1"/>
    </xf>
    <xf numFmtId="39" fontId="18" fillId="3" borderId="10" xfId="6" applyNumberFormat="1" applyFont="1" applyFill="1" applyBorder="1" applyAlignment="1">
      <alignment horizontal="center" vertical="center" wrapText="1"/>
    </xf>
    <xf numFmtId="164" fontId="18" fillId="3" borderId="9" xfId="6" applyNumberFormat="1" applyFont="1" applyFill="1" applyBorder="1" applyAlignment="1">
      <alignment horizontal="center" vertical="center" wrapText="1"/>
    </xf>
    <xf numFmtId="39" fontId="18" fillId="3" borderId="12" xfId="6" applyNumberFormat="1" applyFont="1" applyFill="1" applyBorder="1" applyAlignment="1">
      <alignment horizontal="center" vertical="center" wrapText="1"/>
    </xf>
    <xf numFmtId="166" fontId="11" fillId="3" borderId="9" xfId="6" applyNumberFormat="1" applyFont="1" applyFill="1" applyBorder="1" applyAlignment="1">
      <alignment horizontal="left"/>
    </xf>
    <xf numFmtId="49" fontId="30" fillId="3" borderId="9" xfId="6" applyNumberFormat="1" applyFont="1" applyFill="1" applyBorder="1"/>
    <xf numFmtId="2" fontId="18" fillId="3" borderId="9" xfId="1" applyNumberFormat="1" applyFont="1" applyFill="1" applyBorder="1" applyAlignment="1">
      <alignment horizontal="center" vertical="center"/>
    </xf>
    <xf numFmtId="0" fontId="11" fillId="3" borderId="9" xfId="6" applyFont="1" applyFill="1" applyBorder="1"/>
    <xf numFmtId="49" fontId="11" fillId="3" borderId="9" xfId="6" applyNumberFormat="1" applyFont="1" applyFill="1" applyBorder="1"/>
    <xf numFmtId="49" fontId="11" fillId="3" borderId="9" xfId="25" applyNumberFormat="1" applyFont="1" applyFill="1" applyBorder="1" applyAlignment="1">
      <alignment horizontal="left"/>
    </xf>
    <xf numFmtId="49" fontId="11" fillId="3" borderId="9" xfId="6" applyNumberFormat="1" applyFont="1" applyFill="1" applyBorder="1" applyAlignment="1">
      <alignment horizontal="left"/>
    </xf>
    <xf numFmtId="49" fontId="11" fillId="8" borderId="9" xfId="6" applyNumberFormat="1" applyFont="1" applyFill="1" applyBorder="1"/>
    <xf numFmtId="49" fontId="11" fillId="3" borderId="9" xfId="6" applyNumberFormat="1" applyFont="1" applyFill="1" applyBorder="1" applyAlignment="1">
      <alignment horizontal="left" wrapText="1"/>
    </xf>
    <xf numFmtId="49" fontId="18" fillId="3" borderId="9" xfId="6" applyNumberFormat="1" applyFont="1" applyFill="1" applyBorder="1"/>
    <xf numFmtId="2" fontId="18" fillId="3" borderId="22" xfId="6" applyNumberFormat="1" applyFont="1" applyFill="1" applyBorder="1" applyAlignment="1">
      <alignment horizontal="center" vertical="center" wrapText="1"/>
    </xf>
    <xf numFmtId="164" fontId="18" fillId="3" borderId="14" xfId="6" applyNumberFormat="1" applyFont="1" applyFill="1" applyBorder="1" applyAlignment="1">
      <alignment horizontal="center" vertical="center" wrapText="1"/>
    </xf>
    <xf numFmtId="164" fontId="18" fillId="3" borderId="23" xfId="6" applyNumberFormat="1" applyFont="1" applyFill="1" applyBorder="1" applyAlignment="1">
      <alignment horizontal="center" vertical="center" wrapText="1"/>
    </xf>
    <xf numFmtId="39" fontId="18" fillId="3" borderId="22" xfId="6" applyNumberFormat="1" applyFont="1" applyFill="1" applyBorder="1" applyAlignment="1">
      <alignment horizontal="center" vertical="center" wrapText="1"/>
    </xf>
    <xf numFmtId="166" fontId="6" fillId="3" borderId="9" xfId="6" applyNumberFormat="1" applyFont="1" applyFill="1" applyBorder="1" applyAlignment="1">
      <alignment horizontal="left"/>
    </xf>
    <xf numFmtId="49" fontId="31" fillId="3" borderId="10" xfId="6" applyNumberFormat="1" applyFont="1" applyFill="1" applyBorder="1"/>
    <xf numFmtId="166" fontId="11" fillId="3" borderId="19" xfId="1" applyNumberFormat="1" applyFont="1" applyFill="1" applyBorder="1" applyAlignment="1">
      <alignment vertical="center"/>
    </xf>
    <xf numFmtId="166" fontId="18" fillId="3" borderId="19" xfId="1" applyNumberFormat="1" applyFont="1" applyFill="1" applyBorder="1" applyAlignment="1">
      <alignment horizontal="center" vertical="center"/>
    </xf>
    <xf numFmtId="164" fontId="5" fillId="3" borderId="9" xfId="6" applyNumberFormat="1" applyFont="1" applyFill="1" applyBorder="1"/>
    <xf numFmtId="164" fontId="11" fillId="3" borderId="10" xfId="6" applyNumberFormat="1" applyFont="1" applyFill="1" applyBorder="1" applyAlignment="1"/>
    <xf numFmtId="164" fontId="11" fillId="3" borderId="10" xfId="6" applyNumberFormat="1" applyFont="1" applyFill="1" applyBorder="1"/>
    <xf numFmtId="164" fontId="11" fillId="8" borderId="9" xfId="6" applyNumberFormat="1" applyFont="1" applyFill="1" applyBorder="1"/>
    <xf numFmtId="166" fontId="1" fillId="3" borderId="9" xfId="6" applyNumberFormat="1" applyFont="1" applyFill="1" applyBorder="1" applyAlignment="1">
      <alignment horizontal="left"/>
    </xf>
    <xf numFmtId="164" fontId="5" fillId="3" borderId="10" xfId="6" applyNumberFormat="1" applyFont="1" applyFill="1" applyBorder="1" applyAlignment="1"/>
    <xf numFmtId="0" fontId="11" fillId="3" borderId="9" xfId="6" quotePrefix="1" applyFont="1" applyFill="1" applyBorder="1" applyAlignment="1">
      <alignment horizontal="left"/>
    </xf>
    <xf numFmtId="166" fontId="1" fillId="3" borderId="9" xfId="6" quotePrefix="1" applyNumberFormat="1" applyFont="1" applyFill="1" applyBorder="1" applyAlignment="1">
      <alignment horizontal="left"/>
    </xf>
    <xf numFmtId="166" fontId="11" fillId="3" borderId="9" xfId="6" quotePrefix="1" applyNumberFormat="1" applyFont="1" applyFill="1" applyBorder="1" applyAlignment="1">
      <alignment horizontal="left"/>
    </xf>
    <xf numFmtId="0" fontId="11" fillId="8" borderId="9" xfId="6" applyFont="1" applyFill="1" applyBorder="1"/>
    <xf numFmtId="166" fontId="1" fillId="2" borderId="0" xfId="6" applyNumberFormat="1" applyFont="1" applyAlignment="1">
      <alignment horizontal="left"/>
    </xf>
    <xf numFmtId="166" fontId="1" fillId="2" borderId="0" xfId="6" applyNumberFormat="1" applyFont="1"/>
    <xf numFmtId="0" fontId="1" fillId="2" borderId="0" xfId="6" applyFont="1" applyAlignment="1">
      <alignment horizontal="center"/>
    </xf>
    <xf numFmtId="0" fontId="1" fillId="2" borderId="0" xfId="6" applyFont="1"/>
    <xf numFmtId="167" fontId="18" fillId="3" borderId="9" xfId="6" applyNumberFormat="1" applyFont="1" applyFill="1" applyBorder="1" applyAlignment="1">
      <alignment horizontal="center" vertical="center" wrapText="1"/>
    </xf>
    <xf numFmtId="164" fontId="18" fillId="3" borderId="10" xfId="6" applyNumberFormat="1" applyFont="1" applyFill="1" applyBorder="1" applyAlignment="1">
      <alignment horizontal="center" vertical="center" wrapText="1"/>
    </xf>
    <xf numFmtId="0" fontId="3" fillId="2" borderId="0" xfId="6" applyFont="1"/>
    <xf numFmtId="164" fontId="18" fillId="8" borderId="9" xfId="6" applyNumberFormat="1" applyFont="1" applyFill="1" applyBorder="1"/>
    <xf numFmtId="164" fontId="11" fillId="3" borderId="9" xfId="6" applyNumberFormat="1" applyFont="1" applyFill="1" applyBorder="1" applyAlignment="1">
      <alignment horizontal="left"/>
    </xf>
    <xf numFmtId="0" fontId="20" fillId="2" borderId="0" xfId="6" applyFont="1"/>
    <xf numFmtId="0" fontId="2" fillId="2" borderId="0" xfId="6" applyFont="1" applyAlignment="1">
      <alignment horizontal="left"/>
    </xf>
    <xf numFmtId="164" fontId="18" fillId="3" borderId="12" xfId="6" applyNumberFormat="1" applyFont="1" applyFill="1" applyBorder="1" applyAlignment="1">
      <alignment horizontal="center" vertical="center" wrapText="1"/>
    </xf>
    <xf numFmtId="2" fontId="18" fillId="3" borderId="19" xfId="6" applyNumberFormat="1" applyFont="1" applyFill="1" applyBorder="1" applyAlignment="1">
      <alignment horizontal="center" vertical="center" wrapText="1"/>
    </xf>
    <xf numFmtId="164" fontId="18" fillId="3" borderId="19" xfId="6" applyNumberFormat="1" applyFont="1" applyFill="1" applyBorder="1" applyAlignment="1">
      <alignment horizontal="center" vertical="center" wrapText="1"/>
    </xf>
    <xf numFmtId="164" fontId="18" fillId="3" borderId="17" xfId="6" applyNumberFormat="1" applyFont="1" applyFill="1" applyBorder="1" applyAlignment="1">
      <alignment horizontal="center" vertical="center" wrapText="1"/>
    </xf>
    <xf numFmtId="49" fontId="18" fillId="8" borderId="9" xfId="6" quotePrefix="1" applyNumberFormat="1" applyFont="1" applyFill="1" applyBorder="1" applyAlignment="1">
      <alignment horizontal="left"/>
    </xf>
    <xf numFmtId="173" fontId="1" fillId="5" borderId="9" xfId="6" applyNumberFormat="1" applyFont="1" applyFill="1" applyBorder="1" applyAlignment="1">
      <alignment horizontal="right"/>
    </xf>
    <xf numFmtId="164" fontId="11" fillId="3" borderId="9" xfId="6" applyNumberFormat="1" applyFont="1" applyFill="1" applyBorder="1"/>
    <xf numFmtId="0" fontId="4" fillId="2" borderId="0" xfId="6" applyFont="1"/>
    <xf numFmtId="0" fontId="0" fillId="0" borderId="0" xfId="0" applyFont="1" applyFill="1" applyBorder="1" applyAlignment="1">
      <alignment wrapText="1"/>
    </xf>
    <xf numFmtId="0" fontId="0" fillId="11" borderId="0" xfId="0" applyFill="1" applyBorder="1" applyAlignment="1">
      <alignment wrapText="1"/>
    </xf>
    <xf numFmtId="0" fontId="4" fillId="11" borderId="0" xfId="9" applyFont="1" applyFill="1" applyBorder="1" applyAlignment="1">
      <alignment horizontal="left" vertical="center"/>
    </xf>
    <xf numFmtId="0" fontId="1" fillId="11" borderId="0" xfId="6" applyFill="1"/>
    <xf numFmtId="0" fontId="0" fillId="0" borderId="0" xfId="22" applyFont="1"/>
    <xf numFmtId="0" fontId="25" fillId="11" borderId="0" xfId="22" applyFill="1" applyBorder="1" applyAlignment="1">
      <alignment wrapText="1"/>
    </xf>
    <xf numFmtId="0" fontId="0" fillId="11" borderId="0" xfId="0" applyFill="1" applyAlignment="1">
      <alignment wrapText="1"/>
    </xf>
    <xf numFmtId="166" fontId="11" fillId="3" borderId="19" xfId="26" applyNumberFormat="1" applyFont="1" applyFill="1" applyBorder="1" applyAlignment="1">
      <alignment horizontal="center" vertical="center"/>
    </xf>
    <xf numFmtId="2" fontId="11" fillId="3" borderId="9" xfId="26" applyNumberFormat="1" applyFont="1" applyFill="1" applyBorder="1" applyAlignment="1">
      <alignment horizontal="center" vertical="center"/>
    </xf>
    <xf numFmtId="0" fontId="2" fillId="0" borderId="0" xfId="6" applyFont="1" applyFill="1" applyAlignment="1"/>
    <xf numFmtId="0" fontId="1" fillId="2" borderId="0" xfId="9" applyAlignment="1"/>
    <xf numFmtId="0" fontId="12" fillId="5" borderId="24" xfId="7" applyFont="1" applyFill="1" applyBorder="1"/>
    <xf numFmtId="0" fontId="12" fillId="5" borderId="25" xfId="7" applyFont="1" applyFill="1" applyBorder="1"/>
    <xf numFmtId="0" fontId="12" fillId="5" borderId="26" xfId="7" applyFont="1" applyFill="1" applyBorder="1"/>
    <xf numFmtId="0" fontId="12" fillId="5" borderId="27" xfId="7" applyFont="1" applyFill="1" applyBorder="1"/>
    <xf numFmtId="0" fontId="14" fillId="5" borderId="28" xfId="7" applyFont="1" applyFill="1" applyBorder="1" applyAlignment="1">
      <alignment vertical="center"/>
    </xf>
    <xf numFmtId="0" fontId="15" fillId="5" borderId="28" xfId="7" applyFont="1" applyFill="1" applyBorder="1" applyAlignment="1">
      <alignment vertical="center"/>
    </xf>
    <xf numFmtId="0" fontId="12" fillId="5" borderId="28" xfId="7" applyFont="1" applyFill="1" applyBorder="1" applyAlignment="1">
      <alignment vertical="center"/>
    </xf>
    <xf numFmtId="0" fontId="16" fillId="7" borderId="29" xfId="7" applyFont="1" applyFill="1" applyBorder="1" applyAlignment="1">
      <alignment vertical="center"/>
    </xf>
    <xf numFmtId="0" fontId="3" fillId="7" borderId="30" xfId="7" applyFont="1" applyFill="1" applyBorder="1" applyAlignment="1">
      <alignment vertical="center"/>
    </xf>
    <xf numFmtId="0" fontId="16" fillId="7" borderId="27" xfId="7" applyFont="1" applyFill="1" applyBorder="1" applyAlignment="1">
      <alignment vertical="center"/>
    </xf>
    <xf numFmtId="0" fontId="3" fillId="7" borderId="28" xfId="7" applyFont="1" applyFill="1" applyBorder="1" applyAlignment="1">
      <alignment vertical="center"/>
    </xf>
    <xf numFmtId="0" fontId="3" fillId="7" borderId="31" xfId="7" applyFont="1" applyFill="1" applyBorder="1" applyAlignment="1">
      <alignment vertical="center"/>
    </xf>
    <xf numFmtId="0" fontId="3" fillId="7" borderId="32" xfId="7" applyFont="1" applyFill="1" applyBorder="1" applyAlignment="1">
      <alignment vertical="center"/>
    </xf>
    <xf numFmtId="0" fontId="3" fillId="7" borderId="33" xfId="7" applyFont="1" applyFill="1" applyBorder="1" applyAlignment="1">
      <alignment vertical="center"/>
    </xf>
    <xf numFmtId="49" fontId="11" fillId="8" borderId="9" xfId="16" applyNumberFormat="1" applyFont="1" applyFill="1" applyBorder="1"/>
    <xf numFmtId="168" fontId="6" fillId="5" borderId="9" xfId="16" applyNumberFormat="1" applyFont="1" applyFill="1" applyBorder="1" applyAlignment="1">
      <alignment horizontal="right"/>
    </xf>
    <xf numFmtId="49" fontId="11" fillId="3" borderId="9" xfId="16" applyNumberFormat="1" applyFont="1" applyFill="1" applyBorder="1" applyAlignment="1"/>
    <xf numFmtId="2" fontId="18" fillId="3" borderId="9" xfId="16" applyNumberFormat="1" applyFont="1" applyFill="1" applyBorder="1" applyAlignment="1">
      <alignment horizontal="center" vertical="center" wrapText="1"/>
    </xf>
    <xf numFmtId="167" fontId="18" fillId="3" borderId="9" xfId="16" quotePrefix="1" applyNumberFormat="1" applyFont="1" applyFill="1" applyBorder="1" applyAlignment="1">
      <alignment horizontal="center" vertical="center" wrapText="1"/>
    </xf>
    <xf numFmtId="2" fontId="1" fillId="2" borderId="0" xfId="16" applyNumberFormat="1" applyFont="1" applyBorder="1"/>
    <xf numFmtId="166" fontId="3" fillId="2" borderId="0" xfId="16" applyNumberFormat="1" applyFont="1" applyBorder="1" applyAlignment="1">
      <alignment horizontal="left"/>
    </xf>
    <xf numFmtId="0" fontId="4" fillId="2" borderId="0" xfId="16" applyFont="1"/>
    <xf numFmtId="0" fontId="2" fillId="2" borderId="0" xfId="16" applyFont="1"/>
    <xf numFmtId="168" fontId="1" fillId="5" borderId="9" xfId="16" applyNumberFormat="1" applyFont="1" applyFill="1" applyBorder="1" applyAlignment="1">
      <alignment horizontal="left"/>
    </xf>
    <xf numFmtId="49" fontId="35" fillId="3" borderId="9" xfId="16" applyNumberFormat="1" applyFont="1" applyFill="1" applyBorder="1" applyAlignment="1">
      <alignment horizontal="left" vertical="center" wrapText="1"/>
    </xf>
    <xf numFmtId="49" fontId="11" fillId="3" borderId="9" xfId="16" applyNumberFormat="1" applyFont="1" applyFill="1" applyBorder="1" applyAlignment="1">
      <alignment horizontal="left" vertical="center" wrapText="1"/>
    </xf>
    <xf numFmtId="0" fontId="20" fillId="2" borderId="0" xfId="28" applyFont="1"/>
    <xf numFmtId="0" fontId="11" fillId="8" borderId="9" xfId="28" applyFont="1" applyFill="1" applyBorder="1"/>
    <xf numFmtId="0" fontId="1" fillId="5" borderId="9" xfId="28" applyFont="1" applyFill="1" applyBorder="1"/>
    <xf numFmtId="0" fontId="18" fillId="3" borderId="9" xfId="28" applyFont="1" applyFill="1" applyBorder="1" applyAlignment="1">
      <alignment horizontal="center" wrapText="1"/>
    </xf>
    <xf numFmtId="0" fontId="18" fillId="3" borderId="9" xfId="28" applyFont="1" applyFill="1" applyBorder="1" applyAlignment="1">
      <alignment horizontal="center" vertical="top"/>
    </xf>
    <xf numFmtId="0" fontId="4" fillId="2" borderId="0" xfId="28" applyFont="1"/>
    <xf numFmtId="0" fontId="11" fillId="8" borderId="9" xfId="28" applyFont="1" applyFill="1" applyBorder="1" applyAlignment="1">
      <alignment horizontal="left" vertical="center" wrapText="1"/>
    </xf>
    <xf numFmtId="0" fontId="11" fillId="3" borderId="9" xfId="28" applyFont="1" applyFill="1" applyBorder="1" applyAlignment="1">
      <alignment horizontal="left" vertical="center" wrapText="1"/>
    </xf>
    <xf numFmtId="0" fontId="18" fillId="3" borderId="9" xfId="28" applyFont="1" applyFill="1" applyBorder="1" applyAlignment="1">
      <alignment horizontal="left" vertical="center" wrapText="1"/>
    </xf>
    <xf numFmtId="0" fontId="5" fillId="3" borderId="19" xfId="28" applyFont="1" applyFill="1" applyBorder="1" applyAlignment="1">
      <alignment vertical="top" wrapText="1"/>
    </xf>
    <xf numFmtId="0" fontId="4" fillId="2" borderId="0" xfId="28" applyFont="1" applyBorder="1"/>
    <xf numFmtId="0" fontId="4" fillId="2" borderId="0" xfId="28" applyFont="1" applyFill="1" applyAlignment="1">
      <alignment horizontal="left" vertical="top" wrapText="1"/>
    </xf>
    <xf numFmtId="0" fontId="2" fillId="2" borderId="0" xfId="28" applyFont="1"/>
    <xf numFmtId="0" fontId="20" fillId="2" borderId="0" xfId="29" applyFont="1"/>
    <xf numFmtId="0" fontId="18" fillId="8" borderId="12" xfId="29" applyFont="1" applyFill="1" applyBorder="1"/>
    <xf numFmtId="0" fontId="1" fillId="5" borderId="9" xfId="29" applyFont="1" applyFill="1" applyBorder="1"/>
    <xf numFmtId="0" fontId="26" fillId="5" borderId="9" xfId="29" applyFont="1" applyFill="1" applyBorder="1"/>
    <xf numFmtId="0" fontId="4" fillId="2" borderId="0" xfId="29" applyFont="1"/>
    <xf numFmtId="0" fontId="18" fillId="3" borderId="9" xfId="29" applyFont="1" applyFill="1" applyBorder="1" applyAlignment="1">
      <alignment horizontal="center" vertical="center"/>
    </xf>
    <xf numFmtId="0" fontId="36" fillId="2" borderId="0" xfId="29" applyFont="1"/>
    <xf numFmtId="0" fontId="2" fillId="2" borderId="0" xfId="29" applyFont="1"/>
    <xf numFmtId="0" fontId="1" fillId="2" borderId="0" xfId="28"/>
    <xf numFmtId="0" fontId="20" fillId="0" borderId="0" xfId="28" applyFont="1" applyFill="1" applyBorder="1"/>
    <xf numFmtId="0" fontId="20" fillId="0" borderId="0" xfId="28" applyFont="1" applyFill="1" applyBorder="1" applyAlignment="1">
      <alignment horizontal="right" vertical="center" wrapText="1"/>
    </xf>
    <xf numFmtId="0" fontId="19" fillId="3" borderId="9" xfId="28" applyFont="1" applyFill="1" applyBorder="1" applyAlignment="1">
      <alignment horizontal="right" vertical="center" wrapText="1"/>
    </xf>
    <xf numFmtId="0" fontId="18" fillId="8" borderId="19" xfId="28" applyFont="1" applyFill="1" applyBorder="1" applyAlignment="1">
      <alignment horizontal="right" vertical="center" wrapText="1"/>
    </xf>
    <xf numFmtId="0" fontId="26" fillId="5" borderId="9" xfId="28" applyFont="1" applyFill="1" applyBorder="1" applyAlignment="1">
      <alignment horizontal="right" vertical="center" wrapText="1"/>
    </xf>
    <xf numFmtId="0" fontId="11" fillId="3" borderId="9" xfId="28" applyFont="1" applyFill="1" applyBorder="1" applyAlignment="1">
      <alignment horizontal="center" vertical="center" wrapText="1"/>
    </xf>
    <xf numFmtId="0" fontId="1" fillId="2" borderId="0" xfId="28" applyFont="1"/>
    <xf numFmtId="0" fontId="20" fillId="2" borderId="0" xfId="28" applyFont="1" applyFill="1"/>
    <xf numFmtId="0" fontId="38" fillId="2" borderId="0" xfId="28" applyFont="1" applyFill="1" applyBorder="1" applyAlignment="1">
      <alignment vertical="top" wrapText="1"/>
    </xf>
    <xf numFmtId="0" fontId="18" fillId="8" borderId="9" xfId="28" applyFont="1" applyFill="1" applyBorder="1" applyAlignment="1">
      <alignment horizontal="right" vertical="center" wrapText="1"/>
    </xf>
    <xf numFmtId="0" fontId="20" fillId="2" borderId="0" xfId="28" applyFont="1" applyBorder="1" applyAlignment="1"/>
    <xf numFmtId="0" fontId="1" fillId="2" borderId="0" xfId="28" applyAlignment="1">
      <alignment horizontal="center" vertical="top" wrapText="1"/>
    </xf>
    <xf numFmtId="0" fontId="3" fillId="2" borderId="0" xfId="28" applyFont="1" applyFill="1" applyBorder="1" applyAlignment="1">
      <alignment horizontal="center" vertical="top" wrapText="1"/>
    </xf>
    <xf numFmtId="0" fontId="11" fillId="2" borderId="0" xfId="28" applyFont="1"/>
    <xf numFmtId="0" fontId="10" fillId="2" borderId="0" xfId="28" applyFont="1" applyFill="1" applyBorder="1" applyAlignment="1">
      <alignment horizontal="left" vertical="center" wrapText="1"/>
    </xf>
    <xf numFmtId="0" fontId="2" fillId="2" borderId="0" xfId="28" applyFont="1" applyAlignment="1">
      <alignment horizontal="left"/>
    </xf>
    <xf numFmtId="0" fontId="2" fillId="2" borderId="0" xfId="2" applyFont="1" applyFill="1" applyBorder="1" applyAlignment="1">
      <alignment horizontal="left" vertical="center" wrapText="1"/>
    </xf>
    <xf numFmtId="0" fontId="20" fillId="2" borderId="0" xfId="2" applyFont="1"/>
    <xf numFmtId="0" fontId="39" fillId="2" borderId="9" xfId="2" applyFont="1" applyFill="1" applyBorder="1" applyAlignment="1">
      <alignment horizontal="center"/>
    </xf>
    <xf numFmtId="0" fontId="18" fillId="8" borderId="9" xfId="2" applyFont="1" applyFill="1" applyBorder="1"/>
    <xf numFmtId="0" fontId="11" fillId="3" borderId="9" xfId="2" applyFont="1" applyFill="1" applyBorder="1" applyAlignment="1">
      <alignment horizontal="right"/>
    </xf>
    <xf numFmtId="0" fontId="11" fillId="3" borderId="9" xfId="2" applyFont="1" applyFill="1" applyBorder="1"/>
    <xf numFmtId="3" fontId="1" fillId="5" borderId="9" xfId="2" applyNumberFormat="1" applyFont="1" applyFill="1" applyBorder="1" applyAlignment="1">
      <alignment horizontal="right"/>
    </xf>
    <xf numFmtId="0" fontId="37" fillId="2" borderId="0" xfId="2" applyFont="1" applyAlignment="1">
      <alignment horizontal="right"/>
    </xf>
    <xf numFmtId="0" fontId="37" fillId="2" borderId="0" xfId="2" applyFont="1"/>
    <xf numFmtId="0" fontId="20" fillId="2" borderId="0" xfId="2" applyFont="1" applyFill="1"/>
    <xf numFmtId="0" fontId="4" fillId="2" borderId="0" xfId="2" applyFont="1"/>
    <xf numFmtId="0" fontId="18" fillId="8" borderId="9" xfId="2" applyFont="1" applyFill="1" applyBorder="1" applyAlignment="1">
      <alignment horizontal="left" vertical="center" wrapText="1"/>
    </xf>
    <xf numFmtId="0" fontId="11" fillId="3" borderId="9" xfId="2" applyFont="1" applyFill="1" applyBorder="1" applyAlignment="1">
      <alignment horizontal="left" vertical="center" wrapText="1"/>
    </xf>
    <xf numFmtId="0" fontId="18" fillId="3" borderId="9" xfId="2" applyFont="1" applyFill="1" applyBorder="1" applyAlignment="1">
      <alignment horizontal="center" vertical="top" wrapText="1"/>
    </xf>
    <xf numFmtId="0" fontId="18" fillId="8" borderId="9" xfId="2" applyFont="1" applyFill="1" applyBorder="1" applyAlignment="1">
      <alignment horizontal="right" vertical="center" wrapText="1"/>
    </xf>
    <xf numFmtId="0" fontId="26" fillId="5" borderId="9" xfId="2" applyFont="1" applyFill="1" applyBorder="1" applyAlignment="1">
      <alignment horizontal="right" vertical="center" wrapText="1"/>
    </xf>
    <xf numFmtId="3" fontId="1" fillId="5" borderId="9" xfId="2" applyNumberFormat="1" applyFont="1" applyFill="1" applyBorder="1" applyAlignment="1">
      <alignment horizontal="right" vertical="center" wrapText="1"/>
    </xf>
    <xf numFmtId="3" fontId="1" fillId="5" borderId="9" xfId="2" applyNumberFormat="1" applyFont="1" applyFill="1" applyBorder="1"/>
    <xf numFmtId="0" fontId="1" fillId="5" borderId="9" xfId="2" applyFont="1" applyFill="1" applyBorder="1"/>
    <xf numFmtId="3" fontId="1" fillId="5" borderId="10" xfId="2" applyNumberFormat="1" applyFont="1" applyFill="1" applyBorder="1"/>
    <xf numFmtId="0" fontId="4" fillId="2" borderId="0" xfId="2" applyFont="1" applyAlignment="1">
      <alignment horizontal="right"/>
    </xf>
    <xf numFmtId="0" fontId="18" fillId="3" borderId="12" xfId="2" applyFont="1" applyFill="1" applyBorder="1" applyAlignment="1">
      <alignment horizontal="center" vertical="top" wrapText="1"/>
    </xf>
    <xf numFmtId="0" fontId="18" fillId="8" borderId="9" xfId="2" applyFont="1" applyFill="1" applyBorder="1" applyAlignment="1">
      <alignment horizontal="right"/>
    </xf>
    <xf numFmtId="0" fontId="1" fillId="0" borderId="0" xfId="2" applyFill="1" applyBorder="1"/>
    <xf numFmtId="0" fontId="1" fillId="0" borderId="0" xfId="2" applyFont="1" applyFill="1" applyBorder="1" applyAlignment="1">
      <alignment horizontal="right" vertical="center" wrapText="1"/>
    </xf>
    <xf numFmtId="0" fontId="4" fillId="2" borderId="0" xfId="2" applyFont="1" applyFill="1" applyBorder="1"/>
    <xf numFmtId="0" fontId="1" fillId="0" borderId="0" xfId="2" applyFont="1" applyFill="1" applyBorder="1"/>
    <xf numFmtId="0" fontId="10" fillId="0" borderId="0" xfId="2" applyFont="1" applyFill="1" applyBorder="1" applyAlignment="1">
      <alignment horizontal="left" vertical="center"/>
    </xf>
    <xf numFmtId="0" fontId="1" fillId="2" borderId="0" xfId="2" applyAlignment="1">
      <alignment horizontal="left" vertical="center"/>
    </xf>
    <xf numFmtId="0" fontId="26" fillId="5" borderId="9" xfId="9" applyFont="1" applyFill="1" applyBorder="1"/>
    <xf numFmtId="0" fontId="34" fillId="11" borderId="0" xfId="30" applyFill="1" applyBorder="1" applyAlignment="1">
      <alignment horizontal="center" vertical="center" wrapText="1"/>
    </xf>
    <xf numFmtId="168" fontId="26" fillId="5" borderId="9" xfId="6" applyNumberFormat="1" applyFont="1" applyFill="1" applyBorder="1" applyAlignment="1">
      <alignment horizontal="center"/>
    </xf>
    <xf numFmtId="168" fontId="26" fillId="5" borderId="9" xfId="6" applyNumberFormat="1" applyFont="1" applyFill="1" applyBorder="1" applyAlignment="1">
      <alignment horizontal="left"/>
    </xf>
    <xf numFmtId="168" fontId="1" fillId="11" borderId="0" xfId="6" applyNumberFormat="1" applyFont="1" applyFill="1" applyBorder="1" applyAlignment="1">
      <alignment horizontal="right"/>
    </xf>
    <xf numFmtId="168" fontId="1" fillId="12" borderId="9" xfId="6" applyNumberFormat="1" applyFont="1" applyFill="1" applyBorder="1" applyAlignment="1">
      <alignment horizontal="right"/>
    </xf>
    <xf numFmtId="168" fontId="1" fillId="10" borderId="9" xfId="6" applyNumberFormat="1" applyFont="1" applyFill="1" applyBorder="1" applyAlignment="1">
      <alignment horizontal="right"/>
    </xf>
    <xf numFmtId="168" fontId="1" fillId="5" borderId="9" xfId="6" applyNumberFormat="1" applyFont="1" applyFill="1" applyBorder="1" applyAlignment="1">
      <alignment horizontal="right"/>
    </xf>
    <xf numFmtId="168" fontId="1" fillId="3" borderId="9" xfId="6" applyNumberFormat="1" applyFont="1" applyFill="1" applyBorder="1" applyAlignment="1">
      <alignment horizontal="right"/>
    </xf>
    <xf numFmtId="49" fontId="18" fillId="8" borderId="9" xfId="6" applyNumberFormat="1" applyFont="1" applyFill="1" applyBorder="1"/>
    <xf numFmtId="2" fontId="18" fillId="11" borderId="0" xfId="6" applyNumberFormat="1" applyFont="1" applyFill="1" applyBorder="1" applyAlignment="1">
      <alignment horizontal="center" vertical="center" wrapText="1"/>
    </xf>
    <xf numFmtId="164" fontId="18" fillId="11" borderId="0" xfId="6" applyNumberFormat="1" applyFont="1" applyFill="1" applyBorder="1" applyAlignment="1">
      <alignment horizontal="center" vertical="center" wrapText="1"/>
    </xf>
    <xf numFmtId="0" fontId="1" fillId="11" borderId="0" xfId="6" applyFont="1" applyFill="1"/>
    <xf numFmtId="0" fontId="3" fillId="11" borderId="0" xfId="6" applyFont="1" applyFill="1" applyBorder="1"/>
    <xf numFmtId="0" fontId="17" fillId="11" borderId="0" xfId="8" applyFont="1" applyFill="1" applyBorder="1" applyAlignment="1"/>
    <xf numFmtId="0" fontId="2" fillId="2" borderId="0" xfId="2" applyFont="1" applyFill="1" applyBorder="1" applyAlignment="1">
      <alignment horizontal="left" vertical="center" wrapText="1"/>
    </xf>
    <xf numFmtId="166" fontId="6" fillId="10" borderId="9" xfId="6" applyNumberFormat="1" applyFont="1" applyFill="1" applyBorder="1" applyAlignment="1">
      <alignment horizontal="left"/>
    </xf>
    <xf numFmtId="0" fontId="3" fillId="10" borderId="20" xfId="6" applyFont="1" applyFill="1" applyBorder="1"/>
    <xf numFmtId="0" fontId="1" fillId="10" borderId="17" xfId="6" applyFill="1" applyBorder="1"/>
    <xf numFmtId="0" fontId="1" fillId="10" borderId="23" xfId="6" applyFill="1" applyBorder="1"/>
    <xf numFmtId="166" fontId="1" fillId="10" borderId="9" xfId="6" applyNumberFormat="1" applyFont="1" applyFill="1" applyBorder="1" applyAlignment="1">
      <alignment horizontal="left"/>
    </xf>
    <xf numFmtId="166" fontId="1" fillId="10" borderId="9" xfId="6" quotePrefix="1" applyNumberFormat="1" applyFont="1" applyFill="1" applyBorder="1" applyAlignment="1">
      <alignment horizontal="left"/>
    </xf>
    <xf numFmtId="0" fontId="1" fillId="10" borderId="13" xfId="6" applyFont="1" applyFill="1" applyBorder="1"/>
    <xf numFmtId="166" fontId="3" fillId="10" borderId="9" xfId="6" applyNumberFormat="1" applyFont="1" applyFill="1" applyBorder="1" applyAlignment="1">
      <alignment horizontal="center"/>
    </xf>
    <xf numFmtId="0" fontId="1" fillId="10" borderId="17" xfId="6" applyFont="1" applyFill="1" applyBorder="1"/>
    <xf numFmtId="0" fontId="1" fillId="10" borderId="21" xfId="27" applyFont="1" applyFill="1" applyBorder="1"/>
    <xf numFmtId="0" fontId="1" fillId="10" borderId="22" xfId="6" applyFont="1" applyFill="1" applyBorder="1"/>
    <xf numFmtId="0" fontId="1" fillId="10" borderId="23" xfId="6" applyFont="1" applyFill="1" applyBorder="1"/>
    <xf numFmtId="173" fontId="1" fillId="10" borderId="9" xfId="6" applyNumberFormat="1" applyFont="1" applyFill="1" applyBorder="1" applyAlignment="1">
      <alignment horizontal="right"/>
    </xf>
    <xf numFmtId="173" fontId="1" fillId="10" borderId="10" xfId="6" applyNumberFormat="1" applyFont="1" applyFill="1" applyBorder="1" applyAlignment="1">
      <alignment horizontal="right"/>
    </xf>
    <xf numFmtId="166" fontId="19" fillId="10" borderId="9" xfId="6" applyNumberFormat="1" applyFont="1" applyFill="1" applyBorder="1" applyAlignment="1">
      <alignment horizontal="center"/>
    </xf>
    <xf numFmtId="173" fontId="32" fillId="10" borderId="10" xfId="6" applyNumberFormat="1" applyFont="1" applyFill="1" applyBorder="1" applyAlignment="1">
      <alignment horizontal="right"/>
    </xf>
    <xf numFmtId="173" fontId="32" fillId="10" borderId="9" xfId="6" applyNumberFormat="1" applyFont="1" applyFill="1" applyBorder="1" applyAlignment="1">
      <alignment horizontal="right"/>
    </xf>
    <xf numFmtId="169" fontId="3" fillId="10" borderId="9" xfId="22" applyNumberFormat="1" applyFont="1" applyFill="1" applyBorder="1" applyAlignment="1">
      <alignment horizontal="right" vertical="center" wrapText="1"/>
    </xf>
    <xf numFmtId="166" fontId="1" fillId="10" borderId="9" xfId="9" applyNumberFormat="1" applyFont="1" applyFill="1" applyBorder="1" applyAlignment="1">
      <alignment horizontal="left"/>
    </xf>
    <xf numFmtId="168" fontId="19" fillId="10" borderId="9" xfId="9" applyNumberFormat="1" applyFont="1" applyFill="1" applyBorder="1" applyAlignment="1">
      <alignment horizontal="right"/>
    </xf>
    <xf numFmtId="9" fontId="1" fillId="10" borderId="9" xfId="9" applyNumberFormat="1" applyFont="1" applyFill="1" applyBorder="1" applyAlignment="1">
      <alignment horizontal="right"/>
    </xf>
    <xf numFmtId="0" fontId="1" fillId="10" borderId="12" xfId="6" applyFont="1" applyFill="1" applyBorder="1"/>
    <xf numFmtId="0" fontId="4" fillId="10" borderId="11" xfId="9" applyFont="1" applyFill="1" applyBorder="1" applyAlignment="1">
      <alignment horizontal="left" vertical="center"/>
    </xf>
    <xf numFmtId="0" fontId="4" fillId="10" borderId="12" xfId="9" applyFont="1" applyFill="1" applyBorder="1" applyAlignment="1">
      <alignment horizontal="left" vertical="center"/>
    </xf>
    <xf numFmtId="166" fontId="6" fillId="10" borderId="9" xfId="9" applyNumberFormat="1" applyFont="1" applyFill="1" applyBorder="1" applyAlignment="1">
      <alignment horizontal="left"/>
    </xf>
    <xf numFmtId="168" fontId="3" fillId="10" borderId="9" xfId="9" applyNumberFormat="1" applyFont="1" applyFill="1" applyBorder="1" applyAlignment="1">
      <alignment horizontal="right"/>
    </xf>
    <xf numFmtId="0" fontId="25" fillId="10" borderId="11" xfId="22" applyFill="1" applyBorder="1"/>
    <xf numFmtId="0" fontId="25" fillId="10" borderId="12" xfId="22" applyFill="1" applyBorder="1"/>
    <xf numFmtId="166" fontId="6" fillId="10" borderId="9" xfId="16" applyNumberFormat="1" applyFont="1" applyFill="1" applyBorder="1" applyAlignment="1">
      <alignment horizontal="left"/>
    </xf>
    <xf numFmtId="168" fontId="19" fillId="10" borderId="9" xfId="16" applyNumberFormat="1" applyFont="1" applyFill="1" applyBorder="1" applyAlignment="1">
      <alignment horizontal="right"/>
    </xf>
    <xf numFmtId="171" fontId="1" fillId="10" borderId="9" xfId="16" applyNumberFormat="1" applyFont="1" applyFill="1" applyBorder="1"/>
    <xf numFmtId="0" fontId="18" fillId="10" borderId="10" xfId="16" applyFont="1" applyFill="1" applyBorder="1" applyAlignment="1">
      <alignment horizontal="right"/>
    </xf>
    <xf numFmtId="0" fontId="19" fillId="10" borderId="9" xfId="28" applyFont="1" applyFill="1" applyBorder="1"/>
    <xf numFmtId="0" fontId="1" fillId="10" borderId="11" xfId="28" applyFont="1" applyFill="1" applyBorder="1"/>
    <xf numFmtId="0" fontId="1" fillId="10" borderId="12" xfId="28" applyFont="1" applyFill="1" applyBorder="1"/>
    <xf numFmtId="0" fontId="1" fillId="10" borderId="9" xfId="28" applyFont="1" applyFill="1" applyBorder="1" applyAlignment="1">
      <alignment horizontal="right" vertical="center" wrapText="1"/>
    </xf>
    <xf numFmtId="3" fontId="26" fillId="10" borderId="9" xfId="28" applyNumberFormat="1" applyFont="1" applyFill="1" applyBorder="1" applyAlignment="1">
      <alignment horizontal="right" vertical="center" wrapText="1"/>
    </xf>
    <xf numFmtId="3" fontId="19" fillId="10" borderId="9" xfId="28" applyNumberFormat="1" applyFont="1" applyFill="1" applyBorder="1" applyAlignment="1">
      <alignment horizontal="right" vertical="center" wrapText="1"/>
    </xf>
    <xf numFmtId="0" fontId="19" fillId="10" borderId="9" xfId="28" applyFont="1" applyFill="1" applyBorder="1" applyAlignment="1">
      <alignment horizontal="right" vertical="center" wrapText="1"/>
    </xf>
    <xf numFmtId="0" fontId="1" fillId="10" borderId="9" xfId="2" applyFont="1" applyFill="1" applyBorder="1" applyAlignment="1">
      <alignment vertical="top" wrapText="1"/>
    </xf>
    <xf numFmtId="3" fontId="1" fillId="10" borderId="9" xfId="2" applyNumberFormat="1" applyFont="1" applyFill="1" applyBorder="1" applyAlignment="1">
      <alignment horizontal="right" vertical="center" wrapText="1"/>
    </xf>
    <xf numFmtId="3" fontId="19" fillId="10" borderId="9" xfId="2" applyNumberFormat="1" applyFont="1" applyFill="1" applyBorder="1" applyAlignment="1">
      <alignment horizontal="right"/>
    </xf>
    <xf numFmtId="3" fontId="3" fillId="10" borderId="9" xfId="2" applyNumberFormat="1" applyFont="1" applyFill="1" applyBorder="1" applyAlignment="1">
      <alignment horizontal="right"/>
    </xf>
    <xf numFmtId="3" fontId="1" fillId="10" borderId="9" xfId="2" applyNumberFormat="1" applyFont="1" applyFill="1" applyBorder="1" applyAlignment="1">
      <alignment horizontal="right"/>
    </xf>
    <xf numFmtId="0" fontId="1" fillId="10" borderId="21" xfId="2" applyFont="1" applyFill="1" applyBorder="1"/>
    <xf numFmtId="0" fontId="1" fillId="10" borderId="0" xfId="2" applyFont="1" applyFill="1" applyBorder="1"/>
    <xf numFmtId="0" fontId="1" fillId="10" borderId="13" xfId="2" applyFont="1" applyFill="1" applyBorder="1"/>
    <xf numFmtId="0" fontId="1" fillId="10" borderId="22" xfId="2" applyFont="1" applyFill="1" applyBorder="1"/>
    <xf numFmtId="0" fontId="1" fillId="10" borderId="18" xfId="2" applyFont="1" applyFill="1" applyBorder="1"/>
    <xf numFmtId="0" fontId="1" fillId="10" borderId="23" xfId="2" applyFont="1" applyFill="1" applyBorder="1"/>
    <xf numFmtId="3" fontId="19" fillId="10" borderId="9" xfId="2" applyNumberFormat="1" applyFont="1" applyFill="1" applyBorder="1"/>
    <xf numFmtId="3" fontId="1" fillId="10" borderId="9" xfId="2" applyNumberFormat="1" applyFont="1" applyFill="1" applyBorder="1"/>
    <xf numFmtId="3" fontId="26" fillId="10" borderId="9" xfId="2" applyNumberFormat="1" applyFont="1" applyFill="1" applyBorder="1"/>
    <xf numFmtId="0" fontId="10" fillId="0" borderId="0" xfId="0" applyFont="1"/>
    <xf numFmtId="0" fontId="33" fillId="7" borderId="0" xfId="32" applyFont="1" applyFill="1" applyBorder="1" applyAlignment="1" applyProtection="1">
      <alignment vertical="center"/>
    </xf>
    <xf numFmtId="0" fontId="41" fillId="7" borderId="0" xfId="32" applyFont="1" applyFill="1" applyBorder="1" applyAlignment="1" applyProtection="1">
      <alignment vertical="center"/>
    </xf>
    <xf numFmtId="0" fontId="18" fillId="15" borderId="9" xfId="22" applyFont="1" applyFill="1" applyBorder="1" applyAlignment="1">
      <alignment horizontal="center" vertical="center" wrapText="1"/>
    </xf>
    <xf numFmtId="0" fontId="25" fillId="15" borderId="9" xfId="22" applyFill="1" applyBorder="1"/>
    <xf numFmtId="3" fontId="3" fillId="10" borderId="9" xfId="16" applyNumberFormat="1" applyFont="1" applyFill="1" applyBorder="1" applyAlignment="1">
      <alignment horizontal="right"/>
    </xf>
    <xf numFmtId="0" fontId="2" fillId="2" borderId="0" xfId="6" applyFont="1" applyAlignment="1">
      <alignment vertical="center"/>
    </xf>
    <xf numFmtId="0" fontId="1" fillId="2" borderId="0" xfId="6" applyAlignment="1">
      <alignment vertical="center"/>
    </xf>
    <xf numFmtId="0" fontId="34" fillId="0" borderId="0" xfId="30" applyBorder="1" applyAlignment="1">
      <alignment vertical="center" wrapText="1"/>
    </xf>
    <xf numFmtId="0" fontId="36" fillId="2" borderId="0" xfId="29" applyFont="1" applyAlignment="1">
      <alignment vertical="center"/>
    </xf>
    <xf numFmtId="0" fontId="4" fillId="2" borderId="0" xfId="29" applyFont="1" applyAlignment="1">
      <alignment vertical="center"/>
    </xf>
    <xf numFmtId="0" fontId="4" fillId="2" borderId="0" xfId="28" applyFont="1" applyFill="1" applyAlignment="1">
      <alignment horizontal="left" vertical="center" wrapText="1"/>
    </xf>
    <xf numFmtId="0" fontId="4" fillId="2" borderId="0" xfId="28" applyFont="1" applyBorder="1" applyAlignment="1">
      <alignment vertical="center"/>
    </xf>
    <xf numFmtId="0" fontId="1" fillId="10" borderId="10" xfId="28" applyFont="1" applyFill="1" applyBorder="1" applyAlignment="1">
      <alignment vertical="center"/>
    </xf>
    <xf numFmtId="0" fontId="4" fillId="2" borderId="0" xfId="9" applyFont="1" applyAlignment="1">
      <alignment vertical="center"/>
    </xf>
    <xf numFmtId="0" fontId="1" fillId="2" borderId="0" xfId="9" applyAlignment="1">
      <alignment vertical="center"/>
    </xf>
    <xf numFmtId="0" fontId="3" fillId="10" borderId="10" xfId="6" applyFont="1" applyFill="1" applyBorder="1" applyAlignment="1">
      <alignment vertical="center"/>
    </xf>
    <xf numFmtId="0" fontId="3" fillId="10" borderId="10" xfId="8" applyFont="1" applyFill="1" applyBorder="1" applyAlignment="1">
      <alignment vertical="center"/>
    </xf>
    <xf numFmtId="0" fontId="25" fillId="0" borderId="0" xfId="22" applyFill="1" applyBorder="1" applyAlignment="1">
      <alignment vertical="center" wrapText="1"/>
    </xf>
    <xf numFmtId="0" fontId="19" fillId="10" borderId="9" xfId="22" applyNumberFormat="1" applyFont="1" applyFill="1" applyBorder="1" applyAlignment="1">
      <alignment horizontal="left" vertical="center" wrapText="1"/>
    </xf>
    <xf numFmtId="0" fontId="25" fillId="0" borderId="0" xfId="22" applyAlignment="1">
      <alignment vertical="center"/>
    </xf>
    <xf numFmtId="0" fontId="3" fillId="10" borderId="20" xfId="6" applyFont="1" applyFill="1" applyBorder="1" applyAlignment="1">
      <alignment vertical="center"/>
    </xf>
    <xf numFmtId="0" fontId="0" fillId="10" borderId="22" xfId="6" applyFont="1" applyFill="1" applyBorder="1" applyAlignment="1">
      <alignment vertical="center"/>
    </xf>
    <xf numFmtId="3" fontId="19" fillId="10" borderId="10" xfId="8" applyNumberFormat="1" applyFont="1" applyFill="1" applyBorder="1" applyAlignment="1">
      <alignment wrapText="1"/>
    </xf>
    <xf numFmtId="0" fontId="18" fillId="3" borderId="10" xfId="8" applyFont="1" applyFill="1" applyBorder="1" applyAlignment="1">
      <alignment horizontal="center" vertical="center" wrapText="1"/>
    </xf>
    <xf numFmtId="3" fontId="1" fillId="5" borderId="10" xfId="8" applyNumberFormat="1" applyFont="1" applyFill="1" applyBorder="1" applyAlignment="1">
      <alignment wrapText="1"/>
    </xf>
    <xf numFmtId="0" fontId="1" fillId="5" borderId="10" xfId="8" applyFont="1" applyFill="1" applyBorder="1" applyAlignment="1">
      <alignment wrapText="1"/>
    </xf>
    <xf numFmtId="0" fontId="19" fillId="10" borderId="10" xfId="8" applyFont="1" applyFill="1" applyBorder="1" applyAlignment="1">
      <alignment wrapText="1"/>
    </xf>
    <xf numFmtId="0" fontId="18" fillId="3" borderId="9" xfId="8" applyFont="1" applyFill="1" applyBorder="1" applyAlignment="1">
      <alignment horizontal="center" vertical="center" wrapText="1"/>
    </xf>
    <xf numFmtId="167" fontId="18" fillId="3" borderId="9" xfId="22" applyNumberFormat="1" applyFont="1" applyFill="1" applyBorder="1" applyAlignment="1">
      <alignment horizontal="center" vertical="center" wrapText="1"/>
    </xf>
    <xf numFmtId="0" fontId="1" fillId="2" borderId="0" xfId="9" applyAlignment="1"/>
    <xf numFmtId="166" fontId="11" fillId="3" borderId="10" xfId="1" applyNumberFormat="1" applyFont="1" applyFill="1" applyBorder="1" applyAlignment="1">
      <alignment horizontal="center" vertical="center"/>
    </xf>
    <xf numFmtId="0" fontId="18" fillId="3" borderId="9" xfId="9" applyFont="1" applyFill="1" applyBorder="1" applyAlignment="1">
      <alignment horizontal="center" vertical="top" wrapText="1"/>
    </xf>
    <xf numFmtId="0" fontId="18" fillId="3" borderId="9" xfId="9" applyFont="1" applyFill="1" applyBorder="1" applyAlignment="1">
      <alignment horizontal="center" vertical="center" wrapText="1"/>
    </xf>
    <xf numFmtId="3" fontId="1" fillId="5" borderId="9" xfId="8" applyNumberFormat="1" applyFont="1" applyFill="1" applyBorder="1" applyAlignment="1">
      <alignment wrapText="1"/>
    </xf>
    <xf numFmtId="3" fontId="19" fillId="10" borderId="9" xfId="8" applyNumberFormat="1" applyFont="1" applyFill="1" applyBorder="1" applyAlignment="1">
      <alignment wrapText="1"/>
    </xf>
    <xf numFmtId="0" fontId="1" fillId="2" borderId="0" xfId="9" applyAlignment="1"/>
    <xf numFmtId="164" fontId="18" fillId="3" borderId="10" xfId="9" applyNumberFormat="1" applyFont="1" applyFill="1" applyBorder="1" applyAlignment="1">
      <alignment horizontal="center" vertical="center" wrapText="1"/>
    </xf>
    <xf numFmtId="0" fontId="18" fillId="3" borderId="9" xfId="8" applyFont="1" applyFill="1" applyBorder="1" applyAlignment="1">
      <alignment horizontal="center" vertical="center" wrapText="1"/>
    </xf>
    <xf numFmtId="167" fontId="42" fillId="3" borderId="9" xfId="10" applyNumberFormat="1" applyFont="1" applyFill="1" applyBorder="1" applyAlignment="1">
      <alignment horizontal="left" vertical="center" wrapText="1"/>
    </xf>
    <xf numFmtId="0" fontId="42" fillId="3" borderId="9" xfId="22" applyFont="1" applyFill="1" applyBorder="1" applyAlignment="1">
      <alignment horizontal="left" vertical="center" wrapText="1"/>
    </xf>
    <xf numFmtId="0" fontId="1" fillId="0" borderId="0" xfId="21"/>
    <xf numFmtId="166" fontId="18" fillId="3" borderId="19" xfId="26" applyNumberFormat="1" applyFont="1" applyFill="1" applyBorder="1" applyAlignment="1">
      <alignment horizontal="center" vertical="center"/>
    </xf>
    <xf numFmtId="0" fontId="18" fillId="3" borderId="9" xfId="0" applyFont="1" applyFill="1" applyBorder="1" applyAlignment="1">
      <alignment horizontal="center" vertical="center" wrapText="1"/>
    </xf>
    <xf numFmtId="166" fontId="42" fillId="3" borderId="19" xfId="26" applyNumberFormat="1" applyFont="1" applyFill="1" applyBorder="1" applyAlignment="1">
      <alignment horizontal="left" vertical="center"/>
    </xf>
    <xf numFmtId="169" fontId="3" fillId="6" borderId="9" xfId="0" applyNumberFormat="1" applyFont="1" applyFill="1" applyBorder="1" applyAlignment="1">
      <alignment horizontal="right" vertical="center" wrapText="1"/>
    </xf>
    <xf numFmtId="49" fontId="42" fillId="3" borderId="9" xfId="9" applyNumberFormat="1" applyFont="1" applyFill="1" applyBorder="1"/>
    <xf numFmtId="49" fontId="42" fillId="3" borderId="9" xfId="9" applyNumberFormat="1" applyFont="1" applyFill="1" applyBorder="1" applyAlignment="1"/>
    <xf numFmtId="0" fontId="18" fillId="3" borderId="9" xfId="29" applyFont="1" applyFill="1" applyBorder="1" applyAlignment="1">
      <alignment horizontal="center" vertical="center" wrapText="1"/>
    </xf>
    <xf numFmtId="0" fontId="18" fillId="8" borderId="9" xfId="9" applyFont="1" applyFill="1" applyBorder="1" applyAlignment="1">
      <alignment horizontal="right" vertical="top" wrapText="1"/>
    </xf>
    <xf numFmtId="0" fontId="26" fillId="8" borderId="9" xfId="9" applyFont="1" applyFill="1" applyBorder="1" applyAlignment="1"/>
    <xf numFmtId="2" fontId="11" fillId="3" borderId="9" xfId="6" applyNumberFormat="1" applyFont="1" applyFill="1" applyBorder="1" applyAlignment="1">
      <alignment horizontal="center" vertical="center" wrapText="1"/>
    </xf>
    <xf numFmtId="0" fontId="20" fillId="2" borderId="0" xfId="28" applyFont="1" applyFill="1" applyBorder="1" applyAlignment="1">
      <alignment horizontal="right" vertical="center" wrapText="1"/>
    </xf>
    <xf numFmtId="0" fontId="37" fillId="2" borderId="0" xfId="28" applyFont="1" applyFill="1" applyBorder="1" applyAlignment="1">
      <alignment horizontal="center" vertical="center" wrapText="1"/>
    </xf>
    <xf numFmtId="0" fontId="1" fillId="2" borderId="0" xfId="28" applyFill="1" applyBorder="1" applyAlignment="1">
      <alignment horizontal="center" vertical="center" wrapText="1"/>
    </xf>
    <xf numFmtId="0" fontId="5" fillId="3" borderId="4" xfId="33" applyFont="1" applyFill="1" applyBorder="1" applyAlignment="1" applyProtection="1">
      <alignment vertical="center"/>
      <protection locked="0"/>
    </xf>
    <xf numFmtId="0" fontId="6" fillId="3" borderId="0" xfId="33" applyFont="1" applyFill="1" applyBorder="1" applyAlignment="1">
      <alignment vertical="center"/>
    </xf>
    <xf numFmtId="0" fontId="6" fillId="3" borderId="5" xfId="33" applyFont="1" applyFill="1" applyBorder="1" applyAlignment="1">
      <alignment vertical="center"/>
    </xf>
    <xf numFmtId="0" fontId="1" fillId="5" borderId="9" xfId="8" applyFont="1" applyFill="1" applyBorder="1" applyAlignment="1">
      <alignment horizontal="center" vertical="center" wrapText="1"/>
    </xf>
    <xf numFmtId="0" fontId="18" fillId="8" borderId="9" xfId="8" applyFont="1" applyFill="1" applyBorder="1" applyAlignment="1">
      <alignment horizontal="center" vertical="center" wrapText="1"/>
    </xf>
    <xf numFmtId="173" fontId="1" fillId="5" borderId="9" xfId="1" applyNumberFormat="1" applyFont="1" applyFill="1" applyBorder="1" applyAlignment="1">
      <alignment horizontal="left"/>
    </xf>
    <xf numFmtId="173" fontId="19" fillId="10" borderId="9" xfId="1" applyNumberFormat="1" applyFont="1" applyFill="1" applyBorder="1" applyAlignment="1">
      <alignment horizontal="right" vertical="center" wrapText="1"/>
    </xf>
    <xf numFmtId="173" fontId="18" fillId="3" borderId="9" xfId="1" applyNumberFormat="1" applyFont="1" applyFill="1" applyBorder="1" applyAlignment="1">
      <alignment horizontal="center" vertical="center" wrapText="1"/>
    </xf>
    <xf numFmtId="173" fontId="1" fillId="10" borderId="9" xfId="1" applyNumberFormat="1" applyFont="1" applyFill="1" applyBorder="1" applyAlignment="1">
      <alignment horizontal="left"/>
    </xf>
    <xf numFmtId="3" fontId="1" fillId="5" borderId="9" xfId="22" applyNumberFormat="1" applyFont="1" applyFill="1" applyBorder="1" applyAlignment="1">
      <alignment horizontal="right" vertical="center" wrapText="1"/>
    </xf>
    <xf numFmtId="3" fontId="19" fillId="10" borderId="9" xfId="22" applyNumberFormat="1" applyFont="1" applyFill="1" applyBorder="1" applyAlignment="1">
      <alignment horizontal="right" vertical="center" wrapText="1"/>
    </xf>
    <xf numFmtId="3" fontId="3" fillId="3" borderId="9" xfId="22" applyNumberFormat="1" applyFont="1" applyFill="1" applyBorder="1" applyAlignment="1">
      <alignment horizontal="right" vertical="center" wrapText="1"/>
    </xf>
    <xf numFmtId="173" fontId="25" fillId="0" borderId="0" xfId="22" applyNumberFormat="1"/>
    <xf numFmtId="168" fontId="20" fillId="0" borderId="0" xfId="8" applyNumberFormat="1" applyFont="1"/>
    <xf numFmtId="165" fontId="1" fillId="2" borderId="0" xfId="1" applyFill="1"/>
    <xf numFmtId="174" fontId="1" fillId="2" borderId="0" xfId="6" applyNumberFormat="1" applyFont="1"/>
    <xf numFmtId="173" fontId="1" fillId="10" borderId="9" xfId="1" applyNumberFormat="1" applyFont="1" applyFill="1" applyBorder="1" applyAlignment="1">
      <alignment horizontal="right" vertical="center" wrapText="1"/>
    </xf>
    <xf numFmtId="0" fontId="44" fillId="2" borderId="0" xfId="6" applyFont="1"/>
    <xf numFmtId="0" fontId="44" fillId="2" borderId="0" xfId="6" applyFont="1" applyAlignment="1">
      <alignment horizontal="right"/>
    </xf>
    <xf numFmtId="165" fontId="44" fillId="2" borderId="0" xfId="1" applyFont="1" applyFill="1"/>
    <xf numFmtId="171" fontId="1" fillId="5" borderId="9" xfId="16" applyNumberFormat="1" applyFont="1" applyFill="1" applyBorder="1" applyAlignment="1">
      <alignment horizontal="left" wrapText="1"/>
    </xf>
    <xf numFmtId="0" fontId="1" fillId="2" borderId="0" xfId="16" applyAlignment="1">
      <alignment horizontal="left"/>
    </xf>
    <xf numFmtId="0" fontId="18" fillId="3" borderId="9" xfId="9" applyFont="1" applyFill="1" applyBorder="1" applyAlignment="1">
      <alignment horizontal="center" vertical="top" wrapText="1"/>
    </xf>
    <xf numFmtId="0" fontId="45" fillId="2" borderId="0" xfId="9" applyFont="1"/>
    <xf numFmtId="3" fontId="1" fillId="5" borderId="9" xfId="28" applyNumberFormat="1" applyFont="1" applyFill="1" applyBorder="1" applyAlignment="1">
      <alignment horizontal="right" vertical="center" wrapText="1"/>
    </xf>
    <xf numFmtId="14" fontId="26" fillId="5" borderId="9" xfId="9" applyNumberFormat="1" applyFont="1" applyFill="1" applyBorder="1" applyAlignment="1">
      <alignment horizontal="left" vertical="top" wrapText="1"/>
    </xf>
    <xf numFmtId="165" fontId="19" fillId="10" borderId="9" xfId="1" applyFont="1" applyFill="1" applyBorder="1" applyAlignment="1"/>
    <xf numFmtId="165" fontId="25" fillId="0" borderId="0" xfId="22" applyNumberFormat="1"/>
    <xf numFmtId="0" fontId="46" fillId="2" borderId="0" xfId="8" applyFont="1" applyFill="1" applyBorder="1" applyAlignment="1"/>
    <xf numFmtId="0" fontId="44" fillId="2" borderId="0" xfId="9" applyFont="1" applyAlignment="1">
      <alignment horizontal="right"/>
    </xf>
    <xf numFmtId="165" fontId="1" fillId="2" borderId="0" xfId="9" applyNumberFormat="1"/>
    <xf numFmtId="168" fontId="1" fillId="2" borderId="0" xfId="9" applyNumberFormat="1"/>
    <xf numFmtId="173" fontId="44" fillId="2" borderId="0" xfId="1" applyNumberFormat="1" applyFont="1" applyFill="1"/>
    <xf numFmtId="175" fontId="1" fillId="2" borderId="0" xfId="9" applyNumberFormat="1"/>
    <xf numFmtId="168" fontId="1" fillId="5" borderId="9" xfId="9" applyNumberFormat="1" applyFont="1" applyFill="1" applyBorder="1" applyAlignment="1">
      <alignment horizontal="left"/>
    </xf>
    <xf numFmtId="168" fontId="1" fillId="5" borderId="9" xfId="9" applyNumberFormat="1" applyFont="1" applyFill="1" applyBorder="1" applyAlignment="1">
      <alignment horizontal="left" vertical="center"/>
    </xf>
    <xf numFmtId="168" fontId="1" fillId="5" borderId="10" xfId="9" applyNumberFormat="1" applyFont="1" applyFill="1" applyBorder="1" applyAlignment="1">
      <alignment horizontal="left"/>
    </xf>
    <xf numFmtId="0" fontId="24" fillId="5" borderId="11" xfId="22" applyFont="1" applyFill="1" applyBorder="1" applyAlignment="1">
      <alignment horizontal="center" vertical="center"/>
    </xf>
    <xf numFmtId="0" fontId="24" fillId="5" borderId="12" xfId="22" applyFont="1" applyFill="1" applyBorder="1" applyAlignment="1">
      <alignment horizontal="center" vertical="center"/>
    </xf>
    <xf numFmtId="0" fontId="24" fillId="5" borderId="11" xfId="22" applyFont="1" applyFill="1" applyBorder="1" applyAlignment="1">
      <alignment horizontal="center" vertical="center" wrapText="1"/>
    </xf>
    <xf numFmtId="0" fontId="24" fillId="5" borderId="12" xfId="22" applyFont="1" applyFill="1" applyBorder="1" applyAlignment="1">
      <alignment horizontal="center" vertical="center" wrapText="1"/>
    </xf>
    <xf numFmtId="168" fontId="1" fillId="5" borderId="9" xfId="9" applyNumberFormat="1" applyFont="1" applyFill="1" applyBorder="1" applyAlignment="1">
      <alignment horizontal="left" vertical="center" wrapText="1"/>
    </xf>
    <xf numFmtId="171" fontId="1" fillId="2" borderId="0" xfId="9" applyNumberFormat="1"/>
    <xf numFmtId="169" fontId="1" fillId="2" borderId="0" xfId="36" applyNumberFormat="1" applyFill="1"/>
    <xf numFmtId="176" fontId="1" fillId="2" borderId="0" xfId="9" applyNumberFormat="1"/>
    <xf numFmtId="166" fontId="18" fillId="3" borderId="10" xfId="10" applyNumberFormat="1" applyFont="1" applyFill="1" applyBorder="1" applyAlignment="1">
      <alignment horizontal="center"/>
    </xf>
    <xf numFmtId="0" fontId="11" fillId="3" borderId="11" xfId="22" applyFont="1" applyFill="1" applyBorder="1" applyAlignment="1">
      <alignment horizontal="center"/>
    </xf>
    <xf numFmtId="0" fontId="11" fillId="3" borderId="12" xfId="22" applyFont="1" applyFill="1" applyBorder="1" applyAlignment="1">
      <alignment horizontal="center"/>
    </xf>
    <xf numFmtId="173" fontId="1" fillId="5" borderId="9" xfId="1" applyNumberFormat="1" applyFont="1" applyFill="1" applyBorder="1" applyAlignment="1">
      <alignment horizontal="right"/>
    </xf>
    <xf numFmtId="3" fontId="25" fillId="0" borderId="0" xfId="22" applyNumberFormat="1"/>
    <xf numFmtId="165" fontId="25" fillId="0" borderId="0" xfId="22" applyNumberFormat="1"/>
    <xf numFmtId="177" fontId="1" fillId="5" borderId="9" xfId="9" applyNumberFormat="1" applyFont="1" applyFill="1" applyBorder="1" applyAlignment="1">
      <alignment horizontal="right"/>
    </xf>
    <xf numFmtId="177" fontId="19" fillId="6" borderId="9" xfId="9" applyNumberFormat="1" applyFont="1" applyFill="1" applyBorder="1" applyAlignment="1">
      <alignment horizontal="right"/>
    </xf>
    <xf numFmtId="177" fontId="1" fillId="5" borderId="9" xfId="6" applyNumberFormat="1" applyFont="1" applyFill="1" applyBorder="1" applyAlignment="1">
      <alignment horizontal="right"/>
    </xf>
    <xf numFmtId="177" fontId="3" fillId="10" borderId="9" xfId="6" applyNumberFormat="1" applyFont="1" applyFill="1" applyBorder="1" applyAlignment="1">
      <alignment horizontal="right"/>
    </xf>
    <xf numFmtId="177" fontId="1" fillId="10" borderId="9" xfId="6" applyNumberFormat="1" applyFont="1" applyFill="1" applyBorder="1" applyAlignment="1">
      <alignment horizontal="right"/>
    </xf>
    <xf numFmtId="177" fontId="1" fillId="5" borderId="9" xfId="6" applyNumberFormat="1" applyFont="1" applyFill="1" applyBorder="1" applyAlignment="1"/>
    <xf numFmtId="177" fontId="1" fillId="5" borderId="10" xfId="6" applyNumberFormat="1" applyFont="1" applyFill="1" applyBorder="1" applyAlignment="1"/>
    <xf numFmtId="177" fontId="1" fillId="5" borderId="10" xfId="1" applyNumberFormat="1" applyFont="1" applyFill="1" applyBorder="1" applyAlignment="1"/>
    <xf numFmtId="177" fontId="1" fillId="5" borderId="9" xfId="1" applyNumberFormat="1" applyFont="1" applyFill="1" applyBorder="1" applyAlignment="1"/>
    <xf numFmtId="177" fontId="1" fillId="5" borderId="9" xfId="1" applyNumberFormat="1" applyFont="1" applyFill="1" applyBorder="1"/>
    <xf numFmtId="177" fontId="26" fillId="10" borderId="9" xfId="6" applyNumberFormat="1" applyFont="1" applyFill="1" applyBorder="1" applyAlignment="1"/>
    <xf numFmtId="177" fontId="1" fillId="3" borderId="9" xfId="6" applyNumberFormat="1" applyFont="1" applyFill="1" applyBorder="1" applyAlignment="1"/>
    <xf numFmtId="177" fontId="1" fillId="3" borderId="10" xfId="6" applyNumberFormat="1" applyFont="1" applyFill="1" applyBorder="1" applyAlignment="1"/>
    <xf numFmtId="177" fontId="6" fillId="3" borderId="9" xfId="6" applyNumberFormat="1" applyFont="1" applyFill="1" applyBorder="1" applyAlignment="1"/>
    <xf numFmtId="177" fontId="1" fillId="5" borderId="9" xfId="1" applyNumberFormat="1" applyFont="1" applyFill="1" applyBorder="1" applyAlignment="1">
      <alignment horizontal="right"/>
    </xf>
    <xf numFmtId="177" fontId="1" fillId="5" borderId="10" xfId="6" applyNumberFormat="1" applyFont="1" applyFill="1" applyBorder="1"/>
    <xf numFmtId="177" fontId="1" fillId="5" borderId="9" xfId="6" applyNumberFormat="1" applyFont="1" applyFill="1" applyBorder="1"/>
    <xf numFmtId="177" fontId="26" fillId="10" borderId="9" xfId="6" applyNumberFormat="1" applyFont="1" applyFill="1" applyBorder="1" applyAlignment="1">
      <alignment horizontal="right"/>
    </xf>
    <xf numFmtId="177" fontId="19" fillId="10" borderId="9" xfId="6" applyNumberFormat="1" applyFont="1" applyFill="1" applyBorder="1" applyAlignment="1"/>
    <xf numFmtId="177" fontId="19" fillId="10" borderId="9" xfId="6" applyNumberFormat="1" applyFont="1" applyFill="1" applyBorder="1" applyAlignment="1">
      <alignment horizontal="right"/>
    </xf>
    <xf numFmtId="177" fontId="1" fillId="3" borderId="9" xfId="6" applyNumberFormat="1" applyFont="1" applyFill="1" applyBorder="1" applyAlignment="1">
      <alignment horizontal="center"/>
    </xf>
    <xf numFmtId="177" fontId="1" fillId="3" borderId="9" xfId="6" applyNumberFormat="1" applyFont="1" applyFill="1" applyBorder="1" applyAlignment="1">
      <alignment horizontal="right"/>
    </xf>
    <xf numFmtId="177" fontId="1" fillId="3" borderId="10" xfId="6" applyNumberFormat="1" applyFont="1" applyFill="1" applyBorder="1" applyAlignment="1">
      <alignment horizontal="right"/>
    </xf>
    <xf numFmtId="177" fontId="1" fillId="10" borderId="10" xfId="6" applyNumberFormat="1" applyFont="1" applyFill="1" applyBorder="1" applyAlignment="1">
      <alignment horizontal="right"/>
    </xf>
    <xf numFmtId="173" fontId="1" fillId="5" borderId="9" xfId="6" applyNumberFormat="1" applyFont="1" applyFill="1" applyBorder="1"/>
    <xf numFmtId="173" fontId="26" fillId="10" borderId="9" xfId="6" applyNumberFormat="1" applyFont="1" applyFill="1" applyBorder="1" applyAlignment="1"/>
    <xf numFmtId="173" fontId="11" fillId="3" borderId="9" xfId="6" applyNumberFormat="1" applyFont="1" applyFill="1" applyBorder="1"/>
    <xf numFmtId="173" fontId="11" fillId="10" borderId="9" xfId="6" applyNumberFormat="1" applyFont="1" applyFill="1" applyBorder="1"/>
    <xf numFmtId="1" fontId="25" fillId="5" borderId="9" xfId="22" applyNumberFormat="1" applyFill="1" applyBorder="1"/>
    <xf numFmtId="1" fontId="3" fillId="10" borderId="9" xfId="1" applyNumberFormat="1" applyFont="1" applyFill="1" applyBorder="1"/>
    <xf numFmtId="1" fontId="25" fillId="15" borderId="9" xfId="22" applyNumberFormat="1" applyFill="1" applyBorder="1"/>
    <xf numFmtId="177" fontId="3" fillId="10" borderId="9" xfId="9" applyNumberFormat="1" applyFont="1" applyFill="1" applyBorder="1" applyAlignment="1">
      <alignment horizontal="right"/>
    </xf>
    <xf numFmtId="177" fontId="19" fillId="10" borderId="9" xfId="9" applyNumberFormat="1" applyFont="1" applyFill="1" applyBorder="1" applyAlignment="1">
      <alignment horizontal="right"/>
    </xf>
    <xf numFmtId="177" fontId="3" fillId="3" borderId="9" xfId="9" applyNumberFormat="1" applyFont="1" applyFill="1" applyBorder="1" applyAlignment="1">
      <alignment horizontal="center" vertical="center" wrapText="1"/>
    </xf>
    <xf numFmtId="9" fontId="1" fillId="10" borderId="9" xfId="36" applyFont="1" applyFill="1" applyBorder="1" applyAlignment="1">
      <alignment horizontal="right"/>
    </xf>
    <xf numFmtId="9" fontId="19" fillId="10" borderId="9" xfId="36" applyFont="1" applyFill="1" applyBorder="1" applyAlignment="1">
      <alignment horizontal="right"/>
    </xf>
    <xf numFmtId="9" fontId="3" fillId="3" borderId="9" xfId="36" applyFont="1" applyFill="1" applyBorder="1" applyAlignment="1">
      <alignment horizontal="center" vertical="center" wrapText="1"/>
    </xf>
    <xf numFmtId="0" fontId="18" fillId="3" borderId="9" xfId="8" applyFont="1" applyFill="1" applyBorder="1" applyAlignment="1">
      <alignment horizontal="center" vertical="center" wrapText="1"/>
    </xf>
    <xf numFmtId="177" fontId="1" fillId="5" borderId="9" xfId="16" applyNumberFormat="1" applyFont="1" applyFill="1" applyBorder="1" applyAlignment="1">
      <alignment horizontal="center"/>
    </xf>
    <xf numFmtId="177" fontId="1" fillId="10" borderId="9" xfId="16" applyNumberFormat="1" applyFont="1" applyFill="1" applyBorder="1" applyAlignment="1">
      <alignment horizontal="center"/>
    </xf>
    <xf numFmtId="177" fontId="3" fillId="10" borderId="9" xfId="16" applyNumberFormat="1" applyFont="1" applyFill="1" applyBorder="1" applyAlignment="1">
      <alignment horizontal="center"/>
    </xf>
    <xf numFmtId="177" fontId="1" fillId="3" borderId="19" xfId="1" applyNumberFormat="1" applyFont="1" applyFill="1" applyBorder="1" applyAlignment="1">
      <alignment horizontal="center" vertical="center"/>
    </xf>
    <xf numFmtId="166" fontId="11" fillId="3" borderId="9" xfId="1" applyNumberFormat="1" applyFont="1" applyFill="1" applyBorder="1" applyAlignment="1">
      <alignment horizontal="center" vertical="center" wrapText="1"/>
    </xf>
    <xf numFmtId="0" fontId="3" fillId="6" borderId="9" xfId="8" applyFont="1" applyFill="1" applyBorder="1" applyAlignment="1">
      <alignment horizontal="center" vertical="center" wrapText="1"/>
    </xf>
    <xf numFmtId="173" fontId="18" fillId="3" borderId="9" xfId="1" quotePrefix="1" applyNumberFormat="1" applyFont="1" applyFill="1" applyBorder="1" applyAlignment="1">
      <alignment horizontal="center" vertical="center" wrapText="1"/>
    </xf>
    <xf numFmtId="173" fontId="3" fillId="5" borderId="9" xfId="1" applyNumberFormat="1" applyFont="1" applyFill="1" applyBorder="1" applyAlignment="1">
      <alignment horizontal="center" vertical="center"/>
    </xf>
    <xf numFmtId="173" fontId="18" fillId="3" borderId="10" xfId="1" applyNumberFormat="1" applyFont="1" applyFill="1" applyBorder="1" applyAlignment="1">
      <alignment horizontal="center" vertical="center" wrapText="1"/>
    </xf>
    <xf numFmtId="173" fontId="18" fillId="3" borderId="12" xfId="1" applyNumberFormat="1" applyFont="1" applyFill="1" applyBorder="1" applyAlignment="1">
      <alignment horizontal="center" vertical="center" wrapText="1"/>
    </xf>
    <xf numFmtId="173" fontId="18" fillId="3" borderId="19" xfId="1" applyNumberFormat="1" applyFont="1" applyFill="1" applyBorder="1" applyAlignment="1">
      <alignment horizontal="center" vertical="center" wrapText="1"/>
    </xf>
    <xf numFmtId="173" fontId="18" fillId="3" borderId="17" xfId="1" applyNumberFormat="1" applyFont="1" applyFill="1" applyBorder="1" applyAlignment="1">
      <alignment horizontal="center" vertical="center" wrapText="1"/>
    </xf>
    <xf numFmtId="173" fontId="11" fillId="3" borderId="9" xfId="1" applyNumberFormat="1" applyFont="1" applyFill="1" applyBorder="1" applyAlignment="1">
      <alignment horizontal="left"/>
    </xf>
    <xf numFmtId="173" fontId="18" fillId="3" borderId="9" xfId="1" applyNumberFormat="1" applyFont="1" applyFill="1" applyBorder="1"/>
    <xf numFmtId="173" fontId="11" fillId="3" borderId="19" xfId="1" applyNumberFormat="1" applyFont="1" applyFill="1" applyBorder="1" applyAlignment="1">
      <alignment horizontal="center" vertical="center"/>
    </xf>
    <xf numFmtId="173" fontId="6" fillId="10" borderId="9" xfId="1" applyNumberFormat="1" applyFont="1" applyFill="1" applyBorder="1" applyAlignment="1">
      <alignment horizontal="left"/>
    </xf>
    <xf numFmtId="173" fontId="11" fillId="3" borderId="9" xfId="1" applyNumberFormat="1" applyFont="1" applyFill="1" applyBorder="1" applyAlignment="1"/>
    <xf numFmtId="173" fontId="11" fillId="3" borderId="9" xfId="1" applyNumberFormat="1" applyFont="1" applyFill="1" applyBorder="1" applyAlignment="1">
      <alignment vertical="center" wrapText="1"/>
    </xf>
    <xf numFmtId="173" fontId="6" fillId="3" borderId="9" xfId="1" applyNumberFormat="1" applyFont="1" applyFill="1" applyBorder="1" applyAlignment="1">
      <alignment horizontal="left"/>
    </xf>
    <xf numFmtId="173" fontId="11" fillId="8" borderId="9" xfId="1" applyNumberFormat="1" applyFont="1" applyFill="1" applyBorder="1" applyAlignment="1"/>
    <xf numFmtId="173" fontId="19" fillId="10" borderId="9" xfId="1" applyNumberFormat="1" applyFont="1" applyFill="1" applyBorder="1" applyAlignment="1">
      <alignment horizontal="right"/>
    </xf>
    <xf numFmtId="173" fontId="1" fillId="2" borderId="0" xfId="1" applyNumberFormat="1" applyFill="1"/>
    <xf numFmtId="173" fontId="1" fillId="2" borderId="0" xfId="1" applyNumberFormat="1" applyFont="1" applyFill="1"/>
    <xf numFmtId="173" fontId="4" fillId="2" borderId="0" xfId="1" applyNumberFormat="1" applyFont="1" applyFill="1"/>
    <xf numFmtId="173" fontId="3" fillId="12" borderId="9" xfId="1" applyNumberFormat="1" applyFont="1" applyFill="1" applyBorder="1" applyAlignment="1">
      <alignment horizontal="center" vertical="center" wrapText="1"/>
    </xf>
    <xf numFmtId="173" fontId="18" fillId="3" borderId="19" xfId="1" quotePrefix="1" applyNumberFormat="1" applyFont="1" applyFill="1" applyBorder="1" applyAlignment="1">
      <alignment horizontal="center" vertical="center" wrapText="1"/>
    </xf>
    <xf numFmtId="173" fontId="1" fillId="5" borderId="10" xfId="1" applyNumberFormat="1" applyFont="1" applyFill="1" applyBorder="1" applyAlignment="1">
      <alignment horizontal="right"/>
    </xf>
    <xf numFmtId="173" fontId="3" fillId="5" borderId="9" xfId="1" applyNumberFormat="1" applyFont="1" applyFill="1" applyBorder="1" applyAlignment="1">
      <alignment horizontal="left"/>
    </xf>
    <xf numFmtId="173" fontId="3" fillId="5" borderId="9" xfId="1" applyNumberFormat="1" applyFont="1" applyFill="1" applyBorder="1" applyAlignment="1">
      <alignment horizontal="right"/>
    </xf>
    <xf numFmtId="173" fontId="3" fillId="2" borderId="0" xfId="1" applyNumberFormat="1" applyFont="1" applyFill="1" applyBorder="1" applyAlignment="1">
      <alignment horizontal="left"/>
    </xf>
    <xf numFmtId="173" fontId="1" fillId="2" borderId="0" xfId="1" applyNumberFormat="1" applyFont="1" applyFill="1" applyBorder="1"/>
    <xf numFmtId="173" fontId="1" fillId="2" borderId="0" xfId="1" applyNumberFormat="1" applyFont="1" applyFill="1" applyBorder="1" applyAlignment="1">
      <alignment horizontal="center"/>
    </xf>
    <xf numFmtId="173" fontId="0" fillId="5" borderId="9" xfId="1" applyNumberFormat="1" applyFont="1" applyFill="1" applyBorder="1" applyAlignment="1">
      <alignment horizontal="right"/>
    </xf>
    <xf numFmtId="173" fontId="6" fillId="5" borderId="9" xfId="1" applyNumberFormat="1" applyFont="1" applyFill="1" applyBorder="1" applyAlignment="1">
      <alignment horizontal="right"/>
    </xf>
    <xf numFmtId="173" fontId="6" fillId="5" borderId="10" xfId="1" applyNumberFormat="1" applyFont="1" applyFill="1" applyBorder="1" applyAlignment="1">
      <alignment horizontal="right"/>
    </xf>
    <xf numFmtId="173" fontId="25" fillId="10" borderId="9" xfId="1" applyNumberFormat="1" applyFont="1" applyFill="1" applyBorder="1"/>
    <xf numFmtId="173" fontId="3" fillId="10" borderId="9" xfId="1" applyNumberFormat="1" applyFont="1" applyFill="1" applyBorder="1"/>
    <xf numFmtId="173" fontId="25" fillId="15" borderId="9" xfId="1" applyNumberFormat="1" applyFont="1" applyFill="1" applyBorder="1"/>
    <xf numFmtId="173" fontId="1" fillId="5" borderId="9" xfId="1" applyNumberFormat="1" applyFont="1" applyFill="1" applyBorder="1" applyAlignment="1">
      <alignment horizontal="right" vertical="center" wrapText="1"/>
    </xf>
    <xf numFmtId="173" fontId="3" fillId="3" borderId="9" xfId="1" applyNumberFormat="1" applyFont="1" applyFill="1" applyBorder="1" applyAlignment="1">
      <alignment horizontal="right" vertical="center" wrapText="1"/>
    </xf>
    <xf numFmtId="177" fontId="1" fillId="2" borderId="0" xfId="9" applyNumberFormat="1"/>
    <xf numFmtId="173" fontId="1" fillId="2" borderId="0" xfId="9" applyNumberFormat="1"/>
    <xf numFmtId="178" fontId="1" fillId="2" borderId="0" xfId="9" applyNumberFormat="1"/>
    <xf numFmtId="168" fontId="3" fillId="5" borderId="11" xfId="9" applyNumberFormat="1" applyFont="1" applyFill="1" applyBorder="1" applyAlignment="1">
      <alignment horizontal="left"/>
    </xf>
    <xf numFmtId="177" fontId="3" fillId="5" borderId="11" xfId="9" applyNumberFormat="1" applyFont="1" applyFill="1" applyBorder="1" applyAlignment="1">
      <alignment horizontal="right"/>
    </xf>
    <xf numFmtId="168" fontId="3" fillId="5" borderId="9" xfId="9" applyNumberFormat="1" applyFont="1" applyFill="1" applyBorder="1" applyAlignment="1">
      <alignment horizontal="right"/>
    </xf>
    <xf numFmtId="0" fontId="44" fillId="2" borderId="0" xfId="9" applyFont="1"/>
    <xf numFmtId="177" fontId="44" fillId="2" borderId="0" xfId="9" applyNumberFormat="1" applyFont="1"/>
    <xf numFmtId="0" fontId="18" fillId="3" borderId="10" xfId="0" applyFont="1" applyFill="1" applyBorder="1"/>
    <xf numFmtId="0" fontId="18" fillId="3" borderId="12" xfId="0" applyFont="1" applyFill="1" applyBorder="1"/>
    <xf numFmtId="165" fontId="1" fillId="5" borderId="9" xfId="1" applyFont="1" applyFill="1" applyBorder="1" applyAlignment="1">
      <alignment horizontal="right"/>
    </xf>
    <xf numFmtId="165" fontId="25" fillId="0" borderId="0" xfId="1" applyFont="1"/>
    <xf numFmtId="165" fontId="25" fillId="0" borderId="0" xfId="22" applyNumberFormat="1"/>
    <xf numFmtId="173" fontId="3" fillId="10" borderId="9" xfId="1" applyNumberFormat="1" applyFont="1" applyFill="1" applyBorder="1" applyAlignment="1">
      <alignment horizontal="right"/>
    </xf>
    <xf numFmtId="173" fontId="3" fillId="3" borderId="9" xfId="1" applyNumberFormat="1" applyFont="1" applyFill="1" applyBorder="1" applyAlignment="1">
      <alignment horizontal="center" vertical="center" wrapText="1"/>
    </xf>
    <xf numFmtId="173" fontId="1" fillId="2" borderId="0" xfId="6" applyNumberFormat="1"/>
    <xf numFmtId="173" fontId="1" fillId="2" borderId="0" xfId="6" applyNumberFormat="1" applyFont="1"/>
    <xf numFmtId="173" fontId="44" fillId="2" borderId="0" xfId="6" applyNumberFormat="1" applyFont="1"/>
    <xf numFmtId="179" fontId="44" fillId="2" borderId="0" xfId="6" applyNumberFormat="1" applyFont="1"/>
    <xf numFmtId="177" fontId="1" fillId="2" borderId="0" xfId="6" applyNumberFormat="1" applyFont="1"/>
    <xf numFmtId="9" fontId="1" fillId="6" borderId="9" xfId="36" applyFont="1" applyFill="1" applyBorder="1" applyAlignment="1">
      <alignment horizontal="right"/>
    </xf>
    <xf numFmtId="9" fontId="3" fillId="10" borderId="9" xfId="22" applyNumberFormat="1" applyFont="1" applyFill="1" applyBorder="1" applyAlignment="1">
      <alignment horizontal="right" vertical="center" wrapText="1"/>
    </xf>
    <xf numFmtId="9" fontId="3" fillId="3" borderId="9" xfId="22" applyNumberFormat="1" applyFont="1" applyFill="1" applyBorder="1" applyAlignment="1">
      <alignment horizontal="right" vertical="center" wrapText="1"/>
    </xf>
    <xf numFmtId="9" fontId="3" fillId="6" borderId="9" xfId="36" applyFont="1" applyFill="1" applyBorder="1" applyAlignment="1">
      <alignment horizontal="right"/>
    </xf>
    <xf numFmtId="177" fontId="3" fillId="5" borderId="12" xfId="9" applyNumberFormat="1" applyFont="1" applyFill="1" applyBorder="1" applyAlignment="1">
      <alignment horizontal="right"/>
    </xf>
    <xf numFmtId="9" fontId="3" fillId="10" borderId="9" xfId="9" applyNumberFormat="1" applyFont="1" applyFill="1" applyBorder="1" applyAlignment="1">
      <alignment horizontal="right"/>
    </xf>
    <xf numFmtId="9" fontId="3" fillId="10" borderId="9" xfId="36" applyFont="1" applyFill="1" applyBorder="1" applyAlignment="1">
      <alignment horizontal="right"/>
    </xf>
    <xf numFmtId="9" fontId="18" fillId="3" borderId="9" xfId="36" applyFont="1" applyFill="1" applyBorder="1" applyAlignment="1">
      <alignment horizontal="center" vertical="center" wrapText="1"/>
    </xf>
    <xf numFmtId="9" fontId="19" fillId="10" borderId="9" xfId="36" applyFont="1" applyFill="1" applyBorder="1" applyAlignment="1">
      <alignment horizontal="right" vertical="center" wrapText="1"/>
    </xf>
    <xf numFmtId="165" fontId="25" fillId="0" borderId="0" xfId="22" applyNumberFormat="1"/>
    <xf numFmtId="0" fontId="2" fillId="2" borderId="0" xfId="2" applyFont="1" applyFill="1" applyBorder="1" applyAlignment="1">
      <alignment horizontal="left" vertical="center" wrapText="1"/>
    </xf>
    <xf numFmtId="166" fontId="1" fillId="6" borderId="11" xfId="9" applyNumberFormat="1" applyFont="1" applyFill="1" applyBorder="1" applyAlignment="1">
      <alignment horizontal="left"/>
    </xf>
    <xf numFmtId="173" fontId="1" fillId="5" borderId="9" xfId="1" applyNumberFormat="1" applyFont="1" applyFill="1" applyBorder="1" applyAlignment="1">
      <alignment horizontal="center" vertical="center"/>
    </xf>
    <xf numFmtId="9" fontId="3" fillId="10" borderId="9" xfId="36" applyFont="1" applyFill="1" applyBorder="1" applyAlignment="1">
      <alignment horizontal="right" vertical="center"/>
    </xf>
    <xf numFmtId="0" fontId="26" fillId="5" borderId="9" xfId="28" applyFont="1" applyFill="1" applyBorder="1" applyAlignment="1">
      <alignment horizontal="left" vertical="center" wrapText="1"/>
    </xf>
    <xf numFmtId="173" fontId="1" fillId="5" borderId="9" xfId="28" applyNumberFormat="1" applyFont="1" applyFill="1" applyBorder="1" applyAlignment="1">
      <alignment horizontal="right" vertical="center" wrapText="1"/>
    </xf>
    <xf numFmtId="173" fontId="26" fillId="10" borderId="9" xfId="1" applyNumberFormat="1" applyFont="1" applyFill="1" applyBorder="1" applyAlignment="1">
      <alignment horizontal="right" vertical="center" wrapText="1"/>
    </xf>
    <xf numFmtId="173" fontId="1" fillId="10" borderId="9" xfId="28" applyNumberFormat="1" applyFont="1" applyFill="1" applyBorder="1" applyAlignment="1">
      <alignment horizontal="right" vertical="center" wrapText="1"/>
    </xf>
    <xf numFmtId="0" fontId="26" fillId="5" borderId="9" xfId="2" applyFont="1" applyFill="1" applyBorder="1" applyAlignment="1">
      <alignment horizontal="left" vertical="center" wrapText="1"/>
    </xf>
    <xf numFmtId="0" fontId="1" fillId="2" borderId="0" xfId="37"/>
    <xf numFmtId="165" fontId="1" fillId="2" borderId="0" xfId="9" applyNumberFormat="1"/>
    <xf numFmtId="0" fontId="1" fillId="2" borderId="0" xfId="6" applyAlignment="1">
      <alignment vertical="center" wrapText="1"/>
    </xf>
    <xf numFmtId="0" fontId="18" fillId="3" borderId="9" xfId="9" applyFont="1" applyFill="1" applyBorder="1" applyAlignment="1">
      <alignment horizontal="center" vertical="top" wrapText="1"/>
    </xf>
    <xf numFmtId="173" fontId="18" fillId="3" borderId="10" xfId="1" applyNumberFormat="1" applyFont="1" applyFill="1" applyBorder="1" applyAlignment="1">
      <alignment horizontal="center" vertical="center" wrapText="1"/>
    </xf>
    <xf numFmtId="166" fontId="1" fillId="10" borderId="9" xfId="2" applyNumberFormat="1" applyFont="1" applyFill="1" applyBorder="1" applyAlignment="1">
      <alignment horizontal="right"/>
    </xf>
    <xf numFmtId="173" fontId="19" fillId="10" borderId="9" xfId="1" applyNumberFormat="1" applyFont="1" applyFill="1" applyBorder="1"/>
    <xf numFmtId="173" fontId="1" fillId="5" borderId="9" xfId="9" applyNumberFormat="1" applyFill="1" applyBorder="1" applyAlignment="1"/>
    <xf numFmtId="173" fontId="1" fillId="5" borderId="9" xfId="1" applyNumberFormat="1" applyFill="1" applyBorder="1" applyAlignment="1"/>
    <xf numFmtId="165" fontId="18" fillId="3" borderId="9" xfId="1" applyFont="1" applyFill="1" applyBorder="1" applyAlignment="1">
      <alignment horizontal="center" vertical="top" wrapText="1"/>
    </xf>
    <xf numFmtId="173" fontId="26" fillId="5" borderId="9" xfId="1" applyNumberFormat="1" applyFont="1" applyFill="1" applyBorder="1" applyAlignment="1">
      <alignment horizontal="left" vertical="top" wrapText="1"/>
    </xf>
    <xf numFmtId="173" fontId="19" fillId="10" borderId="9" xfId="1" applyNumberFormat="1" applyFont="1" applyFill="1" applyBorder="1" applyAlignment="1"/>
    <xf numFmtId="180" fontId="1" fillId="10" borderId="9" xfId="2" applyNumberFormat="1" applyFont="1" applyFill="1" applyBorder="1" applyAlignment="1">
      <alignment horizontal="right"/>
    </xf>
    <xf numFmtId="168" fontId="0" fillId="5" borderId="9" xfId="9" applyNumberFormat="1" applyFont="1" applyFill="1" applyBorder="1" applyAlignment="1">
      <alignment horizontal="left"/>
    </xf>
    <xf numFmtId="9" fontId="1" fillId="2" borderId="0" xfId="36" applyFill="1"/>
    <xf numFmtId="167" fontId="18" fillId="0" borderId="0" xfId="10" applyNumberFormat="1" applyFont="1" applyFill="1" applyBorder="1" applyAlignment="1">
      <alignment horizontal="center" vertical="center" wrapText="1"/>
    </xf>
    <xf numFmtId="2" fontId="11" fillId="0" borderId="0" xfId="1" applyNumberFormat="1" applyFont="1" applyFill="1" applyBorder="1" applyAlignment="1">
      <alignment horizontal="center"/>
    </xf>
    <xf numFmtId="3" fontId="1" fillId="0" borderId="0" xfId="31" applyNumberFormat="1" applyFont="1" applyFill="1" applyBorder="1" applyAlignment="1">
      <alignment horizontal="right" vertical="center" wrapText="1"/>
    </xf>
    <xf numFmtId="3" fontId="19" fillId="0" borderId="0" xfId="31" applyNumberFormat="1" applyFont="1" applyFill="1" applyBorder="1" applyAlignment="1">
      <alignment horizontal="right" vertical="center" wrapText="1"/>
    </xf>
    <xf numFmtId="3" fontId="3" fillId="0" borderId="0" xfId="31" applyNumberFormat="1" applyFont="1" applyFill="1" applyBorder="1" applyAlignment="1">
      <alignment horizontal="right" vertical="center" wrapText="1"/>
    </xf>
    <xf numFmtId="177" fontId="1" fillId="2" borderId="0" xfId="6" applyNumberFormat="1"/>
    <xf numFmtId="179" fontId="1" fillId="2" borderId="0" xfId="1" applyNumberFormat="1" applyFill="1"/>
    <xf numFmtId="165" fontId="1" fillId="2" borderId="0" xfId="9" applyNumberFormat="1"/>
    <xf numFmtId="3" fontId="1" fillId="2" borderId="0" xfId="16" applyNumberFormat="1"/>
    <xf numFmtId="171" fontId="1" fillId="2" borderId="0" xfId="16" applyNumberFormat="1"/>
    <xf numFmtId="0" fontId="0" fillId="2" borderId="0" xfId="6" applyFont="1" applyAlignment="1">
      <alignment vertical="center"/>
    </xf>
    <xf numFmtId="173" fontId="1" fillId="5" borderId="9" xfId="1" applyNumberFormat="1" applyFont="1" applyFill="1" applyBorder="1"/>
    <xf numFmtId="173" fontId="19" fillId="10" borderId="9" xfId="29" applyNumberFormat="1" applyFont="1" applyFill="1" applyBorder="1"/>
    <xf numFmtId="165" fontId="1" fillId="2" borderId="0" xfId="6" applyNumberFormat="1"/>
    <xf numFmtId="165" fontId="1" fillId="2" borderId="0" xfId="6" applyNumberFormat="1" applyFont="1"/>
    <xf numFmtId="177" fontId="1" fillId="2" borderId="0" xfId="16" applyNumberFormat="1"/>
    <xf numFmtId="43" fontId="1" fillId="2" borderId="0" xfId="9" applyNumberFormat="1"/>
    <xf numFmtId="0" fontId="0" fillId="2" borderId="0" xfId="6" applyFont="1"/>
    <xf numFmtId="0" fontId="11" fillId="3" borderId="0" xfId="6" applyFont="1" applyFill="1" applyBorder="1" applyAlignment="1">
      <alignment horizontal="right" indent="1"/>
    </xf>
    <xf numFmtId="0" fontId="0" fillId="5" borderId="14" xfId="6" applyFont="1" applyFill="1" applyBorder="1" applyAlignment="1" applyProtection="1">
      <alignment horizontal="left"/>
      <protection locked="0"/>
    </xf>
    <xf numFmtId="0" fontId="49" fillId="5" borderId="9" xfId="32" applyFont="1" applyFill="1" applyBorder="1" applyAlignment="1" applyProtection="1">
      <alignment horizontal="left"/>
      <protection locked="0"/>
    </xf>
    <xf numFmtId="0" fontId="1" fillId="5" borderId="9" xfId="38" applyFont="1" applyFill="1" applyBorder="1" applyAlignment="1" applyProtection="1">
      <alignment horizontal="left"/>
      <protection locked="0"/>
    </xf>
    <xf numFmtId="0" fontId="11" fillId="3" borderId="0" xfId="6" applyFont="1" applyFill="1" applyBorder="1" applyAlignment="1">
      <alignment horizontal="right" indent="1"/>
    </xf>
    <xf numFmtId="0" fontId="11" fillId="3" borderId="13" xfId="6" applyFont="1" applyFill="1" applyBorder="1" applyAlignment="1">
      <alignment horizontal="right" indent="1"/>
    </xf>
    <xf numFmtId="0" fontId="1" fillId="5" borderId="10" xfId="38" applyFont="1" applyFill="1" applyBorder="1" applyAlignment="1" applyProtection="1">
      <alignment horizontal="left"/>
      <protection locked="0"/>
    </xf>
    <xf numFmtId="0" fontId="1" fillId="5" borderId="11" xfId="38" applyFont="1" applyFill="1" applyBorder="1" applyAlignment="1" applyProtection="1">
      <alignment horizontal="left"/>
      <protection locked="0"/>
    </xf>
    <xf numFmtId="0" fontId="11" fillId="5" borderId="9" xfId="6" applyFont="1" applyFill="1" applyBorder="1" applyAlignment="1" applyProtection="1">
      <alignment horizontal="left"/>
      <protection locked="0"/>
    </xf>
    <xf numFmtId="0" fontId="1" fillId="5" borderId="9" xfId="6" applyFont="1" applyFill="1" applyBorder="1" applyAlignment="1" applyProtection="1">
      <alignment horizontal="left"/>
      <protection locked="0"/>
    </xf>
    <xf numFmtId="0" fontId="1" fillId="2" borderId="9" xfId="38" applyFont="1" applyBorder="1" applyAlignment="1"/>
    <xf numFmtId="0" fontId="10" fillId="0" borderId="0" xfId="2" applyFont="1" applyFill="1" applyAlignment="1"/>
    <xf numFmtId="0" fontId="1" fillId="0" borderId="0" xfId="5" applyFill="1" applyAlignment="1"/>
    <xf numFmtId="0" fontId="10" fillId="5" borderId="11" xfId="2" applyFont="1" applyFill="1" applyBorder="1" applyAlignment="1"/>
    <xf numFmtId="0" fontId="1" fillId="5" borderId="11" xfId="5" applyFill="1" applyBorder="1" applyAlignment="1"/>
    <xf numFmtId="0" fontId="1" fillId="5" borderId="12" xfId="5" applyFill="1" applyBorder="1" applyAlignment="1"/>
    <xf numFmtId="0" fontId="1" fillId="5" borderId="11" xfId="2" applyFill="1" applyBorder="1" applyAlignment="1"/>
    <xf numFmtId="0" fontId="1" fillId="5" borderId="12" xfId="2" applyFill="1" applyBorder="1" applyAlignment="1"/>
    <xf numFmtId="0" fontId="4" fillId="2" borderId="1" xfId="33" applyFont="1" applyBorder="1" applyAlignment="1" applyProtection="1">
      <alignment vertical="center"/>
      <protection locked="0"/>
    </xf>
    <xf numFmtId="0" fontId="1" fillId="2" borderId="2" xfId="33" applyBorder="1" applyAlignment="1">
      <alignment vertical="center"/>
    </xf>
    <xf numFmtId="0" fontId="1" fillId="2" borderId="3" xfId="33" applyBorder="1" applyAlignment="1">
      <alignment vertical="center"/>
    </xf>
    <xf numFmtId="164" fontId="3" fillId="5" borderId="4" xfId="34" applyFont="1" applyFill="1" applyBorder="1" applyAlignment="1">
      <alignment vertical="center"/>
      <protection locked="0"/>
    </xf>
    <xf numFmtId="0" fontId="1" fillId="5" borderId="0" xfId="33" applyFill="1" applyBorder="1" applyAlignment="1">
      <alignment vertical="center"/>
    </xf>
    <xf numFmtId="0" fontId="1" fillId="5" borderId="5" xfId="33" applyFill="1" applyBorder="1" applyAlignment="1">
      <alignment vertical="center"/>
    </xf>
    <xf numFmtId="164" fontId="3" fillId="6" borderId="6" xfId="35" applyFont="1" applyBorder="1" applyAlignment="1">
      <alignment vertical="center"/>
    </xf>
    <xf numFmtId="0" fontId="1" fillId="2" borderId="7" xfId="33" applyBorder="1" applyAlignment="1">
      <alignment vertical="center"/>
    </xf>
    <xf numFmtId="0" fontId="1" fillId="2" borderId="8" xfId="33" applyBorder="1" applyAlignment="1">
      <alignment vertical="center"/>
    </xf>
    <xf numFmtId="0" fontId="1" fillId="0" borderId="0" xfId="2" applyFont="1" applyFill="1" applyBorder="1" applyAlignment="1" applyProtection="1"/>
    <xf numFmtId="0" fontId="1" fillId="2" borderId="0" xfId="2" applyBorder="1" applyAlignment="1"/>
    <xf numFmtId="0" fontId="10" fillId="5" borderId="9" xfId="2" applyFont="1" applyFill="1" applyBorder="1" applyAlignment="1"/>
    <xf numFmtId="0" fontId="1" fillId="5" borderId="9" xfId="2" applyFill="1" applyBorder="1" applyAlignment="1"/>
    <xf numFmtId="0" fontId="13" fillId="5" borderId="0" xfId="7" applyFont="1" applyFill="1" applyBorder="1" applyAlignment="1">
      <alignment horizontal="center" vertical="center" wrapText="1"/>
    </xf>
    <xf numFmtId="0" fontId="0" fillId="0" borderId="0" xfId="0" applyBorder="1" applyAlignment="1">
      <alignment horizontal="center" vertical="center"/>
    </xf>
    <xf numFmtId="0" fontId="13" fillId="5" borderId="0" xfId="7" applyFont="1" applyFill="1" applyBorder="1" applyAlignment="1">
      <alignment horizontal="center" vertical="center"/>
    </xf>
    <xf numFmtId="0" fontId="1" fillId="2" borderId="0" xfId="6" applyAlignment="1">
      <alignment vertical="center" wrapText="1"/>
    </xf>
    <xf numFmtId="0" fontId="2" fillId="0" borderId="0" xfId="6" applyFont="1" applyFill="1" applyAlignment="1"/>
    <xf numFmtId="0" fontId="4" fillId="0" borderId="0" xfId="9" applyFont="1" applyFill="1" applyBorder="1" applyAlignment="1">
      <alignment horizontal="left" vertical="center"/>
    </xf>
    <xf numFmtId="164" fontId="18" fillId="3" borderId="10" xfId="6" applyNumberFormat="1" applyFont="1" applyFill="1" applyBorder="1" applyAlignment="1">
      <alignment horizontal="center" vertical="center" wrapText="1"/>
    </xf>
    <xf numFmtId="0" fontId="29" fillId="0" borderId="12" xfId="24" applyBorder="1" applyAlignment="1">
      <alignment horizontal="center" vertical="center" wrapText="1"/>
    </xf>
    <xf numFmtId="0" fontId="0" fillId="10" borderId="10" xfId="6" applyFont="1" applyFill="1" applyBorder="1" applyAlignment="1">
      <alignment vertical="center" wrapText="1"/>
    </xf>
    <xf numFmtId="0" fontId="0" fillId="10" borderId="12" xfId="0" applyFont="1" applyFill="1" applyBorder="1" applyAlignment="1">
      <alignment vertical="center" wrapText="1"/>
    </xf>
    <xf numFmtId="0" fontId="0" fillId="2" borderId="0" xfId="6" applyFont="1" applyAlignment="1">
      <alignment vertical="center" wrapText="1"/>
    </xf>
    <xf numFmtId="0" fontId="2" fillId="2" borderId="0" xfId="6" applyFont="1" applyAlignment="1"/>
    <xf numFmtId="164" fontId="18" fillId="3" borderId="22" xfId="6" applyNumberFormat="1" applyFont="1" applyFill="1" applyBorder="1" applyAlignment="1">
      <alignment horizontal="center" vertical="center" wrapText="1"/>
    </xf>
    <xf numFmtId="0" fontId="29" fillId="0" borderId="23" xfId="24" applyBorder="1" applyAlignment="1">
      <alignment horizontal="center" vertical="center" wrapText="1"/>
    </xf>
    <xf numFmtId="0" fontId="1" fillId="10" borderId="10" xfId="6" applyFont="1" applyFill="1" applyBorder="1" applyAlignment="1">
      <alignment horizontal="left" vertical="center" wrapText="1"/>
    </xf>
    <xf numFmtId="0" fontId="1" fillId="10" borderId="11" xfId="6" applyFont="1" applyFill="1" applyBorder="1" applyAlignment="1">
      <alignment horizontal="left" vertical="center" wrapText="1"/>
    </xf>
    <xf numFmtId="0" fontId="1" fillId="10" borderId="12" xfId="6" applyFont="1" applyFill="1" applyBorder="1" applyAlignment="1">
      <alignment horizontal="left" vertical="center" wrapText="1"/>
    </xf>
    <xf numFmtId="166" fontId="1" fillId="0" borderId="0" xfId="0" applyNumberFormat="1" applyFont="1" applyAlignment="1">
      <alignment horizontal="left" vertical="center" wrapText="1"/>
    </xf>
    <xf numFmtId="0" fontId="0" fillId="0" borderId="0" xfId="0" applyAlignment="1">
      <alignment vertical="center" wrapText="1"/>
    </xf>
    <xf numFmtId="0" fontId="1" fillId="2" borderId="0" xfId="6" applyAlignment="1"/>
    <xf numFmtId="0" fontId="29" fillId="0" borderId="11" xfId="24" applyBorder="1" applyAlignment="1">
      <alignment horizontal="center" vertical="center" wrapText="1"/>
    </xf>
    <xf numFmtId="0" fontId="0" fillId="10" borderId="9" xfId="9" applyFont="1" applyFill="1" applyBorder="1" applyAlignment="1">
      <alignment horizontal="left" vertical="center" wrapText="1"/>
    </xf>
    <xf numFmtId="0" fontId="1" fillId="10" borderId="9" xfId="9" applyFont="1" applyFill="1" applyBorder="1" applyAlignment="1">
      <alignment horizontal="left" vertical="center" wrapText="1"/>
    </xf>
    <xf numFmtId="0" fontId="3" fillId="6" borderId="10" xfId="6" applyFont="1" applyFill="1" applyBorder="1" applyAlignment="1">
      <alignment vertical="center" wrapText="1"/>
    </xf>
    <xf numFmtId="0" fontId="25" fillId="0" borderId="11" xfId="22" applyBorder="1" applyAlignment="1">
      <alignment vertical="center" wrapText="1"/>
    </xf>
    <xf numFmtId="0" fontId="25" fillId="0" borderId="12" xfId="22" applyBorder="1" applyAlignment="1">
      <alignment vertical="center" wrapText="1"/>
    </xf>
    <xf numFmtId="166" fontId="18" fillId="3" borderId="10" xfId="10" applyNumberFormat="1" applyFont="1" applyFill="1" applyBorder="1" applyAlignment="1">
      <alignment horizontal="center"/>
    </xf>
    <xf numFmtId="0" fontId="11" fillId="3" borderId="11" xfId="22" applyFont="1" applyFill="1" applyBorder="1" applyAlignment="1">
      <alignment horizontal="center"/>
    </xf>
    <xf numFmtId="0" fontId="11" fillId="3" borderId="12" xfId="22" applyFont="1" applyFill="1" applyBorder="1" applyAlignment="1">
      <alignment horizontal="center"/>
    </xf>
    <xf numFmtId="166" fontId="1" fillId="5" borderId="10" xfId="10" applyNumberFormat="1" applyFont="1" applyFill="1" applyBorder="1" applyAlignment="1">
      <alignment horizontal="left" wrapText="1"/>
    </xf>
    <xf numFmtId="0" fontId="25" fillId="0" borderId="11" xfId="22" applyBorder="1" applyAlignment="1">
      <alignment wrapText="1"/>
    </xf>
    <xf numFmtId="0" fontId="25" fillId="0" borderId="12" xfId="22" applyBorder="1" applyAlignment="1">
      <alignment wrapText="1"/>
    </xf>
    <xf numFmtId="166" fontId="0" fillId="5" borderId="10" xfId="10" applyNumberFormat="1" applyFont="1" applyFill="1" applyBorder="1" applyAlignment="1">
      <alignment horizontal="left" vertical="center" wrapText="1"/>
    </xf>
    <xf numFmtId="166" fontId="1" fillId="5" borderId="10" xfId="10" applyNumberFormat="1" applyFont="1" applyFill="1" applyBorder="1" applyAlignment="1">
      <alignment horizontal="left" vertical="center" wrapText="1"/>
    </xf>
    <xf numFmtId="0" fontId="25" fillId="0" borderId="21" xfId="22" applyBorder="1" applyAlignment="1">
      <alignment horizontal="left" vertical="center" wrapText="1"/>
    </xf>
    <xf numFmtId="0" fontId="25" fillId="0" borderId="0" xfId="22" applyAlignment="1">
      <alignment horizontal="left" vertical="center" wrapText="1"/>
    </xf>
    <xf numFmtId="167" fontId="18" fillId="3" borderId="9" xfId="22" applyNumberFormat="1" applyFont="1" applyFill="1" applyBorder="1" applyAlignment="1">
      <alignment horizontal="center" vertical="center" wrapText="1"/>
    </xf>
    <xf numFmtId="0" fontId="25" fillId="0" borderId="9" xfId="22" applyBorder="1" applyAlignment="1"/>
    <xf numFmtId="166" fontId="1" fillId="5" borderId="9" xfId="10" applyNumberFormat="1" applyFont="1" applyFill="1" applyBorder="1" applyAlignment="1">
      <alignment horizontal="left"/>
    </xf>
    <xf numFmtId="0" fontId="2" fillId="0" borderId="0" xfId="22" applyFont="1" applyAlignment="1"/>
    <xf numFmtId="0" fontId="25" fillId="0" borderId="0" xfId="22" applyAlignment="1"/>
    <xf numFmtId="0" fontId="3" fillId="10" borderId="10" xfId="13" applyFont="1" applyFill="1" applyBorder="1" applyAlignment="1">
      <alignment vertical="center"/>
    </xf>
    <xf numFmtId="0" fontId="25" fillId="10" borderId="12" xfId="22" applyFill="1" applyBorder="1" applyAlignment="1">
      <alignment vertical="center"/>
    </xf>
    <xf numFmtId="166" fontId="0" fillId="5" borderId="10" xfId="10" applyNumberFormat="1" applyFont="1" applyFill="1" applyBorder="1" applyAlignment="1">
      <alignment horizontal="left" wrapText="1"/>
    </xf>
    <xf numFmtId="0" fontId="0" fillId="10" borderId="10" xfId="22" applyFont="1" applyFill="1" applyBorder="1" applyAlignment="1">
      <alignment vertical="center" wrapText="1"/>
    </xf>
    <xf numFmtId="0" fontId="25" fillId="10" borderId="12" xfId="22" applyFill="1" applyBorder="1" applyAlignment="1">
      <alignment vertical="center" wrapText="1"/>
    </xf>
    <xf numFmtId="0" fontId="0" fillId="10" borderId="9" xfId="22" applyFont="1" applyFill="1" applyBorder="1" applyAlignment="1">
      <alignment vertical="center" wrapText="1"/>
    </xf>
    <xf numFmtId="0" fontId="25" fillId="10" borderId="9" xfId="22" applyFill="1" applyBorder="1" applyAlignment="1">
      <alignment vertical="center" wrapText="1"/>
    </xf>
    <xf numFmtId="166" fontId="1" fillId="5" borderId="9" xfId="10" applyNumberFormat="1" applyFont="1" applyFill="1" applyBorder="1" applyAlignment="1">
      <alignment horizontal="right"/>
    </xf>
    <xf numFmtId="0" fontId="25" fillId="0" borderId="9" xfId="22" applyBorder="1" applyAlignment="1">
      <alignment horizontal="right"/>
    </xf>
    <xf numFmtId="0" fontId="0" fillId="10" borderId="10" xfId="0" applyFill="1" applyBorder="1" applyAlignment="1">
      <alignment vertical="center" wrapText="1"/>
    </xf>
    <xf numFmtId="0" fontId="0" fillId="10" borderId="11" xfId="0" applyFill="1" applyBorder="1" applyAlignment="1">
      <alignment vertical="center" wrapText="1"/>
    </xf>
    <xf numFmtId="0" fontId="0" fillId="10" borderId="12" xfId="0" applyFill="1" applyBorder="1" applyAlignment="1">
      <alignment vertical="center" wrapText="1"/>
    </xf>
    <xf numFmtId="0" fontId="28" fillId="15" borderId="10" xfId="22" applyFont="1" applyFill="1" applyBorder="1" applyAlignment="1"/>
    <xf numFmtId="0" fontId="28" fillId="15" borderId="11" xfId="22" applyFont="1" applyFill="1" applyBorder="1" applyAlignment="1"/>
    <xf numFmtId="0" fontId="28" fillId="15" borderId="12" xfId="22" applyFont="1" applyFill="1" applyBorder="1" applyAlignment="1"/>
    <xf numFmtId="0" fontId="27" fillId="14" borderId="10" xfId="22" applyFont="1" applyFill="1" applyBorder="1" applyAlignment="1"/>
    <xf numFmtId="0" fontId="27" fillId="14" borderId="11" xfId="22" applyFont="1" applyFill="1" applyBorder="1" applyAlignment="1"/>
    <xf numFmtId="0" fontId="27" fillId="14" borderId="12" xfId="22" applyFont="1" applyFill="1" applyBorder="1" applyAlignment="1"/>
    <xf numFmtId="0" fontId="43" fillId="15" borderId="10" xfId="22" applyFont="1" applyFill="1" applyBorder="1" applyAlignment="1">
      <alignment horizontal="left" vertical="center" wrapText="1"/>
    </xf>
    <xf numFmtId="0" fontId="43" fillId="15" borderId="11" xfId="22" applyFont="1" applyFill="1" applyBorder="1" applyAlignment="1">
      <alignment horizontal="left" vertical="center" wrapText="1"/>
    </xf>
    <xf numFmtId="0" fontId="43" fillId="15" borderId="12" xfId="22" applyFont="1" applyFill="1" applyBorder="1" applyAlignment="1">
      <alignment horizontal="left" vertical="center" wrapText="1"/>
    </xf>
    <xf numFmtId="0" fontId="42" fillId="15" borderId="10" xfId="22" applyFont="1" applyFill="1" applyBorder="1" applyAlignment="1">
      <alignment horizontal="left" vertical="center" wrapText="1"/>
    </xf>
    <xf numFmtId="0" fontId="4" fillId="0" borderId="0" xfId="22" applyFont="1" applyAlignment="1">
      <alignment wrapText="1"/>
    </xf>
    <xf numFmtId="0" fontId="25" fillId="0" borderId="0" xfId="22" applyAlignment="1">
      <alignment wrapText="1"/>
    </xf>
    <xf numFmtId="0" fontId="18" fillId="15" borderId="10" xfId="22" applyFont="1" applyFill="1" applyBorder="1" applyAlignment="1">
      <alignment horizontal="center" vertical="center" wrapText="1"/>
    </xf>
    <xf numFmtId="0" fontId="18" fillId="15" borderId="11" xfId="22" applyFont="1" applyFill="1" applyBorder="1" applyAlignment="1">
      <alignment horizontal="center" vertical="center" wrapText="1"/>
    </xf>
    <xf numFmtId="0" fontId="18" fillId="15" borderId="12" xfId="22" applyFont="1" applyFill="1" applyBorder="1" applyAlignment="1">
      <alignment horizontal="center" vertical="center" wrapText="1"/>
    </xf>
    <xf numFmtId="0" fontId="1" fillId="5" borderId="10" xfId="8" applyFont="1" applyFill="1" applyBorder="1" applyAlignment="1">
      <alignment horizontal="center" vertical="center" wrapText="1"/>
    </xf>
    <xf numFmtId="0" fontId="1" fillId="5" borderId="11" xfId="8" applyFont="1" applyFill="1" applyBorder="1" applyAlignment="1">
      <alignment horizontal="center" vertical="center" wrapText="1"/>
    </xf>
    <xf numFmtId="0" fontId="1" fillId="5" borderId="12" xfId="8" applyFont="1" applyFill="1" applyBorder="1" applyAlignment="1">
      <alignment horizontal="center" vertical="center" wrapText="1"/>
    </xf>
    <xf numFmtId="0" fontId="18" fillId="8" borderId="10" xfId="8" applyFon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8" fillId="3" borderId="10" xfId="8" applyFont="1" applyFill="1" applyBorder="1" applyAlignment="1">
      <alignment horizontal="center" vertical="center" wrapText="1"/>
    </xf>
    <xf numFmtId="0" fontId="18" fillId="3" borderId="11" xfId="8" applyFont="1" applyFill="1" applyBorder="1" applyAlignment="1">
      <alignment horizontal="center" vertical="center" wrapText="1"/>
    </xf>
    <xf numFmtId="0" fontId="18" fillId="3" borderId="12" xfId="8" applyFont="1" applyFill="1" applyBorder="1" applyAlignment="1">
      <alignment horizontal="center" vertical="center" wrapText="1"/>
    </xf>
    <xf numFmtId="0" fontId="2" fillId="0" borderId="0" xfId="9" applyFont="1" applyFill="1" applyAlignment="1"/>
    <xf numFmtId="0" fontId="1" fillId="2" borderId="0" xfId="9" applyAlignment="1"/>
    <xf numFmtId="168" fontId="0" fillId="5" borderId="10" xfId="9" applyNumberFormat="1" applyFont="1" applyFill="1" applyBorder="1" applyAlignment="1">
      <alignment horizontal="left" vertical="center" wrapText="1"/>
    </xf>
    <xf numFmtId="0" fontId="0" fillId="0" borderId="11" xfId="0" applyBorder="1" applyAlignment="1">
      <alignment vertical="center" wrapText="1"/>
    </xf>
    <xf numFmtId="0" fontId="0" fillId="0" borderId="12" xfId="0" applyBorder="1" applyAlignment="1">
      <alignment vertical="center" wrapText="1"/>
    </xf>
    <xf numFmtId="168" fontId="1" fillId="5" borderId="10" xfId="9" applyNumberFormat="1" applyFont="1" applyFill="1" applyBorder="1" applyAlignment="1">
      <alignment horizontal="left" vertical="center" wrapText="1"/>
    </xf>
    <xf numFmtId="164" fontId="18" fillId="3" borderId="10" xfId="9" applyNumberFormat="1" applyFont="1" applyFill="1" applyBorder="1" applyAlignment="1">
      <alignment horizontal="center" vertical="center" wrapText="1"/>
    </xf>
    <xf numFmtId="0" fontId="25" fillId="0" borderId="11" xfId="22" applyBorder="1"/>
    <xf numFmtId="170" fontId="18" fillId="3" borderId="9" xfId="15" applyNumberFormat="1" applyFont="1" applyFill="1" applyBorder="1" applyAlignment="1">
      <alignment horizontal="center" vertical="center" wrapText="1"/>
    </xf>
    <xf numFmtId="0" fontId="18" fillId="3" borderId="9" xfId="22" applyFont="1" applyFill="1" applyBorder="1" applyAlignment="1">
      <alignment horizontal="center" vertical="center" wrapText="1"/>
    </xf>
    <xf numFmtId="0" fontId="3" fillId="6" borderId="10" xfId="8" applyFont="1" applyFill="1" applyBorder="1" applyAlignment="1">
      <alignment vertical="center"/>
    </xf>
    <xf numFmtId="0" fontId="25" fillId="0" borderId="12" xfId="22" applyBorder="1" applyAlignment="1">
      <alignment vertical="center"/>
    </xf>
    <xf numFmtId="164" fontId="18" fillId="3" borderId="11" xfId="9" applyNumberFormat="1" applyFont="1" applyFill="1" applyBorder="1" applyAlignment="1">
      <alignment horizontal="center" vertical="center" wrapText="1"/>
    </xf>
    <xf numFmtId="0" fontId="1" fillId="2" borderId="12" xfId="9" applyBorder="1" applyAlignment="1">
      <alignment horizontal="center" vertical="center" wrapText="1"/>
    </xf>
    <xf numFmtId="164" fontId="18" fillId="3" borderId="12" xfId="9" applyNumberFormat="1" applyFont="1" applyFill="1" applyBorder="1" applyAlignment="1">
      <alignment horizontal="center" vertical="center" wrapText="1"/>
    </xf>
    <xf numFmtId="0" fontId="1" fillId="2" borderId="11" xfId="9" applyBorder="1" applyAlignment="1">
      <alignment horizontal="center" vertical="center" wrapText="1"/>
    </xf>
    <xf numFmtId="0" fontId="3" fillId="10" borderId="10" xfId="6" applyFont="1" applyFill="1" applyBorder="1" applyAlignment="1">
      <alignment horizontal="left" vertical="center" wrapText="1"/>
    </xf>
    <xf numFmtId="0" fontId="3" fillId="10" borderId="12" xfId="6" applyFont="1" applyFill="1" applyBorder="1" applyAlignment="1">
      <alignment horizontal="left" vertical="center" wrapText="1"/>
    </xf>
    <xf numFmtId="0" fontId="18" fillId="8" borderId="16" xfId="8" applyFont="1" applyFill="1" applyBorder="1" applyAlignment="1">
      <alignment horizontal="right" wrapText="1"/>
    </xf>
    <xf numFmtId="0" fontId="1" fillId="2" borderId="16" xfId="9" applyBorder="1" applyAlignment="1">
      <alignment horizontal="right" wrapText="1"/>
    </xf>
    <xf numFmtId="0" fontId="1" fillId="2" borderId="17" xfId="9" applyBorder="1" applyAlignment="1">
      <alignment horizontal="right" wrapText="1"/>
    </xf>
    <xf numFmtId="0" fontId="1" fillId="5" borderId="10" xfId="8" applyFont="1" applyFill="1" applyBorder="1" applyAlignment="1">
      <alignment wrapText="1"/>
    </xf>
    <xf numFmtId="0" fontId="1" fillId="5" borderId="11" xfId="8" applyFont="1" applyFill="1" applyBorder="1" applyAlignment="1">
      <alignment wrapText="1"/>
    </xf>
    <xf numFmtId="0" fontId="1" fillId="5" borderId="12" xfId="8" applyFont="1" applyFill="1" applyBorder="1" applyAlignment="1">
      <alignment wrapText="1"/>
    </xf>
    <xf numFmtId="0" fontId="25" fillId="0" borderId="11" xfId="22" applyBorder="1" applyAlignment="1">
      <alignment horizontal="center" vertical="center" wrapText="1"/>
    </xf>
    <xf numFmtId="0" fontId="25" fillId="0" borderId="12" xfId="22" applyBorder="1" applyAlignment="1">
      <alignment horizontal="center" vertical="center" wrapText="1"/>
    </xf>
    <xf numFmtId="0" fontId="18" fillId="3" borderId="9" xfId="8" applyFont="1" applyFill="1" applyBorder="1" applyAlignment="1">
      <alignment horizontal="center" vertical="center" wrapText="1"/>
    </xf>
    <xf numFmtId="0" fontId="11" fillId="0" borderId="9" xfId="8" applyFont="1" applyBorder="1" applyAlignment="1">
      <alignment horizontal="center" vertical="center" wrapText="1"/>
    </xf>
    <xf numFmtId="0" fontId="1" fillId="5" borderId="10" xfId="14" applyFont="1" applyFill="1" applyBorder="1" applyAlignment="1">
      <alignment horizontal="left" vertical="top" wrapText="1"/>
    </xf>
    <xf numFmtId="0" fontId="1" fillId="5" borderId="12" xfId="14" applyFont="1" applyFill="1" applyBorder="1" applyAlignment="1">
      <alignment horizontal="left" vertical="top" wrapText="1"/>
    </xf>
    <xf numFmtId="0" fontId="26" fillId="5" borderId="10" xfId="9" applyFont="1" applyFill="1" applyBorder="1" applyAlignment="1">
      <alignment horizontal="left" vertical="center" wrapText="1"/>
    </xf>
    <xf numFmtId="0" fontId="1" fillId="0" borderId="11" xfId="22" applyFont="1" applyBorder="1" applyAlignment="1">
      <alignment horizontal="left" vertical="center" wrapText="1"/>
    </xf>
    <xf numFmtId="0" fontId="1" fillId="0" borderId="12" xfId="22" applyFont="1" applyBorder="1" applyAlignment="1">
      <alignment horizontal="left" vertical="center" wrapText="1"/>
    </xf>
    <xf numFmtId="0" fontId="0" fillId="0" borderId="0" xfId="0" applyAlignment="1"/>
    <xf numFmtId="0" fontId="25" fillId="10" borderId="11" xfId="22" applyFill="1" applyBorder="1" applyAlignment="1">
      <alignment vertical="center" wrapText="1"/>
    </xf>
    <xf numFmtId="0" fontId="18" fillId="3" borderId="9" xfId="14" applyFont="1" applyFill="1" applyBorder="1" applyAlignment="1">
      <alignment horizontal="center" vertical="top" wrapText="1"/>
    </xf>
    <xf numFmtId="0" fontId="25" fillId="0" borderId="9" xfId="22" applyBorder="1" applyAlignment="1">
      <alignment horizontal="center" wrapText="1"/>
    </xf>
    <xf numFmtId="170" fontId="18" fillId="3" borderId="10" xfId="15" applyNumberFormat="1" applyFont="1" applyFill="1" applyBorder="1" applyAlignment="1">
      <alignment horizontal="center" vertical="center" wrapText="1"/>
    </xf>
    <xf numFmtId="2" fontId="18" fillId="3" borderId="10" xfId="9" applyNumberFormat="1" applyFont="1" applyFill="1" applyBorder="1" applyAlignment="1">
      <alignment horizontal="center" vertical="center" wrapText="1"/>
    </xf>
    <xf numFmtId="0" fontId="3" fillId="10" borderId="10" xfId="8" applyFont="1" applyFill="1" applyBorder="1" applyAlignment="1">
      <alignment vertical="center"/>
    </xf>
    <xf numFmtId="0" fontId="25" fillId="10" borderId="11" xfId="22" applyFill="1" applyBorder="1" applyAlignment="1">
      <alignment vertical="center"/>
    </xf>
    <xf numFmtId="0" fontId="3" fillId="10" borderId="10" xfId="6" applyFont="1" applyFill="1" applyBorder="1" applyAlignment="1">
      <alignment vertical="center" wrapText="1"/>
    </xf>
    <xf numFmtId="0" fontId="0" fillId="10" borderId="9" xfId="9" applyFont="1" applyFill="1" applyBorder="1" applyAlignment="1">
      <alignment vertical="center" wrapText="1"/>
    </xf>
    <xf numFmtId="0" fontId="1" fillId="10" borderId="9" xfId="0" applyFont="1" applyFill="1" applyBorder="1" applyAlignment="1">
      <alignment vertical="center" wrapText="1"/>
    </xf>
    <xf numFmtId="173" fontId="1" fillId="5" borderId="0" xfId="1" applyNumberFormat="1" applyFont="1" applyFill="1" applyBorder="1" applyAlignment="1">
      <alignment horizontal="left" wrapText="1"/>
    </xf>
    <xf numFmtId="173" fontId="18" fillId="3" borderId="10" xfId="1" applyNumberFormat="1" applyFont="1" applyFill="1" applyBorder="1" applyAlignment="1">
      <alignment horizontal="center" vertical="center" wrapText="1"/>
    </xf>
    <xf numFmtId="173" fontId="29" fillId="0" borderId="12" xfId="1" applyNumberFormat="1" applyFont="1" applyBorder="1" applyAlignment="1">
      <alignment horizontal="center" vertical="center" wrapText="1"/>
    </xf>
    <xf numFmtId="173" fontId="18" fillId="3" borderId="10" xfId="1" applyNumberFormat="1" applyFont="1" applyFill="1" applyBorder="1" applyAlignment="1">
      <alignment horizontal="left"/>
    </xf>
    <xf numFmtId="173" fontId="18" fillId="3" borderId="11" xfId="1" applyNumberFormat="1" applyFont="1" applyFill="1" applyBorder="1" applyAlignment="1">
      <alignment horizontal="left"/>
    </xf>
    <xf numFmtId="0" fontId="18" fillId="3" borderId="10" xfId="0" applyFont="1" applyFill="1" applyBorder="1" applyAlignment="1">
      <alignment horizontal="left" wrapText="1"/>
    </xf>
    <xf numFmtId="0" fontId="18" fillId="3" borderId="12" xfId="0" applyFont="1" applyFill="1" applyBorder="1" applyAlignment="1">
      <alignment horizontal="left" wrapText="1"/>
    </xf>
    <xf numFmtId="0" fontId="1" fillId="5" borderId="21" xfId="10" applyNumberFormat="1" applyFont="1" applyFill="1" applyBorder="1" applyAlignment="1">
      <alignment horizontal="left" wrapText="1"/>
    </xf>
    <xf numFmtId="0" fontId="0" fillId="0" borderId="0" xfId="0" applyAlignment="1">
      <alignment horizontal="left" wrapText="1"/>
    </xf>
    <xf numFmtId="0" fontId="0" fillId="5" borderId="0" xfId="1" applyNumberFormat="1" applyFont="1" applyFill="1" applyBorder="1" applyAlignment="1">
      <alignment horizontal="left" wrapText="1"/>
    </xf>
    <xf numFmtId="0" fontId="1" fillId="5" borderId="0" xfId="1" applyNumberFormat="1" applyFont="1" applyFill="1" applyBorder="1" applyAlignment="1">
      <alignment horizontal="left" wrapText="1"/>
    </xf>
    <xf numFmtId="0" fontId="0" fillId="10" borderId="10" xfId="6" applyFont="1" applyFill="1" applyBorder="1" applyAlignment="1">
      <alignment horizontal="left" vertical="center" wrapText="1"/>
    </xf>
    <xf numFmtId="0" fontId="1" fillId="10" borderId="11" xfId="24" applyFont="1" applyFill="1" applyBorder="1" applyAlignment="1">
      <alignment horizontal="left" vertical="center" wrapText="1"/>
    </xf>
    <xf numFmtId="0" fontId="1" fillId="10" borderId="12" xfId="24" applyFont="1" applyFill="1" applyBorder="1" applyAlignment="1">
      <alignment horizontal="left" vertical="center" wrapText="1"/>
    </xf>
    <xf numFmtId="49" fontId="1" fillId="5" borderId="0" xfId="1" applyNumberFormat="1" applyFont="1" applyFill="1" applyBorder="1" applyAlignment="1">
      <alignment horizontal="left" wrapText="1"/>
    </xf>
    <xf numFmtId="0" fontId="2" fillId="2" borderId="0" xfId="16" applyFont="1" applyAlignment="1"/>
    <xf numFmtId="164" fontId="18" fillId="3" borderId="10" xfId="16" applyNumberFormat="1" applyFont="1" applyFill="1" applyBorder="1" applyAlignment="1">
      <alignment horizontal="center" vertical="center" wrapText="1"/>
    </xf>
    <xf numFmtId="0" fontId="1" fillId="2" borderId="11" xfId="16" applyBorder="1" applyAlignment="1">
      <alignment horizontal="center" vertical="center" wrapText="1"/>
    </xf>
    <xf numFmtId="0" fontId="1" fillId="10" borderId="11" xfId="0" applyFont="1" applyFill="1" applyBorder="1" applyAlignment="1">
      <alignment vertical="center" wrapText="1"/>
    </xf>
    <xf numFmtId="0" fontId="2" fillId="0" borderId="0" xfId="16" applyFont="1" applyFill="1" applyAlignment="1"/>
    <xf numFmtId="0" fontId="2" fillId="0" borderId="0" xfId="16" applyFont="1" applyFill="1" applyAlignment="1">
      <alignment horizontal="left" wrapText="1"/>
    </xf>
    <xf numFmtId="0" fontId="1" fillId="10" borderId="10" xfId="16" applyFont="1" applyFill="1" applyBorder="1" applyAlignment="1">
      <alignment horizontal="left" vertical="center" wrapText="1"/>
    </xf>
    <xf numFmtId="0" fontId="1" fillId="10" borderId="11" xfId="16" applyFont="1" applyFill="1" applyBorder="1" applyAlignment="1">
      <alignment horizontal="left" vertical="center" wrapText="1"/>
    </xf>
    <xf numFmtId="0" fontId="1" fillId="10" borderId="12" xfId="16" applyFont="1" applyFill="1" applyBorder="1" applyAlignment="1">
      <alignment horizontal="left" vertical="center" wrapText="1"/>
    </xf>
    <xf numFmtId="0" fontId="0" fillId="10" borderId="10" xfId="28" applyFont="1" applyFill="1" applyBorder="1" applyAlignment="1">
      <alignment horizontal="left" vertical="center" wrapText="1"/>
    </xf>
    <xf numFmtId="0" fontId="1" fillId="10" borderId="12" xfId="28" applyFont="1" applyFill="1" applyBorder="1" applyAlignment="1">
      <alignment horizontal="left" vertical="center"/>
    </xf>
    <xf numFmtId="0" fontId="1" fillId="5" borderId="9" xfId="28" applyFont="1" applyFill="1" applyBorder="1" applyAlignment="1">
      <alignment horizontal="center"/>
    </xf>
    <xf numFmtId="0" fontId="18" fillId="3" borderId="9" xfId="28" applyFont="1" applyFill="1" applyBorder="1" applyAlignment="1">
      <alignment horizontal="center" vertical="top"/>
    </xf>
    <xf numFmtId="0" fontId="3" fillId="10" borderId="10" xfId="30" applyFont="1" applyFill="1" applyBorder="1" applyAlignment="1">
      <alignment vertical="center" wrapText="1"/>
    </xf>
    <xf numFmtId="0" fontId="34" fillId="10" borderId="12" xfId="30" applyFill="1" applyBorder="1" applyAlignment="1">
      <alignment vertical="center" wrapText="1"/>
    </xf>
    <xf numFmtId="0" fontId="1" fillId="10" borderId="10" xfId="29" applyFont="1" applyFill="1" applyBorder="1" applyAlignment="1">
      <alignment horizontal="left" vertical="center" wrapText="1"/>
    </xf>
    <xf numFmtId="0" fontId="1" fillId="10" borderId="12" xfId="29" applyFont="1" applyFill="1" applyBorder="1" applyAlignment="1">
      <alignment horizontal="left" vertical="center" wrapText="1"/>
    </xf>
    <xf numFmtId="0" fontId="18" fillId="3" borderId="19" xfId="28" applyFont="1" applyFill="1" applyBorder="1" applyAlignment="1">
      <alignment horizontal="center" vertical="center" wrapText="1"/>
    </xf>
    <xf numFmtId="0" fontId="0" fillId="0" borderId="14" xfId="0" applyBorder="1" applyAlignment="1">
      <alignment horizontal="center" vertical="center" wrapText="1"/>
    </xf>
    <xf numFmtId="0" fontId="18" fillId="3" borderId="22" xfId="28" applyFont="1" applyFill="1" applyBorder="1" applyAlignment="1">
      <alignment horizontal="center" vertical="top" wrapText="1"/>
    </xf>
    <xf numFmtId="0" fontId="11" fillId="3" borderId="18" xfId="28" applyFont="1" applyFill="1" applyBorder="1" applyAlignment="1">
      <alignment horizontal="center" vertical="top" wrapText="1"/>
    </xf>
    <xf numFmtId="0" fontId="1" fillId="2" borderId="23" xfId="9" applyBorder="1" applyAlignment="1">
      <alignment horizontal="center" wrapText="1"/>
    </xf>
    <xf numFmtId="0" fontId="1" fillId="10" borderId="10" xfId="28" applyFont="1" applyFill="1" applyBorder="1" applyAlignment="1">
      <alignment horizontal="left" vertical="center" wrapText="1"/>
    </xf>
    <xf numFmtId="0" fontId="10" fillId="10" borderId="11" xfId="28" applyFont="1" applyFill="1" applyBorder="1" applyAlignment="1">
      <alignment horizontal="left" vertical="center" wrapText="1"/>
    </xf>
    <xf numFmtId="0" fontId="10" fillId="10" borderId="12" xfId="28" applyFont="1" applyFill="1" applyBorder="1" applyAlignment="1">
      <alignment horizontal="left" vertical="center" wrapText="1"/>
    </xf>
    <xf numFmtId="0" fontId="18" fillId="3" borderId="34" xfId="28" applyFont="1" applyFill="1" applyBorder="1" applyAlignment="1">
      <alignment horizontal="center" vertical="center" wrapText="1"/>
    </xf>
    <xf numFmtId="0" fontId="18" fillId="3" borderId="14" xfId="28" applyFont="1" applyFill="1" applyBorder="1" applyAlignment="1">
      <alignment horizontal="center" vertical="center" wrapText="1"/>
    </xf>
    <xf numFmtId="0" fontId="18" fillId="3" borderId="10" xfId="28" applyFont="1" applyFill="1" applyBorder="1" applyAlignment="1">
      <alignment horizontal="center" vertical="top" wrapText="1"/>
    </xf>
    <xf numFmtId="0" fontId="11" fillId="2" borderId="11" xfId="28" applyFont="1" applyBorder="1"/>
    <xf numFmtId="0" fontId="11" fillId="2" borderId="12" xfId="28" applyFont="1" applyBorder="1"/>
    <xf numFmtId="0" fontId="11" fillId="2" borderId="11" xfId="28" applyFont="1" applyBorder="1" applyAlignment="1">
      <alignment horizontal="center" vertical="top" wrapText="1"/>
    </xf>
    <xf numFmtId="0" fontId="11" fillId="2" borderId="12" xfId="28" applyFont="1" applyBorder="1" applyAlignment="1">
      <alignment horizontal="center" vertical="top" wrapText="1"/>
    </xf>
    <xf numFmtId="0" fontId="18" fillId="3" borderId="10" xfId="2" applyFont="1" applyFill="1" applyBorder="1" applyAlignment="1">
      <alignment horizontal="center" vertical="top" wrapText="1"/>
    </xf>
    <xf numFmtId="0" fontId="18" fillId="3" borderId="12" xfId="2" applyFont="1" applyFill="1" applyBorder="1" applyAlignment="1">
      <alignment horizontal="center" vertical="top" wrapText="1"/>
    </xf>
    <xf numFmtId="3" fontId="1" fillId="5" borderId="10" xfId="2" applyNumberFormat="1" applyFont="1" applyFill="1" applyBorder="1" applyAlignment="1">
      <alignment horizontal="right"/>
    </xf>
    <xf numFmtId="3" fontId="1" fillId="5" borderId="12" xfId="2" applyNumberFormat="1" applyFont="1" applyFill="1" applyBorder="1" applyAlignment="1">
      <alignment horizontal="right"/>
    </xf>
    <xf numFmtId="0" fontId="2" fillId="2" borderId="0" xfId="2" applyFont="1" applyFill="1" applyBorder="1" applyAlignment="1">
      <alignment horizontal="left" vertical="center" wrapText="1"/>
    </xf>
    <xf numFmtId="0" fontId="1" fillId="10" borderId="10" xfId="2" applyFont="1" applyFill="1" applyBorder="1" applyAlignment="1">
      <alignment horizontal="left" vertical="center" wrapText="1"/>
    </xf>
    <xf numFmtId="0" fontId="1" fillId="10" borderId="11" xfId="2" applyFont="1" applyFill="1" applyBorder="1" applyAlignment="1">
      <alignment horizontal="left" vertical="center" wrapText="1"/>
    </xf>
    <xf numFmtId="0" fontId="1" fillId="10" borderId="12" xfId="2" applyFont="1" applyFill="1" applyBorder="1" applyAlignment="1">
      <alignment horizontal="left" vertical="center" wrapText="1"/>
    </xf>
    <xf numFmtId="0" fontId="18" fillId="8" borderId="20" xfId="2" applyFont="1" applyFill="1" applyBorder="1" applyAlignment="1">
      <alignment horizontal="right"/>
    </xf>
    <xf numFmtId="0" fontId="18" fillId="8" borderId="16" xfId="2" applyFont="1" applyFill="1" applyBorder="1" applyAlignment="1">
      <alignment horizontal="right"/>
    </xf>
    <xf numFmtId="0" fontId="18" fillId="8" borderId="17" xfId="2" applyFont="1" applyFill="1" applyBorder="1" applyAlignment="1">
      <alignment horizontal="right"/>
    </xf>
    <xf numFmtId="0" fontId="3" fillId="10" borderId="10" xfId="2" applyFont="1" applyFill="1" applyBorder="1" applyAlignment="1">
      <alignment vertical="top" wrapText="1"/>
    </xf>
    <xf numFmtId="0" fontId="3" fillId="10" borderId="11" xfId="2" applyFont="1" applyFill="1" applyBorder="1" applyAlignment="1">
      <alignment vertical="top" wrapText="1"/>
    </xf>
    <xf numFmtId="0" fontId="3" fillId="10" borderId="12" xfId="2" applyFont="1" applyFill="1" applyBorder="1" applyAlignment="1">
      <alignment vertical="top" wrapText="1"/>
    </xf>
    <xf numFmtId="0" fontId="1" fillId="10" borderId="10" xfId="2" applyFont="1" applyFill="1" applyBorder="1" applyAlignment="1">
      <alignment horizontal="left" vertical="top" wrapText="1"/>
    </xf>
    <xf numFmtId="0" fontId="1" fillId="10" borderId="12" xfId="2" applyFont="1" applyFill="1" applyBorder="1" applyAlignment="1">
      <alignment horizontal="left" vertical="top" wrapText="1"/>
    </xf>
    <xf numFmtId="3" fontId="3" fillId="10" borderId="10" xfId="2" applyNumberFormat="1" applyFont="1" applyFill="1" applyBorder="1" applyAlignment="1">
      <alignment horizontal="right"/>
    </xf>
    <xf numFmtId="3" fontId="3" fillId="10" borderId="12" xfId="2" applyNumberFormat="1" applyFont="1" applyFill="1" applyBorder="1" applyAlignment="1">
      <alignment horizontal="right"/>
    </xf>
    <xf numFmtId="0" fontId="18" fillId="8" borderId="10" xfId="2" applyFont="1" applyFill="1" applyBorder="1" applyAlignment="1">
      <alignment horizontal="right" vertical="center" wrapText="1"/>
    </xf>
    <xf numFmtId="0" fontId="18" fillId="8" borderId="11" xfId="2" applyFont="1" applyFill="1" applyBorder="1" applyAlignment="1">
      <alignment horizontal="right" vertical="center" wrapText="1"/>
    </xf>
    <xf numFmtId="0" fontId="18" fillId="8" borderId="12" xfId="2" applyFont="1" applyFill="1" applyBorder="1" applyAlignment="1">
      <alignment horizontal="right" vertical="center" wrapText="1"/>
    </xf>
    <xf numFmtId="3" fontId="26" fillId="10" borderId="9" xfId="2" applyNumberFormat="1" applyFont="1" applyFill="1" applyBorder="1" applyAlignment="1">
      <alignment horizontal="right"/>
    </xf>
    <xf numFmtId="3" fontId="1" fillId="5" borderId="9" xfId="2" applyNumberFormat="1" applyFont="1" applyFill="1" applyBorder="1" applyAlignment="1">
      <alignment horizontal="right" vertical="center" wrapText="1"/>
    </xf>
    <xf numFmtId="0" fontId="1" fillId="5" borderId="9" xfId="2" applyFont="1" applyFill="1" applyBorder="1" applyAlignment="1">
      <alignment horizontal="center" vertical="center" wrapText="1"/>
    </xf>
    <xf numFmtId="0" fontId="18" fillId="3" borderId="9" xfId="2" applyFont="1" applyFill="1" applyBorder="1" applyAlignment="1">
      <alignment horizontal="center" vertical="top" wrapText="1"/>
    </xf>
    <xf numFmtId="3" fontId="1" fillId="10" borderId="10" xfId="2" applyNumberFormat="1" applyFont="1" applyFill="1" applyBorder="1" applyAlignment="1">
      <alignment horizontal="right" vertical="center" wrapText="1"/>
    </xf>
    <xf numFmtId="3" fontId="1" fillId="10" borderId="12" xfId="2" applyNumberFormat="1" applyFont="1" applyFill="1" applyBorder="1" applyAlignment="1">
      <alignment horizontal="right" vertical="center" wrapText="1"/>
    </xf>
    <xf numFmtId="0" fontId="11" fillId="8" borderId="10" xfId="2" applyFont="1" applyFill="1" applyBorder="1" applyAlignment="1">
      <alignment horizontal="center" vertical="center" wrapText="1"/>
    </xf>
    <xf numFmtId="0" fontId="11" fillId="8" borderId="12" xfId="2" applyFont="1" applyFill="1" applyBorder="1" applyAlignment="1">
      <alignment horizontal="center" vertical="center" wrapText="1"/>
    </xf>
    <xf numFmtId="0" fontId="18" fillId="3" borderId="11" xfId="2" applyFont="1" applyFill="1" applyBorder="1" applyAlignment="1">
      <alignment horizontal="center" vertical="top" wrapText="1"/>
    </xf>
    <xf numFmtId="3" fontId="19" fillId="10" borderId="9" xfId="2" applyNumberFormat="1" applyFont="1" applyFill="1" applyBorder="1" applyAlignment="1">
      <alignment horizontal="right"/>
    </xf>
    <xf numFmtId="0" fontId="3" fillId="10" borderId="20" xfId="2" applyFont="1" applyFill="1" applyBorder="1"/>
    <xf numFmtId="0" fontId="3" fillId="10" borderId="16" xfId="2" applyFont="1" applyFill="1" applyBorder="1"/>
    <xf numFmtId="0" fontId="3" fillId="10" borderId="17" xfId="2" applyFont="1" applyFill="1" applyBorder="1"/>
    <xf numFmtId="3" fontId="26" fillId="10" borderId="10" xfId="2" applyNumberFormat="1" applyFont="1" applyFill="1" applyBorder="1" applyAlignment="1">
      <alignment horizontal="right"/>
    </xf>
    <xf numFmtId="3" fontId="26" fillId="10" borderId="11" xfId="2" applyNumberFormat="1" applyFont="1" applyFill="1" applyBorder="1" applyAlignment="1">
      <alignment horizontal="right"/>
    </xf>
    <xf numFmtId="3" fontId="26" fillId="10" borderId="12" xfId="2" applyNumberFormat="1" applyFont="1" applyFill="1" applyBorder="1" applyAlignment="1">
      <alignment horizontal="right"/>
    </xf>
    <xf numFmtId="3" fontId="26" fillId="5" borderId="10" xfId="2" applyNumberFormat="1" applyFont="1" applyFill="1" applyBorder="1" applyAlignment="1">
      <alignment horizontal="right"/>
    </xf>
    <xf numFmtId="3" fontId="26" fillId="5" borderId="11" xfId="2" applyNumberFormat="1" applyFont="1" applyFill="1" applyBorder="1" applyAlignment="1">
      <alignment horizontal="right"/>
    </xf>
    <xf numFmtId="3" fontId="26" fillId="5" borderId="12" xfId="2" applyNumberFormat="1" applyFont="1" applyFill="1" applyBorder="1" applyAlignment="1">
      <alignment horizontal="right"/>
    </xf>
    <xf numFmtId="10" fontId="26" fillId="10" borderId="9" xfId="2" applyNumberFormat="1" applyFont="1" applyFill="1" applyBorder="1"/>
    <xf numFmtId="0" fontId="1" fillId="2" borderId="0" xfId="9" applyAlignment="1">
      <alignment vertical="center" wrapText="1"/>
    </xf>
    <xf numFmtId="0" fontId="18" fillId="3" borderId="9" xfId="9" applyFont="1" applyFill="1" applyBorder="1" applyAlignment="1">
      <alignment horizontal="center" vertical="top" wrapText="1"/>
    </xf>
    <xf numFmtId="0" fontId="0" fillId="0" borderId="9" xfId="0" applyBorder="1"/>
    <xf numFmtId="0" fontId="18" fillId="3" borderId="10" xfId="9" applyFont="1" applyFill="1" applyBorder="1" applyAlignment="1"/>
    <xf numFmtId="0" fontId="0" fillId="0" borderId="12" xfId="0" applyBorder="1"/>
    <xf numFmtId="0" fontId="1" fillId="10" borderId="9" xfId="6" applyFont="1" applyFill="1" applyBorder="1" applyAlignment="1">
      <alignment horizontal="left" vertical="center" wrapText="1"/>
    </xf>
    <xf numFmtId="0" fontId="18" fillId="8" borderId="9" xfId="9" applyFont="1" applyFill="1" applyBorder="1" applyAlignment="1">
      <alignment horizontal="right"/>
    </xf>
    <xf numFmtId="0" fontId="0" fillId="0" borderId="9" xfId="0" applyBorder="1" applyAlignment="1"/>
    <xf numFmtId="0" fontId="18" fillId="3" borderId="9" xfId="9" applyFont="1" applyFill="1" applyBorder="1" applyAlignment="1">
      <alignment horizontal="center" vertical="center" wrapText="1"/>
    </xf>
    <xf numFmtId="0" fontId="18" fillId="3" borderId="9" xfId="9" applyFont="1" applyFill="1" applyBorder="1" applyAlignment="1">
      <alignment horizontal="center" vertical="center"/>
    </xf>
    <xf numFmtId="0" fontId="0" fillId="0" borderId="9" xfId="0" applyBorder="1" applyAlignment="1">
      <alignment horizontal="center" vertical="center"/>
    </xf>
    <xf numFmtId="14" fontId="26" fillId="5" borderId="10" xfId="9" applyNumberFormat="1" applyFont="1" applyFill="1" applyBorder="1" applyAlignment="1">
      <alignment horizontal="left" vertical="top" wrapText="1"/>
    </xf>
    <xf numFmtId="14" fontId="26" fillId="5" borderId="12" xfId="9" applyNumberFormat="1" applyFont="1" applyFill="1" applyBorder="1" applyAlignment="1">
      <alignment horizontal="left" vertical="top" wrapText="1"/>
    </xf>
    <xf numFmtId="0" fontId="1" fillId="10" borderId="10" xfId="6" applyFont="1" applyFill="1" applyBorder="1" applyAlignment="1">
      <alignment vertical="center" wrapText="1"/>
    </xf>
    <xf numFmtId="0" fontId="34" fillId="10" borderId="11" xfId="30" applyFill="1" applyBorder="1" applyAlignment="1">
      <alignment vertical="center" wrapText="1"/>
    </xf>
    <xf numFmtId="166" fontId="6" fillId="5" borderId="10" xfId="6" applyNumberFormat="1" applyFont="1" applyFill="1" applyBorder="1" applyAlignment="1">
      <alignment horizontal="center" vertical="center" wrapText="1"/>
    </xf>
    <xf numFmtId="0" fontId="34" fillId="0" borderId="11" xfId="30" applyBorder="1" applyAlignment="1">
      <alignment horizontal="center" vertical="center" wrapText="1"/>
    </xf>
    <xf numFmtId="0" fontId="34" fillId="0" borderId="12" xfId="30" applyBorder="1" applyAlignment="1">
      <alignment horizontal="center" vertical="center" wrapText="1"/>
    </xf>
    <xf numFmtId="49" fontId="18" fillId="3" borderId="9" xfId="6" applyNumberFormat="1" applyFont="1" applyFill="1" applyBorder="1" applyAlignment="1">
      <alignment horizontal="center" vertical="center" wrapText="1"/>
    </xf>
    <xf numFmtId="0" fontId="34" fillId="0" borderId="9" xfId="30" applyBorder="1" applyAlignment="1">
      <alignment horizontal="center" vertical="center" wrapText="1"/>
    </xf>
  </cellXfs>
  <cellStyles count="39">
    <cellStyle name="Blockout" xfId="4"/>
    <cellStyle name="Blockout 2" xfId="35"/>
    <cellStyle name="Comma" xfId="1" builtinId="3"/>
    <cellStyle name="Comma 2" xfId="26"/>
    <cellStyle name="Hyperlink" xfId="32" builtinId="8"/>
    <cellStyle name="Input1" xfId="3"/>
    <cellStyle name="Input1 2" xfId="34"/>
    <cellStyle name="Input2" xfId="18"/>
    <cellStyle name="Input3" xfId="19"/>
    <cellStyle name="Normal" xfId="0" builtinId="0"/>
    <cellStyle name="Normal 2" xfId="17"/>
    <cellStyle name="Normal 2 2" xfId="23"/>
    <cellStyle name="Normal 3" xfId="21"/>
    <cellStyle name="Normal 4" xfId="22"/>
    <cellStyle name="Normal 4 2" xfId="31"/>
    <cellStyle name="Normal 5" xfId="24"/>
    <cellStyle name="Normal 6" xfId="30"/>
    <cellStyle name="Normal_20070904 - Suggested revised templates" xfId="15"/>
    <cellStyle name="Normal_2010 06 02 - Urgent RIN for Vic DNSPs revised proposals" xfId="7"/>
    <cellStyle name="Normal_2010 06 22 - AA - Scheme Templates for data collection" xfId="5"/>
    <cellStyle name="Normal_2010 06 22 - IE - Scheme Template for data collection" xfId="2"/>
    <cellStyle name="Normal_2010 06 22 - IE - Scheme Template for data collection 2" xfId="33"/>
    <cellStyle name="Normal_2010 10 21 - draft 2009-10 ActewAGL RIN - incentive schemes" xfId="28"/>
    <cellStyle name="Normal_Ausgrid – Final RIN – 2010–11 and 2011–12 templates" xfId="37"/>
    <cellStyle name="Normal_Book1" xfId="8"/>
    <cellStyle name="Normal_Book1 2" xfId="13"/>
    <cellStyle name="Normal_D11 2371025  Financial information - 2012 Draft RIN - Ausgrid" xfId="6"/>
    <cellStyle name="Normal_D11 2371025  Financial information - 2012 Draft RIN - Ausgrid 2" xfId="27"/>
    <cellStyle name="Normal_D12 1569  Opex, DMIS, EBSS - 2012 draft RIN - Ausgrid" xfId="9"/>
    <cellStyle name="Normal_D12 16703  Overheads, Avoided Cost, ACS, Demand and Revenue - 2012 draft RIN - Ausgrid" xfId="16"/>
    <cellStyle name="Normal_D12 2657  STPIS - 2012 draft RIN - Ausgrid" xfId="38"/>
    <cellStyle name="Normal_D12 5269  Jurisdictional schemes - 2012 draft RIN - Ausgrid" xfId="29"/>
    <cellStyle name="Normal_financial information - 2012 draft rin - aurora (D2011-02371024)" xfId="25"/>
    <cellStyle name="Normal_Section 11-RAB" xfId="12"/>
    <cellStyle name="Normal_Sheet1" xfId="10"/>
    <cellStyle name="Normal_Sheet2" xfId="14"/>
    <cellStyle name="Normal_Sheet3" xfId="11"/>
    <cellStyle name="Percent" xfId="36" builtinId="5"/>
    <cellStyle name="Style 1" xfId="20"/>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21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37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21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14</xdr:col>
      <xdr:colOff>22412</xdr:colOff>
      <xdr:row>12</xdr:row>
      <xdr:rowOff>22412</xdr:rowOff>
    </xdr:from>
    <xdr:to>
      <xdr:col>14</xdr:col>
      <xdr:colOff>986118</xdr:colOff>
      <xdr:row>34</xdr:row>
      <xdr:rowOff>100853</xdr:rowOff>
    </xdr:to>
    <xdr:sp macro="" textlink="">
      <xdr:nvSpPr>
        <xdr:cNvPr id="5" name="TextBox 4"/>
        <xdr:cNvSpPr txBox="1"/>
      </xdr:nvSpPr>
      <xdr:spPr>
        <a:xfrm>
          <a:off x="19453412" y="3541059"/>
          <a:ext cx="963706" cy="3697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confidential</a:t>
          </a:r>
        </a:p>
      </xdr:txBody>
    </xdr:sp>
    <xdr:clientData/>
  </xdr:twoCellAnchor>
  <xdr:twoCellAnchor>
    <xdr:from>
      <xdr:col>14</xdr:col>
      <xdr:colOff>0</xdr:colOff>
      <xdr:row>67</xdr:row>
      <xdr:rowOff>1</xdr:rowOff>
    </xdr:from>
    <xdr:to>
      <xdr:col>14</xdr:col>
      <xdr:colOff>963706</xdr:colOff>
      <xdr:row>88</xdr:row>
      <xdr:rowOff>112060</xdr:rowOff>
    </xdr:to>
    <xdr:sp macro="" textlink="">
      <xdr:nvSpPr>
        <xdr:cNvPr id="6" name="TextBox 5"/>
        <xdr:cNvSpPr txBox="1"/>
      </xdr:nvSpPr>
      <xdr:spPr>
        <a:xfrm>
          <a:off x="19431000" y="15520148"/>
          <a:ext cx="963706" cy="34065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confidential</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21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 name="Group 1"/>
        <xdr:cNvGrpSpPr>
          <a:grpSpLocks/>
        </xdr:cNvGrpSpPr>
      </xdr:nvGrpSpPr>
      <xdr:grpSpPr bwMode="auto">
        <a:xfrm>
          <a:off x="0" y="0"/>
          <a:ext cx="795618"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4156890937"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47625</xdr:rowOff>
    </xdr:from>
    <xdr:to>
      <xdr:col>0</xdr:col>
      <xdr:colOff>742950</xdr:colOff>
      <xdr:row>2</xdr:row>
      <xdr:rowOff>114300</xdr:rowOff>
    </xdr:to>
    <xdr:grpSp>
      <xdr:nvGrpSpPr>
        <xdr:cNvPr id="5" name="Group 4"/>
        <xdr:cNvGrpSpPr>
          <a:grpSpLocks/>
        </xdr:cNvGrpSpPr>
      </xdr:nvGrpSpPr>
      <xdr:grpSpPr bwMode="auto">
        <a:xfrm>
          <a:off x="9525" y="47625"/>
          <a:ext cx="733425" cy="582146"/>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21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190500</xdr:rowOff>
    </xdr:to>
    <xdr:grpSp>
      <xdr:nvGrpSpPr>
        <xdr:cNvPr id="2" name="Group 1"/>
        <xdr:cNvGrpSpPr>
          <a:grpSpLocks/>
        </xdr:cNvGrpSpPr>
      </xdr:nvGrpSpPr>
      <xdr:grpSpPr bwMode="auto">
        <a:xfrm>
          <a:off x="0" y="19050"/>
          <a:ext cx="795618" cy="68692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133350" cy="5821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4156890937"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5" name="Group 4"/>
        <xdr:cNvGrpSpPr>
          <a:grpSpLocks/>
        </xdr:cNvGrpSpPr>
      </xdr:nvGrpSpPr>
      <xdr:grpSpPr bwMode="auto">
        <a:xfrm>
          <a:off x="0" y="19050"/>
          <a:ext cx="733425" cy="58102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4156890937"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5" name="Group 4"/>
        <xdr:cNvGrpSpPr>
          <a:grpSpLocks/>
        </xdr:cNvGrpSpPr>
      </xdr:nvGrpSpPr>
      <xdr:grpSpPr bwMode="auto">
        <a:xfrm>
          <a:off x="0" y="19050"/>
          <a:ext cx="733425" cy="58102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1130300</xdr:colOff>
      <xdr:row>1</xdr:row>
      <xdr:rowOff>228599</xdr:rowOff>
    </xdr:from>
    <xdr:to>
      <xdr:col>3</xdr:col>
      <xdr:colOff>2252980</xdr:colOff>
      <xdr:row>1</xdr:row>
      <xdr:rowOff>736600</xdr:rowOff>
    </xdr:to>
    <xdr:pic>
      <xdr:nvPicPr>
        <xdr:cNvPr id="35"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302250" y="523874"/>
          <a:ext cx="1122680" cy="508001"/>
        </a:xfrm>
        <a:prstGeom prst="rect">
          <a:avLst/>
        </a:prstGeom>
        <a:solidFill>
          <a:srgbClr val="FFFFCC"/>
        </a:solidFill>
        <a:ln w="19050">
          <a:solidFill>
            <a:srgbClr val="333399"/>
          </a:solid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10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2" name="Group 13"/>
        <xdr:cNvGrpSpPr>
          <a:grpSpLocks/>
        </xdr:cNvGrpSpPr>
      </xdr:nvGrpSpPr>
      <xdr:grpSpPr bwMode="auto">
        <a:xfrm>
          <a:off x="0" y="19050"/>
          <a:ext cx="914400" cy="8572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0</xdr:row>
      <xdr:rowOff>0</xdr:rowOff>
    </xdr:from>
    <xdr:to>
      <xdr:col>0</xdr:col>
      <xdr:colOff>828675</xdr:colOff>
      <xdr:row>3</xdr:row>
      <xdr:rowOff>9525</xdr:rowOff>
    </xdr:to>
    <xdr:grpSp>
      <xdr:nvGrpSpPr>
        <xdr:cNvPr id="2" name="Group 1"/>
        <xdr:cNvGrpSpPr>
          <a:grpSpLocks/>
        </xdr:cNvGrpSpPr>
      </xdr:nvGrpSpPr>
      <xdr:grpSpPr bwMode="auto">
        <a:xfrm>
          <a:off x="9525" y="0"/>
          <a:ext cx="819150" cy="78273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19050</xdr:colOff>
      <xdr:row>3</xdr:row>
      <xdr:rowOff>0</xdr:rowOff>
    </xdr:to>
    <xdr:grpSp>
      <xdr:nvGrpSpPr>
        <xdr:cNvPr id="2" name="Group 1"/>
        <xdr:cNvGrpSpPr>
          <a:grpSpLocks/>
        </xdr:cNvGrpSpPr>
      </xdr:nvGrpSpPr>
      <xdr:grpSpPr bwMode="auto">
        <a:xfrm>
          <a:off x="0" y="19050"/>
          <a:ext cx="837079" cy="75415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mc:AlternateContent xmlns:mc="http://schemas.openxmlformats.org/markup-compatibility/2006">
    <mc:Choice xmlns:a14="http://schemas.microsoft.com/office/drawing/2010/main" Requires="a14">
      <xdr:twoCellAnchor>
        <xdr:from>
          <xdr:col>1</xdr:col>
          <xdr:colOff>57150</xdr:colOff>
          <xdr:row>73</xdr:row>
          <xdr:rowOff>57150</xdr:rowOff>
        </xdr:from>
        <xdr:to>
          <xdr:col>4</xdr:col>
          <xdr:colOff>942975</xdr:colOff>
          <xdr:row>75</xdr:row>
          <xdr:rowOff>95250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0</xdr:rowOff>
    </xdr:to>
    <xdr:grpSp>
      <xdr:nvGrpSpPr>
        <xdr:cNvPr id="2" name="Group 1"/>
        <xdr:cNvGrpSpPr>
          <a:grpSpLocks/>
        </xdr:cNvGrpSpPr>
      </xdr:nvGrpSpPr>
      <xdr:grpSpPr bwMode="auto">
        <a:xfrm>
          <a:off x="0" y="19050"/>
          <a:ext cx="728382" cy="496421"/>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1</xdr:col>
      <xdr:colOff>11206</xdr:colOff>
      <xdr:row>11</xdr:row>
      <xdr:rowOff>1</xdr:rowOff>
    </xdr:from>
    <xdr:to>
      <xdr:col>11</xdr:col>
      <xdr:colOff>829234</xdr:colOff>
      <xdr:row>16</xdr:row>
      <xdr:rowOff>89647</xdr:rowOff>
    </xdr:to>
    <xdr:sp macro="" textlink="">
      <xdr:nvSpPr>
        <xdr:cNvPr id="5" name="TextBox 4"/>
        <xdr:cNvSpPr txBox="1"/>
      </xdr:nvSpPr>
      <xdr:spPr>
        <a:xfrm>
          <a:off x="739588" y="4213413"/>
          <a:ext cx="11654117" cy="11093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confidential</a:t>
          </a:r>
        </a:p>
      </xdr:txBody>
    </xdr:sp>
    <xdr:clientData/>
  </xdr:twoCellAnchor>
  <xdr:twoCellAnchor>
    <xdr:from>
      <xdr:col>0</xdr:col>
      <xdr:colOff>728381</xdr:colOff>
      <xdr:row>24</xdr:row>
      <xdr:rowOff>1</xdr:rowOff>
    </xdr:from>
    <xdr:to>
      <xdr:col>7</xdr:col>
      <xdr:colOff>313764</xdr:colOff>
      <xdr:row>25</xdr:row>
      <xdr:rowOff>134472</xdr:rowOff>
    </xdr:to>
    <xdr:sp macro="" textlink="">
      <xdr:nvSpPr>
        <xdr:cNvPr id="6" name="TextBox 5"/>
        <xdr:cNvSpPr txBox="1"/>
      </xdr:nvSpPr>
      <xdr:spPr>
        <a:xfrm>
          <a:off x="728381" y="7026089"/>
          <a:ext cx="6835589" cy="425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confidential</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 name="Group 1"/>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4156890937"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5" name="Group 4"/>
        <xdr:cNvGrpSpPr>
          <a:grpSpLocks/>
        </xdr:cNvGrpSpPr>
      </xdr:nvGrpSpPr>
      <xdr:grpSpPr bwMode="auto">
        <a:xfrm>
          <a:off x="0" y="19050"/>
          <a:ext cx="733425" cy="581025"/>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0</xdr:rowOff>
    </xdr:from>
    <xdr:to>
      <xdr:col>1</xdr:col>
      <xdr:colOff>0</xdr:colOff>
      <xdr:row>0</xdr:row>
      <xdr:rowOff>0</xdr:rowOff>
    </xdr:to>
    <xdr:grpSp>
      <xdr:nvGrpSpPr>
        <xdr:cNvPr id="8" name="Group 7"/>
        <xdr:cNvGrpSpPr>
          <a:grpSpLocks/>
        </xdr:cNvGrpSpPr>
      </xdr:nvGrpSpPr>
      <xdr:grpSpPr bwMode="auto">
        <a:xfrm>
          <a:off x="0" y="0"/>
          <a:ext cx="800100" cy="0"/>
          <a:chOff x="0" y="2"/>
          <a:chExt cx="77" cy="61"/>
        </a:xfrm>
      </xdr:grpSpPr>
      <xdr:sp macro="" textlink="">
        <xdr:nvSpPr>
          <xdr:cNvPr id="9" name="AutoShape 45">
            <a:hlinkClick xmlns:r="http://schemas.openxmlformats.org/officeDocument/2006/relationships" r:id="rId1"/>
          </xdr:cNvPr>
          <xdr:cNvSpPr>
            <a:spLocks noChangeArrowheads="1"/>
          </xdr:cNvSpPr>
        </xdr:nvSpPr>
        <xdr:spPr bwMode="auto">
          <a:xfrm>
            <a:off x="4156890937"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 name="Picture 9"/>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11" name="Group 10"/>
        <xdr:cNvGrpSpPr>
          <a:grpSpLocks/>
        </xdr:cNvGrpSpPr>
      </xdr:nvGrpSpPr>
      <xdr:grpSpPr bwMode="auto">
        <a:xfrm>
          <a:off x="0" y="19050"/>
          <a:ext cx="733425" cy="581025"/>
          <a:chOff x="0" y="2"/>
          <a:chExt cx="77" cy="61"/>
        </a:xfrm>
      </xdr:grpSpPr>
      <xdr:sp macro="" textlink="">
        <xdr:nvSpPr>
          <xdr:cNvPr id="1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3" name="Picture 12"/>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485775" cy="5821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10</xdr:col>
      <xdr:colOff>44823</xdr:colOff>
      <xdr:row>11</xdr:row>
      <xdr:rowOff>33618</xdr:rowOff>
    </xdr:from>
    <xdr:to>
      <xdr:col>10</xdr:col>
      <xdr:colOff>1109382</xdr:colOff>
      <xdr:row>33</xdr:row>
      <xdr:rowOff>78441</xdr:rowOff>
    </xdr:to>
    <xdr:sp macro="" textlink="">
      <xdr:nvSpPr>
        <xdr:cNvPr id="5" name="TextBox 4"/>
        <xdr:cNvSpPr txBox="1"/>
      </xdr:nvSpPr>
      <xdr:spPr>
        <a:xfrm>
          <a:off x="11889441" y="3529853"/>
          <a:ext cx="1064559" cy="34962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confidential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21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21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2" name="Group 1"/>
        <xdr:cNvGrpSpPr>
          <a:grpSpLocks/>
        </xdr:cNvGrpSpPr>
      </xdr:nvGrpSpPr>
      <xdr:grpSpPr bwMode="auto">
        <a:xfrm>
          <a:off x="0" y="19050"/>
          <a:ext cx="733425" cy="58214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695325</xdr:colOff>
      <xdr:row>2</xdr:row>
      <xdr:rowOff>219075</xdr:rowOff>
    </xdr:to>
    <xdr:grpSp>
      <xdr:nvGrpSpPr>
        <xdr:cNvPr id="2" name="Group 4"/>
        <xdr:cNvGrpSpPr>
          <a:grpSpLocks/>
        </xdr:cNvGrpSpPr>
      </xdr:nvGrpSpPr>
      <xdr:grpSpPr bwMode="auto">
        <a:xfrm>
          <a:off x="0" y="19050"/>
          <a:ext cx="695325" cy="71549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723900</xdr:colOff>
      <xdr:row>2</xdr:row>
      <xdr:rowOff>209550</xdr:rowOff>
    </xdr:to>
    <xdr:grpSp>
      <xdr:nvGrpSpPr>
        <xdr:cNvPr id="2" name="Group 4"/>
        <xdr:cNvGrpSpPr>
          <a:grpSpLocks/>
        </xdr:cNvGrpSpPr>
      </xdr:nvGrpSpPr>
      <xdr:grpSpPr bwMode="auto">
        <a:xfrm>
          <a:off x="0" y="19050"/>
          <a:ext cx="723900" cy="7048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19050</xdr:colOff>
      <xdr:row>2</xdr:row>
      <xdr:rowOff>219075</xdr:rowOff>
    </xdr:to>
    <xdr:grpSp>
      <xdr:nvGrpSpPr>
        <xdr:cNvPr id="2" name="Group 4"/>
        <xdr:cNvGrpSpPr>
          <a:grpSpLocks/>
        </xdr:cNvGrpSpPr>
      </xdr:nvGrpSpPr>
      <xdr:grpSpPr bwMode="auto">
        <a:xfrm>
          <a:off x="0" y="19050"/>
          <a:ext cx="769844" cy="715496"/>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rvpwxfs01\home$\Documents%20and%20Settings\jbutl\Local%20Settings\Temporary%20Internet%20Files\OLK413B\Copy%20of%202010%2006%2028%20-%20AA%20-%20Template%20for%20data%20collectio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rvpwxfs01\home$\TRIMDATA\TRIM\TEMP\CONTEXT.3388\2010%2008%2013%20-%20AA%20-%20Template%20for%20data%20colle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rvpwxfs01\home$\Documents%20and%20Settings\Kjo\Local%20Settings\Temporary%20Internet%20Files\OLK7B3\ARC%20Compliance%20Model%20-%202010-11%20ActewAG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lchen\Local%20Settings\Temporary%20Internet%20Files\Content.Outlook\7EWNHPAV\2012-14%20-%20Annual%20RINs%20-%20Ausgrid%20-%20Financial%20-%20Scheme%20and%20Other%20workshee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s>
    <sheetDataSet>
      <sheetData sheetId="0">
        <row r="22">
          <cell r="C22" t="str">
            <v>Ausgrid</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ohn.thomson@ausgrid.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3.xml"/><Relationship Id="rId1" Type="http://schemas.openxmlformats.org/officeDocument/2006/relationships/printerSettings" Target="../printerSettings/printerSettings23.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I43"/>
  <sheetViews>
    <sheetView tabSelected="1" zoomScaleNormal="100" zoomScaleSheetLayoutView="100" workbookViewId="0">
      <selection activeCell="D5" sqref="D5"/>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4.42578125" style="2" customWidth="1"/>
    <col min="8" max="8" width="4.85546875" style="2" customWidth="1"/>
    <col min="9" max="16384" width="9.140625" style="2"/>
  </cols>
  <sheetData>
    <row r="8" spans="1:8" ht="20.25" x14ac:dyDescent="0.3">
      <c r="A8" s="1" t="s">
        <v>0</v>
      </c>
    </row>
    <row r="9" spans="1:8" ht="20.25" x14ac:dyDescent="0.3">
      <c r="A9" s="1" t="s">
        <v>1</v>
      </c>
    </row>
    <row r="11" spans="1:8" x14ac:dyDescent="0.2">
      <c r="A11" s="3" t="s">
        <v>2</v>
      </c>
    </row>
    <row r="12" spans="1:8" ht="13.5" thickBot="1" x14ac:dyDescent="0.25"/>
    <row r="13" spans="1:8" ht="15.75" x14ac:dyDescent="0.2">
      <c r="A13" s="673" t="s">
        <v>3</v>
      </c>
      <c r="B13" s="674"/>
      <c r="C13" s="674"/>
      <c r="D13" s="674"/>
      <c r="E13" s="674"/>
      <c r="F13" s="674"/>
      <c r="G13" s="674"/>
      <c r="H13" s="675"/>
    </row>
    <row r="14" spans="1:8" x14ac:dyDescent="0.2">
      <c r="A14" s="454" t="s">
        <v>486</v>
      </c>
      <c r="B14" s="455"/>
      <c r="C14" s="455"/>
      <c r="D14" s="455"/>
      <c r="E14" s="455"/>
      <c r="F14" s="455"/>
      <c r="G14" s="455"/>
      <c r="H14" s="456"/>
    </row>
    <row r="15" spans="1:8" x14ac:dyDescent="0.2">
      <c r="A15" s="676" t="s">
        <v>484</v>
      </c>
      <c r="B15" s="677"/>
      <c r="C15" s="677"/>
      <c r="D15" s="677"/>
      <c r="E15" s="677"/>
      <c r="F15" s="677"/>
      <c r="G15" s="677"/>
      <c r="H15" s="678"/>
    </row>
    <row r="16" spans="1:8" ht="13.5" thickBot="1" x14ac:dyDescent="0.25">
      <c r="A16" s="679" t="s">
        <v>485</v>
      </c>
      <c r="B16" s="680"/>
      <c r="C16" s="680"/>
      <c r="D16" s="680"/>
      <c r="E16" s="680"/>
      <c r="F16" s="680"/>
      <c r="G16" s="680"/>
      <c r="H16" s="681"/>
    </row>
    <row r="17" spans="1:9" x14ac:dyDescent="0.2">
      <c r="A17" s="682"/>
      <c r="B17" s="683"/>
      <c r="C17" s="683"/>
      <c r="D17" s="683"/>
      <c r="E17" s="683"/>
      <c r="F17" s="683"/>
      <c r="G17" s="683"/>
      <c r="H17" s="683"/>
    </row>
    <row r="18" spans="1:9" x14ac:dyDescent="0.2">
      <c r="A18" s="4" t="s">
        <v>4</v>
      </c>
      <c r="B18" s="5"/>
      <c r="C18" s="5"/>
      <c r="D18" s="6"/>
      <c r="E18" s="6"/>
      <c r="F18" s="6"/>
    </row>
    <row r="19" spans="1:9" x14ac:dyDescent="0.2">
      <c r="A19" s="7" t="s">
        <v>455</v>
      </c>
    </row>
    <row r="21" spans="1:9" x14ac:dyDescent="0.2">
      <c r="I21" s="8"/>
    </row>
    <row r="22" spans="1:9" ht="18" x14ac:dyDescent="0.25">
      <c r="A22" s="9" t="s">
        <v>5</v>
      </c>
      <c r="B22" s="10"/>
      <c r="C22" s="684" t="s">
        <v>6</v>
      </c>
      <c r="D22" s="685"/>
      <c r="E22" s="685"/>
    </row>
    <row r="23" spans="1:9" ht="18" x14ac:dyDescent="0.25">
      <c r="A23" s="11"/>
      <c r="B23" s="11"/>
    </row>
    <row r="24" spans="1:9" ht="18" x14ac:dyDescent="0.25">
      <c r="A24" s="9" t="s">
        <v>7</v>
      </c>
      <c r="B24" s="10"/>
      <c r="C24" s="668" t="s">
        <v>657</v>
      </c>
      <c r="D24" s="671"/>
      <c r="E24" s="672"/>
    </row>
    <row r="25" spans="1:9" ht="18" x14ac:dyDescent="0.25">
      <c r="A25" s="11"/>
      <c r="B25" s="11"/>
      <c r="C25" s="666"/>
      <c r="D25" s="667"/>
      <c r="E25" s="667"/>
    </row>
    <row r="26" spans="1:9" ht="18" x14ac:dyDescent="0.25">
      <c r="A26" s="12" t="s">
        <v>8</v>
      </c>
      <c r="B26" s="13"/>
      <c r="C26" s="668" t="s">
        <v>609</v>
      </c>
      <c r="D26" s="669"/>
      <c r="E26" s="670"/>
    </row>
    <row r="29" spans="1:9" ht="13.5" thickBot="1" x14ac:dyDescent="0.25"/>
    <row r="30" spans="1:9" x14ac:dyDescent="0.2">
      <c r="A30" s="14"/>
      <c r="B30" s="15"/>
      <c r="C30" s="15"/>
      <c r="D30" s="15"/>
      <c r="E30" s="16"/>
      <c r="F30" s="16"/>
      <c r="G30" s="17"/>
    </row>
    <row r="31" spans="1:9" x14ac:dyDescent="0.2">
      <c r="A31" s="18" t="s">
        <v>9</v>
      </c>
      <c r="B31" s="659" t="s">
        <v>10</v>
      </c>
      <c r="C31" s="660"/>
      <c r="D31" s="661" t="s">
        <v>658</v>
      </c>
      <c r="E31" s="662"/>
      <c r="F31" s="662"/>
      <c r="G31" s="19"/>
    </row>
    <row r="32" spans="1:9" x14ac:dyDescent="0.2">
      <c r="A32" s="18"/>
      <c r="B32" s="659" t="s">
        <v>11</v>
      </c>
      <c r="C32" s="660"/>
      <c r="D32" s="661" t="s">
        <v>659</v>
      </c>
      <c r="E32" s="662"/>
      <c r="F32" s="662"/>
      <c r="G32" s="19"/>
    </row>
    <row r="33" spans="1:7" x14ac:dyDescent="0.2">
      <c r="A33" s="18"/>
      <c r="B33" s="20"/>
      <c r="C33" s="655" t="s">
        <v>12</v>
      </c>
      <c r="D33" s="656" t="s">
        <v>660</v>
      </c>
      <c r="E33" s="655" t="s">
        <v>13</v>
      </c>
      <c r="F33" s="21">
        <v>2000</v>
      </c>
      <c r="G33" s="23"/>
    </row>
    <row r="34" spans="1:7" x14ac:dyDescent="0.2">
      <c r="A34" s="18"/>
      <c r="B34" s="20"/>
      <c r="C34" s="20"/>
      <c r="D34" s="20"/>
      <c r="E34" s="22"/>
      <c r="F34" s="20"/>
      <c r="G34" s="24"/>
    </row>
    <row r="35" spans="1:7" x14ac:dyDescent="0.2">
      <c r="A35" s="18" t="s">
        <v>14</v>
      </c>
      <c r="B35" s="659" t="s">
        <v>10</v>
      </c>
      <c r="C35" s="660"/>
      <c r="D35" s="661" t="s">
        <v>661</v>
      </c>
      <c r="E35" s="662"/>
      <c r="F35" s="662"/>
      <c r="G35" s="25"/>
    </row>
    <row r="36" spans="1:7" x14ac:dyDescent="0.2">
      <c r="A36" s="18"/>
      <c r="B36" s="659" t="s">
        <v>11</v>
      </c>
      <c r="C36" s="660"/>
      <c r="D36" s="663"/>
      <c r="E36" s="664"/>
      <c r="F36" s="664"/>
      <c r="G36" s="25"/>
    </row>
    <row r="37" spans="1:7" x14ac:dyDescent="0.2">
      <c r="A37" s="26"/>
      <c r="B37" s="20"/>
      <c r="C37" s="655" t="s">
        <v>12</v>
      </c>
      <c r="D37" s="21"/>
      <c r="E37" s="655" t="s">
        <v>13</v>
      </c>
      <c r="F37" s="21"/>
      <c r="G37" s="23"/>
    </row>
    <row r="38" spans="1:7" ht="13.5" thickBot="1" x14ac:dyDescent="0.25">
      <c r="A38" s="27"/>
      <c r="B38" s="28"/>
      <c r="C38" s="28"/>
      <c r="D38" s="28"/>
      <c r="E38" s="29"/>
      <c r="F38" s="29"/>
      <c r="G38" s="30"/>
    </row>
    <row r="39" spans="1:7" x14ac:dyDescent="0.2">
      <c r="A39" s="14"/>
      <c r="B39" s="15"/>
      <c r="C39" s="15"/>
      <c r="D39" s="15"/>
      <c r="E39" s="16"/>
      <c r="F39" s="16"/>
      <c r="G39" s="17"/>
    </row>
    <row r="40" spans="1:7" x14ac:dyDescent="0.2">
      <c r="A40" s="18" t="s">
        <v>15</v>
      </c>
      <c r="B40" s="658" t="s">
        <v>662</v>
      </c>
      <c r="C40" s="658"/>
      <c r="D40" s="665"/>
      <c r="E40" s="665"/>
      <c r="F40" s="665"/>
      <c r="G40" s="24"/>
    </row>
    <row r="41" spans="1:7" x14ac:dyDescent="0.2">
      <c r="A41" s="18" t="s">
        <v>16</v>
      </c>
      <c r="B41" s="658" t="s">
        <v>663</v>
      </c>
      <c r="C41" s="658"/>
      <c r="D41" s="658"/>
      <c r="E41" s="658"/>
      <c r="F41" s="658"/>
      <c r="G41" s="24"/>
    </row>
    <row r="42" spans="1:7" x14ac:dyDescent="0.2">
      <c r="A42" s="18" t="s">
        <v>17</v>
      </c>
      <c r="B42" s="657" t="s">
        <v>664</v>
      </c>
      <c r="C42" s="658"/>
      <c r="D42" s="658"/>
      <c r="E42" s="658"/>
      <c r="F42" s="658"/>
      <c r="G42" s="24"/>
    </row>
    <row r="43" spans="1:7" ht="13.5" thickBot="1" x14ac:dyDescent="0.25">
      <c r="A43" s="27"/>
      <c r="B43" s="28"/>
      <c r="C43" s="28"/>
      <c r="D43" s="28"/>
      <c r="E43" s="29"/>
      <c r="F43" s="29"/>
      <c r="G43" s="30"/>
    </row>
  </sheetData>
  <mergeCells count="19">
    <mergeCell ref="C24:E24"/>
    <mergeCell ref="A13:H13"/>
    <mergeCell ref="A15:H15"/>
    <mergeCell ref="A16:H16"/>
    <mergeCell ref="A17:H17"/>
    <mergeCell ref="C22:E22"/>
    <mergeCell ref="C25:E25"/>
    <mergeCell ref="C26:E26"/>
    <mergeCell ref="B31:C31"/>
    <mergeCell ref="D31:F31"/>
    <mergeCell ref="B32:C32"/>
    <mergeCell ref="D32:F32"/>
    <mergeCell ref="B42:F42"/>
    <mergeCell ref="B35:C35"/>
    <mergeCell ref="D35:F35"/>
    <mergeCell ref="B36:C36"/>
    <mergeCell ref="D36:F36"/>
    <mergeCell ref="B40:F40"/>
    <mergeCell ref="B41:F41"/>
  </mergeCells>
  <dataValidations count="1">
    <dataValidation type="list" allowBlank="1" showInputMessage="1" showErrorMessage="1" sqref="C26:E26">
      <formula1>"2012-13, 2013-14"</formula1>
    </dataValidation>
  </dataValidations>
  <hyperlinks>
    <hyperlink ref="B42" r:id="rId1"/>
  </hyperlinks>
  <pageMargins left="0.35433070866141736" right="0.35433070866141736" top="0.59055118110236227" bottom="0.59055118110236227" header="0.51181102362204722" footer="0.11811023622047245"/>
  <pageSetup paperSize="119" scale="96" fitToHeight="100" orientation="portrait" r:id="rId2"/>
  <headerFooter alignWithMargins="0">
    <oddFooter>&amp;L&amp;8&amp;D&amp;C&amp;8&amp; Template: &amp;A
&amp;F&amp;R&amp;8&amp;P of &amp;N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64"/>
  <sheetViews>
    <sheetView showGridLines="0" zoomScale="85" zoomScaleNormal="85" zoomScaleSheetLayoutView="85" workbookViewId="0">
      <selection activeCell="P38" sqref="P38:P53"/>
    </sheetView>
  </sheetViews>
  <sheetFormatPr defaultRowHeight="12.75" x14ac:dyDescent="0.2"/>
  <cols>
    <col min="1" max="1" width="12" style="61" customWidth="1"/>
    <col min="2" max="2" width="22.7109375" style="61" customWidth="1"/>
    <col min="3" max="3" width="50.5703125" style="61" customWidth="1"/>
    <col min="4" max="15" width="15.7109375" style="61" customWidth="1"/>
    <col min="16" max="16" width="9.140625" style="61"/>
    <col min="17" max="17" width="17.5703125" style="61" bestFit="1" customWidth="1"/>
    <col min="18" max="18" width="9.28515625" style="61" bestFit="1" customWidth="1"/>
    <col min="19" max="19" width="19.28515625" style="61" bestFit="1" customWidth="1"/>
    <col min="20" max="16384" width="9.140625" style="61"/>
  </cols>
  <sheetData>
    <row r="1" spans="2:20" ht="20.25" x14ac:dyDescent="0.3">
      <c r="B1" s="44" t="s">
        <v>6</v>
      </c>
      <c r="C1" s="45"/>
      <c r="D1" s="45"/>
      <c r="E1" s="45"/>
      <c r="F1" s="45"/>
      <c r="G1" s="45"/>
      <c r="H1" s="45"/>
      <c r="I1" s="45"/>
      <c r="J1" s="45"/>
      <c r="K1" s="45"/>
      <c r="L1" s="45"/>
      <c r="M1" s="45"/>
    </row>
    <row r="2" spans="2:20" ht="20.25" x14ac:dyDescent="0.3">
      <c r="B2" s="763" t="s">
        <v>104</v>
      </c>
      <c r="C2" s="763"/>
      <c r="D2" s="764"/>
      <c r="E2" s="764"/>
    </row>
    <row r="3" spans="2:20" ht="20.25" x14ac:dyDescent="0.3">
      <c r="B3" s="44" t="s">
        <v>609</v>
      </c>
    </row>
    <row r="4" spans="2:20" ht="20.25" x14ac:dyDescent="0.3">
      <c r="B4" s="44"/>
    </row>
    <row r="5" spans="2:20" ht="55.5" customHeight="1" x14ac:dyDescent="0.2">
      <c r="B5" s="730" t="s">
        <v>292</v>
      </c>
      <c r="C5" s="731"/>
    </row>
    <row r="6" spans="2:20" ht="12.75" customHeight="1" x14ac:dyDescent="0.2">
      <c r="B6" s="231"/>
      <c r="C6" s="231"/>
    </row>
    <row r="7" spans="2:20" ht="19.5" customHeight="1" x14ac:dyDescent="0.2">
      <c r="B7" s="691" t="s">
        <v>105</v>
      </c>
      <c r="C7" s="691"/>
      <c r="D7" s="691"/>
      <c r="E7" s="691"/>
    </row>
    <row r="8" spans="2:20" ht="12.75" customHeight="1" x14ac:dyDescent="0.3">
      <c r="B8" s="62"/>
    </row>
    <row r="9" spans="2:20" ht="60" customHeight="1" x14ac:dyDescent="0.2">
      <c r="B9" s="63" t="s">
        <v>21</v>
      </c>
      <c r="C9" s="64" t="s">
        <v>22</v>
      </c>
      <c r="D9" s="65" t="s">
        <v>23</v>
      </c>
      <c r="E9" s="65" t="s">
        <v>24</v>
      </c>
      <c r="F9" s="66" t="s">
        <v>33</v>
      </c>
      <c r="G9" s="769" t="s">
        <v>25</v>
      </c>
      <c r="H9" s="770"/>
      <c r="I9" s="770"/>
      <c r="J9" s="770"/>
      <c r="K9" s="770"/>
      <c r="L9" s="770"/>
      <c r="M9" s="67" t="s">
        <v>26</v>
      </c>
      <c r="N9" s="66" t="s">
        <v>27</v>
      </c>
      <c r="O9" s="68" t="s">
        <v>28</v>
      </c>
    </row>
    <row r="10" spans="2:20" ht="23.25" customHeight="1" x14ac:dyDescent="0.2">
      <c r="B10" s="63"/>
      <c r="C10" s="64"/>
      <c r="D10" s="65"/>
      <c r="E10" s="65"/>
      <c r="F10" s="66"/>
      <c r="G10" s="769" t="s">
        <v>29</v>
      </c>
      <c r="H10" s="775"/>
      <c r="I10" s="777"/>
      <c r="J10" s="769" t="s">
        <v>30</v>
      </c>
      <c r="K10" s="775"/>
      <c r="L10" s="776"/>
      <c r="M10" s="67" t="s">
        <v>31</v>
      </c>
      <c r="N10" s="66"/>
      <c r="O10" s="68"/>
    </row>
    <row r="11" spans="2:20" ht="15.75" customHeight="1" x14ac:dyDescent="0.2">
      <c r="B11" s="63"/>
      <c r="C11" s="64"/>
      <c r="D11" s="65"/>
      <c r="E11" s="65"/>
      <c r="F11" s="66"/>
      <c r="G11" s="66" t="s">
        <v>40</v>
      </c>
      <c r="H11" s="66" t="s">
        <v>106</v>
      </c>
      <c r="I11" s="66" t="s">
        <v>41</v>
      </c>
      <c r="J11" s="66" t="s">
        <v>107</v>
      </c>
      <c r="K11" s="66" t="s">
        <v>108</v>
      </c>
      <c r="L11" s="66" t="s">
        <v>41</v>
      </c>
      <c r="M11" s="66"/>
      <c r="N11" s="66"/>
      <c r="O11" s="66"/>
    </row>
    <row r="12" spans="2:20" x14ac:dyDescent="0.2">
      <c r="B12" s="70"/>
      <c r="C12" s="71" t="s">
        <v>109</v>
      </c>
      <c r="D12" s="48" t="s">
        <v>110</v>
      </c>
      <c r="E12" s="48" t="s">
        <v>110</v>
      </c>
      <c r="F12" s="48" t="s">
        <v>110</v>
      </c>
      <c r="G12" s="48" t="s">
        <v>110</v>
      </c>
      <c r="H12" s="48" t="s">
        <v>110</v>
      </c>
      <c r="I12" s="48"/>
      <c r="J12" s="48" t="s">
        <v>110</v>
      </c>
      <c r="K12" s="48" t="s">
        <v>110</v>
      </c>
      <c r="L12" s="48"/>
      <c r="M12" s="48" t="s">
        <v>110</v>
      </c>
      <c r="N12" s="48" t="s">
        <v>110</v>
      </c>
      <c r="O12" s="48" t="s">
        <v>110</v>
      </c>
    </row>
    <row r="13" spans="2:20" x14ac:dyDescent="0.2">
      <c r="B13" s="72"/>
      <c r="C13" s="73" t="s">
        <v>111</v>
      </c>
      <c r="D13" s="505"/>
      <c r="E13" s="505">
        <v>95156.544520000025</v>
      </c>
      <c r="F13" s="505">
        <v>95156.544520000025</v>
      </c>
      <c r="G13" s="505">
        <v>95023.672517512823</v>
      </c>
      <c r="H13" s="505">
        <v>85291.492350890025</v>
      </c>
      <c r="I13" s="603">
        <v>-0.10241848066679554</v>
      </c>
      <c r="J13" s="505">
        <v>4604.70927188513</v>
      </c>
      <c r="K13" s="505">
        <v>3127.6639791099997</v>
      </c>
      <c r="L13" s="603">
        <v>-0.32076841458666949</v>
      </c>
      <c r="M13" s="505">
        <v>6737.3881899999969</v>
      </c>
      <c r="N13" s="505"/>
      <c r="O13" s="505"/>
      <c r="P13" s="583"/>
      <c r="Q13" s="496"/>
      <c r="R13" s="485"/>
      <c r="S13" s="496"/>
      <c r="T13" s="497"/>
    </row>
    <row r="14" spans="2:20" ht="12.75" customHeight="1" x14ac:dyDescent="0.2">
      <c r="B14" s="72"/>
      <c r="C14" s="76" t="s">
        <v>112</v>
      </c>
      <c r="D14" s="505"/>
      <c r="E14" s="505">
        <v>56346.475490000012</v>
      </c>
      <c r="F14" s="505">
        <v>56346.475490000012</v>
      </c>
      <c r="G14" s="505">
        <v>47768.074567352087</v>
      </c>
      <c r="H14" s="505">
        <v>47527.17853740001</v>
      </c>
      <c r="I14" s="603">
        <v>-5.0430341213024595E-3</v>
      </c>
      <c r="J14" s="505">
        <v>3253.0172828990867</v>
      </c>
      <c r="K14" s="505">
        <v>6298.0558625999984</v>
      </c>
      <c r="L14" s="603">
        <v>0.9360659089358343</v>
      </c>
      <c r="M14" s="505">
        <v>2521.24109</v>
      </c>
      <c r="N14" s="505"/>
      <c r="O14" s="505"/>
      <c r="P14" s="583"/>
      <c r="Q14" s="496"/>
      <c r="R14" s="485"/>
      <c r="S14" s="496"/>
      <c r="T14" s="497"/>
    </row>
    <row r="15" spans="2:20" x14ac:dyDescent="0.2">
      <c r="B15" s="72"/>
      <c r="C15" s="76" t="s">
        <v>113</v>
      </c>
      <c r="D15" s="505"/>
      <c r="E15" s="505">
        <v>60109.475449999984</v>
      </c>
      <c r="F15" s="505">
        <v>60109.475449999984</v>
      </c>
      <c r="G15" s="505">
        <v>46748.304292079505</v>
      </c>
      <c r="H15" s="505">
        <v>49520.928831365985</v>
      </c>
      <c r="I15" s="603">
        <v>5.9309628044759727E-2</v>
      </c>
      <c r="J15" s="505">
        <v>2098.1423426710626</v>
      </c>
      <c r="K15" s="505">
        <v>3576.7979786339997</v>
      </c>
      <c r="L15" s="603">
        <v>0.70474514807251765</v>
      </c>
      <c r="M15" s="505">
        <v>7011.7486400000007</v>
      </c>
      <c r="N15" s="505"/>
      <c r="O15" s="505"/>
      <c r="P15" s="583"/>
      <c r="Q15" s="496"/>
      <c r="R15" s="485"/>
      <c r="S15" s="496"/>
      <c r="T15" s="497"/>
    </row>
    <row r="16" spans="2:20" x14ac:dyDescent="0.2">
      <c r="B16" s="72"/>
      <c r="C16" s="76" t="s">
        <v>114</v>
      </c>
      <c r="D16" s="505"/>
      <c r="E16" s="505">
        <v>10131.136069999999</v>
      </c>
      <c r="F16" s="505">
        <v>10131.136069999999</v>
      </c>
      <c r="G16" s="505">
        <v>10205.302407838943</v>
      </c>
      <c r="H16" s="505">
        <v>10020.397399999998</v>
      </c>
      <c r="I16" s="603">
        <v>-1.8118523141157927E-2</v>
      </c>
      <c r="J16" s="505">
        <v>131.58578588587542</v>
      </c>
      <c r="K16" s="505">
        <v>10.774839999999999</v>
      </c>
      <c r="L16" s="603">
        <v>-0.91811547176269448</v>
      </c>
      <c r="M16" s="505">
        <v>99.963830000000002</v>
      </c>
      <c r="N16" s="505"/>
      <c r="O16" s="505"/>
      <c r="P16" s="583"/>
      <c r="Q16" s="496"/>
      <c r="R16" s="485"/>
      <c r="S16" s="496"/>
      <c r="T16" s="497"/>
    </row>
    <row r="17" spans="2:40" x14ac:dyDescent="0.2">
      <c r="B17" s="72"/>
      <c r="C17" s="157" t="s">
        <v>115</v>
      </c>
      <c r="D17" s="505"/>
      <c r="E17" s="505">
        <v>33137.734179999905</v>
      </c>
      <c r="F17" s="505">
        <v>33137.734179999905</v>
      </c>
      <c r="G17" s="505">
        <v>30214.585581197985</v>
      </c>
      <c r="H17" s="505">
        <v>29289.908186564215</v>
      </c>
      <c r="I17" s="603">
        <v>-3.0603676232752352E-2</v>
      </c>
      <c r="J17" s="505">
        <v>3958.8798288171702</v>
      </c>
      <c r="K17" s="505">
        <v>706.47547791568684</v>
      </c>
      <c r="L17" s="603">
        <v>-0.82154662215984287</v>
      </c>
      <c r="M17" s="505">
        <v>3141.3505155200055</v>
      </c>
      <c r="N17" s="505"/>
      <c r="O17" s="505">
        <v>27683.963560000004</v>
      </c>
      <c r="P17" s="583"/>
      <c r="Q17" s="496"/>
      <c r="R17" s="485"/>
      <c r="S17" s="496"/>
      <c r="T17" s="497"/>
    </row>
    <row r="18" spans="2:40" x14ac:dyDescent="0.2">
      <c r="B18" s="70"/>
      <c r="C18" s="77" t="s">
        <v>116</v>
      </c>
      <c r="D18" s="506">
        <v>0</v>
      </c>
      <c r="E18" s="506">
        <v>254881.36570999993</v>
      </c>
      <c r="F18" s="506">
        <v>254881.36570999993</v>
      </c>
      <c r="G18" s="506">
        <v>229959.93936598132</v>
      </c>
      <c r="H18" s="506">
        <v>221649.90530622023</v>
      </c>
      <c r="I18" s="606">
        <v>-3.6136877069425866E-2</v>
      </c>
      <c r="J18" s="506">
        <v>14046.334512158326</v>
      </c>
      <c r="K18" s="506">
        <v>13719.768138259684</v>
      </c>
      <c r="L18" s="606">
        <v>-0.41961945150085489</v>
      </c>
      <c r="M18" s="506">
        <v>19511.692265520003</v>
      </c>
      <c r="N18" s="506">
        <v>0</v>
      </c>
      <c r="O18" s="506">
        <v>27683.963560000004</v>
      </c>
      <c r="P18" s="583"/>
      <c r="Q18" s="485"/>
      <c r="R18" s="485"/>
      <c r="S18" s="496"/>
      <c r="T18" s="497"/>
    </row>
    <row r="19" spans="2:40" x14ac:dyDescent="0.2">
      <c r="C19" s="483" t="s">
        <v>496</v>
      </c>
      <c r="G19" s="473">
        <v>0</v>
      </c>
      <c r="H19" s="473">
        <v>0</v>
      </c>
      <c r="J19" s="473">
        <v>0</v>
      </c>
      <c r="K19" s="473">
        <v>0</v>
      </c>
      <c r="M19" s="473">
        <v>0</v>
      </c>
      <c r="Q19" s="485"/>
    </row>
    <row r="20" spans="2:40" x14ac:dyDescent="0.2">
      <c r="C20" s="483"/>
      <c r="G20" s="473"/>
      <c r="H20" s="473"/>
      <c r="J20" s="473"/>
      <c r="K20" s="473"/>
      <c r="M20" s="473"/>
      <c r="Q20" s="485"/>
    </row>
    <row r="21" spans="2:40" x14ac:dyDescent="0.2">
      <c r="B21" s="61" t="s">
        <v>616</v>
      </c>
      <c r="C21" s="483"/>
      <c r="G21" s="473"/>
      <c r="H21" s="473"/>
      <c r="J21" s="473"/>
      <c r="K21" s="473"/>
      <c r="M21" s="473"/>
      <c r="Q21" s="485"/>
    </row>
    <row r="22" spans="2:40" x14ac:dyDescent="0.2">
      <c r="C22" s="483"/>
      <c r="G22" s="473"/>
      <c r="H22" s="473"/>
      <c r="J22" s="473"/>
      <c r="K22" s="473"/>
      <c r="M22" s="473"/>
      <c r="Q22" s="485"/>
    </row>
    <row r="23" spans="2:40" ht="19.5" x14ac:dyDescent="0.25">
      <c r="B23" s="78" t="s">
        <v>117</v>
      </c>
      <c r="C23" s="156"/>
      <c r="D23" s="156"/>
      <c r="E23" s="79"/>
      <c r="F23" s="79"/>
      <c r="G23" s="467"/>
      <c r="H23" s="79"/>
      <c r="I23" s="79"/>
      <c r="J23" s="467"/>
      <c r="K23" s="79"/>
      <c r="L23" s="79"/>
      <c r="Q23" s="498"/>
    </row>
    <row r="24" spans="2:40" ht="15" x14ac:dyDescent="0.2">
      <c r="B24" s="80"/>
      <c r="C24" s="81"/>
      <c r="D24" s="81"/>
      <c r="E24" s="81"/>
      <c r="F24" s="82"/>
      <c r="G24" s="82"/>
      <c r="H24" s="82"/>
      <c r="I24" s="82"/>
      <c r="J24" s="82"/>
      <c r="K24" s="82"/>
      <c r="L24" s="82"/>
      <c r="Q24" s="497"/>
    </row>
    <row r="25" spans="2:40" x14ac:dyDescent="0.2">
      <c r="B25" s="773" t="s">
        <v>179</v>
      </c>
      <c r="C25" s="774"/>
      <c r="D25" s="82"/>
      <c r="E25" s="82"/>
      <c r="F25" s="82"/>
      <c r="G25" s="82"/>
      <c r="H25" s="82"/>
      <c r="I25" s="82"/>
      <c r="J25" s="82"/>
    </row>
    <row r="26" spans="2:40" ht="15" x14ac:dyDescent="0.2">
      <c r="B26" s="80"/>
      <c r="C26" s="81"/>
      <c r="D26" s="81"/>
      <c r="E26" s="81"/>
      <c r="F26" s="82"/>
      <c r="G26" s="82"/>
      <c r="H26" s="82"/>
      <c r="I26" s="82"/>
      <c r="J26" s="82"/>
      <c r="K26" s="82"/>
      <c r="L26" s="82"/>
    </row>
    <row r="27" spans="2:40" x14ac:dyDescent="0.2">
      <c r="B27" s="132" t="s">
        <v>39</v>
      </c>
      <c r="C27" s="771" t="s">
        <v>56</v>
      </c>
      <c r="D27" s="772"/>
      <c r="E27" s="772"/>
      <c r="F27" s="772"/>
      <c r="G27" s="772"/>
      <c r="H27" s="772"/>
      <c r="I27" s="772"/>
      <c r="J27" s="772"/>
      <c r="K27" s="772"/>
      <c r="L27" s="772"/>
    </row>
    <row r="28" spans="2:40" ht="55.5" customHeight="1" x14ac:dyDescent="0.2">
      <c r="B28" s="495" t="s">
        <v>515</v>
      </c>
      <c r="C28" s="765" t="s">
        <v>601</v>
      </c>
      <c r="D28" s="766"/>
      <c r="E28" s="766"/>
      <c r="F28" s="766"/>
      <c r="G28" s="766"/>
      <c r="H28" s="766"/>
      <c r="I28" s="766"/>
      <c r="J28" s="766"/>
      <c r="K28" s="766"/>
      <c r="L28" s="767"/>
      <c r="M28"/>
      <c r="N28"/>
      <c r="O28"/>
      <c r="P28"/>
      <c r="Q28"/>
      <c r="R28"/>
      <c r="S28"/>
      <c r="T28"/>
      <c r="U28"/>
      <c r="V28"/>
      <c r="W28"/>
      <c r="X28"/>
      <c r="Y28"/>
      <c r="Z28"/>
      <c r="AA28"/>
      <c r="AB28"/>
      <c r="AC28"/>
      <c r="AD28"/>
      <c r="AE28"/>
      <c r="AF28"/>
      <c r="AG28"/>
      <c r="AH28"/>
      <c r="AI28"/>
      <c r="AJ28"/>
      <c r="AK28"/>
      <c r="AL28"/>
      <c r="AM28"/>
      <c r="AN28"/>
    </row>
    <row r="29" spans="2:40" ht="63.75" x14ac:dyDescent="0.2">
      <c r="B29" s="495" t="s">
        <v>516</v>
      </c>
      <c r="C29" s="768" t="s">
        <v>514</v>
      </c>
      <c r="D29" s="766"/>
      <c r="E29" s="766"/>
      <c r="F29" s="766"/>
      <c r="G29" s="766"/>
      <c r="H29" s="766"/>
      <c r="I29" s="766"/>
      <c r="J29" s="766"/>
      <c r="K29" s="766"/>
      <c r="L29" s="767"/>
    </row>
    <row r="30" spans="2:40" ht="53.25" customHeight="1" x14ac:dyDescent="0.2">
      <c r="B30" s="495" t="s">
        <v>517</v>
      </c>
      <c r="C30" s="768" t="s">
        <v>568</v>
      </c>
      <c r="D30" s="766"/>
      <c r="E30" s="766"/>
      <c r="F30" s="766"/>
      <c r="G30" s="766"/>
      <c r="H30" s="766"/>
      <c r="I30" s="766"/>
      <c r="J30" s="766"/>
      <c r="K30" s="766"/>
      <c r="L30" s="767"/>
    </row>
    <row r="32" spans="2:40" ht="15.75" x14ac:dyDescent="0.2">
      <c r="B32" s="691" t="s">
        <v>118</v>
      </c>
      <c r="C32" s="691"/>
      <c r="D32" s="691"/>
      <c r="E32" s="691"/>
    </row>
    <row r="33" spans="2:16" ht="12.75" customHeight="1" x14ac:dyDescent="0.2">
      <c r="B33" s="130"/>
      <c r="C33" s="130"/>
      <c r="D33" s="130"/>
      <c r="E33" s="130"/>
    </row>
    <row r="34" spans="2:16" ht="28.5" customHeight="1" x14ac:dyDescent="0.2">
      <c r="B34" s="709" t="s">
        <v>296</v>
      </c>
      <c r="C34" s="710"/>
      <c r="D34" s="711"/>
    </row>
    <row r="35" spans="2:16" ht="12.75" customHeight="1" x14ac:dyDescent="0.2">
      <c r="B35" s="130"/>
      <c r="C35" s="130"/>
      <c r="D35" s="130"/>
      <c r="E35" s="130"/>
    </row>
    <row r="36" spans="2:16" ht="38.25" x14ac:dyDescent="0.2">
      <c r="B36" s="83" t="s">
        <v>38</v>
      </c>
      <c r="C36" s="64" t="s">
        <v>22</v>
      </c>
      <c r="D36" s="65" t="s">
        <v>23</v>
      </c>
      <c r="E36" s="65" t="s">
        <v>24</v>
      </c>
      <c r="F36" s="66" t="s">
        <v>33</v>
      </c>
    </row>
    <row r="37" spans="2:16" x14ac:dyDescent="0.2">
      <c r="B37" s="70"/>
      <c r="C37" s="84"/>
      <c r="D37" s="48" t="s">
        <v>110</v>
      </c>
      <c r="E37" s="48" t="s">
        <v>110</v>
      </c>
      <c r="F37" s="48" t="s">
        <v>110</v>
      </c>
    </row>
    <row r="38" spans="2:16" x14ac:dyDescent="0.2">
      <c r="B38" s="72"/>
      <c r="C38" s="488" t="s">
        <v>518</v>
      </c>
      <c r="D38" s="74">
        <v>0</v>
      </c>
      <c r="E38" s="505">
        <v>3175.2305500000007</v>
      </c>
      <c r="F38" s="505">
        <v>3175.2305500000007</v>
      </c>
      <c r="G38" s="583"/>
      <c r="P38" s="583"/>
    </row>
    <row r="39" spans="2:16" x14ac:dyDescent="0.2">
      <c r="B39" s="72"/>
      <c r="C39" s="488" t="s">
        <v>519</v>
      </c>
      <c r="D39" s="74">
        <v>0</v>
      </c>
      <c r="E39" s="505">
        <v>21006.804540000016</v>
      </c>
      <c r="F39" s="505">
        <v>21006.804540000016</v>
      </c>
      <c r="P39" s="583"/>
    </row>
    <row r="40" spans="2:16" x14ac:dyDescent="0.2">
      <c r="B40" s="72"/>
      <c r="C40" s="488" t="s">
        <v>520</v>
      </c>
      <c r="D40" s="74">
        <v>0</v>
      </c>
      <c r="E40" s="505">
        <v>5124.8136699999995</v>
      </c>
      <c r="F40" s="505">
        <v>5124.8136699999995</v>
      </c>
      <c r="P40" s="583"/>
    </row>
    <row r="41" spans="2:16" x14ac:dyDescent="0.2">
      <c r="B41" s="72"/>
      <c r="C41" s="488" t="s">
        <v>521</v>
      </c>
      <c r="D41" s="74">
        <v>0</v>
      </c>
      <c r="E41" s="505">
        <v>91.103880000000004</v>
      </c>
      <c r="F41" s="505">
        <v>91.103880000000004</v>
      </c>
      <c r="P41" s="583"/>
    </row>
    <row r="42" spans="2:16" x14ac:dyDescent="0.2">
      <c r="B42" s="72"/>
      <c r="C42" s="488" t="s">
        <v>522</v>
      </c>
      <c r="D42" s="74">
        <v>0</v>
      </c>
      <c r="E42" s="505">
        <v>400.52312000000001</v>
      </c>
      <c r="F42" s="505">
        <v>400.52312000000001</v>
      </c>
      <c r="P42" s="583"/>
    </row>
    <row r="43" spans="2:16" x14ac:dyDescent="0.2">
      <c r="B43" s="72"/>
      <c r="C43" s="488" t="s">
        <v>523</v>
      </c>
      <c r="D43" s="74">
        <v>0</v>
      </c>
      <c r="E43" s="505">
        <v>163.12445000000002</v>
      </c>
      <c r="F43" s="505">
        <v>163.12445000000002</v>
      </c>
      <c r="P43" s="583"/>
    </row>
    <row r="44" spans="2:16" x14ac:dyDescent="0.2">
      <c r="B44" s="72"/>
      <c r="C44" s="635" t="s">
        <v>602</v>
      </c>
      <c r="D44" s="74">
        <v>0</v>
      </c>
      <c r="E44" s="505">
        <v>93.234940000000009</v>
      </c>
      <c r="F44" s="505">
        <v>93.234940000000009</v>
      </c>
      <c r="P44" s="583"/>
    </row>
    <row r="45" spans="2:16" x14ac:dyDescent="0.2">
      <c r="B45" s="72"/>
      <c r="C45" s="488" t="s">
        <v>524</v>
      </c>
      <c r="D45" s="74">
        <v>0</v>
      </c>
      <c r="E45" s="505">
        <v>135.42404000000002</v>
      </c>
      <c r="F45" s="505">
        <v>135.42404000000002</v>
      </c>
      <c r="P45" s="583"/>
    </row>
    <row r="46" spans="2:16" x14ac:dyDescent="0.2">
      <c r="B46" s="72"/>
      <c r="C46" s="488" t="s">
        <v>525</v>
      </c>
      <c r="D46" s="74">
        <v>0</v>
      </c>
      <c r="E46" s="505">
        <v>250.42727999999997</v>
      </c>
      <c r="F46" s="505">
        <v>250.42727999999997</v>
      </c>
      <c r="P46" s="583"/>
    </row>
    <row r="47" spans="2:16" x14ac:dyDescent="0.2">
      <c r="B47" s="72"/>
      <c r="C47" s="488" t="s">
        <v>526</v>
      </c>
      <c r="D47" s="74">
        <v>0</v>
      </c>
      <c r="E47" s="505">
        <v>1743.3660000000004</v>
      </c>
      <c r="F47" s="505">
        <v>1743.3660000000004</v>
      </c>
      <c r="P47" s="583"/>
    </row>
    <row r="48" spans="2:16" x14ac:dyDescent="0.2">
      <c r="B48" s="72"/>
      <c r="C48" s="490" t="s">
        <v>527</v>
      </c>
      <c r="D48" s="74">
        <v>0</v>
      </c>
      <c r="E48" s="505">
        <v>11084.817779999907</v>
      </c>
      <c r="F48" s="505">
        <v>11084.817779999907</v>
      </c>
      <c r="P48" s="583"/>
    </row>
    <row r="49" spans="2:16" x14ac:dyDescent="0.2">
      <c r="B49" s="614"/>
      <c r="C49" s="586" t="s">
        <v>62</v>
      </c>
      <c r="D49" s="588">
        <v>0</v>
      </c>
      <c r="E49" s="587">
        <v>43268.87024999992</v>
      </c>
      <c r="F49" s="607">
        <v>43268.87024999992</v>
      </c>
      <c r="P49" s="583"/>
    </row>
    <row r="50" spans="2:16" x14ac:dyDescent="0.2">
      <c r="C50" s="589" t="s">
        <v>560</v>
      </c>
      <c r="D50" s="589"/>
      <c r="E50" s="589"/>
      <c r="F50" s="590">
        <v>0</v>
      </c>
    </row>
    <row r="51" spans="2:16" ht="15.75" x14ac:dyDescent="0.25">
      <c r="B51" s="78" t="s">
        <v>119</v>
      </c>
      <c r="E51" s="85"/>
      <c r="G51" s="60"/>
    </row>
    <row r="52" spans="2:16" ht="15.75" x14ac:dyDescent="0.25">
      <c r="B52" s="78"/>
      <c r="E52" s="85"/>
      <c r="G52" s="60"/>
    </row>
    <row r="53" spans="2:16" ht="24.75" customHeight="1" x14ac:dyDescent="0.2">
      <c r="B53" s="709" t="s">
        <v>297</v>
      </c>
      <c r="C53" s="710"/>
      <c r="D53" s="711"/>
      <c r="E53" s="85"/>
      <c r="G53" s="60"/>
    </row>
    <row r="55" spans="2:16" ht="38.25" customHeight="1" x14ac:dyDescent="0.2">
      <c r="B55" s="437" t="s">
        <v>120</v>
      </c>
      <c r="C55" s="760" t="s">
        <v>60</v>
      </c>
      <c r="D55" s="761"/>
      <c r="E55" s="762"/>
      <c r="F55" s="542" t="s">
        <v>121</v>
      </c>
    </row>
    <row r="56" spans="2:16" x14ac:dyDescent="0.2">
      <c r="B56" s="437"/>
      <c r="C56" s="760"/>
      <c r="D56" s="758"/>
      <c r="E56" s="759"/>
      <c r="F56" s="547" t="s">
        <v>110</v>
      </c>
    </row>
    <row r="57" spans="2:16" x14ac:dyDescent="0.2">
      <c r="B57" s="457"/>
      <c r="C57" s="754"/>
      <c r="D57" s="755"/>
      <c r="E57" s="756"/>
      <c r="F57" s="457"/>
    </row>
    <row r="58" spans="2:16" x14ac:dyDescent="0.2">
      <c r="B58" s="457"/>
      <c r="C58" s="754"/>
      <c r="D58" s="755"/>
      <c r="E58" s="756"/>
      <c r="F58" s="457"/>
    </row>
    <row r="59" spans="2:16" x14ac:dyDescent="0.2">
      <c r="B59" s="457"/>
      <c r="C59" s="754"/>
      <c r="D59" s="755"/>
      <c r="E59" s="756"/>
      <c r="F59" s="457"/>
    </row>
    <row r="60" spans="2:16" x14ac:dyDescent="0.2">
      <c r="B60" s="457"/>
      <c r="C60" s="754"/>
      <c r="D60" s="755"/>
      <c r="E60" s="756"/>
      <c r="F60" s="457"/>
    </row>
    <row r="61" spans="2:16" x14ac:dyDescent="0.2">
      <c r="B61" s="458"/>
      <c r="C61" s="757" t="s">
        <v>122</v>
      </c>
      <c r="D61" s="758"/>
      <c r="E61" s="759"/>
      <c r="F61" s="548">
        <v>0</v>
      </c>
    </row>
    <row r="64" spans="2:16" x14ac:dyDescent="0.2">
      <c r="F64" s="583"/>
    </row>
  </sheetData>
  <mergeCells count="21">
    <mergeCell ref="B34:D34"/>
    <mergeCell ref="B53:D53"/>
    <mergeCell ref="B25:C25"/>
    <mergeCell ref="J10:L10"/>
    <mergeCell ref="G10:I10"/>
    <mergeCell ref="B5:C5"/>
    <mergeCell ref="B2:E2"/>
    <mergeCell ref="B32:E32"/>
    <mergeCell ref="C28:L28"/>
    <mergeCell ref="C29:L29"/>
    <mergeCell ref="B7:E7"/>
    <mergeCell ref="G9:L9"/>
    <mergeCell ref="C27:L27"/>
    <mergeCell ref="C30:L30"/>
    <mergeCell ref="C60:E60"/>
    <mergeCell ref="C61:E61"/>
    <mergeCell ref="C55:E55"/>
    <mergeCell ref="C56:E56"/>
    <mergeCell ref="C57:E57"/>
    <mergeCell ref="C58:E58"/>
    <mergeCell ref="C59:E59"/>
  </mergeCells>
  <pageMargins left="0.35433070866141736" right="0.35433070866141736" top="0.59055118110236227" bottom="0.59055118110236227" header="0.51181102362204722" footer="0.11811023622047245"/>
  <pageSetup paperSize="119" scale="45" fitToWidth="2" fitToHeight="100" orientation="landscape" r:id="rId1"/>
  <headerFooter alignWithMargins="0">
    <oddFooter>&amp;L&amp;8&amp;D&amp;C&amp;8&amp; Template: &amp;A
&amp;F&amp;R&amp;8&amp;P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6"/>
  <sheetViews>
    <sheetView showGridLines="0" zoomScale="70" zoomScaleNormal="70" zoomScaleSheetLayoutView="100" workbookViewId="0">
      <selection activeCell="P12" sqref="P12:P19"/>
    </sheetView>
  </sheetViews>
  <sheetFormatPr defaultRowHeight="12.75" x14ac:dyDescent="0.2"/>
  <cols>
    <col min="1" max="1" width="12" style="61" customWidth="1"/>
    <col min="2" max="2" width="16.42578125" style="61" bestFit="1" customWidth="1"/>
    <col min="3" max="3" width="77.140625" style="61" customWidth="1"/>
    <col min="4" max="15" width="15.7109375" style="61" customWidth="1"/>
    <col min="16" max="16384" width="9.140625" style="61"/>
  </cols>
  <sheetData>
    <row r="1" spans="2:16" ht="20.25" x14ac:dyDescent="0.3">
      <c r="B1" s="44" t="s">
        <v>6</v>
      </c>
      <c r="C1" s="45"/>
      <c r="D1" s="482"/>
      <c r="E1" s="45"/>
      <c r="F1" s="45"/>
      <c r="G1" s="45"/>
      <c r="H1" s="45"/>
      <c r="I1" s="45"/>
      <c r="J1" s="45"/>
      <c r="K1" s="45"/>
      <c r="L1" s="45"/>
      <c r="M1" s="45"/>
      <c r="N1" s="45"/>
      <c r="O1" s="45"/>
    </row>
    <row r="2" spans="2:16" ht="20.25" x14ac:dyDescent="0.3">
      <c r="B2" s="763" t="s">
        <v>478</v>
      </c>
      <c r="C2" s="763"/>
      <c r="D2" s="764"/>
    </row>
    <row r="3" spans="2:16" ht="20.25" x14ac:dyDescent="0.3">
      <c r="B3" s="44" t="s">
        <v>609</v>
      </c>
    </row>
    <row r="4" spans="2:16" ht="20.25" x14ac:dyDescent="0.3">
      <c r="B4" s="44"/>
    </row>
    <row r="5" spans="2:16" ht="42" customHeight="1" x14ac:dyDescent="0.2">
      <c r="B5" s="730" t="s">
        <v>292</v>
      </c>
      <c r="C5" s="731"/>
    </row>
    <row r="6" spans="2:16" ht="19.5" customHeight="1" x14ac:dyDescent="0.2">
      <c r="B6" s="691" t="s">
        <v>123</v>
      </c>
      <c r="C6" s="691"/>
      <c r="D6" s="691"/>
      <c r="E6" s="691"/>
    </row>
    <row r="7" spans="2:16" x14ac:dyDescent="0.2">
      <c r="B7" s="86"/>
      <c r="C7" s="87"/>
      <c r="D7" s="88"/>
      <c r="E7" s="88"/>
      <c r="F7" s="89"/>
      <c r="G7" s="89"/>
      <c r="H7" s="89"/>
      <c r="I7" s="90"/>
      <c r="J7" s="90"/>
      <c r="K7" s="90"/>
      <c r="L7" s="90"/>
      <c r="M7" s="91"/>
      <c r="N7" s="91"/>
      <c r="O7" s="91"/>
    </row>
    <row r="8" spans="2:16" ht="51" x14ac:dyDescent="0.2">
      <c r="B8" s="63" t="s">
        <v>21</v>
      </c>
      <c r="C8" s="64" t="s">
        <v>22</v>
      </c>
      <c r="D8" s="65" t="s">
        <v>23</v>
      </c>
      <c r="E8" s="65" t="s">
        <v>24</v>
      </c>
      <c r="F8" s="66" t="s">
        <v>33</v>
      </c>
      <c r="G8" s="769" t="s">
        <v>25</v>
      </c>
      <c r="H8" s="778"/>
      <c r="I8" s="778"/>
      <c r="J8" s="778"/>
      <c r="K8" s="778"/>
      <c r="L8" s="778"/>
      <c r="M8" s="67" t="s">
        <v>26</v>
      </c>
      <c r="N8" s="66" t="s">
        <v>27</v>
      </c>
      <c r="O8" s="68" t="s">
        <v>28</v>
      </c>
    </row>
    <row r="9" spans="2:16" x14ac:dyDescent="0.2">
      <c r="B9" s="63"/>
      <c r="C9" s="64"/>
      <c r="D9" s="65"/>
      <c r="E9" s="65"/>
      <c r="F9" s="66"/>
      <c r="G9" s="769" t="s">
        <v>29</v>
      </c>
      <c r="H9" s="775"/>
      <c r="I9" s="777"/>
      <c r="J9" s="769" t="s">
        <v>30</v>
      </c>
      <c r="K9" s="775"/>
      <c r="L9" s="776"/>
      <c r="M9" s="67" t="s">
        <v>31</v>
      </c>
      <c r="N9" s="66"/>
      <c r="O9" s="68"/>
    </row>
    <row r="10" spans="2:16" ht="15.75" customHeight="1" x14ac:dyDescent="0.2">
      <c r="B10" s="63"/>
      <c r="C10" s="64"/>
      <c r="D10" s="65"/>
      <c r="E10" s="65"/>
      <c r="F10" s="66"/>
      <c r="G10" s="66" t="s">
        <v>40</v>
      </c>
      <c r="H10" s="66" t="s">
        <v>106</v>
      </c>
      <c r="I10" s="66" t="s">
        <v>41</v>
      </c>
      <c r="J10" s="66" t="s">
        <v>107</v>
      </c>
      <c r="K10" s="66" t="s">
        <v>108</v>
      </c>
      <c r="L10" s="66" t="s">
        <v>41</v>
      </c>
      <c r="M10" s="66"/>
      <c r="N10" s="66"/>
      <c r="O10" s="66"/>
    </row>
    <row r="11" spans="2:16" x14ac:dyDescent="0.2">
      <c r="B11" s="70"/>
      <c r="C11" s="71" t="s">
        <v>124</v>
      </c>
      <c r="D11" s="48" t="s">
        <v>110</v>
      </c>
      <c r="E11" s="48" t="s">
        <v>110</v>
      </c>
      <c r="F11" s="48" t="s">
        <v>110</v>
      </c>
      <c r="G11" s="48" t="s">
        <v>110</v>
      </c>
      <c r="H11" s="48" t="s">
        <v>110</v>
      </c>
      <c r="I11" s="48"/>
      <c r="J11" s="48" t="s">
        <v>110</v>
      </c>
      <c r="K11" s="48" t="s">
        <v>110</v>
      </c>
      <c r="L11" s="48"/>
      <c r="M11" s="48" t="s">
        <v>110</v>
      </c>
      <c r="N11" s="48" t="s">
        <v>110</v>
      </c>
      <c r="O11" s="48" t="s">
        <v>110</v>
      </c>
    </row>
    <row r="12" spans="2:16" x14ac:dyDescent="0.2">
      <c r="B12" s="364"/>
      <c r="C12" s="73" t="s">
        <v>111</v>
      </c>
      <c r="D12" s="502"/>
      <c r="E12" s="502">
        <v>23736.402799999996</v>
      </c>
      <c r="F12" s="502">
        <v>23736.402799999996</v>
      </c>
      <c r="G12" s="502"/>
      <c r="H12" s="502">
        <v>21916.569810783996</v>
      </c>
      <c r="I12" s="366"/>
      <c r="J12" s="502"/>
      <c r="K12" s="502">
        <v>1262.7876392159999</v>
      </c>
      <c r="L12" s="366"/>
      <c r="M12" s="502">
        <v>557.04534999999942</v>
      </c>
      <c r="N12" s="502"/>
      <c r="O12" s="502"/>
      <c r="P12" s="583"/>
    </row>
    <row r="13" spans="2:16" ht="13.5" customHeight="1" x14ac:dyDescent="0.2">
      <c r="B13" s="364"/>
      <c r="C13" s="76" t="s">
        <v>112</v>
      </c>
      <c r="D13" s="502"/>
      <c r="E13" s="502">
        <v>20401.583639999997</v>
      </c>
      <c r="F13" s="502">
        <v>20401.583639999997</v>
      </c>
      <c r="G13" s="502"/>
      <c r="H13" s="502">
        <v>17777.942094799997</v>
      </c>
      <c r="I13" s="366"/>
      <c r="J13" s="502"/>
      <c r="K13" s="502">
        <v>1757.3909352000003</v>
      </c>
      <c r="L13" s="366"/>
      <c r="M13" s="502">
        <v>866.25061000000005</v>
      </c>
      <c r="N13" s="502"/>
      <c r="O13" s="502"/>
      <c r="P13" s="583"/>
    </row>
    <row r="14" spans="2:16" x14ac:dyDescent="0.2">
      <c r="B14" s="364"/>
      <c r="C14" s="76" t="s">
        <v>113</v>
      </c>
      <c r="D14" s="502"/>
      <c r="E14" s="502">
        <v>23959.228859999999</v>
      </c>
      <c r="F14" s="502">
        <v>23959.228859999999</v>
      </c>
      <c r="G14" s="502"/>
      <c r="H14" s="502">
        <v>20140.982037992002</v>
      </c>
      <c r="I14" s="366"/>
      <c r="J14" s="502"/>
      <c r="K14" s="502">
        <v>1036.7462120079999</v>
      </c>
      <c r="L14" s="366"/>
      <c r="M14" s="502">
        <v>2781.5006100000005</v>
      </c>
      <c r="N14" s="502"/>
      <c r="O14" s="502"/>
      <c r="P14" s="583"/>
    </row>
    <row r="15" spans="2:16" ht="12.75" customHeight="1" x14ac:dyDescent="0.2">
      <c r="B15" s="364"/>
      <c r="C15" s="76" t="s">
        <v>197</v>
      </c>
      <c r="D15" s="502"/>
      <c r="E15" s="502">
        <v>21141.219759999836</v>
      </c>
      <c r="F15" s="502">
        <v>21141.219759999836</v>
      </c>
      <c r="G15" s="502"/>
      <c r="H15" s="502">
        <v>19417.739576564152</v>
      </c>
      <c r="I15" s="366"/>
      <c r="J15" s="502"/>
      <c r="K15" s="502">
        <v>206.39632791568499</v>
      </c>
      <c r="L15" s="366"/>
      <c r="M15" s="502">
        <v>1517.0838555199987</v>
      </c>
      <c r="N15" s="502"/>
      <c r="O15" s="502">
        <v>5008.5725599999987</v>
      </c>
      <c r="P15" s="583"/>
    </row>
    <row r="16" spans="2:16" x14ac:dyDescent="0.2">
      <c r="B16" s="70"/>
      <c r="C16" s="77" t="s">
        <v>116</v>
      </c>
      <c r="D16" s="563">
        <v>0</v>
      </c>
      <c r="E16" s="563">
        <v>89238.435059999829</v>
      </c>
      <c r="F16" s="563">
        <v>89238.435059999829</v>
      </c>
      <c r="G16" s="563">
        <v>0</v>
      </c>
      <c r="H16" s="563">
        <v>79253.233520140144</v>
      </c>
      <c r="I16" s="608"/>
      <c r="J16" s="563">
        <v>0</v>
      </c>
      <c r="K16" s="563">
        <v>4263.3211143396848</v>
      </c>
      <c r="L16" s="365"/>
      <c r="M16" s="563">
        <v>5721.8804255199993</v>
      </c>
      <c r="N16" s="365">
        <v>0</v>
      </c>
      <c r="O16" s="365">
        <v>5008.5725599999987</v>
      </c>
      <c r="P16" s="583"/>
    </row>
    <row r="18" spans="2:6" x14ac:dyDescent="0.2">
      <c r="B18" s="61" t="s">
        <v>616</v>
      </c>
    </row>
    <row r="20" spans="2:6" ht="15.75" x14ac:dyDescent="0.2">
      <c r="B20" s="691" t="s">
        <v>196</v>
      </c>
      <c r="C20" s="691"/>
      <c r="D20" s="691"/>
      <c r="E20" s="691"/>
    </row>
    <row r="21" spans="2:6" ht="12.75" customHeight="1" x14ac:dyDescent="0.2">
      <c r="B21" s="130"/>
      <c r="C21" s="130"/>
      <c r="D21" s="130"/>
      <c r="E21" s="130"/>
    </row>
    <row r="22" spans="2:6" ht="16.5" customHeight="1" x14ac:dyDescent="0.2">
      <c r="B22" s="415" t="s">
        <v>298</v>
      </c>
      <c r="C22" s="367"/>
      <c r="D22" s="368"/>
      <c r="E22" s="369"/>
    </row>
    <row r="24" spans="2:6" ht="51" x14ac:dyDescent="0.2">
      <c r="B24" s="83" t="s">
        <v>38</v>
      </c>
      <c r="C24" s="64" t="s">
        <v>22</v>
      </c>
      <c r="D24" s="65" t="s">
        <v>23</v>
      </c>
      <c r="E24" s="65" t="s">
        <v>24</v>
      </c>
      <c r="F24" s="66" t="s">
        <v>33</v>
      </c>
    </row>
    <row r="25" spans="2:6" x14ac:dyDescent="0.2">
      <c r="B25" s="63"/>
      <c r="C25" s="64"/>
      <c r="D25" s="48" t="s">
        <v>110</v>
      </c>
      <c r="E25" s="48" t="s">
        <v>110</v>
      </c>
      <c r="F25" s="48" t="s">
        <v>110</v>
      </c>
    </row>
    <row r="26" spans="2:6" x14ac:dyDescent="0.2">
      <c r="B26" s="364"/>
      <c r="C26" s="488" t="s">
        <v>619</v>
      </c>
      <c r="D26" s="74"/>
      <c r="E26" s="74"/>
      <c r="F26" s="74">
        <v>1650.7747099999999</v>
      </c>
    </row>
    <row r="27" spans="2:6" x14ac:dyDescent="0.2">
      <c r="B27" s="364"/>
      <c r="C27" s="488" t="s">
        <v>620</v>
      </c>
      <c r="D27" s="74"/>
      <c r="E27" s="74"/>
      <c r="F27" s="74">
        <v>531.89708000000007</v>
      </c>
    </row>
    <row r="28" spans="2:6" x14ac:dyDescent="0.2">
      <c r="B28" s="364"/>
      <c r="C28" s="488" t="s">
        <v>621</v>
      </c>
      <c r="D28" s="74"/>
      <c r="E28" s="74"/>
      <c r="F28" s="74">
        <v>6352.9334100000005</v>
      </c>
    </row>
    <row r="29" spans="2:6" x14ac:dyDescent="0.2">
      <c r="B29" s="364"/>
      <c r="C29" s="488" t="s">
        <v>527</v>
      </c>
      <c r="D29" s="74"/>
      <c r="E29" s="74"/>
      <c r="F29" s="74">
        <v>6249.2174944799008</v>
      </c>
    </row>
    <row r="30" spans="2:6" x14ac:dyDescent="0.2">
      <c r="B30" s="364"/>
      <c r="C30" s="488" t="s">
        <v>622</v>
      </c>
      <c r="D30" s="74"/>
      <c r="E30" s="74"/>
      <c r="F30" s="74">
        <v>4839.3132100000003</v>
      </c>
    </row>
    <row r="31" spans="2:6" x14ac:dyDescent="0.2">
      <c r="B31" s="364"/>
      <c r="C31" s="74"/>
      <c r="D31" s="74"/>
      <c r="E31" s="74"/>
      <c r="F31" s="74"/>
    </row>
    <row r="33" spans="6:6" x14ac:dyDescent="0.2">
      <c r="F33" s="485"/>
    </row>
    <row r="35" spans="6:6" x14ac:dyDescent="0.2">
      <c r="F35" s="584"/>
    </row>
    <row r="36" spans="6:6" x14ac:dyDescent="0.2">
      <c r="F36" s="653"/>
    </row>
  </sheetData>
  <mergeCells count="7">
    <mergeCell ref="B20:E20"/>
    <mergeCell ref="B2:D2"/>
    <mergeCell ref="B6:E6"/>
    <mergeCell ref="G9:I9"/>
    <mergeCell ref="J9:L9"/>
    <mergeCell ref="G8:L8"/>
    <mergeCell ref="B5:C5"/>
  </mergeCells>
  <pageMargins left="0.35433070866141736" right="0.35433070866141736" top="0.59055118110236227" bottom="0.59055118110236227" header="0.51181102362204722" footer="0.11811023622047245"/>
  <pageSetup paperSize="119" scale="49" fitToWidth="2" fitToHeight="100" orientation="landscape" r:id="rId1"/>
  <headerFooter alignWithMargins="0">
    <oddFooter>&amp;L&amp;8&amp;D&amp;C&amp;8&amp; Template: &amp;A
&amp;F&amp;R&amp;8&amp;P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27"/>
  <sheetViews>
    <sheetView topLeftCell="G97" zoomScale="85" zoomScaleNormal="85" zoomScaleSheetLayoutView="85" workbookViewId="0">
      <selection activeCell="P90" sqref="P90"/>
    </sheetView>
  </sheetViews>
  <sheetFormatPr defaultRowHeight="12.75" x14ac:dyDescent="0.2"/>
  <cols>
    <col min="1" max="1" width="12" style="61" customWidth="1"/>
    <col min="2" max="2" width="41.28515625" style="61" customWidth="1"/>
    <col min="3" max="3" width="64.28515625" style="61" customWidth="1"/>
    <col min="4" max="15" width="15.7109375" style="61" customWidth="1"/>
    <col min="16" max="16" width="20.7109375" style="61" customWidth="1"/>
    <col min="17" max="18" width="21.85546875" style="61" customWidth="1"/>
    <col min="19" max="19" width="15.140625" style="61" customWidth="1"/>
    <col min="20" max="16384" width="9.140625" style="61"/>
  </cols>
  <sheetData>
    <row r="1" spans="2:17" ht="20.25" x14ac:dyDescent="0.3">
      <c r="B1" s="44" t="s">
        <v>6</v>
      </c>
      <c r="C1" s="45"/>
      <c r="D1" s="45"/>
      <c r="E1" s="45"/>
      <c r="F1" s="45"/>
      <c r="G1" s="45"/>
      <c r="H1" s="45"/>
      <c r="I1" s="45"/>
      <c r="J1" s="45"/>
      <c r="K1" s="45"/>
      <c r="L1" s="45"/>
      <c r="M1" s="45"/>
      <c r="N1" s="45"/>
      <c r="O1" s="45"/>
    </row>
    <row r="2" spans="2:17" ht="20.25" x14ac:dyDescent="0.3">
      <c r="B2" s="129" t="s">
        <v>125</v>
      </c>
      <c r="C2" s="129"/>
    </row>
    <row r="3" spans="2:17" ht="20.25" x14ac:dyDescent="0.3">
      <c r="B3" s="44" t="s">
        <v>609</v>
      </c>
    </row>
    <row r="4" spans="2:17" ht="20.25" x14ac:dyDescent="0.3">
      <c r="B4" s="44"/>
    </row>
    <row r="5" spans="2:17" ht="43.5" customHeight="1" x14ac:dyDescent="0.2">
      <c r="B5" s="730" t="s">
        <v>290</v>
      </c>
      <c r="C5" s="731"/>
    </row>
    <row r="6" spans="2:17" ht="20.25" x14ac:dyDescent="0.3">
      <c r="B6" s="62"/>
    </row>
    <row r="7" spans="2:17" ht="15.75" x14ac:dyDescent="0.25">
      <c r="B7" s="92" t="s">
        <v>126</v>
      </c>
    </row>
    <row r="8" spans="2:17" x14ac:dyDescent="0.2">
      <c r="B8" s="86"/>
      <c r="C8" s="87"/>
      <c r="D8" s="88"/>
      <c r="E8" s="88"/>
      <c r="F8" s="89"/>
      <c r="G8" s="89"/>
      <c r="H8" s="89"/>
      <c r="I8" s="90"/>
      <c r="J8" s="90"/>
      <c r="K8" s="90"/>
      <c r="L8" s="90"/>
      <c r="M8" s="90"/>
      <c r="N8" s="91"/>
      <c r="O8" s="91"/>
    </row>
    <row r="9" spans="2:17" ht="38.25" x14ac:dyDescent="0.2">
      <c r="B9" s="63" t="s">
        <v>21</v>
      </c>
      <c r="C9" s="64" t="s">
        <v>22</v>
      </c>
      <c r="D9" s="65" t="s">
        <v>23</v>
      </c>
      <c r="E9" s="65" t="s">
        <v>24</v>
      </c>
      <c r="F9" s="66" t="s">
        <v>33</v>
      </c>
      <c r="G9" s="769" t="s">
        <v>25</v>
      </c>
      <c r="H9" s="770"/>
      <c r="I9" s="770"/>
      <c r="J9" s="770"/>
      <c r="K9" s="770"/>
      <c r="L9" s="770"/>
      <c r="M9" s="67" t="s">
        <v>26</v>
      </c>
      <c r="N9" s="66" t="s">
        <v>27</v>
      </c>
      <c r="O9" s="68" t="s">
        <v>28</v>
      </c>
    </row>
    <row r="10" spans="2:17" ht="36" customHeight="1" x14ac:dyDescent="0.2">
      <c r="B10" s="63"/>
      <c r="C10" s="64"/>
      <c r="D10" s="65"/>
      <c r="E10" s="65"/>
      <c r="F10" s="66"/>
      <c r="G10" s="769" t="s">
        <v>29</v>
      </c>
      <c r="H10" s="775"/>
      <c r="I10" s="777"/>
      <c r="J10" s="769" t="s">
        <v>30</v>
      </c>
      <c r="K10" s="775"/>
      <c r="L10" s="776"/>
      <c r="M10" s="67" t="s">
        <v>31</v>
      </c>
      <c r="N10" s="66"/>
      <c r="O10" s="68"/>
    </row>
    <row r="11" spans="2:17" ht="18" customHeight="1" x14ac:dyDescent="0.2">
      <c r="B11" s="63"/>
      <c r="C11" s="64"/>
      <c r="D11" s="65"/>
      <c r="E11" s="65"/>
      <c r="F11" s="66"/>
      <c r="G11" s="66" t="s">
        <v>107</v>
      </c>
      <c r="H11" s="66" t="s">
        <v>108</v>
      </c>
      <c r="I11" s="66" t="s">
        <v>41</v>
      </c>
      <c r="J11" s="66" t="s">
        <v>107</v>
      </c>
      <c r="K11" s="66" t="s">
        <v>108</v>
      </c>
      <c r="L11" s="66" t="s">
        <v>41</v>
      </c>
      <c r="M11" s="66"/>
      <c r="N11" s="66"/>
      <c r="O11" s="66"/>
    </row>
    <row r="12" spans="2:17" x14ac:dyDescent="0.2">
      <c r="B12" s="70"/>
      <c r="C12" s="93" t="s">
        <v>127</v>
      </c>
      <c r="D12" s="557" t="s">
        <v>110</v>
      </c>
      <c r="E12" s="557" t="s">
        <v>110</v>
      </c>
      <c r="F12" s="557" t="s">
        <v>110</v>
      </c>
      <c r="G12" s="557" t="s">
        <v>110</v>
      </c>
      <c r="H12" s="557" t="s">
        <v>110</v>
      </c>
      <c r="I12" s="48" t="s">
        <v>110</v>
      </c>
      <c r="J12" s="48" t="s">
        <v>110</v>
      </c>
      <c r="K12" s="48" t="s">
        <v>110</v>
      </c>
      <c r="L12" s="48" t="s">
        <v>110</v>
      </c>
      <c r="M12" s="48" t="s">
        <v>110</v>
      </c>
      <c r="N12" s="48" t="s">
        <v>110</v>
      </c>
      <c r="O12" s="48" t="s">
        <v>110</v>
      </c>
    </row>
    <row r="13" spans="2:17" x14ac:dyDescent="0.2">
      <c r="B13" s="364"/>
      <c r="C13" s="94" t="s">
        <v>128</v>
      </c>
      <c r="D13" s="502"/>
      <c r="E13" s="502">
        <v>21922.798279999988</v>
      </c>
      <c r="F13" s="502">
        <v>21922.798279999988</v>
      </c>
      <c r="G13" s="502">
        <v>20039.673223403104</v>
      </c>
      <c r="H13" s="502">
        <v>20432.765054269988</v>
      </c>
      <c r="I13" s="539">
        <v>1.9615680679254611E-2</v>
      </c>
      <c r="J13" s="505">
        <v>1521.5514942229904</v>
      </c>
      <c r="K13" s="505">
        <v>1490.0332257299997</v>
      </c>
      <c r="L13" s="539">
        <v>-2.0714559193467284E-2</v>
      </c>
      <c r="M13" s="505">
        <v>0</v>
      </c>
      <c r="N13" s="505"/>
      <c r="O13" s="505"/>
      <c r="P13" s="584"/>
      <c r="Q13" s="584"/>
    </row>
    <row r="14" spans="2:17" x14ac:dyDescent="0.2">
      <c r="B14" s="364"/>
      <c r="C14" s="94" t="s">
        <v>129</v>
      </c>
      <c r="D14" s="502"/>
      <c r="E14" s="502">
        <v>917.80986999999993</v>
      </c>
      <c r="F14" s="502">
        <v>917.80986999999993</v>
      </c>
      <c r="G14" s="502">
        <v>533.23937424631049</v>
      </c>
      <c r="H14" s="502">
        <v>853.10044805384359</v>
      </c>
      <c r="I14" s="539">
        <v>0.59984519008865411</v>
      </c>
      <c r="J14" s="505">
        <v>38.980281637616393</v>
      </c>
      <c r="K14" s="505">
        <v>64.709421946156311</v>
      </c>
      <c r="L14" s="539">
        <v>0.66005526968053052</v>
      </c>
      <c r="M14" s="505">
        <v>0</v>
      </c>
      <c r="N14" s="505"/>
      <c r="O14" s="505"/>
      <c r="P14" s="584"/>
      <c r="Q14" s="584"/>
    </row>
    <row r="15" spans="2:17" x14ac:dyDescent="0.2">
      <c r="B15" s="364"/>
      <c r="C15" s="94" t="s">
        <v>130</v>
      </c>
      <c r="D15" s="502"/>
      <c r="E15" s="502">
        <v>5194.5063482399983</v>
      </c>
      <c r="F15" s="502">
        <v>5194.5063482399983</v>
      </c>
      <c r="G15" s="502">
        <v>6168.7083532121724</v>
      </c>
      <c r="H15" s="502">
        <v>4767.8200994265062</v>
      </c>
      <c r="I15" s="539">
        <v>-0.22709588029983538</v>
      </c>
      <c r="J15" s="505">
        <v>468.37128069007036</v>
      </c>
      <c r="K15" s="505">
        <v>361.55137297349171</v>
      </c>
      <c r="L15" s="539">
        <v>-0.22806673278343745</v>
      </c>
      <c r="M15" s="505">
        <v>65.13487583999995</v>
      </c>
      <c r="N15" s="505"/>
      <c r="O15" s="505"/>
      <c r="P15" s="584"/>
      <c r="Q15" s="584"/>
    </row>
    <row r="16" spans="2:17" x14ac:dyDescent="0.2">
      <c r="B16" s="364"/>
      <c r="C16" s="95" t="s">
        <v>131</v>
      </c>
      <c r="D16" s="502"/>
      <c r="E16" s="502">
        <v>16298.346178472002</v>
      </c>
      <c r="F16" s="502">
        <v>16298.346178472002</v>
      </c>
      <c r="G16" s="502">
        <v>7979.9050881346475</v>
      </c>
      <c r="H16" s="502">
        <v>9679.6007966731013</v>
      </c>
      <c r="I16" s="539">
        <v>0.212996983017472</v>
      </c>
      <c r="J16" s="505">
        <v>5452.1700360122168</v>
      </c>
      <c r="K16" s="505">
        <v>6605.0573403947001</v>
      </c>
      <c r="L16" s="539">
        <v>0.21145475962186225</v>
      </c>
      <c r="M16" s="505">
        <v>13.6880414042</v>
      </c>
      <c r="N16" s="505"/>
      <c r="O16" s="505"/>
      <c r="P16" s="584"/>
      <c r="Q16" s="584"/>
    </row>
    <row r="17" spans="2:17" x14ac:dyDescent="0.2">
      <c r="B17" s="364"/>
      <c r="C17" s="94" t="s">
        <v>132</v>
      </c>
      <c r="D17" s="502"/>
      <c r="E17" s="502">
        <v>15802.227280044626</v>
      </c>
      <c r="F17" s="502">
        <v>15802.227280044626</v>
      </c>
      <c r="G17" s="502">
        <v>2938.6911690806382</v>
      </c>
      <c r="H17" s="502">
        <v>14181.131144469364</v>
      </c>
      <c r="I17" s="539">
        <v>3.8256622858760263</v>
      </c>
      <c r="J17" s="505">
        <v>223.12589080308516</v>
      </c>
      <c r="K17" s="505">
        <v>1281.8401480455634</v>
      </c>
      <c r="L17" s="539">
        <v>4.7449189039958757</v>
      </c>
      <c r="M17" s="505">
        <v>339.25598752970001</v>
      </c>
      <c r="N17" s="505"/>
      <c r="O17" s="505"/>
      <c r="P17" s="584"/>
      <c r="Q17" s="584"/>
    </row>
    <row r="18" spans="2:17" x14ac:dyDescent="0.2">
      <c r="B18" s="364"/>
      <c r="C18" s="94" t="s">
        <v>133</v>
      </c>
      <c r="D18" s="502"/>
      <c r="E18" s="502">
        <v>45806.99612122769</v>
      </c>
      <c r="F18" s="502">
        <v>45806.99612122769</v>
      </c>
      <c r="G18" s="502">
        <v>32834.743255423629</v>
      </c>
      <c r="H18" s="502">
        <v>40131.755280705176</v>
      </c>
      <c r="I18" s="539">
        <v>0.22223447792838244</v>
      </c>
      <c r="J18" s="505">
        <v>4339.8082478128854</v>
      </c>
      <c r="K18" s="505">
        <v>5675.2408405225124</v>
      </c>
      <c r="L18" s="539">
        <v>0.30771695808971267</v>
      </c>
      <c r="M18" s="505">
        <v>0</v>
      </c>
      <c r="N18" s="505"/>
      <c r="O18" s="505"/>
      <c r="P18" s="584"/>
      <c r="Q18" s="584"/>
    </row>
    <row r="19" spans="2:17" x14ac:dyDescent="0.2">
      <c r="B19" s="364"/>
      <c r="C19" s="95" t="s">
        <v>134</v>
      </c>
      <c r="D19" s="502"/>
      <c r="E19" s="502">
        <v>33025.2355314448</v>
      </c>
      <c r="F19" s="502">
        <v>33025.2355314448</v>
      </c>
      <c r="G19" s="502">
        <v>31093.751253231363</v>
      </c>
      <c r="H19" s="502">
        <v>30773.126733084915</v>
      </c>
      <c r="I19" s="539">
        <v>-1.0311541940862723E-2</v>
      </c>
      <c r="J19" s="505">
        <v>2294.7647502953841</v>
      </c>
      <c r="K19" s="505">
        <v>2177.8466996621887</v>
      </c>
      <c r="L19" s="539">
        <v>-5.0949907008178349E-2</v>
      </c>
      <c r="M19" s="505">
        <v>74.262098697700026</v>
      </c>
      <c r="N19" s="505"/>
      <c r="O19" s="505"/>
      <c r="P19" s="584"/>
      <c r="Q19" s="584"/>
    </row>
    <row r="20" spans="2:17" x14ac:dyDescent="0.2">
      <c r="B20" s="364"/>
      <c r="C20" s="94" t="s">
        <v>135</v>
      </c>
      <c r="D20" s="502"/>
      <c r="E20" s="502">
        <v>30270.019410430355</v>
      </c>
      <c r="F20" s="502">
        <v>30270.019410430355</v>
      </c>
      <c r="G20" s="502">
        <v>45124.564885659871</v>
      </c>
      <c r="H20" s="502">
        <v>28436.012736473458</v>
      </c>
      <c r="I20" s="539">
        <v>-0.36983297659430431</v>
      </c>
      <c r="J20" s="505">
        <v>2688.3264064470159</v>
      </c>
      <c r="K20" s="505">
        <v>1746.2837066804002</v>
      </c>
      <c r="L20" s="539">
        <v>-0.35041976208969783</v>
      </c>
      <c r="M20" s="505">
        <v>87.7229672765</v>
      </c>
      <c r="N20" s="505"/>
      <c r="O20" s="505"/>
      <c r="P20" s="584"/>
      <c r="Q20" s="584"/>
    </row>
    <row r="21" spans="2:17" x14ac:dyDescent="0.2">
      <c r="B21" s="364"/>
      <c r="C21" s="94" t="s">
        <v>136</v>
      </c>
      <c r="D21" s="502"/>
      <c r="E21" s="502">
        <v>634.33484990969509</v>
      </c>
      <c r="F21" s="502">
        <v>634.33484990969509</v>
      </c>
      <c r="G21" s="502">
        <v>9586.736911481159</v>
      </c>
      <c r="H21" s="502">
        <v>532.39521761325</v>
      </c>
      <c r="I21" s="539">
        <v>-0.94446543985413345</v>
      </c>
      <c r="J21" s="505">
        <v>571.13632133847511</v>
      </c>
      <c r="K21" s="505">
        <v>16.904844627145749</v>
      </c>
      <c r="L21" s="539">
        <v>-0.97040138405568621</v>
      </c>
      <c r="M21" s="505">
        <v>85.034787669299348</v>
      </c>
      <c r="N21" s="505"/>
      <c r="O21" s="505"/>
      <c r="P21" s="584"/>
      <c r="Q21" s="584"/>
    </row>
    <row r="22" spans="2:17" x14ac:dyDescent="0.2">
      <c r="B22" s="364"/>
      <c r="C22" s="96" t="s">
        <v>137</v>
      </c>
      <c r="D22" s="596">
        <v>0</v>
      </c>
      <c r="E22" s="596">
        <v>169872.27386976918</v>
      </c>
      <c r="F22" s="596">
        <v>169872.27386976918</v>
      </c>
      <c r="G22" s="596">
        <v>156300.01351387289</v>
      </c>
      <c r="H22" s="596">
        <v>149787.70751076963</v>
      </c>
      <c r="I22" s="540"/>
      <c r="J22" s="536">
        <v>17598.234709259741</v>
      </c>
      <c r="K22" s="536">
        <v>19419.467600582157</v>
      </c>
      <c r="L22" s="540"/>
      <c r="M22" s="536">
        <v>665.09875841739927</v>
      </c>
      <c r="N22" s="536">
        <v>0</v>
      </c>
      <c r="O22" s="536"/>
      <c r="P22" s="584"/>
      <c r="Q22" s="584"/>
    </row>
    <row r="23" spans="2:17" x14ac:dyDescent="0.2">
      <c r="B23" s="364"/>
      <c r="C23" s="97" t="s">
        <v>138</v>
      </c>
      <c r="D23" s="597"/>
      <c r="E23" s="597"/>
      <c r="F23" s="597"/>
      <c r="G23" s="597"/>
      <c r="H23" s="597"/>
      <c r="I23" s="541"/>
      <c r="J23" s="538"/>
      <c r="K23" s="538"/>
      <c r="L23" s="541"/>
      <c r="M23" s="538"/>
      <c r="N23" s="538"/>
      <c r="O23" s="538"/>
      <c r="P23" s="584"/>
      <c r="Q23" s="584"/>
    </row>
    <row r="24" spans="2:17" x14ac:dyDescent="0.2">
      <c r="B24" s="364"/>
      <c r="C24" s="94" t="s">
        <v>139</v>
      </c>
      <c r="D24" s="502"/>
      <c r="E24" s="502">
        <v>4230.5396000000001</v>
      </c>
      <c r="F24" s="502">
        <v>4230.5396000000001</v>
      </c>
      <c r="G24" s="502">
        <v>5189.5300937032271</v>
      </c>
      <c r="H24" s="502">
        <v>4004.3802078199997</v>
      </c>
      <c r="I24" s="539">
        <v>-0.22837325624553984</v>
      </c>
      <c r="J24" s="505">
        <v>311.10167213649709</v>
      </c>
      <c r="K24" s="505">
        <v>226.15939218000011</v>
      </c>
      <c r="L24" s="539">
        <v>-0.27303704082705221</v>
      </c>
      <c r="M24" s="505">
        <v>0</v>
      </c>
      <c r="N24" s="505"/>
      <c r="O24" s="505"/>
      <c r="P24" s="584"/>
      <c r="Q24" s="584"/>
    </row>
    <row r="25" spans="2:17" x14ac:dyDescent="0.2">
      <c r="B25" s="364"/>
      <c r="C25" s="94" t="s">
        <v>140</v>
      </c>
      <c r="D25" s="502"/>
      <c r="E25" s="502">
        <v>27719.431927849993</v>
      </c>
      <c r="F25" s="502">
        <v>27719.431927849993</v>
      </c>
      <c r="G25" s="502">
        <v>41487.254640997846</v>
      </c>
      <c r="H25" s="502">
        <v>27686.282690374992</v>
      </c>
      <c r="I25" s="539">
        <v>-0.33265570522915938</v>
      </c>
      <c r="J25" s="505">
        <v>0</v>
      </c>
      <c r="K25" s="505">
        <v>33.149237474999993</v>
      </c>
      <c r="L25" s="539">
        <v>1</v>
      </c>
      <c r="M25" s="505">
        <v>0</v>
      </c>
      <c r="N25" s="505"/>
      <c r="O25" s="505"/>
      <c r="P25" s="584"/>
      <c r="Q25" s="584"/>
    </row>
    <row r="26" spans="2:17" ht="25.5" x14ac:dyDescent="0.2">
      <c r="B26" s="364"/>
      <c r="C26" s="99" t="s">
        <v>141</v>
      </c>
      <c r="D26" s="502"/>
      <c r="E26" s="502">
        <v>35048.384078713978</v>
      </c>
      <c r="F26" s="502">
        <v>35048.384078713978</v>
      </c>
      <c r="G26" s="502">
        <v>28990.516516063075</v>
      </c>
      <c r="H26" s="502">
        <v>32868.606001197979</v>
      </c>
      <c r="I26" s="539">
        <v>0.13377096896449331</v>
      </c>
      <c r="J26" s="505">
        <v>1669.7826488280955</v>
      </c>
      <c r="K26" s="505">
        <v>2179.7780775160008</v>
      </c>
      <c r="L26" s="539">
        <v>0.30542623559170157</v>
      </c>
      <c r="M26" s="505">
        <v>0</v>
      </c>
      <c r="N26" s="505"/>
      <c r="O26" s="505"/>
      <c r="P26" s="584"/>
      <c r="Q26" s="584"/>
    </row>
    <row r="27" spans="2:17" x14ac:dyDescent="0.2">
      <c r="B27" s="364"/>
      <c r="C27" s="99" t="s">
        <v>142</v>
      </c>
      <c r="D27" s="502"/>
      <c r="E27" s="502">
        <v>9671.7277300000023</v>
      </c>
      <c r="F27" s="502">
        <v>9671.7277300000023</v>
      </c>
      <c r="G27" s="502">
        <v>20879.22346123078</v>
      </c>
      <c r="H27" s="502">
        <v>8782.2716328802017</v>
      </c>
      <c r="I27" s="539">
        <v>-0.5793774778459837</v>
      </c>
      <c r="J27" s="505">
        <v>1842.8568976518081</v>
      </c>
      <c r="K27" s="505">
        <v>666.07654162979998</v>
      </c>
      <c r="L27" s="539">
        <v>-0.63856306885329883</v>
      </c>
      <c r="M27" s="505">
        <v>223.37955549000006</v>
      </c>
      <c r="N27" s="505"/>
      <c r="O27" s="505"/>
      <c r="P27" s="584"/>
      <c r="Q27" s="584"/>
    </row>
    <row r="28" spans="2:17" x14ac:dyDescent="0.2">
      <c r="B28" s="364"/>
      <c r="C28" s="94" t="s">
        <v>143</v>
      </c>
      <c r="D28" s="502"/>
      <c r="E28" s="502">
        <v>3068.6931572474809</v>
      </c>
      <c r="F28" s="502">
        <v>3068.6931572474809</v>
      </c>
      <c r="G28" s="502">
        <v>4646.0936305958812</v>
      </c>
      <c r="H28" s="502">
        <v>3068.6931572474809</v>
      </c>
      <c r="I28" s="539">
        <v>-0.33951112456295718</v>
      </c>
      <c r="J28" s="505">
        <v>0</v>
      </c>
      <c r="K28" s="505">
        <v>-2.7669791791140599E-15</v>
      </c>
      <c r="L28" s="539" t="s">
        <v>565</v>
      </c>
      <c r="M28" s="505">
        <v>0</v>
      </c>
      <c r="N28" s="505"/>
      <c r="O28" s="505"/>
      <c r="P28" s="584"/>
      <c r="Q28" s="584"/>
    </row>
    <row r="29" spans="2:17" x14ac:dyDescent="0.2">
      <c r="B29" s="364"/>
      <c r="C29" s="94" t="s">
        <v>144</v>
      </c>
      <c r="D29" s="502"/>
      <c r="E29" s="502">
        <v>26158.45600999998</v>
      </c>
      <c r="F29" s="502">
        <v>26158.45600999998</v>
      </c>
      <c r="G29" s="502">
        <v>24773.554717261595</v>
      </c>
      <c r="H29" s="502">
        <v>26158.45600999998</v>
      </c>
      <c r="I29" s="539">
        <v>5.5902405147107127E-2</v>
      </c>
      <c r="J29" s="505">
        <v>0</v>
      </c>
      <c r="K29" s="505">
        <v>-5.8825818882724016E-15</v>
      </c>
      <c r="L29" s="539" t="s">
        <v>565</v>
      </c>
      <c r="M29" s="505">
        <v>0</v>
      </c>
      <c r="N29" s="505"/>
      <c r="O29" s="505"/>
      <c r="P29" s="584"/>
      <c r="Q29" s="584"/>
    </row>
    <row r="30" spans="2:17" x14ac:dyDescent="0.2">
      <c r="B30" s="364"/>
      <c r="C30" s="94" t="s">
        <v>145</v>
      </c>
      <c r="D30" s="502"/>
      <c r="E30" s="502">
        <v>1681.60807</v>
      </c>
      <c r="F30" s="502">
        <v>1681.60807</v>
      </c>
      <c r="G30" s="502">
        <v>1041.902189206194</v>
      </c>
      <c r="H30" s="502">
        <v>1681.60807</v>
      </c>
      <c r="I30" s="539">
        <v>0.6139788239442957</v>
      </c>
      <c r="J30" s="505">
        <v>0</v>
      </c>
      <c r="K30" s="505">
        <v>0</v>
      </c>
      <c r="L30" s="539" t="s">
        <v>565</v>
      </c>
      <c r="M30" s="505">
        <v>0</v>
      </c>
      <c r="N30" s="505"/>
      <c r="O30" s="505"/>
      <c r="P30" s="584"/>
      <c r="Q30" s="584"/>
    </row>
    <row r="31" spans="2:17" x14ac:dyDescent="0.2">
      <c r="B31" s="364"/>
      <c r="C31" s="94" t="s">
        <v>146</v>
      </c>
      <c r="D31" s="502"/>
      <c r="E31" s="502">
        <v>9146.5726999999661</v>
      </c>
      <c r="F31" s="502">
        <v>9146.5726999999661</v>
      </c>
      <c r="G31" s="502">
        <v>8985.2104730688334</v>
      </c>
      <c r="H31" s="502">
        <v>9146.5726999999661</v>
      </c>
      <c r="I31" s="539">
        <v>1.7958647425653524E-2</v>
      </c>
      <c r="J31" s="505">
        <v>0</v>
      </c>
      <c r="K31" s="505">
        <v>0</v>
      </c>
      <c r="L31" s="539" t="s">
        <v>565</v>
      </c>
      <c r="M31" s="505">
        <v>0</v>
      </c>
      <c r="N31" s="505"/>
      <c r="O31" s="505"/>
      <c r="P31" s="584"/>
      <c r="Q31" s="584"/>
    </row>
    <row r="32" spans="2:17" x14ac:dyDescent="0.2">
      <c r="B32" s="364"/>
      <c r="C32" s="94" t="s">
        <v>147</v>
      </c>
      <c r="D32" s="502"/>
      <c r="E32" s="502">
        <v>-687.98755358900053</v>
      </c>
      <c r="F32" s="502">
        <v>-687.98755358900053</v>
      </c>
      <c r="G32" s="502">
        <v>0</v>
      </c>
      <c r="H32" s="502">
        <v>-687.98755358900053</v>
      </c>
      <c r="I32" s="539" t="s">
        <v>565</v>
      </c>
      <c r="J32" s="505">
        <v>0</v>
      </c>
      <c r="K32" s="505">
        <v>0</v>
      </c>
      <c r="L32" s="539" t="s">
        <v>565</v>
      </c>
      <c r="M32" s="505">
        <v>0</v>
      </c>
      <c r="N32" s="505"/>
      <c r="O32" s="505"/>
      <c r="P32" s="584"/>
      <c r="Q32" s="584"/>
    </row>
    <row r="33" spans="2:17" x14ac:dyDescent="0.2">
      <c r="B33" s="364"/>
      <c r="C33" s="94" t="s">
        <v>148</v>
      </c>
      <c r="D33" s="502"/>
      <c r="E33" s="502">
        <v>-17553.33108406363</v>
      </c>
      <c r="F33" s="502">
        <v>-17553.33108406363</v>
      </c>
      <c r="G33" s="502">
        <v>27962.445769554302</v>
      </c>
      <c r="H33" s="502">
        <v>-21216.935517816819</v>
      </c>
      <c r="I33" s="539">
        <v>-1.7587653702637829</v>
      </c>
      <c r="J33" s="505">
        <v>2553.3286476624908</v>
      </c>
      <c r="K33" s="505">
        <v>4408.3369477672859</v>
      </c>
      <c r="L33" s="539">
        <v>0.7265058894016676</v>
      </c>
      <c r="M33" s="505">
        <v>-744.73251401409527</v>
      </c>
      <c r="N33" s="505"/>
      <c r="O33" s="505"/>
      <c r="P33" s="584"/>
      <c r="Q33" s="584"/>
    </row>
    <row r="34" spans="2:17" x14ac:dyDescent="0.2">
      <c r="B34" s="364"/>
      <c r="C34" s="95" t="s">
        <v>137</v>
      </c>
      <c r="D34" s="563">
        <v>0</v>
      </c>
      <c r="E34" s="563">
        <v>98484.09463615877</v>
      </c>
      <c r="F34" s="563">
        <v>98484.09463615877</v>
      </c>
      <c r="G34" s="563">
        <v>163955.73149168174</v>
      </c>
      <c r="H34" s="563">
        <v>91491.947398114775</v>
      </c>
      <c r="I34" s="609">
        <v>-0.44197164340816841</v>
      </c>
      <c r="J34" s="537">
        <v>6377.0698662788909</v>
      </c>
      <c r="K34" s="537">
        <v>7513.5001965680867</v>
      </c>
      <c r="L34" s="609">
        <v>0.17820572051413305</v>
      </c>
      <c r="M34" s="537">
        <v>-521.35295852409524</v>
      </c>
      <c r="N34" s="537">
        <v>0</v>
      </c>
      <c r="O34" s="537"/>
      <c r="P34" s="584"/>
      <c r="Q34" s="584"/>
    </row>
    <row r="35" spans="2:17" x14ac:dyDescent="0.2">
      <c r="B35" s="70"/>
      <c r="C35" s="100" t="s">
        <v>116</v>
      </c>
      <c r="D35" s="563">
        <v>0</v>
      </c>
      <c r="E35" s="563">
        <v>268356.36850592797</v>
      </c>
      <c r="F35" s="563">
        <v>268356.36850592797</v>
      </c>
      <c r="G35" s="563">
        <v>320255.74500555464</v>
      </c>
      <c r="H35" s="563">
        <v>241279.6549088844</v>
      </c>
      <c r="I35" s="609">
        <v>-0.24660319550333262</v>
      </c>
      <c r="J35" s="537">
        <v>23975.304575538634</v>
      </c>
      <c r="K35" s="537">
        <v>26932.967797150242</v>
      </c>
      <c r="L35" s="609">
        <v>0.12336290503809631</v>
      </c>
      <c r="M35" s="537">
        <v>143.74579989330402</v>
      </c>
      <c r="N35" s="537">
        <v>0</v>
      </c>
      <c r="O35" s="537"/>
      <c r="P35" s="584"/>
      <c r="Q35" s="584"/>
    </row>
    <row r="36" spans="2:17" x14ac:dyDescent="0.2">
      <c r="C36" s="483"/>
      <c r="G36" s="473"/>
      <c r="H36" s="473"/>
      <c r="J36" s="473"/>
      <c r="K36" s="473"/>
      <c r="M36" s="473"/>
      <c r="O36" s="473"/>
    </row>
    <row r="37" spans="2:17" x14ac:dyDescent="0.2">
      <c r="B37" s="61" t="s">
        <v>616</v>
      </c>
      <c r="C37" s="483"/>
      <c r="G37" s="473"/>
      <c r="H37" s="473"/>
      <c r="J37" s="473"/>
      <c r="K37" s="473"/>
      <c r="M37" s="473"/>
      <c r="O37" s="473"/>
    </row>
    <row r="38" spans="2:17" x14ac:dyDescent="0.2">
      <c r="C38" s="483"/>
      <c r="G38" s="473"/>
      <c r="H38" s="473"/>
      <c r="J38" s="473"/>
      <c r="K38" s="473"/>
      <c r="M38" s="473"/>
      <c r="O38" s="473"/>
    </row>
    <row r="39" spans="2:17" ht="15.75" x14ac:dyDescent="0.25">
      <c r="B39" s="101" t="s">
        <v>117</v>
      </c>
      <c r="C39" s="102"/>
    </row>
    <row r="40" spans="2:17" ht="15.75" x14ac:dyDescent="0.25">
      <c r="B40" s="101"/>
      <c r="C40" s="102"/>
      <c r="F40" s="636"/>
      <c r="H40" s="583"/>
      <c r="O40" s="487"/>
    </row>
    <row r="41" spans="2:17" ht="15" customHeight="1" x14ac:dyDescent="0.2">
      <c r="B41" s="416" t="s">
        <v>186</v>
      </c>
      <c r="C41" s="372"/>
      <c r="D41" s="372"/>
      <c r="E41" s="373"/>
    </row>
    <row r="43" spans="2:17" x14ac:dyDescent="0.2">
      <c r="B43" s="132" t="s">
        <v>39</v>
      </c>
      <c r="C43" s="771" t="s">
        <v>56</v>
      </c>
      <c r="D43" s="772"/>
      <c r="E43" s="772"/>
      <c r="F43" s="772"/>
      <c r="G43" s="772"/>
      <c r="H43" s="772"/>
      <c r="I43" s="772"/>
      <c r="J43" s="772"/>
      <c r="K43" s="772"/>
      <c r="L43" s="772"/>
    </row>
    <row r="44" spans="2:17" ht="38.25" customHeight="1" x14ac:dyDescent="0.2">
      <c r="B44" s="489" t="s">
        <v>129</v>
      </c>
      <c r="C44" s="768" t="s">
        <v>590</v>
      </c>
      <c r="D44" s="766"/>
      <c r="E44" s="766"/>
      <c r="F44" s="766"/>
      <c r="G44" s="766"/>
      <c r="H44" s="766"/>
      <c r="I44" s="766"/>
      <c r="J44" s="766"/>
      <c r="K44" s="766"/>
      <c r="L44" s="767"/>
    </row>
    <row r="45" spans="2:17" ht="15.75" x14ac:dyDescent="0.2">
      <c r="B45" s="488" t="s">
        <v>130</v>
      </c>
      <c r="C45" s="490" t="s">
        <v>564</v>
      </c>
      <c r="D45" s="491"/>
      <c r="E45" s="491"/>
      <c r="F45" s="491"/>
      <c r="G45" s="491"/>
      <c r="H45" s="491"/>
      <c r="I45" s="491"/>
      <c r="J45" s="491"/>
      <c r="K45" s="491"/>
      <c r="L45" s="492"/>
    </row>
    <row r="46" spans="2:17" ht="15.75" x14ac:dyDescent="0.2">
      <c r="B46" s="488" t="s">
        <v>131</v>
      </c>
      <c r="C46" s="490" t="s">
        <v>505</v>
      </c>
      <c r="D46" s="493"/>
      <c r="E46" s="493"/>
      <c r="F46" s="493"/>
      <c r="G46" s="493"/>
      <c r="H46" s="493"/>
      <c r="I46" s="493"/>
      <c r="J46" s="493"/>
      <c r="K46" s="493"/>
      <c r="L46" s="494"/>
    </row>
    <row r="47" spans="2:17" ht="25.5" customHeight="1" x14ac:dyDescent="0.2">
      <c r="B47" s="488" t="s">
        <v>132</v>
      </c>
      <c r="C47" s="765" t="s">
        <v>608</v>
      </c>
      <c r="D47" s="766"/>
      <c r="E47" s="766"/>
      <c r="F47" s="766"/>
      <c r="G47" s="766"/>
      <c r="H47" s="766"/>
      <c r="I47" s="766"/>
      <c r="J47" s="766"/>
      <c r="K47" s="766"/>
      <c r="L47" s="767"/>
    </row>
    <row r="48" spans="2:17" ht="30.75" customHeight="1" x14ac:dyDescent="0.2">
      <c r="B48" s="488" t="s">
        <v>503</v>
      </c>
      <c r="C48" s="768" t="s">
        <v>535</v>
      </c>
      <c r="D48" s="766"/>
      <c r="E48" s="766"/>
      <c r="F48" s="766"/>
      <c r="G48" s="766"/>
      <c r="H48" s="766"/>
      <c r="I48" s="766"/>
      <c r="J48" s="766"/>
      <c r="K48" s="766"/>
      <c r="L48" s="767"/>
    </row>
    <row r="49" spans="2:15" ht="15.75" x14ac:dyDescent="0.2">
      <c r="B49" s="488" t="s">
        <v>504</v>
      </c>
      <c r="C49" s="490" t="s">
        <v>506</v>
      </c>
      <c r="D49" s="493"/>
      <c r="E49" s="493"/>
      <c r="F49" s="493"/>
      <c r="G49" s="493"/>
      <c r="H49" s="493"/>
      <c r="I49" s="493"/>
      <c r="J49" s="493"/>
      <c r="K49" s="493"/>
      <c r="L49" s="494"/>
    </row>
    <row r="50" spans="2:15" ht="15.75" x14ac:dyDescent="0.2">
      <c r="B50" s="488" t="s">
        <v>34</v>
      </c>
      <c r="C50" s="490" t="s">
        <v>507</v>
      </c>
      <c r="D50" s="493"/>
      <c r="E50" s="493"/>
      <c r="F50" s="493"/>
      <c r="G50" s="493"/>
      <c r="H50" s="493"/>
      <c r="I50" s="493"/>
      <c r="J50" s="493"/>
      <c r="K50" s="493"/>
      <c r="L50" s="494"/>
    </row>
    <row r="51" spans="2:15" ht="50.25" customHeight="1" x14ac:dyDescent="0.2">
      <c r="B51" s="489" t="s">
        <v>139</v>
      </c>
      <c r="C51" s="768" t="s">
        <v>509</v>
      </c>
      <c r="D51" s="766"/>
      <c r="E51" s="766"/>
      <c r="F51" s="766"/>
      <c r="G51" s="766"/>
      <c r="H51" s="766"/>
      <c r="I51" s="766"/>
      <c r="J51" s="766"/>
      <c r="K51" s="766"/>
      <c r="L51" s="767"/>
    </row>
    <row r="52" spans="2:15" x14ac:dyDescent="0.2">
      <c r="B52" s="489" t="s">
        <v>140</v>
      </c>
      <c r="C52" s="768" t="s">
        <v>510</v>
      </c>
      <c r="D52" s="766"/>
      <c r="E52" s="766"/>
      <c r="F52" s="766"/>
      <c r="G52" s="766"/>
      <c r="H52" s="766"/>
      <c r="I52" s="766"/>
      <c r="J52" s="766"/>
      <c r="K52" s="766"/>
      <c r="L52" s="767"/>
    </row>
    <row r="53" spans="2:15" ht="38.25" x14ac:dyDescent="0.2">
      <c r="B53" s="495" t="s">
        <v>141</v>
      </c>
      <c r="C53" s="768" t="s">
        <v>511</v>
      </c>
      <c r="D53" s="766"/>
      <c r="E53" s="766"/>
      <c r="F53" s="766"/>
      <c r="G53" s="766"/>
      <c r="H53" s="766"/>
      <c r="I53" s="766"/>
      <c r="J53" s="766"/>
      <c r="K53" s="766"/>
      <c r="L53" s="767"/>
    </row>
    <row r="54" spans="2:15" ht="25.5" x14ac:dyDescent="0.2">
      <c r="B54" s="495" t="s">
        <v>142</v>
      </c>
      <c r="C54" s="768" t="s">
        <v>512</v>
      </c>
      <c r="D54" s="766"/>
      <c r="E54" s="766"/>
      <c r="F54" s="766"/>
      <c r="G54" s="766"/>
      <c r="H54" s="766"/>
      <c r="I54" s="766"/>
      <c r="J54" s="766"/>
      <c r="K54" s="766"/>
      <c r="L54" s="767"/>
    </row>
    <row r="55" spans="2:15" x14ac:dyDescent="0.2">
      <c r="B55" s="489" t="s">
        <v>508</v>
      </c>
      <c r="C55" s="768" t="s">
        <v>567</v>
      </c>
      <c r="D55" s="766"/>
      <c r="E55" s="766"/>
      <c r="F55" s="766"/>
      <c r="G55" s="766"/>
      <c r="H55" s="766"/>
      <c r="I55" s="766"/>
      <c r="J55" s="766"/>
      <c r="K55" s="766"/>
      <c r="L55" s="767"/>
    </row>
    <row r="56" spans="2:15" x14ac:dyDescent="0.2">
      <c r="B56" s="489" t="s">
        <v>145</v>
      </c>
      <c r="C56" s="768" t="s">
        <v>513</v>
      </c>
      <c r="D56" s="766"/>
      <c r="E56" s="766"/>
      <c r="F56" s="766"/>
      <c r="G56" s="766"/>
      <c r="H56" s="766"/>
      <c r="I56" s="766"/>
      <c r="J56" s="766"/>
      <c r="K56" s="766"/>
      <c r="L56" s="767"/>
    </row>
    <row r="57" spans="2:15" x14ac:dyDescent="0.2">
      <c r="B57" s="489" t="s">
        <v>147</v>
      </c>
      <c r="C57" s="768" t="s">
        <v>589</v>
      </c>
      <c r="D57" s="766"/>
      <c r="E57" s="766"/>
      <c r="F57" s="766"/>
      <c r="G57" s="766"/>
      <c r="H57" s="766"/>
      <c r="I57" s="766"/>
      <c r="J57" s="766"/>
      <c r="K57" s="766"/>
      <c r="L57" s="767"/>
    </row>
    <row r="58" spans="2:15" ht="30.75" customHeight="1" x14ac:dyDescent="0.2">
      <c r="B58" s="489" t="s">
        <v>148</v>
      </c>
      <c r="C58" s="768" t="s">
        <v>607</v>
      </c>
      <c r="D58" s="766"/>
      <c r="E58" s="766"/>
      <c r="F58" s="766"/>
      <c r="G58" s="766"/>
      <c r="H58" s="766"/>
      <c r="I58" s="766"/>
      <c r="J58" s="766"/>
      <c r="K58" s="766"/>
      <c r="L58" s="767"/>
    </row>
    <row r="60" spans="2:15" ht="16.5" customHeight="1" x14ac:dyDescent="0.25">
      <c r="B60" s="92" t="s">
        <v>149</v>
      </c>
    </row>
    <row r="61" spans="2:15" ht="15.75" x14ac:dyDescent="0.25">
      <c r="B61" s="92"/>
    </row>
    <row r="62" spans="2:15" ht="27.75" customHeight="1" x14ac:dyDescent="0.2">
      <c r="B62" s="779" t="s">
        <v>299</v>
      </c>
      <c r="C62" s="780"/>
    </row>
    <row r="63" spans="2:15" ht="15.75" x14ac:dyDescent="0.25">
      <c r="B63" s="92"/>
    </row>
    <row r="64" spans="2:15" ht="38.25" x14ac:dyDescent="0.2">
      <c r="B64" s="63" t="s">
        <v>21</v>
      </c>
      <c r="C64" s="64" t="s">
        <v>22</v>
      </c>
      <c r="D64" s="65" t="s">
        <v>23</v>
      </c>
      <c r="E64" s="65" t="s">
        <v>24</v>
      </c>
      <c r="F64" s="66" t="s">
        <v>33</v>
      </c>
      <c r="G64" s="769" t="s">
        <v>25</v>
      </c>
      <c r="H64" s="770"/>
      <c r="I64" s="770"/>
      <c r="J64" s="770"/>
      <c r="K64" s="770"/>
      <c r="L64" s="770"/>
      <c r="M64" s="67" t="s">
        <v>26</v>
      </c>
      <c r="N64" s="66" t="s">
        <v>27</v>
      </c>
      <c r="O64" s="68" t="s">
        <v>28</v>
      </c>
    </row>
    <row r="65" spans="2:17" ht="36" customHeight="1" x14ac:dyDescent="0.2">
      <c r="B65" s="63"/>
      <c r="C65" s="64"/>
      <c r="D65" s="65"/>
      <c r="E65" s="65"/>
      <c r="F65" s="66"/>
      <c r="G65" s="769" t="s">
        <v>29</v>
      </c>
      <c r="H65" s="775"/>
      <c r="I65" s="777"/>
      <c r="J65" s="769" t="s">
        <v>30</v>
      </c>
      <c r="K65" s="775"/>
      <c r="L65" s="776"/>
      <c r="M65" s="67" t="s">
        <v>31</v>
      </c>
      <c r="N65" s="66"/>
      <c r="O65" s="68"/>
    </row>
    <row r="66" spans="2:17" x14ac:dyDescent="0.2">
      <c r="B66" s="63"/>
      <c r="C66" s="64"/>
      <c r="D66" s="65"/>
      <c r="E66" s="65"/>
      <c r="F66" s="66"/>
      <c r="G66" s="66" t="s">
        <v>107</v>
      </c>
      <c r="H66" s="66" t="s">
        <v>108</v>
      </c>
      <c r="I66" s="66" t="s">
        <v>41</v>
      </c>
      <c r="J66" s="66" t="s">
        <v>107</v>
      </c>
      <c r="K66" s="66" t="s">
        <v>108</v>
      </c>
      <c r="L66" s="66" t="s">
        <v>41</v>
      </c>
      <c r="M66" s="66"/>
      <c r="N66" s="66"/>
      <c r="O66" s="66"/>
    </row>
    <row r="67" spans="2:17" x14ac:dyDescent="0.2">
      <c r="B67" s="63"/>
      <c r="C67" s="64"/>
      <c r="D67" s="48" t="s">
        <v>110</v>
      </c>
      <c r="E67" s="48" t="s">
        <v>110</v>
      </c>
      <c r="F67" s="48" t="s">
        <v>110</v>
      </c>
      <c r="G67" s="48"/>
      <c r="H67" s="48" t="s">
        <v>110</v>
      </c>
      <c r="I67" s="48" t="s">
        <v>110</v>
      </c>
      <c r="J67" s="48"/>
      <c r="K67" s="48" t="s">
        <v>110</v>
      </c>
      <c r="L67" s="48" t="s">
        <v>110</v>
      </c>
      <c r="M67" s="48" t="s">
        <v>110</v>
      </c>
      <c r="N67" s="48" t="s">
        <v>110</v>
      </c>
      <c r="O67" s="48" t="s">
        <v>110</v>
      </c>
    </row>
    <row r="68" spans="2:17" x14ac:dyDescent="0.2">
      <c r="B68" s="364"/>
      <c r="C68" s="488" t="s">
        <v>536</v>
      </c>
      <c r="D68" s="74"/>
      <c r="E68" s="74">
        <v>-339.98171999999988</v>
      </c>
      <c r="F68" s="74">
        <v>-339.98171999999988</v>
      </c>
      <c r="G68" s="74"/>
      <c r="H68" s="74">
        <v>-326.65789985399994</v>
      </c>
      <c r="I68" s="366">
        <v>1</v>
      </c>
      <c r="J68" s="74"/>
      <c r="K68" s="74">
        <v>-13.323820145999969</v>
      </c>
      <c r="L68" s="366">
        <v>1</v>
      </c>
      <c r="M68" s="74">
        <v>0</v>
      </c>
      <c r="N68" s="74"/>
      <c r="O68" s="74"/>
      <c r="P68" s="643"/>
      <c r="Q68" s="644"/>
    </row>
    <row r="69" spans="2:17" x14ac:dyDescent="0.2">
      <c r="B69" s="364"/>
      <c r="C69" s="488" t="s">
        <v>537</v>
      </c>
      <c r="D69" s="74"/>
      <c r="E69" s="74">
        <v>28.236499999999882</v>
      </c>
      <c r="F69" s="74">
        <v>28.236499999999882</v>
      </c>
      <c r="G69" s="74"/>
      <c r="H69" s="74">
        <v>26.34436390299987</v>
      </c>
      <c r="I69" s="366">
        <v>1</v>
      </c>
      <c r="J69" s="74"/>
      <c r="K69" s="74">
        <v>1.8921360970000136</v>
      </c>
      <c r="L69" s="366">
        <v>1</v>
      </c>
      <c r="M69" s="74">
        <v>0</v>
      </c>
      <c r="N69" s="74"/>
      <c r="O69" s="74"/>
      <c r="P69" s="643"/>
    </row>
    <row r="70" spans="2:17" x14ac:dyDescent="0.2">
      <c r="B70" s="364"/>
      <c r="C70" s="488" t="s">
        <v>538</v>
      </c>
      <c r="D70" s="74"/>
      <c r="E70" s="74">
        <v>10.472949999999926</v>
      </c>
      <c r="F70" s="74">
        <v>10.472949999999926</v>
      </c>
      <c r="G70" s="74"/>
      <c r="H70" s="74">
        <v>9.8843702099999202</v>
      </c>
      <c r="I70" s="366">
        <v>1</v>
      </c>
      <c r="J70" s="74"/>
      <c r="K70" s="74">
        <v>0.58857979000000615</v>
      </c>
      <c r="L70" s="366">
        <v>1</v>
      </c>
      <c r="M70" s="74">
        <v>0</v>
      </c>
      <c r="N70" s="74"/>
      <c r="O70" s="74"/>
      <c r="P70" s="643"/>
    </row>
    <row r="71" spans="2:17" x14ac:dyDescent="0.2">
      <c r="B71" s="364"/>
      <c r="C71" s="488" t="s">
        <v>539</v>
      </c>
      <c r="D71" s="74"/>
      <c r="E71" s="74">
        <v>-19823.112749342734</v>
      </c>
      <c r="F71" s="74">
        <v>-19823.112749342734</v>
      </c>
      <c r="G71" s="74"/>
      <c r="H71" s="74">
        <v>-18503.410245352668</v>
      </c>
      <c r="I71" s="366">
        <v>1</v>
      </c>
      <c r="J71" s="74"/>
      <c r="K71" s="74">
        <v>-1101.1317685699667</v>
      </c>
      <c r="L71" s="366">
        <v>1</v>
      </c>
      <c r="M71" s="74">
        <v>-218.57073542010048</v>
      </c>
      <c r="N71" s="74"/>
      <c r="O71" s="74"/>
      <c r="P71" s="643"/>
    </row>
    <row r="72" spans="2:17" x14ac:dyDescent="0.2">
      <c r="B72" s="364"/>
      <c r="C72" s="488" t="s">
        <v>540</v>
      </c>
      <c r="D72" s="74"/>
      <c r="E72" s="74">
        <v>14353.719558471295</v>
      </c>
      <c r="F72" s="74">
        <v>14353.719558471295</v>
      </c>
      <c r="G72" s="74"/>
      <c r="H72" s="74">
        <v>13394.724875253143</v>
      </c>
      <c r="I72" s="366">
        <v>1</v>
      </c>
      <c r="J72" s="74"/>
      <c r="K72" s="74">
        <v>797.11560710625179</v>
      </c>
      <c r="L72" s="366">
        <v>1</v>
      </c>
      <c r="M72" s="74">
        <v>161.87907611189991</v>
      </c>
      <c r="N72" s="74"/>
      <c r="O72" s="74"/>
      <c r="P72" s="643"/>
    </row>
    <row r="73" spans="2:17" x14ac:dyDescent="0.2">
      <c r="B73" s="364"/>
      <c r="C73" s="488" t="s">
        <v>541</v>
      </c>
      <c r="D73" s="74"/>
      <c r="E73" s="74">
        <v>76.977210000000412</v>
      </c>
      <c r="F73" s="74">
        <v>76.977210000000412</v>
      </c>
      <c r="G73" s="74"/>
      <c r="H73" s="74">
        <v>145.65685835999994</v>
      </c>
      <c r="I73" s="366">
        <v>1</v>
      </c>
      <c r="J73" s="74"/>
      <c r="K73" s="74">
        <v>-68.679648359999533</v>
      </c>
      <c r="L73" s="366">
        <v>1</v>
      </c>
      <c r="M73" s="74">
        <v>0</v>
      </c>
      <c r="N73" s="74"/>
      <c r="O73" s="74"/>
      <c r="P73" s="643"/>
    </row>
    <row r="74" spans="2:17" x14ac:dyDescent="0.2">
      <c r="B74" s="364"/>
      <c r="C74" s="488" t="s">
        <v>542</v>
      </c>
      <c r="D74" s="74"/>
      <c r="E74" s="74">
        <v>36.13713000000017</v>
      </c>
      <c r="F74" s="74">
        <v>36.13713000000017</v>
      </c>
      <c r="G74" s="74"/>
      <c r="H74" s="74">
        <v>33.587696857000182</v>
      </c>
      <c r="I74" s="366">
        <v>1</v>
      </c>
      <c r="J74" s="74"/>
      <c r="K74" s="74">
        <v>2.549433142999987</v>
      </c>
      <c r="L74" s="366">
        <v>1</v>
      </c>
      <c r="M74" s="74">
        <v>0</v>
      </c>
      <c r="N74" s="74"/>
      <c r="O74" s="74"/>
      <c r="P74" s="643"/>
    </row>
    <row r="75" spans="2:17" x14ac:dyDescent="0.2">
      <c r="B75" s="364"/>
      <c r="C75" s="488" t="s">
        <v>543</v>
      </c>
      <c r="D75" s="74"/>
      <c r="E75" s="74">
        <v>2368.6399500000016</v>
      </c>
      <c r="F75" s="74">
        <v>2368.6399500000016</v>
      </c>
      <c r="G75" s="74"/>
      <c r="H75" s="74">
        <v>2201.5365244730015</v>
      </c>
      <c r="I75" s="366">
        <v>1</v>
      </c>
      <c r="J75" s="74"/>
      <c r="K75" s="74">
        <v>167.1034255270001</v>
      </c>
      <c r="L75" s="366">
        <v>1</v>
      </c>
      <c r="M75" s="74">
        <v>0</v>
      </c>
      <c r="N75" s="74"/>
      <c r="O75" s="74"/>
      <c r="P75" s="643"/>
    </row>
    <row r="76" spans="2:17" x14ac:dyDescent="0.2">
      <c r="B76" s="364"/>
      <c r="C76" s="488" t="s">
        <v>544</v>
      </c>
      <c r="D76" s="74"/>
      <c r="E76" s="74">
        <v>1597.1032200000002</v>
      </c>
      <c r="F76" s="74">
        <v>1597.1032200000002</v>
      </c>
      <c r="G76" s="74"/>
      <c r="H76" s="74">
        <v>1484.4735735830002</v>
      </c>
      <c r="I76" s="366">
        <v>1</v>
      </c>
      <c r="J76" s="74"/>
      <c r="K76" s="74">
        <v>112.62964641699999</v>
      </c>
      <c r="L76" s="366">
        <v>1</v>
      </c>
      <c r="M76" s="74">
        <v>0</v>
      </c>
      <c r="N76" s="74"/>
      <c r="O76" s="74"/>
      <c r="P76" s="643"/>
    </row>
    <row r="77" spans="2:17" x14ac:dyDescent="0.2">
      <c r="B77" s="364"/>
      <c r="C77" s="488" t="s">
        <v>545</v>
      </c>
      <c r="D77" s="74"/>
      <c r="E77" s="74">
        <v>4.7829900000004519</v>
      </c>
      <c r="F77" s="74">
        <v>4.7829900000004519</v>
      </c>
      <c r="G77" s="74"/>
      <c r="H77" s="74">
        <v>4.443358172407784</v>
      </c>
      <c r="I77" s="366">
        <v>1</v>
      </c>
      <c r="J77" s="74"/>
      <c r="K77" s="74">
        <v>0.33963182759266797</v>
      </c>
      <c r="L77" s="366">
        <v>1</v>
      </c>
      <c r="M77" s="74">
        <v>0</v>
      </c>
      <c r="N77" s="74"/>
      <c r="O77" s="74"/>
      <c r="P77" s="643"/>
    </row>
    <row r="78" spans="2:17" x14ac:dyDescent="0.2">
      <c r="B78" s="364"/>
      <c r="C78" s="488" t="s">
        <v>546</v>
      </c>
      <c r="D78" s="74"/>
      <c r="E78" s="74">
        <v>-349.07191999999202</v>
      </c>
      <c r="F78" s="74">
        <v>-349.07191999999202</v>
      </c>
      <c r="G78" s="74"/>
      <c r="H78" s="74">
        <v>-324.54739603934934</v>
      </c>
      <c r="I78" s="366">
        <v>1</v>
      </c>
      <c r="J78" s="74"/>
      <c r="K78" s="74">
        <v>-24.524523960642679</v>
      </c>
      <c r="L78" s="366">
        <v>1</v>
      </c>
      <c r="M78" s="74">
        <v>0</v>
      </c>
      <c r="N78" s="74"/>
      <c r="O78" s="74"/>
      <c r="P78" s="643"/>
    </row>
    <row r="79" spans="2:17" x14ac:dyDescent="0.2">
      <c r="B79" s="364"/>
      <c r="C79" s="488" t="s">
        <v>547</v>
      </c>
      <c r="D79" s="74"/>
      <c r="E79" s="74">
        <v>2.7417400000053247</v>
      </c>
      <c r="F79" s="74">
        <v>2.7417400000053247</v>
      </c>
      <c r="G79" s="74"/>
      <c r="H79" s="74">
        <v>2.54271188600503</v>
      </c>
      <c r="I79" s="366">
        <v>1</v>
      </c>
      <c r="J79" s="74"/>
      <c r="K79" s="74">
        <v>0.19902811400029463</v>
      </c>
      <c r="L79" s="366">
        <v>1</v>
      </c>
      <c r="M79" s="74">
        <v>0</v>
      </c>
      <c r="N79" s="74"/>
      <c r="O79" s="74"/>
      <c r="P79" s="643"/>
    </row>
    <row r="80" spans="2:17" x14ac:dyDescent="0.2">
      <c r="B80" s="364"/>
      <c r="C80" s="488" t="s">
        <v>548</v>
      </c>
      <c r="D80" s="74"/>
      <c r="E80" s="74">
        <v>-0.18510999999972411</v>
      </c>
      <c r="F80" s="74">
        <v>-0.18510999999972411</v>
      </c>
      <c r="G80" s="74"/>
      <c r="H80" s="74">
        <v>-0.17470681799971499</v>
      </c>
      <c r="I80" s="366">
        <v>1</v>
      </c>
      <c r="J80" s="74"/>
      <c r="K80" s="74">
        <v>-1.0403182000009109E-2</v>
      </c>
      <c r="L80" s="366">
        <v>1</v>
      </c>
      <c r="M80" s="74">
        <v>0</v>
      </c>
      <c r="N80" s="74"/>
      <c r="O80" s="74"/>
      <c r="P80" s="643"/>
    </row>
    <row r="81" spans="2:16" x14ac:dyDescent="0.2">
      <c r="B81" s="364"/>
      <c r="C81" s="488" t="s">
        <v>549</v>
      </c>
      <c r="D81" s="74"/>
      <c r="E81" s="74">
        <v>-0.12340999999790803</v>
      </c>
      <c r="F81" s="74">
        <v>-0.12340999999790803</v>
      </c>
      <c r="G81" s="74"/>
      <c r="H81" s="74">
        <v>-0.1164743579979986</v>
      </c>
      <c r="I81" s="366">
        <v>1</v>
      </c>
      <c r="J81" s="74"/>
      <c r="K81" s="74">
        <v>-6.9356419999094211E-3</v>
      </c>
      <c r="L81" s="366">
        <v>1</v>
      </c>
      <c r="M81" s="74">
        <v>0</v>
      </c>
      <c r="N81" s="74"/>
      <c r="O81" s="74"/>
      <c r="P81" s="643"/>
    </row>
    <row r="82" spans="2:16" x14ac:dyDescent="0.2">
      <c r="B82" s="364"/>
      <c r="C82" s="488" t="s">
        <v>550</v>
      </c>
      <c r="D82" s="74"/>
      <c r="E82" s="74">
        <v>15.012069999998888</v>
      </c>
      <c r="F82" s="74">
        <v>15.012069999998888</v>
      </c>
      <c r="G82" s="74"/>
      <c r="H82" s="74">
        <v>13.948865644998991</v>
      </c>
      <c r="I82" s="366">
        <v>1</v>
      </c>
      <c r="J82" s="74"/>
      <c r="K82" s="74">
        <v>1.0632043549998975</v>
      </c>
      <c r="L82" s="366">
        <v>1</v>
      </c>
      <c r="M82" s="74">
        <v>0</v>
      </c>
      <c r="N82" s="74"/>
      <c r="O82" s="74"/>
      <c r="P82" s="643"/>
    </row>
    <row r="83" spans="2:16" x14ac:dyDescent="0.2">
      <c r="B83" s="364"/>
      <c r="C83" s="488" t="s">
        <v>551</v>
      </c>
      <c r="D83" s="74"/>
      <c r="E83" s="74">
        <v>-5.5656900000099814</v>
      </c>
      <c r="F83" s="74">
        <v>-5.5656900000099814</v>
      </c>
      <c r="G83" s="74"/>
      <c r="H83" s="74">
        <v>-5.3739923774776726</v>
      </c>
      <c r="I83" s="366">
        <v>1</v>
      </c>
      <c r="J83" s="74"/>
      <c r="K83" s="74">
        <v>-0.19169762253230926</v>
      </c>
      <c r="L83" s="366">
        <v>1</v>
      </c>
      <c r="M83" s="74">
        <v>0</v>
      </c>
      <c r="N83" s="74"/>
      <c r="O83" s="74"/>
      <c r="P83" s="643"/>
    </row>
    <row r="84" spans="2:16" x14ac:dyDescent="0.2">
      <c r="B84" s="364"/>
      <c r="C84" s="488" t="s">
        <v>552</v>
      </c>
      <c r="D84" s="74"/>
      <c r="E84" s="74">
        <v>0</v>
      </c>
      <c r="F84" s="74">
        <v>0</v>
      </c>
      <c r="G84" s="74"/>
      <c r="H84" s="74">
        <v>0</v>
      </c>
      <c r="I84" s="366">
        <v>1</v>
      </c>
      <c r="J84" s="74"/>
      <c r="K84" s="74">
        <v>0</v>
      </c>
      <c r="L84" s="366">
        <v>1</v>
      </c>
      <c r="M84" s="74">
        <v>0</v>
      </c>
      <c r="N84" s="74"/>
      <c r="O84" s="74"/>
      <c r="P84" s="643"/>
    </row>
    <row r="85" spans="2:16" x14ac:dyDescent="0.2">
      <c r="B85" s="364"/>
      <c r="C85" s="488" t="s">
        <v>553</v>
      </c>
      <c r="D85" s="74"/>
      <c r="E85" s="74">
        <v>-3724.0091422228738</v>
      </c>
      <c r="F85" s="74">
        <v>-3724.0091422228738</v>
      </c>
      <c r="G85" s="74"/>
      <c r="H85" s="74">
        <v>-3550.0823363419959</v>
      </c>
      <c r="I85" s="366">
        <v>1</v>
      </c>
      <c r="J85" s="74"/>
      <c r="K85" s="74">
        <v>-211.41783293337807</v>
      </c>
      <c r="L85" s="366">
        <v>1</v>
      </c>
      <c r="M85" s="74">
        <v>37.491027052500009</v>
      </c>
      <c r="N85" s="74"/>
      <c r="O85" s="74"/>
      <c r="P85" s="643"/>
    </row>
    <row r="86" spans="2:16" x14ac:dyDescent="0.2">
      <c r="B86" s="364"/>
      <c r="C86" s="488" t="s">
        <v>554</v>
      </c>
      <c r="D86" s="74"/>
      <c r="E86" s="74">
        <v>6387.5465330040024</v>
      </c>
      <c r="F86" s="74">
        <v>6387.5465330040024</v>
      </c>
      <c r="G86" s="74"/>
      <c r="H86" s="74">
        <v>5930.2488695821821</v>
      </c>
      <c r="I86" s="366">
        <v>1</v>
      </c>
      <c r="J86" s="74"/>
      <c r="K86" s="74">
        <v>353.06224349681997</v>
      </c>
      <c r="L86" s="366">
        <v>1</v>
      </c>
      <c r="M86" s="74">
        <v>104.23541992499997</v>
      </c>
      <c r="N86" s="74"/>
      <c r="O86" s="74"/>
      <c r="P86" s="643"/>
    </row>
    <row r="87" spans="2:16" x14ac:dyDescent="0.2">
      <c r="B87" s="364"/>
      <c r="C87" s="488" t="s">
        <v>555</v>
      </c>
      <c r="D87" s="74"/>
      <c r="E87" s="74">
        <v>-2.2822632672614419E-14</v>
      </c>
      <c r="F87" s="74">
        <v>-2.2822632672614419E-14</v>
      </c>
      <c r="G87" s="74"/>
      <c r="H87" s="74">
        <v>-2.1827872842550278E-14</v>
      </c>
      <c r="I87" s="366">
        <v>1</v>
      </c>
      <c r="J87" s="74"/>
      <c r="K87" s="74">
        <v>-1.3642420526593924E-15</v>
      </c>
      <c r="L87" s="366">
        <v>1</v>
      </c>
      <c r="M87" s="74">
        <v>3.6948222259525208E-16</v>
      </c>
      <c r="N87" s="74"/>
      <c r="O87" s="74"/>
      <c r="P87" s="643"/>
    </row>
    <row r="88" spans="2:16" x14ac:dyDescent="0.2">
      <c r="B88" s="364"/>
      <c r="C88" s="488" t="s">
        <v>556</v>
      </c>
      <c r="D88" s="74"/>
      <c r="E88" s="74">
        <v>-4.9852599999996929</v>
      </c>
      <c r="F88" s="74">
        <v>-4.9852599999996929</v>
      </c>
      <c r="G88" s="74"/>
      <c r="H88" s="74">
        <v>-4.6337991699997021</v>
      </c>
      <c r="I88" s="366">
        <v>1</v>
      </c>
      <c r="J88" s="74"/>
      <c r="K88" s="74">
        <v>-0.35146082999999073</v>
      </c>
      <c r="L88" s="366">
        <v>1</v>
      </c>
      <c r="M88" s="74">
        <v>0</v>
      </c>
      <c r="N88" s="74"/>
      <c r="O88" s="74"/>
      <c r="P88" s="643"/>
    </row>
    <row r="89" spans="2:16" x14ac:dyDescent="0.2">
      <c r="B89" s="364"/>
      <c r="C89" s="74"/>
      <c r="D89" s="74"/>
      <c r="E89" s="74"/>
      <c r="F89" s="74"/>
      <c r="G89" s="74"/>
      <c r="H89" s="74"/>
      <c r="I89" s="366"/>
      <c r="J89" s="74"/>
      <c r="K89" s="74"/>
      <c r="L89" s="366"/>
      <c r="M89" s="74"/>
      <c r="N89" s="74"/>
      <c r="O89" s="74"/>
    </row>
    <row r="91" spans="2:16" ht="15.75" x14ac:dyDescent="0.25">
      <c r="B91" s="92" t="s">
        <v>119</v>
      </c>
    </row>
    <row r="92" spans="2:16" ht="15.75" x14ac:dyDescent="0.25">
      <c r="B92" s="92"/>
    </row>
    <row r="93" spans="2:16" ht="27.75" customHeight="1" x14ac:dyDescent="0.2">
      <c r="B93" s="779" t="s">
        <v>299</v>
      </c>
      <c r="C93" s="780"/>
    </row>
    <row r="94" spans="2:16" ht="15.75" x14ac:dyDescent="0.25">
      <c r="B94" s="92"/>
    </row>
    <row r="95" spans="2:16" ht="38.25" x14ac:dyDescent="0.2">
      <c r="B95" s="63" t="s">
        <v>21</v>
      </c>
      <c r="C95" s="64" t="s">
        <v>150</v>
      </c>
      <c r="D95" s="65" t="s">
        <v>23</v>
      </c>
      <c r="E95" s="65" t="s">
        <v>24</v>
      </c>
      <c r="F95" s="66" t="s">
        <v>33</v>
      </c>
      <c r="G95" s="769" t="s">
        <v>25</v>
      </c>
      <c r="H95" s="778"/>
      <c r="I95" s="778"/>
      <c r="J95" s="778"/>
      <c r="K95" s="778"/>
      <c r="L95" s="778"/>
      <c r="M95" s="67" t="s">
        <v>26</v>
      </c>
      <c r="N95" s="66" t="s">
        <v>27</v>
      </c>
      <c r="O95" s="68" t="s">
        <v>28</v>
      </c>
    </row>
    <row r="96" spans="2:16" ht="36" customHeight="1" x14ac:dyDescent="0.2">
      <c r="B96" s="63"/>
      <c r="C96" s="64"/>
      <c r="D96" s="65"/>
      <c r="E96" s="65"/>
      <c r="F96" s="66"/>
      <c r="G96" s="769" t="s">
        <v>29</v>
      </c>
      <c r="H96" s="775"/>
      <c r="I96" s="777"/>
      <c r="J96" s="769" t="s">
        <v>30</v>
      </c>
      <c r="K96" s="775"/>
      <c r="L96" s="776"/>
      <c r="M96" s="67" t="s">
        <v>31</v>
      </c>
      <c r="N96" s="66"/>
      <c r="O96" s="68"/>
    </row>
    <row r="97" spans="2:15" x14ac:dyDescent="0.2">
      <c r="B97" s="63"/>
      <c r="C97" s="64"/>
      <c r="D97" s="65"/>
      <c r="E97" s="65"/>
      <c r="F97" s="66"/>
      <c r="G97" s="66" t="s">
        <v>107</v>
      </c>
      <c r="H97" s="66" t="s">
        <v>108</v>
      </c>
      <c r="I97" s="66" t="s">
        <v>41</v>
      </c>
      <c r="J97" s="66" t="s">
        <v>107</v>
      </c>
      <c r="K97" s="66" t="s">
        <v>108</v>
      </c>
      <c r="L97" s="66" t="s">
        <v>41</v>
      </c>
      <c r="M97" s="66"/>
      <c r="N97" s="66"/>
      <c r="O97" s="66"/>
    </row>
    <row r="98" spans="2:15" x14ac:dyDescent="0.2">
      <c r="B98" s="63"/>
      <c r="C98" s="64"/>
      <c r="D98" s="48" t="s">
        <v>110</v>
      </c>
      <c r="E98" s="48" t="s">
        <v>110</v>
      </c>
      <c r="F98" s="48" t="s">
        <v>110</v>
      </c>
      <c r="G98" s="48"/>
      <c r="H98" s="48" t="s">
        <v>110</v>
      </c>
      <c r="I98" s="48" t="s">
        <v>110</v>
      </c>
      <c r="J98" s="48"/>
      <c r="K98" s="48" t="s">
        <v>110</v>
      </c>
      <c r="L98" s="48" t="s">
        <v>110</v>
      </c>
      <c r="M98" s="48" t="s">
        <v>110</v>
      </c>
      <c r="N98" s="48" t="s">
        <v>110</v>
      </c>
      <c r="O98" s="48" t="s">
        <v>110</v>
      </c>
    </row>
    <row r="99" spans="2:15" x14ac:dyDescent="0.2">
      <c r="B99" s="364"/>
      <c r="C99" s="74"/>
      <c r="D99" s="74"/>
      <c r="E99" s="74"/>
      <c r="F99" s="74"/>
      <c r="G99" s="103"/>
      <c r="H99" s="74"/>
      <c r="I99" s="366"/>
      <c r="J99" s="103"/>
      <c r="K99" s="74"/>
      <c r="L99" s="366"/>
      <c r="M99" s="74"/>
      <c r="N99" s="74"/>
      <c r="O99" s="74"/>
    </row>
    <row r="100" spans="2:15" x14ac:dyDescent="0.2">
      <c r="B100" s="364"/>
      <c r="C100" s="74"/>
      <c r="D100" s="74"/>
      <c r="E100" s="74"/>
      <c r="F100" s="74"/>
      <c r="G100" s="103"/>
      <c r="H100" s="74"/>
      <c r="I100" s="366"/>
      <c r="J100" s="103"/>
      <c r="K100" s="74"/>
      <c r="L100" s="366"/>
      <c r="M100" s="74"/>
      <c r="N100" s="74"/>
      <c r="O100" s="74"/>
    </row>
    <row r="101" spans="2:15" x14ac:dyDescent="0.2">
      <c r="B101" s="364"/>
      <c r="C101" s="74"/>
      <c r="D101" s="74"/>
      <c r="E101" s="74"/>
      <c r="F101" s="74"/>
      <c r="G101" s="103"/>
      <c r="H101" s="74"/>
      <c r="I101" s="366"/>
      <c r="J101" s="103"/>
      <c r="K101" s="74"/>
      <c r="L101" s="366"/>
      <c r="M101" s="74"/>
      <c r="N101" s="74"/>
      <c r="O101" s="74"/>
    </row>
    <row r="103" spans="2:15" ht="19.5" x14ac:dyDescent="0.25">
      <c r="B103" s="92" t="s">
        <v>151</v>
      </c>
      <c r="C103" s="104"/>
      <c r="D103" s="104"/>
      <c r="E103" s="104"/>
      <c r="F103" s="104"/>
      <c r="G103" s="104"/>
      <c r="H103" s="104"/>
      <c r="I103" s="104"/>
      <c r="J103" s="104"/>
      <c r="K103" s="104"/>
      <c r="L103" s="104"/>
      <c r="M103" s="104"/>
    </row>
    <row r="104" spans="2:15" ht="19.5" x14ac:dyDescent="0.25">
      <c r="B104" s="92"/>
      <c r="C104" s="104"/>
      <c r="D104" s="104"/>
      <c r="E104" s="104"/>
      <c r="F104" s="104"/>
      <c r="G104" s="104"/>
      <c r="H104" s="104"/>
      <c r="I104" s="104"/>
      <c r="J104" s="104"/>
      <c r="K104" s="104"/>
      <c r="L104" s="104"/>
      <c r="M104" s="104"/>
    </row>
    <row r="105" spans="2:15" ht="27" customHeight="1" x14ac:dyDescent="0.2">
      <c r="B105" s="779" t="s">
        <v>299</v>
      </c>
      <c r="C105" s="780"/>
      <c r="D105" s="104"/>
      <c r="E105" s="104"/>
      <c r="F105" s="104"/>
      <c r="G105" s="104"/>
      <c r="H105" s="104"/>
      <c r="I105" s="104"/>
      <c r="J105" s="104"/>
      <c r="K105" s="104"/>
      <c r="L105" s="104"/>
      <c r="M105" s="104"/>
    </row>
    <row r="106" spans="2:15" ht="12.75" customHeight="1" x14ac:dyDescent="0.25">
      <c r="B106" s="78"/>
      <c r="C106" s="104"/>
      <c r="D106" s="104"/>
      <c r="E106" s="104"/>
      <c r="F106" s="104"/>
      <c r="G106" s="104"/>
      <c r="H106" s="104"/>
      <c r="I106" s="104"/>
      <c r="J106" s="104"/>
      <c r="K106" s="104"/>
      <c r="L106" s="104"/>
      <c r="M106" s="104"/>
    </row>
    <row r="107" spans="2:15" ht="38.25" x14ac:dyDescent="0.2">
      <c r="B107" s="63" t="s">
        <v>21</v>
      </c>
      <c r="C107" s="64" t="s">
        <v>22</v>
      </c>
      <c r="D107" s="65" t="s">
        <v>23</v>
      </c>
      <c r="E107" s="65" t="s">
        <v>24</v>
      </c>
      <c r="F107" s="66" t="s">
        <v>33</v>
      </c>
      <c r="G107" s="769" t="s">
        <v>25</v>
      </c>
      <c r="H107" s="778"/>
      <c r="I107" s="778"/>
      <c r="J107" s="778"/>
      <c r="K107" s="778"/>
      <c r="L107" s="778"/>
      <c r="M107" s="67" t="s">
        <v>26</v>
      </c>
      <c r="N107" s="66" t="s">
        <v>27</v>
      </c>
      <c r="O107" s="68" t="s">
        <v>28</v>
      </c>
    </row>
    <row r="108" spans="2:15" ht="36" customHeight="1" x14ac:dyDescent="0.2">
      <c r="B108" s="105"/>
      <c r="C108" s="106"/>
      <c r="D108" s="65"/>
      <c r="E108" s="65"/>
      <c r="F108" s="66"/>
      <c r="G108" s="769" t="s">
        <v>29</v>
      </c>
      <c r="H108" s="775"/>
      <c r="I108" s="777"/>
      <c r="J108" s="769" t="s">
        <v>30</v>
      </c>
      <c r="K108" s="775"/>
      <c r="L108" s="776"/>
      <c r="M108" s="67" t="s">
        <v>31</v>
      </c>
      <c r="N108" s="66"/>
      <c r="O108" s="68"/>
    </row>
    <row r="109" spans="2:15" x14ac:dyDescent="0.2">
      <c r="B109" s="131"/>
      <c r="C109" s="131"/>
      <c r="D109" s="65"/>
      <c r="E109" s="65"/>
      <c r="F109" s="66"/>
      <c r="G109" s="66" t="s">
        <v>107</v>
      </c>
      <c r="H109" s="66" t="s">
        <v>108</v>
      </c>
      <c r="I109" s="66" t="s">
        <v>41</v>
      </c>
      <c r="J109" s="66" t="s">
        <v>107</v>
      </c>
      <c r="K109" s="66" t="s">
        <v>108</v>
      </c>
      <c r="L109" s="66" t="s">
        <v>41</v>
      </c>
      <c r="M109" s="66"/>
      <c r="N109" s="66"/>
      <c r="O109" s="66"/>
    </row>
    <row r="110" spans="2:15" x14ac:dyDescent="0.2">
      <c r="B110" s="131"/>
      <c r="C110" s="131"/>
      <c r="D110" s="48" t="s">
        <v>110</v>
      </c>
      <c r="E110" s="48" t="s">
        <v>110</v>
      </c>
      <c r="F110" s="48" t="s">
        <v>110</v>
      </c>
      <c r="G110" s="48"/>
      <c r="H110" s="48" t="s">
        <v>110</v>
      </c>
      <c r="I110" s="48" t="s">
        <v>110</v>
      </c>
      <c r="J110" s="48"/>
      <c r="K110" s="48" t="s">
        <v>110</v>
      </c>
      <c r="L110" s="48" t="s">
        <v>110</v>
      </c>
      <c r="M110" s="48" t="s">
        <v>110</v>
      </c>
      <c r="N110" s="48" t="s">
        <v>110</v>
      </c>
      <c r="O110" s="48" t="s">
        <v>110</v>
      </c>
    </row>
    <row r="111" spans="2:15" x14ac:dyDescent="0.2">
      <c r="B111" s="364"/>
      <c r="C111" s="74"/>
      <c r="D111" s="74"/>
      <c r="E111" s="74"/>
      <c r="F111" s="74"/>
      <c r="G111" s="103"/>
      <c r="H111" s="74"/>
      <c r="I111" s="366"/>
      <c r="J111" s="74"/>
      <c r="K111" s="74"/>
      <c r="L111" s="75"/>
      <c r="M111" s="74"/>
      <c r="N111" s="74"/>
      <c r="O111" s="74"/>
    </row>
    <row r="112" spans="2:15" x14ac:dyDescent="0.2">
      <c r="B112" s="364"/>
      <c r="C112" s="74"/>
      <c r="D112" s="74"/>
      <c r="E112" s="74"/>
      <c r="F112" s="74"/>
      <c r="G112" s="103"/>
      <c r="H112" s="74"/>
      <c r="I112" s="366"/>
      <c r="J112" s="74"/>
      <c r="K112" s="74"/>
      <c r="L112" s="366"/>
      <c r="M112" s="74"/>
      <c r="N112" s="74"/>
      <c r="O112" s="74"/>
    </row>
    <row r="113" spans="2:18" x14ac:dyDescent="0.2">
      <c r="B113" s="364"/>
      <c r="C113" s="74"/>
      <c r="D113" s="74"/>
      <c r="E113" s="74"/>
      <c r="F113" s="74"/>
      <c r="G113" s="103"/>
      <c r="H113" s="74"/>
      <c r="I113" s="366"/>
      <c r="J113" s="74"/>
      <c r="K113" s="74"/>
      <c r="L113" s="366"/>
      <c r="M113" s="74"/>
      <c r="N113" s="74"/>
      <c r="O113" s="74"/>
      <c r="Q113" s="107"/>
    </row>
    <row r="114" spans="2:18" x14ac:dyDescent="0.2">
      <c r="R114" s="107"/>
    </row>
    <row r="115" spans="2:18" ht="15.75" customHeight="1" x14ac:dyDescent="0.25">
      <c r="B115" s="92" t="s">
        <v>295</v>
      </c>
      <c r="C115" s="104"/>
      <c r="D115" s="92"/>
      <c r="E115" s="104"/>
      <c r="F115" s="92"/>
      <c r="G115" s="104"/>
      <c r="H115" s="104"/>
      <c r="I115" s="104"/>
      <c r="J115" s="104"/>
      <c r="K115" s="104"/>
      <c r="L115" s="92"/>
      <c r="M115" s="92"/>
      <c r="N115" s="104"/>
      <c r="R115" s="107"/>
    </row>
    <row r="116" spans="2:18" ht="12.75" customHeight="1" x14ac:dyDescent="0.2">
      <c r="R116" s="107"/>
    </row>
    <row r="117" spans="2:18" ht="51" x14ac:dyDescent="0.2">
      <c r="B117" s="63" t="s">
        <v>21</v>
      </c>
      <c r="C117" s="108" t="s">
        <v>152</v>
      </c>
      <c r="D117" s="789" t="s">
        <v>153</v>
      </c>
      <c r="E117" s="790"/>
      <c r="F117" s="789"/>
      <c r="G117" s="423" t="s">
        <v>154</v>
      </c>
      <c r="H117" s="423" t="s">
        <v>154</v>
      </c>
      <c r="I117" s="423" t="s">
        <v>192</v>
      </c>
      <c r="J117" s="427" t="s">
        <v>192</v>
      </c>
    </row>
    <row r="118" spans="2:18" ht="38.25" x14ac:dyDescent="0.2">
      <c r="B118" s="63"/>
      <c r="C118" s="108"/>
      <c r="D118" s="760"/>
      <c r="E118" s="787"/>
      <c r="F118" s="788"/>
      <c r="G118" s="423" t="s">
        <v>155</v>
      </c>
      <c r="H118" s="423" t="s">
        <v>156</v>
      </c>
      <c r="I118" s="423" t="s">
        <v>155</v>
      </c>
      <c r="J118" s="427" t="s">
        <v>156</v>
      </c>
    </row>
    <row r="119" spans="2:18" x14ac:dyDescent="0.2">
      <c r="B119" s="364"/>
      <c r="C119" s="109"/>
      <c r="D119" s="784"/>
      <c r="E119" s="785"/>
      <c r="F119" s="786"/>
      <c r="G119" s="425"/>
      <c r="H119" s="425"/>
      <c r="I119" s="424"/>
      <c r="J119" s="433"/>
    </row>
    <row r="120" spans="2:18" x14ac:dyDescent="0.2">
      <c r="B120" s="364"/>
      <c r="C120" s="109"/>
      <c r="D120" s="784"/>
      <c r="E120" s="785"/>
      <c r="F120" s="786"/>
      <c r="G120" s="425"/>
      <c r="H120" s="425"/>
      <c r="I120" s="424"/>
      <c r="J120" s="433"/>
    </row>
    <row r="121" spans="2:18" x14ac:dyDescent="0.2">
      <c r="B121" s="364"/>
      <c r="C121" s="109"/>
      <c r="D121" s="784"/>
      <c r="E121" s="785"/>
      <c r="F121" s="786"/>
      <c r="G121" s="425"/>
      <c r="H121" s="425"/>
      <c r="I121" s="424"/>
      <c r="J121" s="433"/>
    </row>
    <row r="122" spans="2:18" x14ac:dyDescent="0.2">
      <c r="B122" s="370"/>
      <c r="C122" s="781" t="s">
        <v>62</v>
      </c>
      <c r="D122" s="782"/>
      <c r="E122" s="782"/>
      <c r="F122" s="783"/>
      <c r="G122" s="426">
        <v>0</v>
      </c>
      <c r="H122" s="426">
        <v>0</v>
      </c>
      <c r="I122" s="422">
        <v>0</v>
      </c>
      <c r="J122" s="434">
        <v>0</v>
      </c>
    </row>
    <row r="123" spans="2:18" ht="24.75" customHeight="1" x14ac:dyDescent="0.2">
      <c r="C123" s="110"/>
      <c r="R123" s="107"/>
    </row>
    <row r="124" spans="2:18" x14ac:dyDescent="0.2">
      <c r="C124" s="110"/>
    </row>
    <row r="125" spans="2:18" x14ac:dyDescent="0.2">
      <c r="B125" s="61" t="s">
        <v>557</v>
      </c>
      <c r="D125" s="102"/>
      <c r="H125" s="564"/>
      <c r="I125" s="583"/>
      <c r="K125" s="584"/>
      <c r="L125" s="584"/>
    </row>
    <row r="126" spans="2:18" x14ac:dyDescent="0.2">
      <c r="B126" s="61" t="s">
        <v>558</v>
      </c>
      <c r="H126" s="564"/>
      <c r="K126" s="584"/>
      <c r="L126" s="584"/>
    </row>
    <row r="127" spans="2:18" x14ac:dyDescent="0.2">
      <c r="B127" s="61" t="s">
        <v>559</v>
      </c>
      <c r="H127" s="585"/>
      <c r="K127" s="584"/>
      <c r="L127" s="584"/>
    </row>
  </sheetData>
  <mergeCells count="34">
    <mergeCell ref="B105:C105"/>
    <mergeCell ref="C54:L54"/>
    <mergeCell ref="C55:L55"/>
    <mergeCell ref="C56:L56"/>
    <mergeCell ref="C57:L57"/>
    <mergeCell ref="C58:L58"/>
    <mergeCell ref="J96:L96"/>
    <mergeCell ref="G96:I96"/>
    <mergeCell ref="B93:C93"/>
    <mergeCell ref="C122:F122"/>
    <mergeCell ref="D121:F121"/>
    <mergeCell ref="D118:F118"/>
    <mergeCell ref="G107:L107"/>
    <mergeCell ref="D117:F117"/>
    <mergeCell ref="D119:F119"/>
    <mergeCell ref="D120:F120"/>
    <mergeCell ref="G108:I108"/>
    <mergeCell ref="J108:L108"/>
    <mergeCell ref="B5:C5"/>
    <mergeCell ref="G9:L9"/>
    <mergeCell ref="G64:L64"/>
    <mergeCell ref="G95:L95"/>
    <mergeCell ref="G10:I10"/>
    <mergeCell ref="J10:L10"/>
    <mergeCell ref="G65:I65"/>
    <mergeCell ref="J65:L65"/>
    <mergeCell ref="C43:L43"/>
    <mergeCell ref="C44:L44"/>
    <mergeCell ref="B62:C62"/>
    <mergeCell ref="C47:L47"/>
    <mergeCell ref="C51:L51"/>
    <mergeCell ref="C52:L52"/>
    <mergeCell ref="C53:L53"/>
    <mergeCell ref="C48:L48"/>
  </mergeCells>
  <pageMargins left="0.35433070866141736" right="0.35433070866141736" top="0.59055118110236227" bottom="0.59055118110236227" header="0.51181102362204722" footer="0.11811023622047245"/>
  <pageSetup paperSize="119" scale="48" fitToWidth="2" fitToHeight="100" orientation="landscape" r:id="rId1"/>
  <headerFooter alignWithMargins="0">
    <oddFooter>&amp;L&amp;8&amp;D&amp;C&amp;8&amp; Template: &amp;A
&amp;F&amp;R&amp;8&amp;P of &amp;N</oddFooter>
  </headerFooter>
  <rowBreaks count="2" manualBreakCount="2">
    <brk id="59" min="1" max="14" man="1"/>
    <brk id="102" min="1" max="1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0"/>
  <sheetViews>
    <sheetView showGridLines="0" zoomScale="85" zoomScaleNormal="85" zoomScaleSheetLayoutView="75" workbookViewId="0">
      <selection activeCell="P13" sqref="P13:P36"/>
    </sheetView>
  </sheetViews>
  <sheetFormatPr defaultRowHeight="12.75" x14ac:dyDescent="0.2"/>
  <cols>
    <col min="1" max="1" width="12" style="61" customWidth="1"/>
    <col min="2" max="2" width="16.42578125" style="61" bestFit="1" customWidth="1"/>
    <col min="3" max="3" width="58.42578125" style="61" customWidth="1"/>
    <col min="4" max="15" width="15.7109375" style="61" customWidth="1"/>
    <col min="16" max="16" width="15.28515625" style="61" customWidth="1"/>
    <col min="17" max="16384" width="9.140625" style="61"/>
  </cols>
  <sheetData>
    <row r="1" spans="2:16" ht="20.25" x14ac:dyDescent="0.3">
      <c r="B1" s="44" t="s">
        <v>6</v>
      </c>
      <c r="C1" s="45"/>
      <c r="D1" s="482"/>
      <c r="E1" s="45"/>
      <c r="F1" s="45"/>
      <c r="G1" s="45"/>
      <c r="H1" s="45"/>
      <c r="I1" s="45"/>
      <c r="J1" s="45"/>
      <c r="K1" s="45"/>
      <c r="L1" s="45"/>
      <c r="M1" s="45"/>
      <c r="N1" s="45"/>
    </row>
    <row r="2" spans="2:16" ht="20.25" x14ac:dyDescent="0.3">
      <c r="B2" s="158" t="s">
        <v>187</v>
      </c>
      <c r="C2" s="158"/>
    </row>
    <row r="3" spans="2:16" ht="20.25" x14ac:dyDescent="0.3">
      <c r="B3" s="44" t="s">
        <v>609</v>
      </c>
    </row>
    <row r="4" spans="2:16" ht="20.25" x14ac:dyDescent="0.3">
      <c r="B4" s="44"/>
    </row>
    <row r="5" spans="2:16" ht="54.75" customHeight="1" x14ac:dyDescent="0.2">
      <c r="B5" s="730" t="s">
        <v>290</v>
      </c>
      <c r="C5" s="731"/>
    </row>
    <row r="6" spans="2:16" x14ac:dyDescent="0.2">
      <c r="B6" s="231"/>
      <c r="C6" s="231"/>
    </row>
    <row r="7" spans="2:16" ht="15.75" x14ac:dyDescent="0.25">
      <c r="B7" s="92" t="s">
        <v>188</v>
      </c>
    </row>
    <row r="8" spans="2:16" x14ac:dyDescent="0.2">
      <c r="B8" s="86"/>
      <c r="C8" s="87"/>
      <c r="D8" s="88"/>
      <c r="E8" s="88"/>
      <c r="F8" s="89"/>
      <c r="G8" s="89"/>
      <c r="H8" s="89"/>
      <c r="I8" s="90"/>
      <c r="J8" s="90"/>
      <c r="K8" s="90"/>
      <c r="L8" s="90"/>
      <c r="M8" s="91"/>
      <c r="N8" s="91"/>
    </row>
    <row r="9" spans="2:16" ht="40.15" customHeight="1" x14ac:dyDescent="0.2">
      <c r="B9" s="63" t="s">
        <v>157</v>
      </c>
      <c r="C9" s="64" t="s">
        <v>22</v>
      </c>
      <c r="D9" s="65" t="s">
        <v>23</v>
      </c>
      <c r="E9" s="65" t="s">
        <v>24</v>
      </c>
      <c r="F9" s="66" t="s">
        <v>33</v>
      </c>
      <c r="G9" s="769" t="s">
        <v>25</v>
      </c>
      <c r="H9" s="778"/>
      <c r="I9" s="778"/>
      <c r="J9" s="778"/>
      <c r="K9" s="778"/>
      <c r="L9" s="778"/>
      <c r="M9" s="67" t="s">
        <v>26</v>
      </c>
      <c r="N9" s="66" t="s">
        <v>27</v>
      </c>
      <c r="O9" s="68" t="s">
        <v>28</v>
      </c>
    </row>
    <row r="10" spans="2:16" ht="25.5" customHeight="1" x14ac:dyDescent="0.2">
      <c r="B10" s="63"/>
      <c r="C10" s="64"/>
      <c r="D10" s="65"/>
      <c r="E10" s="65"/>
      <c r="F10" s="66"/>
      <c r="G10" s="769" t="s">
        <v>29</v>
      </c>
      <c r="H10" s="775"/>
      <c r="I10" s="777"/>
      <c r="J10" s="769" t="s">
        <v>30</v>
      </c>
      <c r="K10" s="775"/>
      <c r="L10" s="776"/>
      <c r="M10" s="67" t="s">
        <v>31</v>
      </c>
      <c r="N10" s="66"/>
      <c r="O10" s="66"/>
    </row>
    <row r="11" spans="2:16" ht="21.75" customHeight="1" x14ac:dyDescent="0.2">
      <c r="B11" s="63"/>
      <c r="C11" s="64"/>
      <c r="D11" s="161"/>
      <c r="E11" s="161"/>
      <c r="F11" s="162"/>
      <c r="G11" s="160" t="s">
        <v>107</v>
      </c>
      <c r="H11" s="66" t="s">
        <v>108</v>
      </c>
      <c r="I11" s="66" t="s">
        <v>41</v>
      </c>
      <c r="J11" s="66" t="s">
        <v>107</v>
      </c>
      <c r="K11" s="66" t="s">
        <v>108</v>
      </c>
      <c r="L11" s="66" t="s">
        <v>41</v>
      </c>
      <c r="M11" s="66"/>
      <c r="N11" s="162"/>
      <c r="O11" s="162"/>
    </row>
    <row r="12" spans="2:16" x14ac:dyDescent="0.2">
      <c r="B12" s="70"/>
      <c r="C12" s="445" t="s">
        <v>189</v>
      </c>
      <c r="D12" s="48" t="s">
        <v>110</v>
      </c>
      <c r="E12" s="48" t="s">
        <v>110</v>
      </c>
      <c r="F12" s="48" t="s">
        <v>110</v>
      </c>
      <c r="G12" s="48" t="s">
        <v>110</v>
      </c>
      <c r="H12" s="48" t="s">
        <v>110</v>
      </c>
      <c r="I12" s="48" t="s">
        <v>110</v>
      </c>
      <c r="J12" s="48" t="s">
        <v>110</v>
      </c>
      <c r="K12" s="48" t="s">
        <v>110</v>
      </c>
      <c r="L12" s="48" t="s">
        <v>110</v>
      </c>
      <c r="M12" s="48" t="s">
        <v>110</v>
      </c>
      <c r="N12" s="48" t="s">
        <v>110</v>
      </c>
      <c r="O12" s="48" t="s">
        <v>110</v>
      </c>
    </row>
    <row r="13" spans="2:16" x14ac:dyDescent="0.2">
      <c r="B13" s="364"/>
      <c r="C13" s="94" t="s">
        <v>128</v>
      </c>
      <c r="D13" s="502"/>
      <c r="E13" s="502">
        <v>669.23439138615822</v>
      </c>
      <c r="F13" s="502">
        <v>669.23439138615822</v>
      </c>
      <c r="G13" s="502"/>
      <c r="H13" s="502">
        <v>622.51271743944494</v>
      </c>
      <c r="I13" s="366"/>
      <c r="J13" s="74"/>
      <c r="K13" s="74">
        <v>46.721673946713238</v>
      </c>
      <c r="L13" s="366"/>
      <c r="M13" s="74">
        <v>0</v>
      </c>
      <c r="N13" s="74"/>
      <c r="O13" s="74">
        <v>4.9087799999999993</v>
      </c>
      <c r="P13" s="584"/>
    </row>
    <row r="14" spans="2:16" x14ac:dyDescent="0.2">
      <c r="B14" s="364"/>
      <c r="C14" s="94" t="s">
        <v>129</v>
      </c>
      <c r="D14" s="502"/>
      <c r="E14" s="502">
        <v>0</v>
      </c>
      <c r="F14" s="502">
        <v>0</v>
      </c>
      <c r="G14" s="502"/>
      <c r="H14" s="502">
        <v>0</v>
      </c>
      <c r="I14" s="366"/>
      <c r="J14" s="74"/>
      <c r="K14" s="74">
        <v>0</v>
      </c>
      <c r="L14" s="366"/>
      <c r="M14" s="74">
        <v>0</v>
      </c>
      <c r="N14" s="74"/>
      <c r="O14" s="74">
        <v>0</v>
      </c>
      <c r="P14" s="584"/>
    </row>
    <row r="15" spans="2:16" x14ac:dyDescent="0.2">
      <c r="B15" s="364"/>
      <c r="C15" s="94" t="s">
        <v>130</v>
      </c>
      <c r="D15" s="502"/>
      <c r="E15" s="502">
        <v>0</v>
      </c>
      <c r="F15" s="502">
        <v>0</v>
      </c>
      <c r="G15" s="502"/>
      <c r="H15" s="502">
        <v>0</v>
      </c>
      <c r="I15" s="366"/>
      <c r="J15" s="502"/>
      <c r="K15" s="74">
        <v>0</v>
      </c>
      <c r="L15" s="366"/>
      <c r="M15" s="74">
        <v>0</v>
      </c>
      <c r="N15" s="74"/>
      <c r="O15" s="74">
        <v>0</v>
      </c>
      <c r="P15" s="584"/>
    </row>
    <row r="16" spans="2:16" x14ac:dyDescent="0.2">
      <c r="B16" s="364"/>
      <c r="C16" s="95" t="s">
        <v>131</v>
      </c>
      <c r="D16" s="502"/>
      <c r="E16" s="502">
        <v>0</v>
      </c>
      <c r="F16" s="502">
        <v>0</v>
      </c>
      <c r="G16" s="502"/>
      <c r="H16" s="502">
        <v>0</v>
      </c>
      <c r="I16" s="366"/>
      <c r="J16" s="502"/>
      <c r="K16" s="74">
        <v>0</v>
      </c>
      <c r="L16" s="366"/>
      <c r="M16" s="74">
        <v>0</v>
      </c>
      <c r="N16" s="74"/>
      <c r="O16" s="74">
        <v>0</v>
      </c>
      <c r="P16" s="584"/>
    </row>
    <row r="17" spans="2:16" x14ac:dyDescent="0.2">
      <c r="B17" s="364"/>
      <c r="C17" s="94" t="s">
        <v>132</v>
      </c>
      <c r="D17" s="502"/>
      <c r="E17" s="502">
        <v>0</v>
      </c>
      <c r="F17" s="502">
        <v>0</v>
      </c>
      <c r="G17" s="502"/>
      <c r="H17" s="502">
        <v>0</v>
      </c>
      <c r="I17" s="366"/>
      <c r="J17" s="502"/>
      <c r="K17" s="74">
        <v>0</v>
      </c>
      <c r="L17" s="366"/>
      <c r="M17" s="74">
        <v>0</v>
      </c>
      <c r="N17" s="74"/>
      <c r="O17" s="74">
        <v>0</v>
      </c>
      <c r="P17" s="584"/>
    </row>
    <row r="18" spans="2:16" x14ac:dyDescent="0.2">
      <c r="B18" s="364"/>
      <c r="C18" s="94" t="s">
        <v>133</v>
      </c>
      <c r="D18" s="502"/>
      <c r="E18" s="502">
        <v>271.59774218562603</v>
      </c>
      <c r="F18" s="502">
        <v>271.59774218562603</v>
      </c>
      <c r="G18" s="502"/>
      <c r="H18" s="502">
        <v>70.06944880526612</v>
      </c>
      <c r="I18" s="366"/>
      <c r="J18" s="502"/>
      <c r="K18" s="74">
        <v>201.52829338035991</v>
      </c>
      <c r="L18" s="366"/>
      <c r="M18" s="74">
        <v>0</v>
      </c>
      <c r="N18" s="74"/>
      <c r="O18" s="74">
        <v>-284.13465801896797</v>
      </c>
      <c r="P18" s="584"/>
    </row>
    <row r="19" spans="2:16" x14ac:dyDescent="0.2">
      <c r="B19" s="364"/>
      <c r="C19" s="95" t="s">
        <v>134</v>
      </c>
      <c r="D19" s="502"/>
      <c r="E19" s="502">
        <v>545.9216130672429</v>
      </c>
      <c r="F19" s="502">
        <v>545.9216130672429</v>
      </c>
      <c r="G19" s="502"/>
      <c r="H19" s="502">
        <v>513.03243395558445</v>
      </c>
      <c r="I19" s="366"/>
      <c r="J19" s="502"/>
      <c r="K19" s="74">
        <v>32.740569305095406</v>
      </c>
      <c r="L19" s="366"/>
      <c r="M19" s="74">
        <v>0.14860980656301562</v>
      </c>
      <c r="N19" s="74"/>
      <c r="O19" s="74">
        <v>6.155776302749481</v>
      </c>
      <c r="P19" s="584"/>
    </row>
    <row r="20" spans="2:16" x14ac:dyDescent="0.2">
      <c r="B20" s="364"/>
      <c r="C20" s="94" t="s">
        <v>135</v>
      </c>
      <c r="D20" s="502"/>
      <c r="E20" s="502">
        <v>576.32892451140447</v>
      </c>
      <c r="F20" s="502">
        <v>576.32892451140447</v>
      </c>
      <c r="G20" s="502"/>
      <c r="H20" s="502">
        <v>542.98851077395716</v>
      </c>
      <c r="I20" s="366"/>
      <c r="J20" s="502"/>
      <c r="K20" s="74">
        <v>33.298366130836797</v>
      </c>
      <c r="L20" s="366"/>
      <c r="M20" s="74">
        <v>4.2047606610431679E-2</v>
      </c>
      <c r="N20" s="74"/>
      <c r="O20" s="74">
        <v>5.2100952701999992</v>
      </c>
      <c r="P20" s="584"/>
    </row>
    <row r="21" spans="2:16" x14ac:dyDescent="0.2">
      <c r="B21" s="364"/>
      <c r="C21" s="94" t="s">
        <v>136</v>
      </c>
      <c r="D21" s="502"/>
      <c r="E21" s="502">
        <v>634.3348499096943</v>
      </c>
      <c r="F21" s="502">
        <v>634.3348499096943</v>
      </c>
      <c r="G21" s="502"/>
      <c r="H21" s="502">
        <v>532.39521761324932</v>
      </c>
      <c r="I21" s="366"/>
      <c r="J21" s="502"/>
      <c r="K21" s="74">
        <v>16.904844627145586</v>
      </c>
      <c r="L21" s="366"/>
      <c r="M21" s="74">
        <v>85.034787669299348</v>
      </c>
      <c r="N21" s="74"/>
      <c r="O21" s="74">
        <v>1925.8159786939998</v>
      </c>
      <c r="P21" s="584"/>
    </row>
    <row r="22" spans="2:16" x14ac:dyDescent="0.2">
      <c r="B22" s="364"/>
      <c r="C22" s="94" t="s">
        <v>137</v>
      </c>
      <c r="D22" s="596">
        <v>0</v>
      </c>
      <c r="E22" s="596">
        <v>2697.4175210601256</v>
      </c>
      <c r="F22" s="596">
        <v>2697.4175210601256</v>
      </c>
      <c r="G22" s="596">
        <v>0</v>
      </c>
      <c r="H22" s="596">
        <v>2280.9983285875023</v>
      </c>
      <c r="I22" s="366"/>
      <c r="J22" s="596">
        <v>0</v>
      </c>
      <c r="K22" s="596">
        <v>331.19374739015092</v>
      </c>
      <c r="L22" s="365"/>
      <c r="M22" s="371">
        <v>85.225445082472788</v>
      </c>
      <c r="N22" s="371">
        <v>0</v>
      </c>
      <c r="O22" s="371">
        <v>1657.9559722479812</v>
      </c>
      <c r="P22" s="584"/>
    </row>
    <row r="23" spans="2:16" x14ac:dyDescent="0.2">
      <c r="B23" s="364"/>
      <c r="C23" s="446" t="s">
        <v>190</v>
      </c>
      <c r="D23" s="597"/>
      <c r="E23" s="597"/>
      <c r="F23" s="597"/>
      <c r="G23" s="597"/>
      <c r="H23" s="597"/>
      <c r="I23" s="98"/>
      <c r="J23" s="597"/>
      <c r="K23" s="597"/>
      <c r="L23" s="98"/>
      <c r="M23" s="98"/>
      <c r="N23" s="98"/>
      <c r="O23" s="98"/>
      <c r="P23" s="584"/>
    </row>
    <row r="24" spans="2:16" x14ac:dyDescent="0.2">
      <c r="B24" s="364"/>
      <c r="C24" s="94" t="s">
        <v>139</v>
      </c>
      <c r="D24" s="502"/>
      <c r="E24" s="502">
        <v>365.75906884694865</v>
      </c>
      <c r="F24" s="502">
        <v>365.75906884694865</v>
      </c>
      <c r="G24" s="502"/>
      <c r="H24" s="502">
        <v>350.67745591537027</v>
      </c>
      <c r="I24" s="366"/>
      <c r="J24" s="502"/>
      <c r="K24" s="74">
        <v>15.081612931578389</v>
      </c>
      <c r="L24" s="366"/>
      <c r="M24" s="74">
        <v>0</v>
      </c>
      <c r="N24" s="74"/>
      <c r="O24" s="74">
        <v>14.125479999999996</v>
      </c>
      <c r="P24" s="584"/>
    </row>
    <row r="25" spans="2:16" x14ac:dyDescent="0.2">
      <c r="B25" s="364"/>
      <c r="C25" s="94" t="s">
        <v>140</v>
      </c>
      <c r="D25" s="502"/>
      <c r="E25" s="502">
        <v>2670.4164988777943</v>
      </c>
      <c r="F25" s="502">
        <v>2670.4164988777943</v>
      </c>
      <c r="G25" s="502"/>
      <c r="H25" s="502">
        <v>2670.4164988777943</v>
      </c>
      <c r="I25" s="366"/>
      <c r="J25" s="502"/>
      <c r="K25" s="74">
        <v>0</v>
      </c>
      <c r="L25" s="366"/>
      <c r="M25" s="74">
        <v>0</v>
      </c>
      <c r="N25" s="74"/>
      <c r="O25" s="74">
        <v>801.90079000000003</v>
      </c>
      <c r="P25" s="584"/>
    </row>
    <row r="26" spans="2:16" ht="25.5" x14ac:dyDescent="0.2">
      <c r="B26" s="364"/>
      <c r="C26" s="99" t="s">
        <v>141</v>
      </c>
      <c r="D26" s="502"/>
      <c r="E26" s="502">
        <v>787.48365277315565</v>
      </c>
      <c r="F26" s="502">
        <v>787.48365277315565</v>
      </c>
      <c r="G26" s="502"/>
      <c r="H26" s="502">
        <v>758.28393315652522</v>
      </c>
      <c r="I26" s="366"/>
      <c r="J26" s="502"/>
      <c r="K26" s="74">
        <v>29.199719616630439</v>
      </c>
      <c r="L26" s="366"/>
      <c r="M26" s="74">
        <v>0</v>
      </c>
      <c r="N26" s="74"/>
      <c r="O26" s="74">
        <v>385.74877999999995</v>
      </c>
      <c r="P26" s="584"/>
    </row>
    <row r="27" spans="2:16" x14ac:dyDescent="0.2">
      <c r="B27" s="364"/>
      <c r="C27" s="99" t="s">
        <v>142</v>
      </c>
      <c r="D27" s="502"/>
      <c r="E27" s="502">
        <v>0</v>
      </c>
      <c r="F27" s="502">
        <v>0</v>
      </c>
      <c r="G27" s="502"/>
      <c r="H27" s="502">
        <v>0</v>
      </c>
      <c r="I27" s="366"/>
      <c r="J27" s="502"/>
      <c r="K27" s="74">
        <v>0</v>
      </c>
      <c r="L27" s="366"/>
      <c r="M27" s="74">
        <v>0</v>
      </c>
      <c r="N27" s="74"/>
      <c r="O27" s="74">
        <v>0</v>
      </c>
      <c r="P27" s="584"/>
    </row>
    <row r="28" spans="2:16" x14ac:dyDescent="0.2">
      <c r="B28" s="364"/>
      <c r="C28" s="94" t="s">
        <v>143</v>
      </c>
      <c r="D28" s="502"/>
      <c r="E28" s="502">
        <v>133.36764479377999</v>
      </c>
      <c r="F28" s="502">
        <v>133.36764479377999</v>
      </c>
      <c r="G28" s="502"/>
      <c r="H28" s="502">
        <v>133.36764479377999</v>
      </c>
      <c r="I28" s="366"/>
      <c r="J28" s="502"/>
      <c r="K28" s="74">
        <v>0</v>
      </c>
      <c r="L28" s="366"/>
      <c r="M28" s="74">
        <v>0</v>
      </c>
      <c r="N28" s="74"/>
      <c r="O28" s="74">
        <v>2141.6111552062202</v>
      </c>
      <c r="P28" s="584"/>
    </row>
    <row r="29" spans="2:16" x14ac:dyDescent="0.2">
      <c r="B29" s="364"/>
      <c r="C29" s="94" t="s">
        <v>144</v>
      </c>
      <c r="D29" s="502"/>
      <c r="E29" s="502">
        <v>823.47027623005238</v>
      </c>
      <c r="F29" s="502">
        <v>823.47027623005238</v>
      </c>
      <c r="G29" s="502"/>
      <c r="H29" s="502">
        <v>823.47027623005238</v>
      </c>
      <c r="I29" s="366"/>
      <c r="J29" s="502"/>
      <c r="K29" s="74">
        <v>0</v>
      </c>
      <c r="L29" s="366"/>
      <c r="M29" s="74">
        <v>0</v>
      </c>
      <c r="N29" s="74"/>
      <c r="O29" s="74">
        <v>0</v>
      </c>
      <c r="P29" s="584"/>
    </row>
    <row r="30" spans="2:16" x14ac:dyDescent="0.2">
      <c r="B30" s="364"/>
      <c r="C30" s="94" t="s">
        <v>145</v>
      </c>
      <c r="D30" s="502"/>
      <c r="E30" s="502">
        <v>166.97076939999999</v>
      </c>
      <c r="F30" s="502">
        <v>166.97076939999999</v>
      </c>
      <c r="G30" s="502"/>
      <c r="H30" s="502">
        <v>166.97076939999999</v>
      </c>
      <c r="I30" s="366"/>
      <c r="J30" s="502"/>
      <c r="K30" s="74">
        <v>0</v>
      </c>
      <c r="L30" s="366"/>
      <c r="M30" s="74">
        <v>0</v>
      </c>
      <c r="N30" s="74"/>
      <c r="O30" s="74">
        <v>311.13743059999996</v>
      </c>
      <c r="P30" s="584"/>
    </row>
    <row r="31" spans="2:16" x14ac:dyDescent="0.2">
      <c r="B31" s="364"/>
      <c r="C31" s="94" t="s">
        <v>146</v>
      </c>
      <c r="D31" s="502"/>
      <c r="E31" s="502">
        <v>1216.0033192303308</v>
      </c>
      <c r="F31" s="502">
        <v>1216.0033192303308</v>
      </c>
      <c r="G31" s="502"/>
      <c r="H31" s="502">
        <v>1216.0033192303308</v>
      </c>
      <c r="I31" s="366"/>
      <c r="J31" s="502"/>
      <c r="K31" s="74">
        <v>0</v>
      </c>
      <c r="L31" s="366"/>
      <c r="M31" s="74">
        <v>0</v>
      </c>
      <c r="N31" s="74"/>
      <c r="O31" s="74">
        <v>0</v>
      </c>
      <c r="P31" s="584"/>
    </row>
    <row r="32" spans="2:16" x14ac:dyDescent="0.2">
      <c r="B32" s="364"/>
      <c r="C32" s="94" t="s">
        <v>147</v>
      </c>
      <c r="D32" s="502"/>
      <c r="E32" s="502">
        <v>0</v>
      </c>
      <c r="F32" s="502">
        <v>0</v>
      </c>
      <c r="G32" s="502"/>
      <c r="H32" s="502">
        <v>0</v>
      </c>
      <c r="I32" s="366"/>
      <c r="J32" s="502"/>
      <c r="K32" s="74">
        <v>0</v>
      </c>
      <c r="L32" s="366"/>
      <c r="M32" s="74">
        <v>0</v>
      </c>
      <c r="N32" s="74"/>
      <c r="O32" s="74">
        <v>0</v>
      </c>
      <c r="P32" s="584"/>
    </row>
    <row r="33" spans="2:16" x14ac:dyDescent="0.2">
      <c r="B33" s="364"/>
      <c r="C33" s="94" t="s">
        <v>148</v>
      </c>
      <c r="D33" s="502"/>
      <c r="E33" s="502">
        <v>0</v>
      </c>
      <c r="F33" s="502">
        <v>0</v>
      </c>
      <c r="G33" s="502"/>
      <c r="H33" s="502">
        <v>0</v>
      </c>
      <c r="I33" s="366"/>
      <c r="J33" s="502"/>
      <c r="K33" s="74">
        <v>0</v>
      </c>
      <c r="L33" s="366"/>
      <c r="M33" s="74">
        <v>0</v>
      </c>
      <c r="N33" s="74"/>
      <c r="O33" s="74">
        <v>3909.2582427631996</v>
      </c>
      <c r="P33" s="584"/>
    </row>
    <row r="34" spans="2:16" x14ac:dyDescent="0.2">
      <c r="B34" s="364"/>
      <c r="C34" s="95" t="s">
        <v>137</v>
      </c>
      <c r="D34" s="563">
        <v>0</v>
      </c>
      <c r="E34" s="563">
        <v>6163.4712301520622</v>
      </c>
      <c r="F34" s="563">
        <v>6163.4712301520622</v>
      </c>
      <c r="G34" s="563">
        <v>0</v>
      </c>
      <c r="H34" s="563">
        <v>6119.1898976038528</v>
      </c>
      <c r="I34" s="365"/>
      <c r="J34" s="563">
        <v>0</v>
      </c>
      <c r="K34" s="563">
        <v>44.28133254820883</v>
      </c>
      <c r="L34" s="365"/>
      <c r="M34" s="365">
        <v>0</v>
      </c>
      <c r="N34" s="365">
        <v>0</v>
      </c>
      <c r="O34" s="365">
        <v>7563.7818785694199</v>
      </c>
      <c r="P34" s="584"/>
    </row>
    <row r="35" spans="2:16" x14ac:dyDescent="0.2">
      <c r="B35" s="70"/>
      <c r="C35" s="100" t="s">
        <v>116</v>
      </c>
      <c r="D35" s="563">
        <v>0</v>
      </c>
      <c r="E35" s="563">
        <v>8860.8887512121873</v>
      </c>
      <c r="F35" s="563">
        <v>8860.8887512121873</v>
      </c>
      <c r="G35" s="563">
        <v>0</v>
      </c>
      <c r="H35" s="563">
        <v>8400.1882261913561</v>
      </c>
      <c r="I35" s="365"/>
      <c r="J35" s="563">
        <v>0</v>
      </c>
      <c r="K35" s="563">
        <v>375.47507993835973</v>
      </c>
      <c r="L35" s="365"/>
      <c r="M35" s="365">
        <v>85.225445082472788</v>
      </c>
      <c r="N35" s="365">
        <v>0</v>
      </c>
      <c r="O35" s="365">
        <v>9221.7378508174006</v>
      </c>
      <c r="P35" s="584"/>
    </row>
    <row r="37" spans="2:16" x14ac:dyDescent="0.2">
      <c r="B37" s="61" t="s">
        <v>624</v>
      </c>
      <c r="H37" s="584"/>
      <c r="K37" s="584"/>
      <c r="M37" s="564"/>
      <c r="O37" s="564"/>
    </row>
    <row r="38" spans="2:16" x14ac:dyDescent="0.2">
      <c r="H38" s="564"/>
      <c r="K38" s="564"/>
    </row>
    <row r="39" spans="2:16" ht="15.75" x14ac:dyDescent="0.25">
      <c r="B39" s="92" t="s">
        <v>191</v>
      </c>
    </row>
    <row r="40" spans="2:16" ht="15.75" x14ac:dyDescent="0.25">
      <c r="B40" s="92"/>
    </row>
    <row r="41" spans="2:16" ht="15.75" x14ac:dyDescent="0.2">
      <c r="B41" s="415" t="s">
        <v>300</v>
      </c>
      <c r="C41" s="367"/>
      <c r="D41" s="368"/>
      <c r="E41" s="369"/>
    </row>
    <row r="42" spans="2:16" s="165" customFormat="1" ht="15.75" x14ac:dyDescent="0.2">
      <c r="B42" s="163"/>
      <c r="C42" s="164"/>
      <c r="D42" s="159"/>
      <c r="E42" s="159"/>
    </row>
    <row r="43" spans="2:16" ht="51" x14ac:dyDescent="0.2">
      <c r="B43" s="63" t="s">
        <v>21</v>
      </c>
      <c r="C43" s="64" t="s">
        <v>22</v>
      </c>
      <c r="D43" s="65" t="s">
        <v>23</v>
      </c>
      <c r="E43" s="65" t="s">
        <v>24</v>
      </c>
      <c r="F43" s="66" t="s">
        <v>33</v>
      </c>
      <c r="G43" s="769" t="s">
        <v>25</v>
      </c>
      <c r="H43" s="778"/>
      <c r="I43" s="778"/>
      <c r="J43" s="778"/>
      <c r="K43" s="778"/>
      <c r="L43" s="778"/>
      <c r="M43" s="67" t="s">
        <v>26</v>
      </c>
      <c r="N43" s="66" t="s">
        <v>27</v>
      </c>
      <c r="O43" s="68" t="s">
        <v>28</v>
      </c>
    </row>
    <row r="44" spans="2:16" x14ac:dyDescent="0.2">
      <c r="B44" s="63"/>
      <c r="C44" s="64"/>
      <c r="D44" s="65"/>
      <c r="E44" s="65"/>
      <c r="F44" s="66"/>
      <c r="G44" s="769" t="s">
        <v>29</v>
      </c>
      <c r="H44" s="775"/>
      <c r="I44" s="777"/>
      <c r="J44" s="769" t="s">
        <v>30</v>
      </c>
      <c r="K44" s="775"/>
      <c r="L44" s="776"/>
      <c r="M44" s="67" t="s">
        <v>31</v>
      </c>
      <c r="N44" s="66"/>
      <c r="O44" s="68"/>
    </row>
    <row r="45" spans="2:16" x14ac:dyDescent="0.2">
      <c r="B45" s="63"/>
      <c r="C45" s="64"/>
      <c r="D45" s="65"/>
      <c r="E45" s="65"/>
      <c r="F45" s="66"/>
      <c r="G45" s="66" t="s">
        <v>107</v>
      </c>
      <c r="H45" s="66" t="s">
        <v>108</v>
      </c>
      <c r="I45" s="66" t="s">
        <v>41</v>
      </c>
      <c r="J45" s="66" t="s">
        <v>107</v>
      </c>
      <c r="K45" s="66" t="s">
        <v>108</v>
      </c>
      <c r="L45" s="66" t="s">
        <v>41</v>
      </c>
      <c r="M45" s="66"/>
      <c r="N45" s="66"/>
      <c r="O45" s="66"/>
    </row>
    <row r="46" spans="2:16" x14ac:dyDescent="0.2">
      <c r="B46" s="63"/>
      <c r="C46" s="64"/>
      <c r="D46" s="48" t="s">
        <v>110</v>
      </c>
      <c r="E46" s="48" t="s">
        <v>110</v>
      </c>
      <c r="F46" s="48" t="s">
        <v>110</v>
      </c>
      <c r="G46" s="48" t="s">
        <v>110</v>
      </c>
      <c r="H46" s="48" t="s">
        <v>110</v>
      </c>
      <c r="I46" s="48" t="s">
        <v>110</v>
      </c>
      <c r="J46" s="48" t="s">
        <v>110</v>
      </c>
      <c r="K46" s="48" t="s">
        <v>110</v>
      </c>
      <c r="L46" s="48" t="s">
        <v>110</v>
      </c>
      <c r="M46" s="48" t="s">
        <v>110</v>
      </c>
      <c r="N46" s="48" t="s">
        <v>110</v>
      </c>
      <c r="O46" s="48" t="s">
        <v>110</v>
      </c>
    </row>
    <row r="47" spans="2:16" x14ac:dyDescent="0.2">
      <c r="B47" s="364"/>
      <c r="C47" s="74"/>
      <c r="D47" s="74"/>
      <c r="E47" s="74"/>
      <c r="F47" s="74"/>
      <c r="G47" s="74"/>
      <c r="H47" s="74"/>
      <c r="I47" s="74"/>
      <c r="J47" s="74"/>
      <c r="K47" s="74"/>
      <c r="L47" s="74"/>
      <c r="M47" s="74"/>
      <c r="N47" s="74"/>
      <c r="O47" s="74"/>
    </row>
    <row r="48" spans="2:16" x14ac:dyDescent="0.2">
      <c r="B48" s="364"/>
      <c r="C48" s="74"/>
      <c r="D48" s="74"/>
      <c r="E48" s="74"/>
      <c r="F48" s="74"/>
      <c r="G48" s="74"/>
      <c r="H48" s="74"/>
      <c r="I48" s="74"/>
      <c r="J48" s="74"/>
      <c r="K48" s="74"/>
      <c r="L48" s="74"/>
      <c r="M48" s="74"/>
      <c r="N48" s="74"/>
      <c r="O48" s="74"/>
    </row>
    <row r="49" spans="2:15" x14ac:dyDescent="0.2">
      <c r="B49" s="364"/>
      <c r="C49" s="74"/>
      <c r="D49" s="74"/>
      <c r="E49" s="74"/>
      <c r="F49" s="74"/>
      <c r="G49" s="74"/>
      <c r="H49" s="74"/>
      <c r="I49" s="74"/>
      <c r="J49" s="74"/>
      <c r="K49" s="74"/>
      <c r="L49" s="74"/>
      <c r="M49" s="74"/>
      <c r="N49" s="74"/>
      <c r="O49" s="74"/>
    </row>
    <row r="50" spans="2:15" ht="19.5" customHeight="1" x14ac:dyDescent="0.2"/>
  </sheetData>
  <mergeCells count="7">
    <mergeCell ref="G44:I44"/>
    <mergeCell ref="J44:L44"/>
    <mergeCell ref="B5:C5"/>
    <mergeCell ref="G9:L9"/>
    <mergeCell ref="G10:I10"/>
    <mergeCell ref="J10:L10"/>
    <mergeCell ref="G43:L43"/>
  </mergeCells>
  <pageMargins left="0.35433070866141736" right="0.35433070866141736" top="0.59055118110236227" bottom="0.59055118110236227" header="0.51181102362204722" footer="0.11811023622047245"/>
  <pageSetup paperSize="119" scale="54" fitToWidth="2" fitToHeight="100" orientation="landscape" r:id="rId1"/>
  <headerFooter alignWithMargins="0">
    <oddFooter>&amp;L&amp;8&amp;D&amp;C&amp;8&amp; Template: &amp;A
&amp;F&amp;R&amp;8&amp;P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GridLines="0" zoomScale="85" zoomScaleNormal="85" zoomScaleSheetLayoutView="85" workbookViewId="0">
      <selection activeCell="Q15" sqref="Q15"/>
    </sheetView>
  </sheetViews>
  <sheetFormatPr defaultRowHeight="12.75" x14ac:dyDescent="0.2"/>
  <cols>
    <col min="1" max="1" width="12" style="61" customWidth="1"/>
    <col min="2" max="2" width="16.42578125" style="61" bestFit="1" customWidth="1"/>
    <col min="3" max="3" width="29.5703125" style="61" customWidth="1"/>
    <col min="4" max="17" width="15.7109375" style="61" customWidth="1"/>
    <col min="18" max="18" width="11.5703125" style="61" bestFit="1" customWidth="1"/>
    <col min="19" max="21" width="19.85546875" style="61" customWidth="1"/>
    <col min="22" max="22" width="18.28515625" style="61" customWidth="1"/>
    <col min="23" max="16384" width="9.140625" style="61"/>
  </cols>
  <sheetData>
    <row r="1" spans="1:21" ht="20.25" x14ac:dyDescent="0.3">
      <c r="B1" s="44" t="s">
        <v>6</v>
      </c>
      <c r="C1" s="45"/>
      <c r="D1" s="45"/>
      <c r="E1" s="45"/>
      <c r="F1" s="45"/>
      <c r="G1" s="45"/>
      <c r="H1" s="45"/>
      <c r="I1" s="45"/>
      <c r="J1" s="45"/>
      <c r="K1" s="45"/>
      <c r="L1" s="45"/>
      <c r="M1" s="45"/>
      <c r="N1" s="45"/>
      <c r="O1" s="45"/>
      <c r="P1" s="45"/>
      <c r="Q1" s="45"/>
      <c r="R1" s="45"/>
      <c r="S1" s="45"/>
      <c r="T1" s="45"/>
      <c r="U1" s="45"/>
    </row>
    <row r="2" spans="1:21" ht="20.25" x14ac:dyDescent="0.3">
      <c r="B2" s="763" t="s">
        <v>195</v>
      </c>
      <c r="C2" s="763"/>
      <c r="D2" s="796"/>
      <c r="E2" s="796"/>
      <c r="F2" s="796"/>
    </row>
    <row r="3" spans="1:21" ht="20.25" x14ac:dyDescent="0.3">
      <c r="B3" s="44" t="s">
        <v>609</v>
      </c>
    </row>
    <row r="4" spans="1:21" ht="20.25" x14ac:dyDescent="0.3">
      <c r="B4" s="44"/>
    </row>
    <row r="5" spans="1:21" ht="66.75" customHeight="1" x14ac:dyDescent="0.2">
      <c r="B5" s="730" t="s">
        <v>444</v>
      </c>
      <c r="C5" s="797"/>
      <c r="D5" s="737"/>
      <c r="E5" s="738"/>
    </row>
    <row r="6" spans="1:21" x14ac:dyDescent="0.2">
      <c r="B6" s="231"/>
      <c r="C6" s="231"/>
      <c r="D6" s="232"/>
      <c r="E6" s="232"/>
    </row>
    <row r="7" spans="1:21" ht="15.75" x14ac:dyDescent="0.25">
      <c r="B7" s="92" t="s">
        <v>158</v>
      </c>
    </row>
    <row r="8" spans="1:21" ht="20.25" x14ac:dyDescent="0.3">
      <c r="B8" s="62"/>
    </row>
    <row r="9" spans="1:21" ht="40.15" customHeight="1" x14ac:dyDescent="0.2">
      <c r="A9" s="111"/>
      <c r="B9" s="63" t="s">
        <v>157</v>
      </c>
      <c r="C9" s="64" t="s">
        <v>22</v>
      </c>
      <c r="D9" s="801" t="s">
        <v>159</v>
      </c>
      <c r="E9" s="778"/>
      <c r="F9" s="776"/>
      <c r="G9" s="801" t="s">
        <v>160</v>
      </c>
      <c r="H9" s="778"/>
      <c r="I9" s="776"/>
      <c r="J9" s="801" t="s">
        <v>161</v>
      </c>
      <c r="K9" s="778"/>
      <c r="L9" s="776"/>
      <c r="M9" s="801" t="s">
        <v>34</v>
      </c>
      <c r="N9" s="778"/>
      <c r="O9" s="776"/>
      <c r="P9" s="769" t="s">
        <v>62</v>
      </c>
      <c r="Q9" s="776"/>
    </row>
    <row r="10" spans="1:21" x14ac:dyDescent="0.2">
      <c r="B10" s="63"/>
      <c r="C10" s="64"/>
      <c r="D10" s="64" t="s">
        <v>40</v>
      </c>
      <c r="E10" s="65" t="s">
        <v>106</v>
      </c>
      <c r="F10" s="65" t="s">
        <v>57</v>
      </c>
      <c r="G10" s="64" t="s">
        <v>40</v>
      </c>
      <c r="H10" s="65" t="s">
        <v>106</v>
      </c>
      <c r="I10" s="65" t="s">
        <v>57</v>
      </c>
      <c r="J10" s="64" t="s">
        <v>40</v>
      </c>
      <c r="K10" s="65" t="s">
        <v>106</v>
      </c>
      <c r="L10" s="65" t="s">
        <v>57</v>
      </c>
      <c r="M10" s="64" t="s">
        <v>40</v>
      </c>
      <c r="N10" s="65" t="s">
        <v>106</v>
      </c>
      <c r="O10" s="65" t="s">
        <v>57</v>
      </c>
      <c r="P10" s="64" t="s">
        <v>40</v>
      </c>
      <c r="Q10" s="65" t="s">
        <v>106</v>
      </c>
    </row>
    <row r="11" spans="1:21" ht="21.75" customHeight="1" x14ac:dyDescent="0.2">
      <c r="B11" s="63"/>
      <c r="C11" s="64"/>
      <c r="D11" s="430" t="s">
        <v>110</v>
      </c>
      <c r="E11" s="430" t="s">
        <v>110</v>
      </c>
      <c r="F11" s="65"/>
      <c r="G11" s="430" t="s">
        <v>110</v>
      </c>
      <c r="H11" s="430" t="s">
        <v>110</v>
      </c>
      <c r="I11" s="65"/>
      <c r="J11" s="430" t="s">
        <v>110</v>
      </c>
      <c r="K11" s="430" t="s">
        <v>110</v>
      </c>
      <c r="L11" s="65"/>
      <c r="M11" s="430" t="s">
        <v>110</v>
      </c>
      <c r="N11" s="430" t="s">
        <v>110</v>
      </c>
      <c r="O11" s="65"/>
      <c r="P11" s="430" t="s">
        <v>110</v>
      </c>
      <c r="Q11" s="430" t="s">
        <v>110</v>
      </c>
    </row>
    <row r="12" spans="1:21" x14ac:dyDescent="0.2">
      <c r="B12" s="370"/>
      <c r="C12" s="94" t="s">
        <v>162</v>
      </c>
      <c r="D12" s="505"/>
      <c r="E12" s="505">
        <v>153253.99903546422</v>
      </c>
      <c r="F12" s="536"/>
      <c r="G12" s="505"/>
      <c r="H12" s="505">
        <v>6136.8647791737094</v>
      </c>
      <c r="I12" s="536"/>
      <c r="J12" s="505"/>
      <c r="K12" s="505">
        <v>42501.645284578342</v>
      </c>
      <c r="L12" s="536"/>
      <c r="M12" s="505"/>
      <c r="N12" s="505">
        <v>66320.113610909219</v>
      </c>
      <c r="O12" s="536"/>
      <c r="P12" s="536">
        <v>0</v>
      </c>
      <c r="Q12" s="536">
        <v>268212.62271012552</v>
      </c>
      <c r="R12" s="583"/>
      <c r="S12" s="468"/>
    </row>
    <row r="13" spans="1:21" x14ac:dyDescent="0.2">
      <c r="B13" s="370"/>
      <c r="C13" s="94" t="s">
        <v>163</v>
      </c>
      <c r="D13" s="505"/>
      <c r="E13" s="505">
        <v>140476.86353467978</v>
      </c>
      <c r="F13" s="536"/>
      <c r="G13" s="505"/>
      <c r="H13" s="505">
        <v>16721.59613336001</v>
      </c>
      <c r="I13" s="536"/>
      <c r="J13" s="505"/>
      <c r="K13" s="505">
        <v>60951.930013199999</v>
      </c>
      <c r="L13" s="536"/>
      <c r="M13" s="505"/>
      <c r="N13" s="505">
        <v>17219.283763240204</v>
      </c>
      <c r="O13" s="536"/>
      <c r="P13" s="536">
        <v>0</v>
      </c>
      <c r="Q13" s="536">
        <v>235369.67344447999</v>
      </c>
      <c r="R13" s="473"/>
      <c r="S13" s="485"/>
    </row>
    <row r="14" spans="1:21" x14ac:dyDescent="0.2">
      <c r="B14" s="370"/>
      <c r="C14" s="77" t="s">
        <v>116</v>
      </c>
      <c r="D14" s="537">
        <v>348619.99207280198</v>
      </c>
      <c r="E14" s="537">
        <v>293730.862570144</v>
      </c>
      <c r="F14" s="536"/>
      <c r="G14" s="537">
        <v>0</v>
      </c>
      <c r="H14" s="537">
        <v>22858.460912533719</v>
      </c>
      <c r="I14" s="536"/>
      <c r="J14" s="537">
        <v>136930.32114470162</v>
      </c>
      <c r="K14" s="537">
        <v>103453.57529777834</v>
      </c>
      <c r="L14" s="536"/>
      <c r="M14" s="537">
        <v>102694.9904736484</v>
      </c>
      <c r="N14" s="537">
        <v>83539.397374149426</v>
      </c>
      <c r="O14" s="536"/>
      <c r="P14" s="537">
        <v>588245.30369115202</v>
      </c>
      <c r="Q14" s="537">
        <v>503582.29615460552</v>
      </c>
    </row>
    <row r="15" spans="1:21" x14ac:dyDescent="0.2">
      <c r="C15" s="483"/>
      <c r="E15" s="473"/>
      <c r="H15" s="473"/>
      <c r="K15" s="473"/>
      <c r="N15" s="473"/>
      <c r="Q15" s="473"/>
    </row>
    <row r="16" spans="1:21" x14ac:dyDescent="0.2">
      <c r="C16" s="483"/>
      <c r="E16" s="473"/>
      <c r="H16" s="473"/>
      <c r="K16" s="473"/>
      <c r="N16" s="473"/>
      <c r="Q16" s="473"/>
    </row>
    <row r="17" spans="2:17" x14ac:dyDescent="0.2">
      <c r="B17" s="61" t="s">
        <v>625</v>
      </c>
      <c r="C17" s="483"/>
      <c r="E17" s="473"/>
      <c r="H17" s="473"/>
      <c r="K17" s="473"/>
      <c r="N17" s="473"/>
      <c r="Q17" s="473"/>
    </row>
    <row r="18" spans="2:17" x14ac:dyDescent="0.2">
      <c r="B18" s="61" t="s">
        <v>626</v>
      </c>
      <c r="C18" s="483"/>
      <c r="E18" s="473"/>
      <c r="H18" s="473"/>
      <c r="K18" s="473"/>
      <c r="N18" s="473"/>
      <c r="Q18" s="473"/>
    </row>
    <row r="19" spans="2:17" x14ac:dyDescent="0.2">
      <c r="C19" s="483"/>
      <c r="E19" s="473"/>
      <c r="H19" s="473"/>
      <c r="K19" s="473"/>
      <c r="N19" s="473"/>
      <c r="Q19" s="473"/>
    </row>
    <row r="20" spans="2:17" ht="12" customHeight="1" x14ac:dyDescent="0.2">
      <c r="C20" s="483"/>
      <c r="E20" s="473"/>
      <c r="H20" s="473"/>
      <c r="K20" s="473"/>
      <c r="N20" s="473"/>
      <c r="Q20" s="473"/>
    </row>
    <row r="21" spans="2:17" ht="19.5" x14ac:dyDescent="0.25">
      <c r="B21" s="78" t="s">
        <v>164</v>
      </c>
      <c r="C21" s="104"/>
      <c r="D21" s="104"/>
      <c r="E21" s="79"/>
      <c r="F21" s="79"/>
      <c r="G21" s="79"/>
      <c r="H21" s="79"/>
      <c r="I21" s="79"/>
      <c r="J21" s="79"/>
      <c r="K21" s="79"/>
      <c r="L21" s="79"/>
      <c r="M21" s="79"/>
      <c r="N21" s="79"/>
      <c r="O21" s="79"/>
    </row>
    <row r="22" spans="2:17" ht="19.5" x14ac:dyDescent="0.25">
      <c r="B22" s="78"/>
      <c r="C22" s="104"/>
      <c r="D22" s="104"/>
      <c r="E22" s="79"/>
      <c r="F22" s="79"/>
      <c r="G22" s="79"/>
      <c r="H22" s="79"/>
      <c r="I22" s="79"/>
      <c r="J22" s="79"/>
      <c r="K22" s="79"/>
      <c r="L22" s="79"/>
      <c r="M22" s="79"/>
      <c r="N22" s="79"/>
      <c r="O22" s="79"/>
    </row>
    <row r="23" spans="2:17" ht="15" x14ac:dyDescent="0.2">
      <c r="B23" s="802" t="s">
        <v>186</v>
      </c>
      <c r="C23" s="803"/>
      <c r="D23" s="803"/>
      <c r="E23" s="728"/>
      <c r="F23" s="79"/>
      <c r="G23" s="79"/>
      <c r="H23" s="79"/>
      <c r="I23" s="79"/>
      <c r="J23" s="79"/>
      <c r="K23" s="79"/>
    </row>
    <row r="24" spans="2:17" ht="15" x14ac:dyDescent="0.2">
      <c r="B24" s="80"/>
      <c r="C24" s="81"/>
      <c r="D24" s="81"/>
      <c r="E24" s="81"/>
      <c r="F24" s="81"/>
      <c r="G24" s="82"/>
      <c r="H24" s="82"/>
      <c r="I24" s="82"/>
      <c r="J24" s="82"/>
      <c r="K24" s="82"/>
      <c r="L24" s="82"/>
      <c r="M24" s="82"/>
      <c r="N24" s="82"/>
      <c r="O24" s="82"/>
    </row>
    <row r="25" spans="2:17" x14ac:dyDescent="0.2">
      <c r="B25" s="798" t="s">
        <v>39</v>
      </c>
      <c r="C25" s="799"/>
      <c r="D25" s="800" t="s">
        <v>56</v>
      </c>
      <c r="E25" s="787"/>
      <c r="F25" s="787"/>
      <c r="G25" s="787"/>
      <c r="H25" s="787"/>
      <c r="I25" s="787"/>
      <c r="J25" s="787"/>
      <c r="K25" s="787"/>
      <c r="L25" s="787"/>
      <c r="M25" s="787"/>
      <c r="N25" s="788"/>
    </row>
    <row r="26" spans="2:17" ht="16.5" customHeight="1" x14ac:dyDescent="0.2">
      <c r="B26" s="791" t="s">
        <v>528</v>
      </c>
      <c r="C26" s="792"/>
      <c r="D26" s="793" t="s">
        <v>529</v>
      </c>
      <c r="E26" s="794"/>
      <c r="F26" s="794"/>
      <c r="G26" s="794"/>
      <c r="H26" s="794"/>
      <c r="I26" s="794"/>
      <c r="J26" s="794"/>
      <c r="K26" s="794"/>
      <c r="L26" s="794"/>
      <c r="M26" s="794"/>
      <c r="N26" s="795"/>
    </row>
    <row r="27" spans="2:17" ht="12.75" customHeight="1" x14ac:dyDescent="0.2">
      <c r="B27" s="791" t="s">
        <v>160</v>
      </c>
      <c r="C27" s="792"/>
      <c r="D27" s="793" t="s">
        <v>530</v>
      </c>
      <c r="E27" s="794"/>
      <c r="F27" s="794"/>
      <c r="G27" s="794"/>
      <c r="H27" s="794"/>
      <c r="I27" s="794"/>
      <c r="J27" s="794"/>
      <c r="K27" s="794"/>
      <c r="L27" s="794"/>
      <c r="M27" s="794"/>
      <c r="N27" s="795"/>
    </row>
    <row r="28" spans="2:17" ht="12.75" customHeight="1" x14ac:dyDescent="0.2">
      <c r="B28" s="791" t="s">
        <v>161</v>
      </c>
      <c r="C28" s="792"/>
      <c r="D28" s="793" t="s">
        <v>531</v>
      </c>
      <c r="E28" s="794"/>
      <c r="F28" s="794"/>
      <c r="G28" s="794"/>
      <c r="H28" s="794"/>
      <c r="I28" s="794"/>
      <c r="J28" s="794"/>
      <c r="K28" s="794"/>
      <c r="L28" s="794"/>
      <c r="M28" s="794"/>
      <c r="N28" s="795"/>
    </row>
    <row r="29" spans="2:17" ht="18" customHeight="1" x14ac:dyDescent="0.2">
      <c r="B29" s="791" t="s">
        <v>34</v>
      </c>
      <c r="C29" s="792"/>
      <c r="D29" s="793" t="s">
        <v>531</v>
      </c>
      <c r="E29" s="794"/>
      <c r="F29" s="794"/>
      <c r="G29" s="794"/>
      <c r="H29" s="794"/>
      <c r="I29" s="794"/>
      <c r="J29" s="794"/>
      <c r="K29" s="794"/>
      <c r="L29" s="794"/>
      <c r="M29" s="794"/>
      <c r="N29" s="795"/>
    </row>
    <row r="30" spans="2:17" x14ac:dyDescent="0.2">
      <c r="B30" s="91"/>
      <c r="C30" s="91"/>
      <c r="D30" s="91"/>
      <c r="E30" s="91"/>
      <c r="F30" s="91"/>
      <c r="G30" s="91"/>
      <c r="H30" s="91"/>
      <c r="I30" s="91"/>
      <c r="J30" s="91"/>
      <c r="K30" s="91"/>
      <c r="L30" s="91"/>
      <c r="M30" s="91"/>
      <c r="N30" s="91"/>
    </row>
    <row r="31" spans="2:17" x14ac:dyDescent="0.2">
      <c r="B31" s="91"/>
      <c r="C31" s="91"/>
      <c r="D31" s="91"/>
      <c r="E31" s="91"/>
      <c r="F31" s="91"/>
      <c r="G31" s="91"/>
      <c r="H31" s="91"/>
      <c r="I31" s="91"/>
      <c r="J31" s="91"/>
      <c r="K31" s="91"/>
      <c r="L31" s="91"/>
      <c r="M31" s="91"/>
      <c r="N31" s="91"/>
    </row>
  </sheetData>
  <mergeCells count="18">
    <mergeCell ref="P9:Q9"/>
    <mergeCell ref="B25:C25"/>
    <mergeCell ref="B26:C26"/>
    <mergeCell ref="D25:N25"/>
    <mergeCell ref="D26:N26"/>
    <mergeCell ref="D9:F9"/>
    <mergeCell ref="G9:I9"/>
    <mergeCell ref="J9:L9"/>
    <mergeCell ref="M9:O9"/>
    <mergeCell ref="B23:E23"/>
    <mergeCell ref="B29:C29"/>
    <mergeCell ref="D29:N29"/>
    <mergeCell ref="B2:F2"/>
    <mergeCell ref="B27:C27"/>
    <mergeCell ref="B5:E5"/>
    <mergeCell ref="B28:C28"/>
    <mergeCell ref="D27:N27"/>
    <mergeCell ref="D28:N28"/>
  </mergeCells>
  <pageMargins left="0.35433070866141736" right="0.35433070866141736" top="0.59055118110236227" bottom="0.59055118110236227" header="0.51181102362204722" footer="0.11811023622047245"/>
  <pageSetup paperSize="119" scale="53" fitToHeight="100" orientation="landscape" r:id="rId1"/>
  <headerFooter alignWithMargins="0">
    <oddFooter>&amp;L&amp;8&amp;D&amp;C&amp;8&amp; Template: &amp;A
&amp;F&amp;R&amp;8&amp;P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3"/>
  <sheetViews>
    <sheetView zoomScale="85" zoomScaleNormal="85" zoomScaleSheetLayoutView="85" workbookViewId="0">
      <selection activeCell="F5" sqref="F5"/>
    </sheetView>
  </sheetViews>
  <sheetFormatPr defaultRowHeight="12.75" x14ac:dyDescent="0.2"/>
  <cols>
    <col min="1" max="1" width="12" style="61" customWidth="1"/>
    <col min="2" max="2" width="16.42578125" style="61" bestFit="1" customWidth="1"/>
    <col min="3" max="3" width="45.7109375" style="61" customWidth="1"/>
    <col min="4" max="11" width="15.7109375" style="61" customWidth="1"/>
    <col min="12" max="12" width="30.7109375" style="61" customWidth="1"/>
    <col min="13" max="13" width="12" style="61" customWidth="1"/>
    <col min="14" max="15" width="18.28515625" style="61" customWidth="1"/>
    <col min="16" max="16" width="15.28515625" style="61" customWidth="1"/>
    <col min="17" max="16384" width="9.140625" style="61"/>
  </cols>
  <sheetData>
    <row r="1" spans="2:13" ht="20.25" x14ac:dyDescent="0.3">
      <c r="B1" s="44" t="s">
        <v>6</v>
      </c>
      <c r="C1" s="45"/>
      <c r="D1" s="45"/>
      <c r="E1" s="45"/>
      <c r="F1" s="45"/>
      <c r="G1" s="45"/>
      <c r="H1" s="45"/>
      <c r="I1" s="45"/>
      <c r="J1" s="45"/>
      <c r="K1" s="45"/>
      <c r="M1" s="45"/>
    </row>
    <row r="2" spans="2:13" ht="20.25" x14ac:dyDescent="0.3">
      <c r="B2" s="129" t="s">
        <v>165</v>
      </c>
      <c r="C2" s="129"/>
      <c r="D2" s="477"/>
    </row>
    <row r="3" spans="2:13" ht="20.25" x14ac:dyDescent="0.3">
      <c r="B3" s="44" t="s">
        <v>609</v>
      </c>
    </row>
    <row r="4" spans="2:13" ht="12.75" customHeight="1" x14ac:dyDescent="0.3">
      <c r="B4" s="44"/>
    </row>
    <row r="5" spans="2:13" ht="77.25" customHeight="1" x14ac:dyDescent="0.2">
      <c r="B5" s="805" t="s">
        <v>445</v>
      </c>
      <c r="C5" s="806"/>
    </row>
    <row r="6" spans="2:13" ht="15.75" x14ac:dyDescent="0.2">
      <c r="B6" s="413"/>
      <c r="C6" s="414"/>
    </row>
    <row r="7" spans="2:13" ht="15.75" x14ac:dyDescent="0.2">
      <c r="B7" s="413" t="s">
        <v>166</v>
      </c>
      <c r="C7" s="414"/>
    </row>
    <row r="8" spans="2:13" ht="15.75" x14ac:dyDescent="0.2">
      <c r="B8" s="413"/>
      <c r="C8" s="414"/>
    </row>
    <row r="9" spans="2:13" ht="33.75" customHeight="1" x14ac:dyDescent="0.2">
      <c r="B9" s="804" t="s">
        <v>299</v>
      </c>
      <c r="C9" s="731"/>
      <c r="D9" s="104"/>
      <c r="E9" s="104"/>
      <c r="F9" s="104"/>
      <c r="G9" s="104"/>
      <c r="H9" s="104"/>
      <c r="I9" s="104"/>
    </row>
    <row r="10" spans="2:13" ht="19.5" x14ac:dyDescent="0.25">
      <c r="B10" s="78"/>
      <c r="C10" s="104"/>
      <c r="D10" s="104"/>
      <c r="E10" s="104"/>
      <c r="F10" s="104"/>
      <c r="G10" s="104"/>
      <c r="H10" s="104"/>
      <c r="I10" s="104"/>
    </row>
    <row r="11" spans="2:13" ht="51" x14ac:dyDescent="0.2">
      <c r="B11" s="63" t="s">
        <v>21</v>
      </c>
      <c r="C11" s="64" t="s">
        <v>22</v>
      </c>
      <c r="D11" s="65" t="s">
        <v>23</v>
      </c>
      <c r="E11" s="65" t="s">
        <v>24</v>
      </c>
      <c r="F11" s="66" t="s">
        <v>33</v>
      </c>
      <c r="G11" s="66" t="s">
        <v>167</v>
      </c>
      <c r="H11" s="436" t="s">
        <v>25</v>
      </c>
      <c r="I11" s="67" t="s">
        <v>26</v>
      </c>
      <c r="J11" s="66" t="s">
        <v>27</v>
      </c>
      <c r="K11" s="68" t="s">
        <v>28</v>
      </c>
      <c r="L11" s="69" t="s">
        <v>194</v>
      </c>
    </row>
    <row r="12" spans="2:13" ht="12.75" customHeight="1" x14ac:dyDescent="0.2">
      <c r="B12" s="105"/>
      <c r="C12" s="106"/>
      <c r="D12" s="65"/>
      <c r="E12" s="65"/>
      <c r="F12" s="65"/>
      <c r="G12" s="66"/>
      <c r="H12" s="66"/>
      <c r="I12" s="67" t="s">
        <v>31</v>
      </c>
      <c r="J12" s="66"/>
      <c r="K12" s="68"/>
      <c r="L12" s="69"/>
    </row>
    <row r="13" spans="2:13" ht="12.75" customHeight="1" x14ac:dyDescent="0.2">
      <c r="B13" s="105"/>
      <c r="C13" s="106"/>
      <c r="D13" s="430" t="s">
        <v>110</v>
      </c>
      <c r="E13" s="430" t="s">
        <v>110</v>
      </c>
      <c r="F13" s="430" t="s">
        <v>110</v>
      </c>
      <c r="G13" s="430" t="s">
        <v>110</v>
      </c>
      <c r="H13" s="430" t="s">
        <v>110</v>
      </c>
      <c r="I13" s="430" t="s">
        <v>110</v>
      </c>
      <c r="J13" s="430" t="s">
        <v>110</v>
      </c>
      <c r="K13" s="430" t="s">
        <v>110</v>
      </c>
      <c r="L13" s="69"/>
    </row>
    <row r="14" spans="2:13" ht="12.75" customHeight="1" x14ac:dyDescent="0.2">
      <c r="B14" s="364"/>
      <c r="C14" s="112"/>
      <c r="D14" s="74"/>
      <c r="E14" s="74"/>
      <c r="F14" s="74"/>
      <c r="G14" s="74"/>
      <c r="H14" s="74"/>
      <c r="I14" s="74"/>
      <c r="J14" s="103"/>
      <c r="K14" s="74"/>
      <c r="L14" s="74"/>
    </row>
    <row r="15" spans="2:13" ht="12.75" customHeight="1" x14ac:dyDescent="0.2">
      <c r="B15" s="364"/>
      <c r="C15" s="112"/>
      <c r="D15" s="74"/>
      <c r="E15" s="74"/>
      <c r="F15" s="74"/>
      <c r="G15" s="74"/>
      <c r="H15" s="74"/>
      <c r="I15" s="74"/>
      <c r="J15" s="103"/>
      <c r="K15" s="74"/>
      <c r="L15" s="74"/>
    </row>
    <row r="16" spans="2:13" ht="12.75" customHeight="1" x14ac:dyDescent="0.2">
      <c r="B16" s="364"/>
      <c r="C16" s="112"/>
      <c r="D16" s="74"/>
      <c r="E16" s="74"/>
      <c r="F16" s="74"/>
      <c r="G16" s="74"/>
      <c r="H16" s="74"/>
      <c r="I16" s="74"/>
      <c r="J16" s="103"/>
      <c r="K16" s="74"/>
      <c r="L16" s="74"/>
    </row>
    <row r="17" spans="2:12" ht="12.75" customHeight="1" x14ac:dyDescent="0.2">
      <c r="B17" s="364"/>
      <c r="C17" s="112"/>
      <c r="D17" s="74"/>
      <c r="E17" s="74"/>
      <c r="F17" s="74"/>
      <c r="G17" s="74"/>
      <c r="H17" s="74"/>
      <c r="I17" s="74"/>
      <c r="J17" s="103"/>
      <c r="K17" s="74"/>
      <c r="L17" s="74"/>
    </row>
    <row r="18" spans="2:12" ht="12.75" customHeight="1" x14ac:dyDescent="0.2">
      <c r="B18" s="364"/>
      <c r="C18" s="112"/>
      <c r="D18" s="74"/>
      <c r="E18" s="74"/>
      <c r="F18" s="74"/>
      <c r="G18" s="74"/>
      <c r="H18" s="74"/>
      <c r="I18" s="74"/>
      <c r="J18" s="103"/>
      <c r="K18" s="74"/>
      <c r="L18" s="74"/>
    </row>
    <row r="19" spans="2:12" ht="12.75" customHeight="1" x14ac:dyDescent="0.2">
      <c r="B19" s="364"/>
      <c r="C19" s="112"/>
      <c r="D19" s="74"/>
      <c r="E19" s="74"/>
      <c r="F19" s="74"/>
      <c r="G19" s="74"/>
      <c r="H19" s="74"/>
      <c r="I19" s="74"/>
      <c r="J19" s="103"/>
      <c r="K19" s="74"/>
      <c r="L19" s="74"/>
    </row>
    <row r="20" spans="2:12" ht="12.75" customHeight="1" x14ac:dyDescent="0.2">
      <c r="H20" s="435"/>
    </row>
    <row r="21" spans="2:12" ht="21.75" customHeight="1" x14ac:dyDescent="0.25">
      <c r="B21" s="92" t="s">
        <v>168</v>
      </c>
      <c r="H21" s="435"/>
    </row>
    <row r="22" spans="2:12" ht="15.75" x14ac:dyDescent="0.25">
      <c r="B22" s="92"/>
      <c r="H22" s="435"/>
    </row>
    <row r="23" spans="2:12" ht="34.5" customHeight="1" x14ac:dyDescent="0.2">
      <c r="B23" s="804" t="s">
        <v>297</v>
      </c>
      <c r="C23" s="731"/>
      <c r="D23" s="104"/>
      <c r="E23" s="104"/>
      <c r="F23" s="104"/>
      <c r="G23" s="104"/>
      <c r="H23" s="104"/>
      <c r="I23" s="104"/>
    </row>
    <row r="24" spans="2:12" ht="19.5" x14ac:dyDescent="0.25">
      <c r="B24" s="78"/>
      <c r="C24" s="104"/>
      <c r="D24" s="104"/>
      <c r="E24" s="104"/>
      <c r="F24" s="104"/>
      <c r="G24" s="104"/>
      <c r="H24" s="104"/>
      <c r="I24" s="104"/>
    </row>
    <row r="25" spans="2:12" ht="51" x14ac:dyDescent="0.2">
      <c r="B25" s="63" t="s">
        <v>21</v>
      </c>
      <c r="C25" s="64" t="s">
        <v>22</v>
      </c>
      <c r="D25" s="65" t="s">
        <v>23</v>
      </c>
      <c r="E25" s="65" t="s">
        <v>24</v>
      </c>
      <c r="F25" s="66" t="s">
        <v>33</v>
      </c>
      <c r="G25" s="66" t="s">
        <v>167</v>
      </c>
      <c r="H25" s="436" t="s">
        <v>25</v>
      </c>
      <c r="I25" s="67" t="s">
        <v>26</v>
      </c>
      <c r="J25" s="66" t="s">
        <v>27</v>
      </c>
      <c r="K25" s="68" t="s">
        <v>28</v>
      </c>
      <c r="L25" s="69" t="s">
        <v>194</v>
      </c>
    </row>
    <row r="26" spans="2:12" x14ac:dyDescent="0.2">
      <c r="B26" s="105"/>
      <c r="C26" s="106"/>
      <c r="D26" s="65"/>
      <c r="E26" s="65"/>
      <c r="F26" s="65"/>
      <c r="G26" s="66"/>
      <c r="H26" s="66"/>
      <c r="I26" s="67" t="s">
        <v>31</v>
      </c>
      <c r="J26" s="66"/>
      <c r="K26" s="68"/>
      <c r="L26" s="69"/>
    </row>
    <row r="27" spans="2:12" x14ac:dyDescent="0.2">
      <c r="B27" s="105"/>
      <c r="C27" s="106"/>
      <c r="D27" s="430" t="s">
        <v>110</v>
      </c>
      <c r="E27" s="430" t="s">
        <v>110</v>
      </c>
      <c r="F27" s="430" t="s">
        <v>110</v>
      </c>
      <c r="G27" s="430" t="s">
        <v>110</v>
      </c>
      <c r="H27" s="430" t="s">
        <v>110</v>
      </c>
      <c r="I27" s="430" t="s">
        <v>110</v>
      </c>
      <c r="J27" s="430" t="s">
        <v>110</v>
      </c>
      <c r="K27" s="430" t="s">
        <v>110</v>
      </c>
      <c r="L27" s="69"/>
    </row>
    <row r="28" spans="2:12" x14ac:dyDescent="0.2">
      <c r="B28" s="364"/>
      <c r="C28" s="112"/>
      <c r="D28" s="74"/>
      <c r="E28" s="74"/>
      <c r="F28" s="74"/>
      <c r="G28" s="74"/>
      <c r="H28" s="74"/>
      <c r="I28" s="74"/>
      <c r="J28" s="103"/>
      <c r="K28" s="74"/>
      <c r="L28" s="74"/>
    </row>
    <row r="29" spans="2:12" x14ac:dyDescent="0.2">
      <c r="B29" s="364"/>
      <c r="C29" s="112"/>
      <c r="D29" s="74"/>
      <c r="E29" s="74"/>
      <c r="F29" s="74"/>
      <c r="G29" s="74"/>
      <c r="H29" s="74"/>
      <c r="I29" s="74"/>
      <c r="J29" s="103"/>
      <c r="K29" s="74"/>
      <c r="L29" s="74"/>
    </row>
    <row r="30" spans="2:12" x14ac:dyDescent="0.2">
      <c r="B30" s="364"/>
      <c r="C30" s="112"/>
      <c r="D30" s="74"/>
      <c r="E30" s="74"/>
      <c r="F30" s="74"/>
      <c r="G30" s="74"/>
      <c r="H30" s="74"/>
      <c r="I30" s="74"/>
      <c r="J30" s="103"/>
      <c r="K30" s="74"/>
      <c r="L30" s="74"/>
    </row>
    <row r="31" spans="2:12" x14ac:dyDescent="0.2">
      <c r="B31" s="364"/>
      <c r="C31" s="112"/>
      <c r="D31" s="74"/>
      <c r="E31" s="74"/>
      <c r="F31" s="74"/>
      <c r="G31" s="74"/>
      <c r="H31" s="74"/>
      <c r="I31" s="74"/>
      <c r="J31" s="103"/>
      <c r="K31" s="74"/>
      <c r="L31" s="74"/>
    </row>
    <row r="32" spans="2:12" x14ac:dyDescent="0.2">
      <c r="B32" s="364"/>
      <c r="C32" s="112"/>
      <c r="D32" s="74"/>
      <c r="E32" s="74"/>
      <c r="F32" s="74"/>
      <c r="G32" s="74"/>
      <c r="H32" s="74"/>
      <c r="I32" s="74"/>
      <c r="J32" s="103"/>
      <c r="K32" s="74"/>
      <c r="L32" s="74"/>
    </row>
    <row r="33" spans="2:12" x14ac:dyDescent="0.2">
      <c r="B33" s="364"/>
      <c r="C33" s="112"/>
      <c r="D33" s="74"/>
      <c r="E33" s="74"/>
      <c r="F33" s="74"/>
      <c r="G33" s="74"/>
      <c r="H33" s="74"/>
      <c r="I33" s="74"/>
      <c r="J33" s="103"/>
      <c r="K33" s="74"/>
      <c r="L33" s="74"/>
    </row>
  </sheetData>
  <mergeCells count="3">
    <mergeCell ref="B9:C9"/>
    <mergeCell ref="B23:C23"/>
    <mergeCell ref="B5:C5"/>
  </mergeCells>
  <pageMargins left="0.35433070866141736" right="0.35433070866141736" top="0.59055118110236227" bottom="0.59055118110236227" header="0.51181102362204722" footer="0.11811023622047245"/>
  <pageSetup paperSize="119" scale="65" fitToWidth="2" fitToHeight="100" orientation="landscape" r:id="rId1"/>
  <headerFooter alignWithMargins="0">
    <oddFooter>&amp;L&amp;8&amp;D&amp;C&amp;8&amp; Template: &amp;A
&amp;F&amp;R&amp;8&amp;P of &amp;N</oddFooter>
  </headerFooter>
  <rowBreaks count="1" manualBreakCount="1">
    <brk id="33" max="1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64"/>
  <sheetViews>
    <sheetView zoomScale="85" zoomScaleNormal="85" zoomScaleSheetLayoutView="85" workbookViewId="0"/>
  </sheetViews>
  <sheetFormatPr defaultRowHeight="12.75" x14ac:dyDescent="0.2"/>
  <cols>
    <col min="1" max="1" width="12" style="167" customWidth="1"/>
    <col min="2" max="2" width="16.42578125" style="167" bestFit="1" customWidth="1"/>
    <col min="3" max="3" width="57.140625" style="167" customWidth="1"/>
    <col min="4" max="10" width="15.7109375" style="167" customWidth="1"/>
    <col min="11" max="11" width="20.85546875" style="167" bestFit="1" customWidth="1"/>
    <col min="12" max="12" width="12.28515625" style="471" hidden="1" customWidth="1"/>
    <col min="13" max="13" width="20.7109375" style="167" customWidth="1"/>
    <col min="14" max="16384" width="9.140625" style="167"/>
  </cols>
  <sheetData>
    <row r="1" spans="2:13" ht="20.25" x14ac:dyDescent="0.3">
      <c r="B1" s="44" t="s">
        <v>6</v>
      </c>
      <c r="C1" s="45"/>
      <c r="D1" s="45"/>
      <c r="E1" s="45"/>
      <c r="F1" s="45"/>
      <c r="G1" s="45"/>
      <c r="H1" s="45"/>
      <c r="I1" s="45"/>
      <c r="J1" s="45"/>
      <c r="K1" s="45"/>
    </row>
    <row r="2" spans="2:13" ht="20.25" x14ac:dyDescent="0.3">
      <c r="B2" s="690" t="s">
        <v>246</v>
      </c>
      <c r="C2" s="690"/>
    </row>
    <row r="3" spans="2:13" ht="20.25" x14ac:dyDescent="0.3">
      <c r="B3" s="44" t="s">
        <v>609</v>
      </c>
    </row>
    <row r="4" spans="2:13" ht="20.25" x14ac:dyDescent="0.3">
      <c r="B4" s="44"/>
    </row>
    <row r="5" spans="2:13" ht="44.25" customHeight="1" x14ac:dyDescent="0.2">
      <c r="B5" s="818" t="s">
        <v>604</v>
      </c>
      <c r="C5" s="819"/>
      <c r="D5" s="819"/>
      <c r="E5" s="820"/>
    </row>
    <row r="6" spans="2:13" ht="18" customHeight="1" x14ac:dyDescent="0.2"/>
    <row r="7" spans="2:13" ht="18" customHeight="1" x14ac:dyDescent="0.25">
      <c r="B7" s="92" t="s">
        <v>487</v>
      </c>
    </row>
    <row r="8" spans="2:13" x14ac:dyDescent="0.2">
      <c r="B8" s="168"/>
      <c r="C8" s="169"/>
      <c r="D8" s="170"/>
      <c r="E8" s="170"/>
      <c r="F8" s="171"/>
      <c r="G8" s="171"/>
      <c r="H8" s="172"/>
      <c r="I8" s="172"/>
      <c r="J8" s="210"/>
      <c r="K8" s="210"/>
    </row>
    <row r="9" spans="2:13" ht="40.15" customHeight="1" x14ac:dyDescent="0.2">
      <c r="B9" s="549" t="s">
        <v>157</v>
      </c>
      <c r="C9" s="550" t="s">
        <v>635</v>
      </c>
      <c r="D9" s="461" t="s">
        <v>263</v>
      </c>
      <c r="E9" s="461" t="s">
        <v>24</v>
      </c>
      <c r="F9" s="461" t="s">
        <v>33</v>
      </c>
      <c r="G9" s="808" t="s">
        <v>25</v>
      </c>
      <c r="H9" s="809"/>
      <c r="I9" s="551" t="s">
        <v>26</v>
      </c>
      <c r="J9" s="461" t="s">
        <v>27</v>
      </c>
      <c r="K9" s="552" t="s">
        <v>28</v>
      </c>
    </row>
    <row r="10" spans="2:13" ht="25.5" customHeight="1" x14ac:dyDescent="0.2">
      <c r="B10" s="549"/>
      <c r="C10" s="461"/>
      <c r="D10" s="553"/>
      <c r="E10" s="553"/>
      <c r="F10" s="553"/>
      <c r="G10" s="553" t="s">
        <v>29</v>
      </c>
      <c r="H10" s="553" t="s">
        <v>30</v>
      </c>
      <c r="I10" s="551" t="s">
        <v>37</v>
      </c>
      <c r="J10" s="553"/>
      <c r="K10" s="554"/>
    </row>
    <row r="11" spans="2:13" x14ac:dyDescent="0.2">
      <c r="B11" s="555"/>
      <c r="C11" s="556"/>
      <c r="D11" s="557" t="s">
        <v>32</v>
      </c>
      <c r="E11" s="557" t="s">
        <v>32</v>
      </c>
      <c r="F11" s="557" t="s">
        <v>32</v>
      </c>
      <c r="G11" s="557" t="s">
        <v>32</v>
      </c>
      <c r="H11" s="557" t="s">
        <v>32</v>
      </c>
      <c r="I11" s="557" t="s">
        <v>32</v>
      </c>
      <c r="J11" s="557" t="s">
        <v>32</v>
      </c>
      <c r="K11" s="557" t="s">
        <v>32</v>
      </c>
    </row>
    <row r="12" spans="2:13" ht="12.75" customHeight="1" x14ac:dyDescent="0.2">
      <c r="B12" s="558"/>
      <c r="C12" s="559" t="s">
        <v>272</v>
      </c>
      <c r="D12" s="502">
        <v>890928.13672000007</v>
      </c>
      <c r="E12" s="502">
        <v>-155823.7876245869</v>
      </c>
      <c r="F12" s="502">
        <v>735104.34913541318</v>
      </c>
      <c r="G12" s="502">
        <v>638928.30697441509</v>
      </c>
      <c r="H12" s="502">
        <v>71687.956962625889</v>
      </c>
      <c r="I12" s="502">
        <v>24488.085198372293</v>
      </c>
      <c r="J12" s="502"/>
      <c r="K12" s="502">
        <v>155823.7876245869</v>
      </c>
      <c r="L12" s="473">
        <v>311647.57520917372</v>
      </c>
      <c r="M12" s="598"/>
    </row>
    <row r="13" spans="2:13" ht="12.75" customHeight="1" x14ac:dyDescent="0.2">
      <c r="B13" s="558"/>
      <c r="C13" s="560" t="s">
        <v>283</v>
      </c>
      <c r="D13" s="502">
        <v>259360.50407000002</v>
      </c>
      <c r="E13" s="502">
        <v>-28638.586859409399</v>
      </c>
      <c r="F13" s="502">
        <v>230721.91721059059</v>
      </c>
      <c r="G13" s="502">
        <v>199409.73016890176</v>
      </c>
      <c r="H13" s="502">
        <v>25951.205422561943</v>
      </c>
      <c r="I13" s="502">
        <v>5360.9816191269001</v>
      </c>
      <c r="J13" s="502"/>
      <c r="K13" s="502">
        <v>28638.586859409399</v>
      </c>
      <c r="L13" s="473">
        <v>57277.173718818842</v>
      </c>
      <c r="M13" s="598"/>
    </row>
    <row r="14" spans="2:13" ht="12.75" customHeight="1" x14ac:dyDescent="0.2">
      <c r="B14" s="558"/>
      <c r="C14" s="559" t="s">
        <v>284</v>
      </c>
      <c r="D14" s="502">
        <v>0</v>
      </c>
      <c r="E14" s="502">
        <v>0</v>
      </c>
      <c r="F14" s="502">
        <v>0</v>
      </c>
      <c r="G14" s="502">
        <v>0</v>
      </c>
      <c r="H14" s="502">
        <v>0</v>
      </c>
      <c r="I14" s="502">
        <v>0</v>
      </c>
      <c r="J14" s="502"/>
      <c r="K14" s="502">
        <v>0</v>
      </c>
      <c r="L14" s="473">
        <v>0</v>
      </c>
      <c r="M14" s="598"/>
    </row>
    <row r="15" spans="2:13" ht="12.75" customHeight="1" x14ac:dyDescent="0.2">
      <c r="B15" s="558"/>
      <c r="C15" s="559" t="s">
        <v>285</v>
      </c>
      <c r="D15" s="502">
        <v>211925.59520999994</v>
      </c>
      <c r="E15" s="502">
        <v>-23400.824223088195</v>
      </c>
      <c r="F15" s="502">
        <v>188524.77098691175</v>
      </c>
      <c r="G15" s="502">
        <v>162939.32612540049</v>
      </c>
      <c r="H15" s="502">
        <v>21204.942808520573</v>
      </c>
      <c r="I15" s="502">
        <v>4380.5020529906978</v>
      </c>
      <c r="J15" s="502"/>
      <c r="K15" s="502">
        <v>23400.824223088195</v>
      </c>
      <c r="L15" s="473">
        <v>46801.648446176376</v>
      </c>
      <c r="M15" s="598"/>
    </row>
    <row r="16" spans="2:13" ht="12.75" customHeight="1" x14ac:dyDescent="0.2">
      <c r="B16" s="558"/>
      <c r="C16" s="559" t="s">
        <v>603</v>
      </c>
      <c r="D16" s="502">
        <v>0</v>
      </c>
      <c r="E16" s="502">
        <v>0</v>
      </c>
      <c r="F16" s="502">
        <v>0</v>
      </c>
      <c r="G16" s="502">
        <v>0</v>
      </c>
      <c r="H16" s="502">
        <v>0</v>
      </c>
      <c r="I16" s="502">
        <v>0</v>
      </c>
      <c r="J16" s="502"/>
      <c r="K16" s="502">
        <v>0</v>
      </c>
      <c r="L16" s="473">
        <v>0</v>
      </c>
      <c r="M16" s="598"/>
    </row>
    <row r="17" spans="2:13" ht="12.75" customHeight="1" x14ac:dyDescent="0.2">
      <c r="B17" s="558"/>
      <c r="C17" s="559" t="s">
        <v>495</v>
      </c>
      <c r="D17" s="502">
        <v>-76108.543999999994</v>
      </c>
      <c r="E17" s="502">
        <v>8403.9054284800004</v>
      </c>
      <c r="F17" s="502">
        <v>-67704.638571519987</v>
      </c>
      <c r="G17" s="502">
        <v>-58516.17337423069</v>
      </c>
      <c r="H17" s="502">
        <v>-7615.3015928093009</v>
      </c>
      <c r="I17" s="502">
        <v>-1573.16360448</v>
      </c>
      <c r="J17" s="502"/>
      <c r="K17" s="502">
        <v>-8403.9054284800004</v>
      </c>
      <c r="L17" s="473">
        <v>-16807.810856960015</v>
      </c>
      <c r="M17" s="598"/>
    </row>
    <row r="18" spans="2:13" ht="12.75" customHeight="1" x14ac:dyDescent="0.2">
      <c r="B18" s="561"/>
      <c r="C18" s="562" t="s">
        <v>275</v>
      </c>
      <c r="D18" s="563">
        <v>767384.68385999999</v>
      </c>
      <c r="E18" s="563">
        <v>-142182.11955978567</v>
      </c>
      <c r="F18" s="563">
        <v>625202.56434021436</v>
      </c>
      <c r="G18" s="563">
        <v>543941.7295566831</v>
      </c>
      <c r="H18" s="563">
        <v>59326.39275577521</v>
      </c>
      <c r="I18" s="563">
        <v>21934.442027756089</v>
      </c>
      <c r="J18" s="563">
        <v>0</v>
      </c>
      <c r="K18" s="563">
        <v>142182.11955978567</v>
      </c>
      <c r="L18" s="473">
        <v>284364.23907957133</v>
      </c>
      <c r="M18" s="598"/>
    </row>
    <row r="19" spans="2:13" x14ac:dyDescent="0.2">
      <c r="B19" s="564"/>
      <c r="C19" s="564"/>
      <c r="D19" s="564"/>
      <c r="E19" s="564"/>
      <c r="F19" s="564"/>
      <c r="G19" s="564"/>
      <c r="H19" s="564"/>
      <c r="I19" s="564"/>
      <c r="J19" s="564"/>
      <c r="K19" s="564"/>
    </row>
    <row r="20" spans="2:13" ht="18" customHeight="1" x14ac:dyDescent="0.2">
      <c r="B20" s="810" t="s">
        <v>286</v>
      </c>
      <c r="C20" s="811"/>
      <c r="D20" s="821" t="s">
        <v>636</v>
      </c>
      <c r="E20" s="821"/>
      <c r="F20" s="821"/>
      <c r="G20" s="821"/>
      <c r="H20" s="821"/>
      <c r="I20" s="821"/>
      <c r="J20" s="821"/>
      <c r="K20" s="821"/>
    </row>
    <row r="21" spans="2:13" x14ac:dyDescent="0.2">
      <c r="B21" s="565"/>
      <c r="C21" s="565"/>
      <c r="D21" s="565"/>
      <c r="E21" s="565"/>
      <c r="F21" s="565"/>
      <c r="G21" s="565"/>
      <c r="H21" s="565"/>
      <c r="I21" s="565"/>
      <c r="J21" s="564"/>
      <c r="K21" s="564"/>
    </row>
    <row r="22" spans="2:13" ht="36.75" customHeight="1" x14ac:dyDescent="0.2">
      <c r="B22" s="810" t="s">
        <v>287</v>
      </c>
      <c r="C22" s="811"/>
      <c r="D22" s="817" t="s">
        <v>637</v>
      </c>
      <c r="E22" s="817"/>
      <c r="F22" s="817"/>
      <c r="G22" s="817"/>
      <c r="H22" s="817"/>
      <c r="I22" s="817"/>
      <c r="J22" s="817"/>
      <c r="K22" s="817"/>
    </row>
    <row r="23" spans="2:13" x14ac:dyDescent="0.2">
      <c r="B23" s="565"/>
      <c r="C23" s="565"/>
      <c r="D23" s="565"/>
      <c r="E23" s="565"/>
      <c r="F23" s="565"/>
      <c r="G23" s="565"/>
      <c r="H23" s="565"/>
      <c r="I23" s="565"/>
      <c r="J23" s="564"/>
      <c r="K23" s="564"/>
    </row>
    <row r="24" spans="2:13" ht="26.25" customHeight="1" x14ac:dyDescent="0.2">
      <c r="B24" s="812" t="s">
        <v>562</v>
      </c>
      <c r="C24" s="813"/>
      <c r="D24" s="814" t="s">
        <v>638</v>
      </c>
      <c r="E24" s="815"/>
      <c r="F24" s="815"/>
      <c r="G24" s="815"/>
      <c r="H24" s="815"/>
      <c r="I24" s="815"/>
      <c r="J24" s="815"/>
      <c r="K24" s="815"/>
    </row>
    <row r="25" spans="2:13" x14ac:dyDescent="0.2">
      <c r="B25" s="565"/>
      <c r="C25" s="565"/>
      <c r="D25" s="565"/>
      <c r="E25" s="565"/>
      <c r="F25" s="565"/>
      <c r="G25" s="565"/>
      <c r="H25" s="565"/>
      <c r="I25" s="565"/>
      <c r="J25" s="564"/>
      <c r="K25" s="564"/>
    </row>
    <row r="26" spans="2:13" x14ac:dyDescent="0.2">
      <c r="B26" s="565"/>
      <c r="C26" s="565"/>
      <c r="D26" s="565"/>
      <c r="E26" s="565"/>
      <c r="F26" s="565"/>
      <c r="G26" s="565"/>
      <c r="H26" s="565"/>
      <c r="I26" s="565"/>
      <c r="J26" s="564"/>
      <c r="K26" s="564"/>
    </row>
    <row r="27" spans="2:13" ht="15.75" x14ac:dyDescent="0.25">
      <c r="B27" s="566" t="s">
        <v>488</v>
      </c>
      <c r="C27" s="565"/>
      <c r="D27" s="565"/>
      <c r="E27" s="565"/>
      <c r="F27" s="565"/>
      <c r="G27" s="565"/>
      <c r="H27" s="565"/>
      <c r="I27" s="565"/>
      <c r="J27" s="564"/>
      <c r="K27" s="564"/>
    </row>
    <row r="28" spans="2:13" x14ac:dyDescent="0.2">
      <c r="B28" s="564"/>
      <c r="C28" s="564"/>
      <c r="D28" s="564"/>
      <c r="E28" s="564"/>
      <c r="F28" s="564"/>
      <c r="G28" s="564"/>
      <c r="H28" s="564"/>
      <c r="I28" s="564"/>
      <c r="J28" s="564"/>
      <c r="K28" s="564"/>
    </row>
    <row r="29" spans="2:13" ht="38.25" x14ac:dyDescent="0.2">
      <c r="B29" s="549" t="s">
        <v>157</v>
      </c>
      <c r="C29" s="567" t="s">
        <v>639</v>
      </c>
      <c r="D29" s="461" t="s">
        <v>263</v>
      </c>
      <c r="E29" s="461" t="s">
        <v>24</v>
      </c>
      <c r="F29" s="461" t="s">
        <v>33</v>
      </c>
      <c r="G29" s="808" t="s">
        <v>25</v>
      </c>
      <c r="H29" s="809"/>
      <c r="I29" s="551" t="s">
        <v>26</v>
      </c>
      <c r="J29" s="461" t="s">
        <v>27</v>
      </c>
      <c r="K29" s="552" t="s">
        <v>28</v>
      </c>
    </row>
    <row r="30" spans="2:13" x14ac:dyDescent="0.2">
      <c r="B30" s="568"/>
      <c r="C30" s="553"/>
      <c r="D30" s="553"/>
      <c r="E30" s="553"/>
      <c r="F30" s="553"/>
      <c r="G30" s="553" t="s">
        <v>29</v>
      </c>
      <c r="H30" s="553" t="s">
        <v>30</v>
      </c>
      <c r="I30" s="551" t="s">
        <v>37</v>
      </c>
      <c r="J30" s="553"/>
      <c r="K30" s="554"/>
    </row>
    <row r="31" spans="2:13" x14ac:dyDescent="0.2">
      <c r="B31" s="557"/>
      <c r="C31" s="557"/>
      <c r="D31" s="557" t="s">
        <v>32</v>
      </c>
      <c r="E31" s="557" t="s">
        <v>32</v>
      </c>
      <c r="F31" s="557" t="s">
        <v>32</v>
      </c>
      <c r="G31" s="557" t="s">
        <v>32</v>
      </c>
      <c r="H31" s="557" t="s">
        <v>32</v>
      </c>
      <c r="I31" s="557" t="s">
        <v>32</v>
      </c>
      <c r="J31" s="557" t="s">
        <v>32</v>
      </c>
      <c r="K31" s="557" t="s">
        <v>32</v>
      </c>
    </row>
    <row r="32" spans="2:13" x14ac:dyDescent="0.2">
      <c r="B32" s="462"/>
      <c r="C32" s="459" t="s">
        <v>640</v>
      </c>
      <c r="D32" s="502">
        <v>-76108.543999999994</v>
      </c>
      <c r="E32" s="502">
        <v>8403.9054284800004</v>
      </c>
      <c r="F32" s="502">
        <v>-67704.638571519987</v>
      </c>
      <c r="G32" s="502">
        <v>-58516.17337423069</v>
      </c>
      <c r="H32" s="502">
        <v>-7615.3015928093009</v>
      </c>
      <c r="I32" s="502">
        <v>-1573.16360448</v>
      </c>
      <c r="J32" s="569"/>
      <c r="K32" s="502">
        <v>-8403.9054284800004</v>
      </c>
      <c r="L32" s="473">
        <v>-16807.810856960015</v>
      </c>
      <c r="M32" s="598"/>
    </row>
    <row r="33" spans="2:13" x14ac:dyDescent="0.2">
      <c r="B33" s="462"/>
      <c r="C33" s="502"/>
      <c r="D33" s="502"/>
      <c r="E33" s="502"/>
      <c r="F33" s="502"/>
      <c r="G33" s="502"/>
      <c r="H33" s="502"/>
      <c r="I33" s="569"/>
      <c r="J33" s="569"/>
      <c r="K33" s="502"/>
      <c r="L33" s="473">
        <v>0</v>
      </c>
      <c r="M33" s="598"/>
    </row>
    <row r="34" spans="2:13" x14ac:dyDescent="0.2">
      <c r="B34" s="462"/>
      <c r="C34" s="570" t="s">
        <v>62</v>
      </c>
      <c r="D34" s="571">
        <v>-76108.543999999994</v>
      </c>
      <c r="E34" s="571">
        <v>8403.9054284800004</v>
      </c>
      <c r="F34" s="571">
        <v>-67704.638571519987</v>
      </c>
      <c r="G34" s="571">
        <v>-58516.17337423069</v>
      </c>
      <c r="H34" s="571">
        <v>-7615.3015928093009</v>
      </c>
      <c r="I34" s="571">
        <v>-1573.16360448</v>
      </c>
      <c r="J34" s="571">
        <v>0</v>
      </c>
      <c r="K34" s="571">
        <v>-8403.9054284800004</v>
      </c>
      <c r="L34" s="473">
        <v>-16807.810856960015</v>
      </c>
      <c r="M34" s="598"/>
    </row>
    <row r="35" spans="2:13" x14ac:dyDescent="0.2">
      <c r="B35" s="564"/>
      <c r="C35" s="564"/>
      <c r="D35" s="564"/>
      <c r="E35" s="564"/>
      <c r="F35" s="564"/>
      <c r="G35" s="564"/>
      <c r="H35" s="564"/>
      <c r="I35" s="564"/>
      <c r="J35" s="564"/>
      <c r="K35" s="564"/>
    </row>
    <row r="36" spans="2:13" x14ac:dyDescent="0.2">
      <c r="B36" s="564"/>
      <c r="C36" s="564"/>
      <c r="D36" s="564"/>
      <c r="E36" s="564"/>
      <c r="F36" s="564"/>
      <c r="G36" s="564"/>
      <c r="H36" s="564"/>
      <c r="I36" s="564"/>
      <c r="J36" s="564"/>
      <c r="K36" s="564"/>
    </row>
    <row r="37" spans="2:13" x14ac:dyDescent="0.2">
      <c r="B37" s="564"/>
      <c r="C37" s="564"/>
      <c r="D37" s="564"/>
      <c r="E37" s="564"/>
      <c r="F37" s="564"/>
      <c r="G37" s="564"/>
      <c r="H37" s="564"/>
      <c r="I37" s="564"/>
      <c r="J37" s="564"/>
      <c r="K37" s="564"/>
    </row>
    <row r="38" spans="2:13" ht="15.75" x14ac:dyDescent="0.25">
      <c r="B38" s="566" t="s">
        <v>489</v>
      </c>
      <c r="C38" s="564"/>
      <c r="D38" s="564"/>
      <c r="E38" s="564"/>
      <c r="F38" s="564"/>
      <c r="G38" s="564"/>
      <c r="H38" s="564"/>
      <c r="I38" s="564"/>
      <c r="J38" s="564"/>
      <c r="K38" s="564"/>
    </row>
    <row r="39" spans="2:13" x14ac:dyDescent="0.2">
      <c r="B39" s="572"/>
      <c r="C39" s="565"/>
      <c r="D39" s="573"/>
      <c r="E39" s="573"/>
      <c r="F39" s="574"/>
      <c r="G39" s="574"/>
      <c r="H39" s="573"/>
      <c r="I39" s="573"/>
      <c r="J39" s="565"/>
      <c r="K39" s="565"/>
    </row>
    <row r="40" spans="2:13" ht="38.25" x14ac:dyDescent="0.2">
      <c r="B40" s="549" t="s">
        <v>157</v>
      </c>
      <c r="C40" s="567" t="s">
        <v>641</v>
      </c>
      <c r="D40" s="461" t="s">
        <v>263</v>
      </c>
      <c r="E40" s="461" t="s">
        <v>24</v>
      </c>
      <c r="F40" s="461" t="s">
        <v>33</v>
      </c>
      <c r="G40" s="808" t="s">
        <v>25</v>
      </c>
      <c r="H40" s="809"/>
      <c r="I40" s="551" t="s">
        <v>26</v>
      </c>
      <c r="J40" s="461" t="s">
        <v>27</v>
      </c>
      <c r="K40" s="552" t="s">
        <v>28</v>
      </c>
    </row>
    <row r="41" spans="2:13" x14ac:dyDescent="0.2">
      <c r="B41" s="549"/>
      <c r="C41" s="461"/>
      <c r="D41" s="553"/>
      <c r="E41" s="553"/>
      <c r="F41" s="553"/>
      <c r="G41" s="553" t="s">
        <v>29</v>
      </c>
      <c r="H41" s="553" t="s">
        <v>30</v>
      </c>
      <c r="I41" s="551" t="s">
        <v>37</v>
      </c>
      <c r="J41" s="553"/>
      <c r="K41" s="554"/>
    </row>
    <row r="42" spans="2:13" x14ac:dyDescent="0.2">
      <c r="B42" s="555"/>
      <c r="C42" s="556"/>
      <c r="D42" s="557" t="s">
        <v>32</v>
      </c>
      <c r="E42" s="557" t="s">
        <v>32</v>
      </c>
      <c r="F42" s="557" t="s">
        <v>32</v>
      </c>
      <c r="G42" s="557" t="s">
        <v>32</v>
      </c>
      <c r="H42" s="557" t="s">
        <v>32</v>
      </c>
      <c r="I42" s="557" t="s">
        <v>32</v>
      </c>
      <c r="J42" s="557" t="s">
        <v>32</v>
      </c>
      <c r="K42" s="557" t="s">
        <v>32</v>
      </c>
    </row>
    <row r="43" spans="2:13" x14ac:dyDescent="0.2">
      <c r="B43" s="558"/>
      <c r="C43" s="559" t="s">
        <v>272</v>
      </c>
      <c r="D43" s="502">
        <v>13174.8</v>
      </c>
      <c r="E43" s="502">
        <v>-1625.2433279999998</v>
      </c>
      <c r="F43" s="575">
        <v>11549.556672000002</v>
      </c>
      <c r="G43" s="502">
        <v>9953.2036043194894</v>
      </c>
      <c r="H43" s="502">
        <v>1259.0781876805117</v>
      </c>
      <c r="I43" s="502">
        <v>337.27488</v>
      </c>
      <c r="J43" s="502"/>
      <c r="K43" s="502">
        <v>1625.2433279999998</v>
      </c>
      <c r="L43" s="473">
        <v>3250.4866559999973</v>
      </c>
      <c r="M43" s="598"/>
    </row>
    <row r="44" spans="2:13" x14ac:dyDescent="0.2">
      <c r="B44" s="558"/>
      <c r="C44" s="560" t="s">
        <v>283</v>
      </c>
      <c r="D44" s="502">
        <v>805.02981000000057</v>
      </c>
      <c r="E44" s="502">
        <v>-88.891391620200054</v>
      </c>
      <c r="F44" s="575">
        <v>716.13841837980056</v>
      </c>
      <c r="G44" s="502">
        <v>606.79607716696353</v>
      </c>
      <c r="H44" s="502">
        <v>92.702375040136971</v>
      </c>
      <c r="I44" s="502">
        <v>16.639966172700014</v>
      </c>
      <c r="J44" s="502"/>
      <c r="K44" s="502">
        <v>88.891391620200054</v>
      </c>
      <c r="L44" s="473">
        <v>177.78278324040002</v>
      </c>
      <c r="M44" s="598"/>
    </row>
    <row r="45" spans="2:13" x14ac:dyDescent="0.2">
      <c r="B45" s="558"/>
      <c r="C45" s="559" t="s">
        <v>284</v>
      </c>
      <c r="D45" s="502">
        <v>0</v>
      </c>
      <c r="E45" s="502">
        <v>0</v>
      </c>
      <c r="F45" s="575">
        <v>0</v>
      </c>
      <c r="G45" s="502">
        <v>0</v>
      </c>
      <c r="H45" s="502">
        <v>0</v>
      </c>
      <c r="I45" s="502">
        <v>0</v>
      </c>
      <c r="J45" s="502"/>
      <c r="K45" s="502">
        <v>0</v>
      </c>
      <c r="L45" s="473">
        <v>0</v>
      </c>
      <c r="M45" s="598"/>
    </row>
    <row r="46" spans="2:13" x14ac:dyDescent="0.2">
      <c r="B46" s="558"/>
      <c r="C46" s="559" t="s">
        <v>285</v>
      </c>
      <c r="D46" s="502">
        <v>29825.991810000003</v>
      </c>
      <c r="E46" s="502">
        <v>-3293.3860156602004</v>
      </c>
      <c r="F46" s="575">
        <v>26532.605794339805</v>
      </c>
      <c r="G46" s="502">
        <v>22481.521309033229</v>
      </c>
      <c r="H46" s="502">
        <v>3434.5812345938748</v>
      </c>
      <c r="I46" s="502">
        <v>616.50325071270004</v>
      </c>
      <c r="J46" s="502"/>
      <c r="K46" s="502">
        <v>3293.3860156602004</v>
      </c>
      <c r="L46" s="473">
        <v>6586.7720313203972</v>
      </c>
      <c r="M46" s="598"/>
    </row>
    <row r="47" spans="2:13" x14ac:dyDescent="0.2">
      <c r="B47" s="558"/>
      <c r="C47" s="559" t="s">
        <v>603</v>
      </c>
      <c r="D47" s="502">
        <v>0</v>
      </c>
      <c r="E47" s="502">
        <v>0</v>
      </c>
      <c r="F47" s="575">
        <v>0</v>
      </c>
      <c r="G47" s="502">
        <v>0</v>
      </c>
      <c r="H47" s="502">
        <v>0</v>
      </c>
      <c r="I47" s="502">
        <v>0</v>
      </c>
      <c r="J47" s="502"/>
      <c r="K47" s="502">
        <v>0</v>
      </c>
      <c r="L47" s="473">
        <v>0</v>
      </c>
      <c r="M47" s="598"/>
    </row>
    <row r="48" spans="2:13" x14ac:dyDescent="0.2">
      <c r="B48" s="558"/>
      <c r="C48" s="559" t="s">
        <v>495</v>
      </c>
      <c r="D48" s="502">
        <v>0</v>
      </c>
      <c r="E48" s="502">
        <v>0</v>
      </c>
      <c r="F48" s="575">
        <v>0</v>
      </c>
      <c r="G48" s="502">
        <v>0</v>
      </c>
      <c r="H48" s="502">
        <v>0</v>
      </c>
      <c r="I48" s="502">
        <v>0</v>
      </c>
      <c r="J48" s="502"/>
      <c r="K48" s="502">
        <v>0</v>
      </c>
      <c r="L48" s="473">
        <v>0</v>
      </c>
      <c r="M48" s="598"/>
    </row>
    <row r="49" spans="2:13" x14ac:dyDescent="0.2">
      <c r="B49" s="561"/>
      <c r="C49" s="562" t="s">
        <v>275</v>
      </c>
      <c r="D49" s="563">
        <v>42195.762000000002</v>
      </c>
      <c r="E49" s="563">
        <v>-4829.73795204</v>
      </c>
      <c r="F49" s="563">
        <v>37366.024047960003</v>
      </c>
      <c r="G49" s="563">
        <v>31827.928836185754</v>
      </c>
      <c r="H49" s="563">
        <v>4600.9570472342493</v>
      </c>
      <c r="I49" s="563">
        <v>937.13816454000005</v>
      </c>
      <c r="J49" s="563">
        <v>0</v>
      </c>
      <c r="K49" s="563">
        <v>4829.73795204</v>
      </c>
      <c r="L49" s="473">
        <v>9659.4759040799981</v>
      </c>
      <c r="M49" s="598"/>
    </row>
    <row r="50" spans="2:13" x14ac:dyDescent="0.2">
      <c r="B50" s="564"/>
      <c r="C50" s="564"/>
      <c r="D50" s="564"/>
      <c r="E50" s="564"/>
      <c r="F50" s="564"/>
      <c r="G50" s="564"/>
      <c r="H50" s="564"/>
      <c r="I50" s="564"/>
      <c r="J50" s="564"/>
      <c r="K50" s="564"/>
    </row>
    <row r="51" spans="2:13" x14ac:dyDescent="0.2">
      <c r="B51" s="810" t="s">
        <v>286</v>
      </c>
      <c r="C51" s="811"/>
      <c r="D51" s="807" t="s">
        <v>642</v>
      </c>
      <c r="E51" s="807"/>
      <c r="F51" s="807"/>
      <c r="G51" s="807"/>
      <c r="H51" s="807"/>
      <c r="I51" s="807"/>
      <c r="J51" s="807"/>
      <c r="K51" s="807"/>
    </row>
    <row r="52" spans="2:13" x14ac:dyDescent="0.2">
      <c r="B52" s="565"/>
      <c r="C52" s="565"/>
      <c r="D52" s="565"/>
      <c r="E52" s="565"/>
      <c r="F52" s="565"/>
      <c r="G52" s="565"/>
      <c r="H52" s="565"/>
      <c r="I52" s="565"/>
      <c r="J52" s="564"/>
      <c r="K52" s="564"/>
    </row>
    <row r="53" spans="2:13" x14ac:dyDescent="0.2">
      <c r="B53" s="810" t="s">
        <v>287</v>
      </c>
      <c r="C53" s="811"/>
      <c r="D53" s="807" t="s">
        <v>643</v>
      </c>
      <c r="E53" s="807"/>
      <c r="F53" s="807"/>
      <c r="G53" s="807"/>
      <c r="H53" s="807"/>
      <c r="I53" s="807"/>
      <c r="J53" s="807"/>
      <c r="K53" s="807"/>
    </row>
    <row r="54" spans="2:13" x14ac:dyDescent="0.2">
      <c r="B54" s="565"/>
      <c r="C54" s="565"/>
      <c r="D54" s="565"/>
      <c r="E54" s="565"/>
      <c r="F54" s="565"/>
      <c r="G54" s="565"/>
      <c r="H54" s="565"/>
      <c r="I54" s="565"/>
      <c r="J54" s="564"/>
      <c r="K54" s="564"/>
    </row>
    <row r="55" spans="2:13" ht="15.75" x14ac:dyDescent="0.25">
      <c r="B55" s="566" t="s">
        <v>490</v>
      </c>
      <c r="C55" s="565"/>
      <c r="D55" s="565"/>
      <c r="E55" s="565"/>
      <c r="F55" s="565"/>
      <c r="G55" s="565"/>
      <c r="H55" s="565"/>
      <c r="I55" s="565"/>
      <c r="J55" s="564"/>
      <c r="K55" s="564"/>
    </row>
    <row r="56" spans="2:13" x14ac:dyDescent="0.2">
      <c r="B56" s="564"/>
      <c r="C56" s="564"/>
      <c r="D56" s="564"/>
      <c r="E56" s="564"/>
      <c r="F56" s="564"/>
      <c r="G56" s="564"/>
      <c r="H56" s="564"/>
      <c r="I56" s="564"/>
      <c r="J56" s="564"/>
      <c r="K56" s="564"/>
    </row>
    <row r="57" spans="2:13" ht="38.25" x14ac:dyDescent="0.2">
      <c r="B57" s="549" t="s">
        <v>157</v>
      </c>
      <c r="C57" s="567" t="s">
        <v>282</v>
      </c>
      <c r="D57" s="461" t="s">
        <v>263</v>
      </c>
      <c r="E57" s="461" t="s">
        <v>24</v>
      </c>
      <c r="F57" s="461" t="s">
        <v>33</v>
      </c>
      <c r="G57" s="808" t="s">
        <v>25</v>
      </c>
      <c r="H57" s="809"/>
      <c r="I57" s="551" t="s">
        <v>26</v>
      </c>
      <c r="J57" s="461" t="s">
        <v>27</v>
      </c>
      <c r="K57" s="552" t="s">
        <v>28</v>
      </c>
    </row>
    <row r="58" spans="2:13" x14ac:dyDescent="0.2">
      <c r="B58" s="568"/>
      <c r="C58" s="553"/>
      <c r="D58" s="553"/>
      <c r="E58" s="553"/>
      <c r="F58" s="553"/>
      <c r="G58" s="553" t="s">
        <v>29</v>
      </c>
      <c r="H58" s="553" t="s">
        <v>30</v>
      </c>
      <c r="I58" s="551" t="s">
        <v>37</v>
      </c>
      <c r="J58" s="553"/>
      <c r="K58" s="554"/>
    </row>
    <row r="59" spans="2:13" x14ac:dyDescent="0.2">
      <c r="B59" s="557"/>
      <c r="C59" s="557"/>
      <c r="D59" s="557" t="s">
        <v>32</v>
      </c>
      <c r="E59" s="557" t="s">
        <v>32</v>
      </c>
      <c r="F59" s="557" t="s">
        <v>32</v>
      </c>
      <c r="G59" s="557" t="s">
        <v>32</v>
      </c>
      <c r="H59" s="557" t="s">
        <v>32</v>
      </c>
      <c r="I59" s="557" t="s">
        <v>32</v>
      </c>
      <c r="J59" s="557" t="s">
        <v>32</v>
      </c>
      <c r="K59" s="557" t="s">
        <v>32</v>
      </c>
    </row>
    <row r="60" spans="2:13" x14ac:dyDescent="0.2">
      <c r="B60" s="558"/>
      <c r="C60" s="576"/>
      <c r="D60" s="576"/>
      <c r="E60" s="576"/>
      <c r="F60" s="576"/>
      <c r="G60" s="576"/>
      <c r="H60" s="576"/>
      <c r="I60" s="577"/>
      <c r="J60" s="577"/>
      <c r="K60" s="576"/>
      <c r="L60" s="473">
        <v>0</v>
      </c>
      <c r="M60" s="598"/>
    </row>
    <row r="61" spans="2:13" x14ac:dyDescent="0.2">
      <c r="B61" s="558"/>
      <c r="C61" s="576"/>
      <c r="D61" s="576"/>
      <c r="E61" s="576"/>
      <c r="F61" s="576"/>
      <c r="G61" s="576"/>
      <c r="H61" s="576"/>
      <c r="I61" s="577"/>
      <c r="J61" s="577"/>
      <c r="K61" s="576"/>
      <c r="L61" s="473">
        <v>0</v>
      </c>
      <c r="M61" s="598"/>
    </row>
    <row r="62" spans="2:13" x14ac:dyDescent="0.2">
      <c r="B62" s="558"/>
      <c r="C62" s="570" t="s">
        <v>62</v>
      </c>
      <c r="D62" s="571">
        <v>0</v>
      </c>
      <c r="E62" s="571">
        <v>0</v>
      </c>
      <c r="F62" s="571">
        <v>0</v>
      </c>
      <c r="G62" s="571">
        <v>0</v>
      </c>
      <c r="H62" s="571">
        <v>0</v>
      </c>
      <c r="I62" s="571">
        <v>0</v>
      </c>
      <c r="J62" s="571">
        <v>0</v>
      </c>
      <c r="K62" s="571">
        <v>0</v>
      </c>
      <c r="L62" s="473">
        <v>0</v>
      </c>
      <c r="M62" s="598"/>
    </row>
    <row r="63" spans="2:13" x14ac:dyDescent="0.2">
      <c r="B63" s="564"/>
      <c r="C63" s="564"/>
      <c r="D63" s="564"/>
      <c r="E63" s="564"/>
      <c r="F63" s="564"/>
      <c r="G63" s="564"/>
      <c r="H63" s="564"/>
      <c r="I63" s="564"/>
      <c r="J63" s="564"/>
      <c r="K63" s="564"/>
    </row>
    <row r="64" spans="2:13" x14ac:dyDescent="0.2">
      <c r="B64" s="564"/>
      <c r="C64" s="564"/>
      <c r="D64" s="564"/>
      <c r="E64" s="564"/>
      <c r="F64" s="564"/>
      <c r="G64" s="564"/>
      <c r="H64" s="564"/>
      <c r="I64" s="564"/>
      <c r="J64" s="564"/>
      <c r="K64" s="564"/>
    </row>
    <row r="65" spans="2:13" x14ac:dyDescent="0.2">
      <c r="B65" s="564"/>
      <c r="C65" s="564"/>
      <c r="D65" s="564"/>
      <c r="E65" s="564"/>
      <c r="F65" s="564"/>
      <c r="G65" s="564"/>
      <c r="H65" s="564"/>
      <c r="I65" s="564"/>
      <c r="J65" s="564"/>
      <c r="K65" s="564"/>
    </row>
    <row r="66" spans="2:13" ht="15.75" x14ac:dyDescent="0.25">
      <c r="B66" s="566" t="s">
        <v>491</v>
      </c>
      <c r="C66" s="564"/>
      <c r="D66" s="564"/>
      <c r="E66" s="564"/>
      <c r="F66" s="564"/>
      <c r="G66" s="564"/>
      <c r="H66" s="564"/>
      <c r="I66" s="564"/>
      <c r="J66" s="564"/>
      <c r="K66" s="564"/>
    </row>
    <row r="67" spans="2:13" x14ac:dyDescent="0.2">
      <c r="B67" s="572"/>
      <c r="C67" s="565"/>
      <c r="D67" s="573"/>
      <c r="E67" s="573"/>
      <c r="F67" s="574"/>
      <c r="G67" s="574"/>
      <c r="H67" s="573"/>
      <c r="I67" s="573"/>
      <c r="J67" s="565"/>
      <c r="K67" s="565"/>
    </row>
    <row r="68" spans="2:13" ht="38.25" x14ac:dyDescent="0.2">
      <c r="B68" s="549" t="s">
        <v>157</v>
      </c>
      <c r="C68" s="567" t="s">
        <v>130</v>
      </c>
      <c r="D68" s="461" t="s">
        <v>263</v>
      </c>
      <c r="E68" s="461" t="s">
        <v>24</v>
      </c>
      <c r="F68" s="461" t="s">
        <v>33</v>
      </c>
      <c r="G68" s="808" t="s">
        <v>25</v>
      </c>
      <c r="H68" s="809"/>
      <c r="I68" s="551" t="s">
        <v>26</v>
      </c>
      <c r="J68" s="461" t="s">
        <v>27</v>
      </c>
      <c r="K68" s="552" t="s">
        <v>28</v>
      </c>
    </row>
    <row r="69" spans="2:13" x14ac:dyDescent="0.2">
      <c r="B69" s="549"/>
      <c r="C69" s="461"/>
      <c r="D69" s="553"/>
      <c r="E69" s="553"/>
      <c r="F69" s="553"/>
      <c r="G69" s="553" t="s">
        <v>29</v>
      </c>
      <c r="H69" s="553" t="s">
        <v>30</v>
      </c>
      <c r="I69" s="551" t="s">
        <v>37</v>
      </c>
      <c r="J69" s="553"/>
      <c r="K69" s="554"/>
    </row>
    <row r="70" spans="2:13" x14ac:dyDescent="0.2">
      <c r="B70" s="555"/>
      <c r="C70" s="556"/>
      <c r="D70" s="557" t="s">
        <v>32</v>
      </c>
      <c r="E70" s="557" t="s">
        <v>32</v>
      </c>
      <c r="F70" s="557" t="s">
        <v>32</v>
      </c>
      <c r="G70" s="557" t="s">
        <v>32</v>
      </c>
      <c r="H70" s="557" t="s">
        <v>32</v>
      </c>
      <c r="I70" s="557" t="s">
        <v>32</v>
      </c>
      <c r="J70" s="557" t="s">
        <v>32</v>
      </c>
      <c r="K70" s="557" t="s">
        <v>32</v>
      </c>
    </row>
    <row r="71" spans="2:13" x14ac:dyDescent="0.2">
      <c r="B71" s="558"/>
      <c r="C71" s="559" t="s">
        <v>272</v>
      </c>
      <c r="D71" s="502">
        <v>24222</v>
      </c>
      <c r="E71" s="502">
        <v>-5330.140173267484</v>
      </c>
      <c r="F71" s="502">
        <v>18891.859226732515</v>
      </c>
      <c r="G71" s="502">
        <v>16328.016102257932</v>
      </c>
      <c r="H71" s="502">
        <v>1949.2472378227908</v>
      </c>
      <c r="I71" s="502">
        <v>614.59588665179149</v>
      </c>
      <c r="J71" s="502"/>
      <c r="K71" s="502">
        <v>5330.140173267484</v>
      </c>
      <c r="L71" s="473">
        <v>10660.280946534971</v>
      </c>
      <c r="M71" s="598"/>
    </row>
    <row r="72" spans="2:13" x14ac:dyDescent="0.2">
      <c r="B72" s="558"/>
      <c r="C72" s="560" t="s">
        <v>283</v>
      </c>
      <c r="D72" s="502">
        <v>6991.2096900000006</v>
      </c>
      <c r="E72" s="502">
        <v>-771.96937396980002</v>
      </c>
      <c r="F72" s="502">
        <v>6219.2403160302001</v>
      </c>
      <c r="G72" s="502">
        <v>5375.202530686196</v>
      </c>
      <c r="H72" s="502">
        <v>699.52948105170447</v>
      </c>
      <c r="I72" s="502">
        <v>144.50830429230001</v>
      </c>
      <c r="J72" s="502"/>
      <c r="K72" s="502">
        <v>771.96937396980002</v>
      </c>
      <c r="L72" s="473">
        <v>1543.9387479396009</v>
      </c>
      <c r="M72" s="598"/>
    </row>
    <row r="73" spans="2:13" x14ac:dyDescent="0.2">
      <c r="B73" s="558"/>
      <c r="C73" s="559" t="s">
        <v>284</v>
      </c>
      <c r="D73" s="502">
        <v>0</v>
      </c>
      <c r="E73" s="502">
        <v>0</v>
      </c>
      <c r="F73" s="502">
        <v>0</v>
      </c>
      <c r="G73" s="502">
        <v>0</v>
      </c>
      <c r="H73" s="502">
        <v>0</v>
      </c>
      <c r="I73" s="502">
        <v>0</v>
      </c>
      <c r="J73" s="502"/>
      <c r="K73" s="502">
        <v>0</v>
      </c>
      <c r="L73" s="473">
        <v>0</v>
      </c>
      <c r="M73" s="598"/>
    </row>
    <row r="74" spans="2:13" x14ac:dyDescent="0.2">
      <c r="B74" s="558"/>
      <c r="C74" s="559" t="s">
        <v>285</v>
      </c>
      <c r="D74" s="502">
        <v>3355.2096900000006</v>
      </c>
      <c r="E74" s="502">
        <v>-370.48225396980007</v>
      </c>
      <c r="F74" s="502">
        <v>2984.7274360302013</v>
      </c>
      <c r="G74" s="502">
        <v>2579.6582303156256</v>
      </c>
      <c r="H74" s="502">
        <v>335.71702142227565</v>
      </c>
      <c r="I74" s="502">
        <v>69.352184292300009</v>
      </c>
      <c r="J74" s="502"/>
      <c r="K74" s="502">
        <v>370.48225396980007</v>
      </c>
      <c r="L74" s="473">
        <v>740.96450793959957</v>
      </c>
      <c r="M74" s="598"/>
    </row>
    <row r="75" spans="2:13" x14ac:dyDescent="0.2">
      <c r="B75" s="558"/>
      <c r="C75" s="559" t="s">
        <v>603</v>
      </c>
      <c r="D75" s="502">
        <v>0</v>
      </c>
      <c r="E75" s="502">
        <v>0</v>
      </c>
      <c r="F75" s="502">
        <v>0</v>
      </c>
      <c r="G75" s="502">
        <v>0</v>
      </c>
      <c r="H75" s="502">
        <v>0</v>
      </c>
      <c r="I75" s="502">
        <v>0</v>
      </c>
      <c r="J75" s="502"/>
      <c r="K75" s="502">
        <v>0</v>
      </c>
      <c r="L75" s="473">
        <v>0</v>
      </c>
      <c r="M75" s="598"/>
    </row>
    <row r="76" spans="2:13" x14ac:dyDescent="0.2">
      <c r="B76" s="558"/>
      <c r="C76" s="559" t="s">
        <v>495</v>
      </c>
      <c r="D76" s="502">
        <v>0</v>
      </c>
      <c r="E76" s="502">
        <v>0</v>
      </c>
      <c r="F76" s="502">
        <v>0</v>
      </c>
      <c r="G76" s="502">
        <v>0</v>
      </c>
      <c r="H76" s="502">
        <v>0</v>
      </c>
      <c r="I76" s="502">
        <v>0</v>
      </c>
      <c r="J76" s="502"/>
      <c r="K76" s="502">
        <v>0</v>
      </c>
      <c r="L76" s="473">
        <v>0</v>
      </c>
      <c r="M76" s="598"/>
    </row>
    <row r="77" spans="2:13" x14ac:dyDescent="0.2">
      <c r="B77" s="561"/>
      <c r="C77" s="562" t="s">
        <v>275</v>
      </c>
      <c r="D77" s="563">
        <v>20586</v>
      </c>
      <c r="E77" s="563">
        <v>-4928.6530532674842</v>
      </c>
      <c r="F77" s="563">
        <v>15657.346346732516</v>
      </c>
      <c r="G77" s="563">
        <v>13532.471801887361</v>
      </c>
      <c r="H77" s="563">
        <v>1585.434778193362</v>
      </c>
      <c r="I77" s="563">
        <v>539.4397666517915</v>
      </c>
      <c r="J77" s="563">
        <v>0</v>
      </c>
      <c r="K77" s="563">
        <v>4928.6530532674842</v>
      </c>
      <c r="L77" s="473">
        <v>9857.3067065349678</v>
      </c>
      <c r="M77" s="598"/>
    </row>
    <row r="78" spans="2:13" x14ac:dyDescent="0.2">
      <c r="B78" s="564"/>
      <c r="C78" s="564"/>
      <c r="D78" s="564"/>
      <c r="E78" s="564"/>
      <c r="F78" s="564"/>
      <c r="G78" s="564"/>
      <c r="H78" s="564"/>
      <c r="I78" s="564"/>
      <c r="J78" s="564"/>
      <c r="K78" s="564"/>
    </row>
    <row r="79" spans="2:13" x14ac:dyDescent="0.2">
      <c r="B79" s="810" t="s">
        <v>286</v>
      </c>
      <c r="C79" s="811"/>
      <c r="D79" s="807" t="s">
        <v>644</v>
      </c>
      <c r="E79" s="807"/>
      <c r="F79" s="807"/>
      <c r="G79" s="807"/>
      <c r="H79" s="807"/>
      <c r="I79" s="807"/>
      <c r="J79" s="807"/>
      <c r="K79" s="807"/>
    </row>
    <row r="80" spans="2:13" x14ac:dyDescent="0.2">
      <c r="B80" s="565"/>
      <c r="C80" s="565"/>
      <c r="D80" s="565"/>
      <c r="E80" s="565"/>
      <c r="F80" s="565"/>
      <c r="G80" s="565"/>
      <c r="H80" s="565"/>
      <c r="I80" s="565"/>
      <c r="J80" s="564"/>
      <c r="K80" s="564"/>
    </row>
    <row r="81" spans="2:13" ht="23.25" customHeight="1" x14ac:dyDescent="0.2">
      <c r="B81" s="810" t="s">
        <v>287</v>
      </c>
      <c r="C81" s="811"/>
      <c r="D81" s="817" t="s">
        <v>645</v>
      </c>
      <c r="E81" s="817"/>
      <c r="F81" s="817"/>
      <c r="G81" s="817"/>
      <c r="H81" s="817"/>
      <c r="I81" s="817"/>
      <c r="J81" s="817"/>
      <c r="K81" s="817"/>
    </row>
    <row r="82" spans="2:13" x14ac:dyDescent="0.2">
      <c r="B82" s="565"/>
      <c r="C82" s="565"/>
      <c r="D82" s="565"/>
      <c r="E82" s="565"/>
      <c r="F82" s="565"/>
      <c r="G82" s="565"/>
      <c r="H82" s="565"/>
      <c r="I82" s="565"/>
      <c r="J82" s="564"/>
      <c r="K82" s="564"/>
    </row>
    <row r="83" spans="2:13" x14ac:dyDescent="0.2">
      <c r="B83" s="565"/>
      <c r="C83" s="565"/>
      <c r="D83" s="565"/>
      <c r="E83" s="565"/>
      <c r="F83" s="565"/>
      <c r="G83" s="565"/>
      <c r="H83" s="565"/>
      <c r="I83" s="565"/>
      <c r="J83" s="564"/>
      <c r="K83" s="564"/>
    </row>
    <row r="84" spans="2:13" ht="12.75" customHeight="1" x14ac:dyDescent="0.2">
      <c r="B84" s="591" t="s">
        <v>562</v>
      </c>
      <c r="C84" s="592"/>
      <c r="D84" s="816"/>
      <c r="E84" s="817"/>
      <c r="F84" s="817"/>
      <c r="G84" s="817"/>
      <c r="H84" s="817"/>
      <c r="I84" s="817"/>
      <c r="J84" s="817"/>
      <c r="K84" s="817"/>
    </row>
    <row r="85" spans="2:13" x14ac:dyDescent="0.2">
      <c r="B85" s="565"/>
      <c r="C85" s="565"/>
      <c r="D85" s="565"/>
      <c r="E85" s="565"/>
      <c r="F85" s="565"/>
      <c r="G85" s="565"/>
      <c r="H85" s="565"/>
      <c r="I85" s="565"/>
      <c r="J85" s="564"/>
      <c r="K85" s="564"/>
    </row>
    <row r="86" spans="2:13" ht="15.75" x14ac:dyDescent="0.25">
      <c r="B86" s="566" t="s">
        <v>492</v>
      </c>
      <c r="C86" s="565"/>
      <c r="D86" s="565"/>
      <c r="E86" s="565"/>
      <c r="F86" s="565"/>
      <c r="G86" s="565"/>
      <c r="H86" s="565"/>
      <c r="I86" s="565"/>
      <c r="J86" s="564"/>
      <c r="K86" s="564"/>
    </row>
    <row r="87" spans="2:13" x14ac:dyDescent="0.2">
      <c r="B87" s="564"/>
      <c r="C87" s="564"/>
      <c r="D87" s="564"/>
      <c r="E87" s="564"/>
      <c r="F87" s="564"/>
      <c r="G87" s="564"/>
      <c r="H87" s="564"/>
      <c r="I87" s="564"/>
      <c r="J87" s="564"/>
      <c r="K87" s="564"/>
    </row>
    <row r="88" spans="2:13" ht="38.25" x14ac:dyDescent="0.2">
      <c r="B88" s="549" t="s">
        <v>157</v>
      </c>
      <c r="C88" s="567"/>
      <c r="D88" s="461" t="s">
        <v>263</v>
      </c>
      <c r="E88" s="461" t="s">
        <v>24</v>
      </c>
      <c r="F88" s="461" t="s">
        <v>33</v>
      </c>
      <c r="G88" s="808" t="s">
        <v>25</v>
      </c>
      <c r="H88" s="809"/>
      <c r="I88" s="551" t="s">
        <v>26</v>
      </c>
      <c r="J88" s="461" t="s">
        <v>27</v>
      </c>
      <c r="K88" s="552" t="s">
        <v>28</v>
      </c>
    </row>
    <row r="89" spans="2:13" x14ac:dyDescent="0.2">
      <c r="B89" s="568"/>
      <c r="C89" s="553"/>
      <c r="D89" s="553"/>
      <c r="E89" s="553"/>
      <c r="F89" s="553"/>
      <c r="G89" s="553" t="s">
        <v>29</v>
      </c>
      <c r="H89" s="553" t="s">
        <v>30</v>
      </c>
      <c r="I89" s="551" t="s">
        <v>37</v>
      </c>
      <c r="J89" s="553"/>
      <c r="K89" s="554"/>
    </row>
    <row r="90" spans="2:13" x14ac:dyDescent="0.2">
      <c r="B90" s="557"/>
      <c r="C90" s="557"/>
      <c r="D90" s="557" t="s">
        <v>32</v>
      </c>
      <c r="E90" s="557" t="s">
        <v>32</v>
      </c>
      <c r="F90" s="557" t="s">
        <v>32</v>
      </c>
      <c r="G90" s="557" t="s">
        <v>32</v>
      </c>
      <c r="H90" s="557" t="s">
        <v>32</v>
      </c>
      <c r="I90" s="557" t="s">
        <v>32</v>
      </c>
      <c r="J90" s="557" t="s">
        <v>32</v>
      </c>
      <c r="K90" s="557" t="s">
        <v>32</v>
      </c>
    </row>
    <row r="91" spans="2:13" x14ac:dyDescent="0.2">
      <c r="B91" s="558"/>
      <c r="C91" s="459"/>
      <c r="D91" s="502"/>
      <c r="E91" s="502"/>
      <c r="F91" s="502"/>
      <c r="G91" s="502"/>
      <c r="H91" s="502"/>
      <c r="I91" s="502"/>
      <c r="J91" s="569"/>
      <c r="K91" s="502"/>
      <c r="L91" s="473">
        <v>0</v>
      </c>
      <c r="M91" s="598"/>
    </row>
    <row r="92" spans="2:13" x14ac:dyDescent="0.2">
      <c r="B92" s="558"/>
      <c r="C92" s="459"/>
      <c r="D92" s="502"/>
      <c r="E92" s="502"/>
      <c r="F92" s="502"/>
      <c r="G92" s="502"/>
      <c r="H92" s="502"/>
      <c r="I92" s="569"/>
      <c r="J92" s="569"/>
      <c r="K92" s="502"/>
      <c r="L92" s="473">
        <v>0</v>
      </c>
      <c r="M92" s="598"/>
    </row>
    <row r="93" spans="2:13" x14ac:dyDescent="0.2">
      <c r="B93" s="558"/>
      <c r="C93" s="570" t="s">
        <v>62</v>
      </c>
      <c r="D93" s="571">
        <v>0</v>
      </c>
      <c r="E93" s="571">
        <v>0</v>
      </c>
      <c r="F93" s="571">
        <v>0</v>
      </c>
      <c r="G93" s="571">
        <v>0</v>
      </c>
      <c r="H93" s="571">
        <v>0</v>
      </c>
      <c r="I93" s="571">
        <v>0</v>
      </c>
      <c r="J93" s="571">
        <v>0</v>
      </c>
      <c r="K93" s="571">
        <v>0</v>
      </c>
      <c r="L93" s="473">
        <v>0</v>
      </c>
      <c r="M93" s="598"/>
    </row>
    <row r="94" spans="2:13" x14ac:dyDescent="0.2">
      <c r="B94" s="564"/>
      <c r="C94" s="564"/>
      <c r="D94" s="564"/>
      <c r="E94" s="564"/>
      <c r="F94" s="564"/>
      <c r="G94" s="564"/>
      <c r="H94" s="564"/>
      <c r="I94" s="564"/>
      <c r="J94" s="564"/>
      <c r="K94" s="564"/>
    </row>
    <row r="95" spans="2:13" x14ac:dyDescent="0.2">
      <c r="B95" s="564"/>
      <c r="C95" s="564"/>
      <c r="D95" s="564"/>
      <c r="E95" s="564"/>
      <c r="F95" s="564"/>
      <c r="G95" s="564"/>
      <c r="H95" s="564"/>
      <c r="I95" s="564"/>
      <c r="J95" s="564"/>
      <c r="K95" s="564"/>
    </row>
    <row r="96" spans="2:13" ht="15.75" x14ac:dyDescent="0.25">
      <c r="B96" s="566" t="s">
        <v>493</v>
      </c>
      <c r="C96" s="564"/>
      <c r="D96" s="564"/>
      <c r="E96" s="564"/>
      <c r="F96" s="564"/>
      <c r="G96" s="564"/>
      <c r="H96" s="564"/>
      <c r="I96" s="564"/>
      <c r="J96" s="564"/>
      <c r="K96" s="564"/>
    </row>
    <row r="97" spans="2:13" x14ac:dyDescent="0.2">
      <c r="B97" s="572"/>
      <c r="C97" s="565"/>
      <c r="D97" s="573"/>
      <c r="E97" s="573"/>
      <c r="F97" s="574"/>
      <c r="G97" s="574"/>
      <c r="H97" s="573"/>
      <c r="I97" s="573"/>
      <c r="J97" s="565"/>
      <c r="K97" s="565"/>
    </row>
    <row r="98" spans="2:13" ht="38.25" x14ac:dyDescent="0.2">
      <c r="B98" s="549" t="s">
        <v>157</v>
      </c>
      <c r="C98" s="567" t="s">
        <v>646</v>
      </c>
      <c r="D98" s="461" t="s">
        <v>263</v>
      </c>
      <c r="E98" s="461" t="s">
        <v>24</v>
      </c>
      <c r="F98" s="461" t="s">
        <v>33</v>
      </c>
      <c r="G98" s="808" t="s">
        <v>25</v>
      </c>
      <c r="H98" s="809"/>
      <c r="I98" s="551" t="s">
        <v>26</v>
      </c>
      <c r="J98" s="461" t="s">
        <v>27</v>
      </c>
      <c r="K98" s="552" t="s">
        <v>28</v>
      </c>
    </row>
    <row r="99" spans="2:13" x14ac:dyDescent="0.2">
      <c r="B99" s="549"/>
      <c r="C99" s="461"/>
      <c r="D99" s="553"/>
      <c r="E99" s="553"/>
      <c r="F99" s="553"/>
      <c r="G99" s="553" t="s">
        <v>29</v>
      </c>
      <c r="H99" s="553" t="s">
        <v>30</v>
      </c>
      <c r="I99" s="551" t="s">
        <v>37</v>
      </c>
      <c r="J99" s="553"/>
      <c r="K99" s="554"/>
    </row>
    <row r="100" spans="2:13" x14ac:dyDescent="0.2">
      <c r="B100" s="555"/>
      <c r="C100" s="556"/>
      <c r="D100" s="557" t="s">
        <v>32</v>
      </c>
      <c r="E100" s="557" t="s">
        <v>32</v>
      </c>
      <c r="F100" s="557" t="s">
        <v>32</v>
      </c>
      <c r="G100" s="557" t="s">
        <v>32</v>
      </c>
      <c r="H100" s="557" t="s">
        <v>32</v>
      </c>
      <c r="I100" s="557" t="s">
        <v>32</v>
      </c>
      <c r="J100" s="557" t="s">
        <v>32</v>
      </c>
      <c r="K100" s="557" t="s">
        <v>32</v>
      </c>
    </row>
    <row r="101" spans="2:13" x14ac:dyDescent="0.2">
      <c r="B101" s="558"/>
      <c r="C101" s="559" t="s">
        <v>272</v>
      </c>
      <c r="D101" s="502">
        <v>239900</v>
      </c>
      <c r="E101" s="502">
        <v>-7635.7580086796952</v>
      </c>
      <c r="F101" s="502">
        <v>232264.2419913203</v>
      </c>
      <c r="G101" s="502">
        <v>184573.71186730976</v>
      </c>
      <c r="H101" s="502">
        <v>46884.559611601515</v>
      </c>
      <c r="I101" s="502">
        <v>805.97051240902113</v>
      </c>
      <c r="J101" s="502"/>
      <c r="K101" s="502">
        <v>22345.631195430258</v>
      </c>
      <c r="L101" s="473">
        <v>15271.51601735939</v>
      </c>
      <c r="M101" s="598"/>
    </row>
    <row r="102" spans="2:13" x14ac:dyDescent="0.2">
      <c r="B102" s="558"/>
      <c r="C102" s="560" t="s">
        <v>283</v>
      </c>
      <c r="D102" s="502">
        <v>0</v>
      </c>
      <c r="E102" s="502">
        <v>0</v>
      </c>
      <c r="F102" s="502">
        <v>0</v>
      </c>
      <c r="G102" s="502">
        <v>0</v>
      </c>
      <c r="H102" s="502">
        <v>0</v>
      </c>
      <c r="I102" s="502">
        <v>0</v>
      </c>
      <c r="J102" s="502"/>
      <c r="K102" s="502">
        <v>0</v>
      </c>
      <c r="L102" s="473">
        <v>0</v>
      </c>
      <c r="M102" s="598"/>
    </row>
    <row r="103" spans="2:13" x14ac:dyDescent="0.2">
      <c r="B103" s="558"/>
      <c r="C103" s="559" t="s">
        <v>284</v>
      </c>
      <c r="D103" s="502">
        <v>0</v>
      </c>
      <c r="E103" s="502">
        <v>0</v>
      </c>
      <c r="F103" s="502">
        <v>0</v>
      </c>
      <c r="G103" s="502">
        <v>0</v>
      </c>
      <c r="H103" s="502">
        <v>0</v>
      </c>
      <c r="I103" s="502">
        <v>0</v>
      </c>
      <c r="J103" s="502"/>
      <c r="K103" s="502">
        <v>0</v>
      </c>
      <c r="L103" s="473">
        <v>0</v>
      </c>
      <c r="M103" s="598"/>
    </row>
    <row r="104" spans="2:13" x14ac:dyDescent="0.2">
      <c r="B104" s="558"/>
      <c r="C104" s="559" t="s">
        <v>285</v>
      </c>
      <c r="D104" s="502">
        <v>0</v>
      </c>
      <c r="E104" s="502">
        <v>0</v>
      </c>
      <c r="F104" s="502">
        <v>0</v>
      </c>
      <c r="G104" s="502">
        <v>0</v>
      </c>
      <c r="H104" s="502">
        <v>0</v>
      </c>
      <c r="I104" s="502">
        <v>0</v>
      </c>
      <c r="J104" s="502"/>
      <c r="K104" s="502">
        <v>0</v>
      </c>
      <c r="L104" s="473">
        <v>0</v>
      </c>
      <c r="M104" s="598"/>
    </row>
    <row r="105" spans="2:13" x14ac:dyDescent="0.2">
      <c r="B105" s="558"/>
      <c r="C105" s="559" t="s">
        <v>603</v>
      </c>
      <c r="D105" s="502">
        <v>0</v>
      </c>
      <c r="E105" s="502">
        <v>0</v>
      </c>
      <c r="F105" s="502">
        <v>0</v>
      </c>
      <c r="G105" s="502">
        <v>0</v>
      </c>
      <c r="H105" s="502">
        <v>0</v>
      </c>
      <c r="I105" s="502">
        <v>0</v>
      </c>
      <c r="J105" s="502"/>
      <c r="K105" s="502">
        <v>0</v>
      </c>
      <c r="L105" s="473">
        <v>0</v>
      </c>
      <c r="M105" s="598"/>
    </row>
    <row r="106" spans="2:13" x14ac:dyDescent="0.2">
      <c r="B106" s="558"/>
      <c r="C106" s="559" t="s">
        <v>495</v>
      </c>
      <c r="D106" s="502">
        <v>222706</v>
      </c>
      <c r="E106" s="502">
        <v>-20638.119461925759</v>
      </c>
      <c r="F106" s="502">
        <v>202067.88053807424</v>
      </c>
      <c r="G106" s="502">
        <v>181645.41243336009</v>
      </c>
      <c r="H106" s="502">
        <v>23992.968311246321</v>
      </c>
      <c r="I106" s="502">
        <v>-3570.5002065321582</v>
      </c>
      <c r="J106" s="502"/>
      <c r="K106" s="502">
        <v>-2652.91164350084</v>
      </c>
      <c r="L106" s="473">
        <v>41276.238923851517</v>
      </c>
      <c r="M106" s="598"/>
    </row>
    <row r="107" spans="2:13" x14ac:dyDescent="0.2">
      <c r="B107" s="561"/>
      <c r="C107" s="562" t="s">
        <v>275</v>
      </c>
      <c r="D107" s="563">
        <v>462606</v>
      </c>
      <c r="E107" s="563">
        <v>-28273.877470605454</v>
      </c>
      <c r="F107" s="563">
        <v>434332.12252939458</v>
      </c>
      <c r="G107" s="563">
        <v>366219.12430066988</v>
      </c>
      <c r="H107" s="563">
        <v>70877.527922847832</v>
      </c>
      <c r="I107" s="563">
        <v>-2764.5296941231372</v>
      </c>
      <c r="J107" s="563">
        <v>0</v>
      </c>
      <c r="K107" s="563">
        <v>19692.719551929418</v>
      </c>
      <c r="L107" s="473">
        <v>56547.754941210849</v>
      </c>
      <c r="M107" s="598"/>
    </row>
    <row r="108" spans="2:13" x14ac:dyDescent="0.2">
      <c r="B108" s="564"/>
      <c r="C108" s="564"/>
      <c r="D108" s="564"/>
      <c r="E108" s="564"/>
      <c r="F108" s="564"/>
      <c r="G108" s="564"/>
      <c r="H108" s="564"/>
      <c r="I108" s="564"/>
      <c r="J108" s="564"/>
      <c r="K108" s="564"/>
    </row>
    <row r="109" spans="2:13" ht="33.75" customHeight="1" x14ac:dyDescent="0.2">
      <c r="B109" s="810" t="s">
        <v>286</v>
      </c>
      <c r="C109" s="811"/>
      <c r="D109" s="807" t="s">
        <v>647</v>
      </c>
      <c r="E109" s="807"/>
      <c r="F109" s="807"/>
      <c r="G109" s="807"/>
      <c r="H109" s="807"/>
      <c r="I109" s="807"/>
      <c r="J109" s="807"/>
      <c r="K109" s="807"/>
    </row>
    <row r="110" spans="2:13" x14ac:dyDescent="0.2">
      <c r="B110" s="565"/>
      <c r="C110" s="565"/>
      <c r="D110" s="565"/>
      <c r="E110" s="565"/>
      <c r="F110" s="565"/>
      <c r="G110" s="565"/>
      <c r="H110" s="565"/>
      <c r="I110" s="565"/>
      <c r="J110" s="564"/>
      <c r="K110" s="564"/>
    </row>
    <row r="111" spans="2:13" x14ac:dyDescent="0.2">
      <c r="B111" s="810" t="s">
        <v>287</v>
      </c>
      <c r="C111" s="811"/>
      <c r="D111" s="807">
        <v>0</v>
      </c>
      <c r="E111" s="807"/>
      <c r="F111" s="807"/>
      <c r="G111" s="807"/>
      <c r="H111" s="807"/>
      <c r="I111" s="807"/>
      <c r="J111" s="807"/>
      <c r="K111" s="807"/>
    </row>
    <row r="112" spans="2:13" x14ac:dyDescent="0.2">
      <c r="B112" s="565"/>
      <c r="C112" s="565"/>
      <c r="D112" s="565"/>
      <c r="E112" s="565"/>
      <c r="F112" s="565"/>
      <c r="G112" s="565"/>
      <c r="H112" s="565"/>
      <c r="I112" s="565"/>
      <c r="J112" s="564"/>
      <c r="K112" s="564"/>
    </row>
    <row r="113" spans="2:13" ht="33.75" customHeight="1" x14ac:dyDescent="0.2">
      <c r="B113" s="591" t="s">
        <v>562</v>
      </c>
      <c r="C113" s="592"/>
      <c r="D113" s="807" t="s">
        <v>648</v>
      </c>
      <c r="E113" s="807"/>
      <c r="F113" s="807"/>
      <c r="G113" s="807"/>
      <c r="H113" s="807"/>
      <c r="I113" s="807"/>
      <c r="J113" s="807"/>
      <c r="K113" s="807"/>
    </row>
    <row r="114" spans="2:13" x14ac:dyDescent="0.2">
      <c r="B114" s="565"/>
      <c r="C114" s="565"/>
      <c r="D114" s="565"/>
      <c r="E114" s="565"/>
      <c r="F114" s="565"/>
      <c r="G114" s="565"/>
      <c r="H114" s="565"/>
      <c r="I114" s="565"/>
      <c r="J114" s="564"/>
      <c r="K114" s="564"/>
    </row>
    <row r="115" spans="2:13" x14ac:dyDescent="0.2">
      <c r="B115" s="565"/>
      <c r="C115" s="565"/>
      <c r="D115" s="565"/>
      <c r="E115" s="565"/>
      <c r="F115" s="565"/>
      <c r="G115" s="565"/>
      <c r="H115" s="565"/>
      <c r="I115" s="565"/>
      <c r="J115" s="564"/>
      <c r="K115" s="564"/>
    </row>
    <row r="116" spans="2:13" ht="15.75" x14ac:dyDescent="0.25">
      <c r="B116" s="566" t="s">
        <v>494</v>
      </c>
      <c r="C116" s="565"/>
      <c r="D116" s="565"/>
      <c r="E116" s="565"/>
      <c r="F116" s="565"/>
      <c r="G116" s="565"/>
      <c r="H116" s="565"/>
      <c r="I116" s="565"/>
      <c r="J116" s="564"/>
      <c r="K116" s="564"/>
    </row>
    <row r="117" spans="2:13" x14ac:dyDescent="0.2">
      <c r="B117" s="564"/>
      <c r="C117" s="564"/>
      <c r="D117" s="564"/>
      <c r="E117" s="564"/>
      <c r="F117" s="564"/>
      <c r="G117" s="564"/>
      <c r="H117" s="564"/>
      <c r="I117" s="564"/>
      <c r="J117" s="564"/>
      <c r="K117" s="564"/>
    </row>
    <row r="118" spans="2:13" ht="38.25" x14ac:dyDescent="0.2">
      <c r="B118" s="549" t="s">
        <v>157</v>
      </c>
      <c r="C118" s="567" t="s">
        <v>649</v>
      </c>
      <c r="D118" s="461" t="s">
        <v>263</v>
      </c>
      <c r="E118" s="461" t="s">
        <v>24</v>
      </c>
      <c r="F118" s="461" t="s">
        <v>33</v>
      </c>
      <c r="G118" s="808" t="s">
        <v>25</v>
      </c>
      <c r="H118" s="809"/>
      <c r="I118" s="551" t="s">
        <v>26</v>
      </c>
      <c r="J118" s="461" t="s">
        <v>27</v>
      </c>
      <c r="K118" s="552" t="s">
        <v>28</v>
      </c>
    </row>
    <row r="119" spans="2:13" x14ac:dyDescent="0.2">
      <c r="B119" s="568"/>
      <c r="C119" s="553"/>
      <c r="D119" s="553"/>
      <c r="E119" s="553"/>
      <c r="F119" s="553"/>
      <c r="G119" s="553" t="s">
        <v>29</v>
      </c>
      <c r="H119" s="553" t="s">
        <v>30</v>
      </c>
      <c r="I119" s="551" t="s">
        <v>37</v>
      </c>
      <c r="J119" s="553"/>
      <c r="K119" s="554"/>
    </row>
    <row r="120" spans="2:13" x14ac:dyDescent="0.2">
      <c r="B120" s="557"/>
      <c r="C120" s="557"/>
      <c r="D120" s="557" t="s">
        <v>32</v>
      </c>
      <c r="E120" s="557" t="s">
        <v>32</v>
      </c>
      <c r="F120" s="557" t="s">
        <v>32</v>
      </c>
      <c r="G120" s="557" t="s">
        <v>32</v>
      </c>
      <c r="H120" s="557" t="s">
        <v>32</v>
      </c>
      <c r="I120" s="557" t="s">
        <v>32</v>
      </c>
      <c r="J120" s="557" t="s">
        <v>32</v>
      </c>
      <c r="K120" s="557" t="s">
        <v>32</v>
      </c>
    </row>
    <row r="121" spans="2:13" x14ac:dyDescent="0.2">
      <c r="B121" s="558"/>
      <c r="C121" s="459" t="s">
        <v>650</v>
      </c>
      <c r="D121" s="502">
        <v>222706</v>
      </c>
      <c r="E121" s="502">
        <v>-20638.119461925759</v>
      </c>
      <c r="F121" s="502">
        <v>202067.88053807424</v>
      </c>
      <c r="G121" s="502">
        <v>181645.41243336009</v>
      </c>
      <c r="H121" s="502">
        <v>23992.968311246321</v>
      </c>
      <c r="I121" s="502">
        <v>-3570.5002065321582</v>
      </c>
      <c r="J121" s="502">
        <v>0</v>
      </c>
      <c r="K121" s="502">
        <v>-2652.91164350084</v>
      </c>
      <c r="L121" s="473">
        <v>41276.238923851517</v>
      </c>
      <c r="M121" s="598"/>
    </row>
    <row r="122" spans="2:13" x14ac:dyDescent="0.2">
      <c r="B122" s="558"/>
      <c r="C122" s="459"/>
      <c r="D122" s="502"/>
      <c r="E122" s="502"/>
      <c r="F122" s="502"/>
      <c r="G122" s="502"/>
      <c r="H122" s="502"/>
      <c r="I122" s="502"/>
      <c r="J122" s="502"/>
      <c r="K122" s="502"/>
      <c r="L122" s="473">
        <v>0</v>
      </c>
      <c r="M122" s="598"/>
    </row>
    <row r="123" spans="2:13" x14ac:dyDescent="0.2">
      <c r="B123" s="558"/>
      <c r="C123" s="570" t="s">
        <v>62</v>
      </c>
      <c r="D123" s="571">
        <v>222706</v>
      </c>
      <c r="E123" s="571">
        <v>-20638.119461925759</v>
      </c>
      <c r="F123" s="571">
        <v>202067.88053807424</v>
      </c>
      <c r="G123" s="571">
        <v>181645.41243336009</v>
      </c>
      <c r="H123" s="571">
        <v>23992.968311246321</v>
      </c>
      <c r="I123" s="571">
        <v>-3570.5002065321582</v>
      </c>
      <c r="J123" s="571">
        <v>0</v>
      </c>
      <c r="K123" s="571">
        <v>-2652.91164350084</v>
      </c>
      <c r="L123" s="473">
        <v>41276.238923851517</v>
      </c>
      <c r="M123" s="598"/>
    </row>
    <row r="124" spans="2:13" x14ac:dyDescent="0.2">
      <c r="B124" s="564"/>
      <c r="C124" s="564"/>
      <c r="D124" s="564"/>
      <c r="E124" s="564"/>
      <c r="F124" s="564"/>
      <c r="G124" s="564"/>
      <c r="H124" s="564"/>
      <c r="I124" s="564"/>
      <c r="J124" s="564"/>
      <c r="K124" s="564"/>
    </row>
    <row r="125" spans="2:13" x14ac:dyDescent="0.2">
      <c r="B125" s="564"/>
      <c r="C125" s="564"/>
      <c r="D125" s="564"/>
      <c r="E125" s="564"/>
      <c r="F125" s="564"/>
      <c r="G125" s="564"/>
      <c r="H125" s="564"/>
      <c r="I125" s="564"/>
      <c r="J125" s="564"/>
      <c r="K125" s="564"/>
    </row>
    <row r="126" spans="2:13" ht="15.75" x14ac:dyDescent="0.25">
      <c r="B126" s="566" t="s">
        <v>596</v>
      </c>
      <c r="C126" s="564"/>
      <c r="D126" s="564"/>
      <c r="E126" s="564"/>
      <c r="F126" s="564"/>
      <c r="G126" s="564"/>
      <c r="H126" s="564"/>
      <c r="I126" s="564"/>
      <c r="J126" s="564"/>
      <c r="K126" s="564"/>
    </row>
    <row r="127" spans="2:13" x14ac:dyDescent="0.2">
      <c r="B127" s="572"/>
      <c r="C127" s="565"/>
      <c r="D127" s="573"/>
      <c r="E127" s="573"/>
      <c r="F127" s="574"/>
      <c r="G127" s="574"/>
      <c r="H127" s="573"/>
      <c r="I127" s="573"/>
      <c r="J127" s="565"/>
      <c r="K127" s="565"/>
    </row>
    <row r="128" spans="2:13" ht="38.25" x14ac:dyDescent="0.2">
      <c r="B128" s="549" t="s">
        <v>157</v>
      </c>
      <c r="C128" s="567" t="s">
        <v>34</v>
      </c>
      <c r="D128" s="461" t="s">
        <v>263</v>
      </c>
      <c r="E128" s="461" t="s">
        <v>24</v>
      </c>
      <c r="F128" s="461" t="s">
        <v>33</v>
      </c>
      <c r="G128" s="808" t="s">
        <v>25</v>
      </c>
      <c r="H128" s="809"/>
      <c r="I128" s="626" t="s">
        <v>26</v>
      </c>
      <c r="J128" s="461" t="s">
        <v>27</v>
      </c>
      <c r="K128" s="552" t="s">
        <v>28</v>
      </c>
    </row>
    <row r="129" spans="2:13" x14ac:dyDescent="0.2">
      <c r="B129" s="549"/>
      <c r="C129" s="461"/>
      <c r="D129" s="553"/>
      <c r="E129" s="553"/>
      <c r="F129" s="553"/>
      <c r="G129" s="553" t="s">
        <v>29</v>
      </c>
      <c r="H129" s="553" t="s">
        <v>30</v>
      </c>
      <c r="I129" s="626" t="s">
        <v>37</v>
      </c>
      <c r="J129" s="553"/>
      <c r="K129" s="554"/>
    </row>
    <row r="130" spans="2:13" x14ac:dyDescent="0.2">
      <c r="B130" s="555"/>
      <c r="C130" s="556"/>
      <c r="D130" s="557" t="s">
        <v>32</v>
      </c>
      <c r="E130" s="557" t="s">
        <v>32</v>
      </c>
      <c r="F130" s="557" t="s">
        <v>32</v>
      </c>
      <c r="G130" s="557" t="s">
        <v>32</v>
      </c>
      <c r="H130" s="557" t="s">
        <v>32</v>
      </c>
      <c r="I130" s="557" t="s">
        <v>32</v>
      </c>
      <c r="J130" s="557" t="s">
        <v>32</v>
      </c>
      <c r="K130" s="557" t="s">
        <v>32</v>
      </c>
    </row>
    <row r="131" spans="2:13" x14ac:dyDescent="0.2">
      <c r="B131" s="558"/>
      <c r="C131" s="559" t="s">
        <v>272</v>
      </c>
      <c r="D131" s="502">
        <v>82306.34295999998</v>
      </c>
      <c r="E131" s="502">
        <v>-32090.648056326794</v>
      </c>
      <c r="F131" s="502">
        <v>50215.694903673189</v>
      </c>
      <c r="G131" s="502">
        <v>49593.354209223326</v>
      </c>
      <c r="H131" s="502">
        <v>899.01194820386513</v>
      </c>
      <c r="I131" s="502">
        <v>-276.67125375400002</v>
      </c>
      <c r="J131" s="502"/>
      <c r="K131" s="502">
        <v>32090.648056326794</v>
      </c>
      <c r="M131" s="598"/>
    </row>
    <row r="132" spans="2:13" x14ac:dyDescent="0.2">
      <c r="B132" s="558"/>
      <c r="C132" s="560" t="s">
        <v>283</v>
      </c>
      <c r="D132" s="502">
        <v>7972.2549400000007</v>
      </c>
      <c r="E132" s="502">
        <v>0</v>
      </c>
      <c r="F132" s="502">
        <v>7972.2549400000007</v>
      </c>
      <c r="G132" s="502">
        <v>7132.4984943761738</v>
      </c>
      <c r="H132" s="502">
        <v>839.75644562382683</v>
      </c>
      <c r="I132" s="502">
        <v>0</v>
      </c>
      <c r="J132" s="502"/>
      <c r="K132" s="502">
        <v>0</v>
      </c>
      <c r="M132" s="598"/>
    </row>
    <row r="133" spans="2:13" x14ac:dyDescent="0.2">
      <c r="B133" s="558"/>
      <c r="C133" s="559" t="s">
        <v>284</v>
      </c>
      <c r="D133" s="502">
        <v>0</v>
      </c>
      <c r="E133" s="502">
        <v>0</v>
      </c>
      <c r="F133" s="502">
        <v>0</v>
      </c>
      <c r="G133" s="502">
        <v>0</v>
      </c>
      <c r="H133" s="502">
        <v>0</v>
      </c>
      <c r="I133" s="502">
        <v>0</v>
      </c>
      <c r="J133" s="502"/>
      <c r="K133" s="502">
        <v>0</v>
      </c>
      <c r="M133" s="598"/>
    </row>
    <row r="134" spans="2:13" x14ac:dyDescent="0.2">
      <c r="B134" s="558"/>
      <c r="C134" s="559" t="s">
        <v>285</v>
      </c>
      <c r="D134" s="502">
        <v>-3883.0564200000017</v>
      </c>
      <c r="E134" s="502">
        <v>7250.9658130000016</v>
      </c>
      <c r="F134" s="502">
        <v>3367.9093929999995</v>
      </c>
      <c r="G134" s="502">
        <v>3137.3472153532284</v>
      </c>
      <c r="H134" s="502">
        <v>234.4577333367709</v>
      </c>
      <c r="I134" s="502">
        <v>-3.895555690000001</v>
      </c>
      <c r="J134" s="502"/>
      <c r="K134" s="502">
        <v>-7250.9658130000016</v>
      </c>
      <c r="M134" s="598"/>
    </row>
    <row r="135" spans="2:13" x14ac:dyDescent="0.2">
      <c r="B135" s="558"/>
      <c r="C135" s="559" t="s">
        <v>603</v>
      </c>
      <c r="D135" s="502">
        <v>5739.82</v>
      </c>
      <c r="E135" s="502">
        <v>0</v>
      </c>
      <c r="F135" s="502">
        <v>5739.82</v>
      </c>
      <c r="G135" s="502">
        <v>5078.8569652238357</v>
      </c>
      <c r="H135" s="502">
        <v>660.96303477616402</v>
      </c>
      <c r="I135" s="502">
        <v>0</v>
      </c>
      <c r="J135" s="502"/>
      <c r="K135" s="502">
        <v>0</v>
      </c>
      <c r="M135" s="598"/>
    </row>
    <row r="136" spans="2:13" x14ac:dyDescent="0.2">
      <c r="B136" s="558"/>
      <c r="C136" s="559" t="s">
        <v>495</v>
      </c>
      <c r="D136" s="502">
        <v>9032.4100099999996</v>
      </c>
      <c r="E136" s="502">
        <v>0</v>
      </c>
      <c r="F136" s="502">
        <v>9032.4100100000014</v>
      </c>
      <c r="G136" s="502">
        <v>8897.9891738105907</v>
      </c>
      <c r="H136" s="502">
        <v>134.42083618941064</v>
      </c>
      <c r="I136" s="502">
        <v>0</v>
      </c>
      <c r="J136" s="502"/>
      <c r="K136" s="502">
        <v>0</v>
      </c>
      <c r="M136" s="598"/>
    </row>
    <row r="137" spans="2:13" x14ac:dyDescent="0.2">
      <c r="B137" s="561"/>
      <c r="C137" s="562" t="s">
        <v>275</v>
      </c>
      <c r="D137" s="563">
        <v>85223.261609999987</v>
      </c>
      <c r="E137" s="563">
        <v>-24839.682243326792</v>
      </c>
      <c r="F137" s="563">
        <v>60383.579366673192</v>
      </c>
      <c r="G137" s="563">
        <v>59575.04906923481</v>
      </c>
      <c r="H137" s="563">
        <v>1089.0971068823837</v>
      </c>
      <c r="I137" s="563">
        <v>-280.566809444</v>
      </c>
      <c r="J137" s="563">
        <v>0</v>
      </c>
      <c r="K137" s="563">
        <v>24839.682243326792</v>
      </c>
      <c r="M137" s="598"/>
    </row>
    <row r="138" spans="2:13" x14ac:dyDescent="0.2">
      <c r="B138" s="564"/>
      <c r="C138" s="564"/>
      <c r="D138" s="564"/>
      <c r="E138" s="564"/>
      <c r="F138" s="564"/>
      <c r="G138" s="564"/>
      <c r="H138" s="564"/>
      <c r="I138" s="564"/>
      <c r="J138" s="564"/>
      <c r="K138" s="564"/>
    </row>
    <row r="139" spans="2:13" x14ac:dyDescent="0.2">
      <c r="B139" s="810" t="s">
        <v>286</v>
      </c>
      <c r="C139" s="811"/>
      <c r="D139" s="807" t="s">
        <v>651</v>
      </c>
      <c r="E139" s="807"/>
      <c r="F139" s="807"/>
      <c r="G139" s="807"/>
      <c r="H139" s="807"/>
      <c r="I139" s="807"/>
      <c r="J139" s="807"/>
      <c r="K139" s="807"/>
    </row>
    <row r="140" spans="2:13" x14ac:dyDescent="0.2">
      <c r="B140" s="565"/>
      <c r="C140" s="565"/>
      <c r="D140" s="565"/>
      <c r="E140" s="565"/>
      <c r="F140" s="565"/>
      <c r="G140" s="565"/>
      <c r="H140" s="565"/>
      <c r="I140" s="565"/>
      <c r="J140" s="564"/>
      <c r="K140" s="564"/>
    </row>
    <row r="141" spans="2:13" x14ac:dyDescent="0.2">
      <c r="B141" s="810" t="s">
        <v>287</v>
      </c>
      <c r="C141" s="811"/>
      <c r="D141" s="807" t="s">
        <v>652</v>
      </c>
      <c r="E141" s="807"/>
      <c r="F141" s="807"/>
      <c r="G141" s="807"/>
      <c r="H141" s="807"/>
      <c r="I141" s="807"/>
      <c r="J141" s="807"/>
      <c r="K141" s="807"/>
    </row>
    <row r="142" spans="2:13" x14ac:dyDescent="0.2">
      <c r="B142" s="565"/>
      <c r="C142" s="565"/>
      <c r="D142" s="565"/>
      <c r="E142" s="565"/>
      <c r="F142" s="565"/>
      <c r="G142" s="565"/>
      <c r="H142" s="565"/>
      <c r="I142" s="565"/>
      <c r="J142" s="564"/>
      <c r="K142" s="564"/>
    </row>
    <row r="143" spans="2:13" x14ac:dyDescent="0.2">
      <c r="B143" s="591" t="s">
        <v>562</v>
      </c>
      <c r="C143" s="592"/>
      <c r="D143" s="807" t="s">
        <v>653</v>
      </c>
      <c r="E143" s="807"/>
      <c r="F143" s="807"/>
      <c r="G143" s="807"/>
      <c r="H143" s="807"/>
      <c r="I143" s="807"/>
      <c r="J143" s="807"/>
      <c r="K143" s="807"/>
    </row>
    <row r="144" spans="2:13" x14ac:dyDescent="0.2">
      <c r="B144" s="565"/>
      <c r="C144" s="565"/>
      <c r="D144" s="565"/>
      <c r="E144" s="565"/>
      <c r="F144" s="565"/>
      <c r="G144" s="565"/>
      <c r="H144" s="565"/>
      <c r="I144" s="565"/>
      <c r="J144" s="564"/>
      <c r="K144" s="564"/>
    </row>
    <row r="145" spans="2:13" x14ac:dyDescent="0.2">
      <c r="B145" s="565"/>
      <c r="C145" s="565"/>
      <c r="D145" s="565"/>
      <c r="E145" s="565"/>
      <c r="F145" s="565"/>
      <c r="G145" s="565"/>
      <c r="H145" s="565"/>
      <c r="I145" s="565"/>
      <c r="J145" s="564"/>
      <c r="K145" s="564"/>
    </row>
    <row r="146" spans="2:13" ht="15.75" x14ac:dyDescent="0.25">
      <c r="B146" s="566" t="s">
        <v>597</v>
      </c>
      <c r="C146" s="565"/>
      <c r="D146" s="565"/>
      <c r="E146" s="565"/>
      <c r="F146" s="565"/>
      <c r="G146" s="565"/>
      <c r="H146" s="565"/>
      <c r="I146" s="565"/>
      <c r="J146" s="564"/>
      <c r="K146" s="564"/>
    </row>
    <row r="147" spans="2:13" x14ac:dyDescent="0.2">
      <c r="B147" s="564"/>
      <c r="C147" s="564"/>
      <c r="D147" s="564"/>
      <c r="E147" s="564"/>
      <c r="F147" s="564"/>
      <c r="G147" s="564"/>
      <c r="H147" s="564"/>
      <c r="I147" s="564"/>
      <c r="J147" s="564"/>
      <c r="K147" s="564"/>
    </row>
    <row r="148" spans="2:13" ht="38.25" x14ac:dyDescent="0.2">
      <c r="B148" s="549" t="s">
        <v>157</v>
      </c>
      <c r="C148" s="567" t="s">
        <v>654</v>
      </c>
      <c r="D148" s="461" t="s">
        <v>263</v>
      </c>
      <c r="E148" s="461" t="s">
        <v>24</v>
      </c>
      <c r="F148" s="461" t="s">
        <v>33</v>
      </c>
      <c r="G148" s="808" t="s">
        <v>25</v>
      </c>
      <c r="H148" s="809"/>
      <c r="I148" s="626" t="s">
        <v>26</v>
      </c>
      <c r="J148" s="461" t="s">
        <v>27</v>
      </c>
      <c r="K148" s="552" t="s">
        <v>28</v>
      </c>
    </row>
    <row r="149" spans="2:13" x14ac:dyDescent="0.2">
      <c r="B149" s="568"/>
      <c r="C149" s="553"/>
      <c r="D149" s="553"/>
      <c r="E149" s="553"/>
      <c r="F149" s="553"/>
      <c r="G149" s="553" t="s">
        <v>29</v>
      </c>
      <c r="H149" s="553" t="s">
        <v>30</v>
      </c>
      <c r="I149" s="626" t="s">
        <v>37</v>
      </c>
      <c r="J149" s="553"/>
      <c r="K149" s="554"/>
    </row>
    <row r="150" spans="2:13" x14ac:dyDescent="0.2">
      <c r="B150" s="557"/>
      <c r="C150" s="557"/>
      <c r="D150" s="557" t="s">
        <v>32</v>
      </c>
      <c r="E150" s="557" t="s">
        <v>32</v>
      </c>
      <c r="F150" s="557" t="s">
        <v>32</v>
      </c>
      <c r="G150" s="557" t="s">
        <v>32</v>
      </c>
      <c r="H150" s="557" t="s">
        <v>32</v>
      </c>
      <c r="I150" s="557" t="s">
        <v>32</v>
      </c>
      <c r="J150" s="557" t="s">
        <v>32</v>
      </c>
      <c r="K150" s="557" t="s">
        <v>32</v>
      </c>
    </row>
    <row r="151" spans="2:13" x14ac:dyDescent="0.2">
      <c r="B151" s="558"/>
      <c r="C151" s="459" t="s">
        <v>655</v>
      </c>
      <c r="D151" s="502">
        <v>1167.3140000000001</v>
      </c>
      <c r="E151" s="502">
        <v>0</v>
      </c>
      <c r="F151" s="502">
        <v>1167.3140000000001</v>
      </c>
      <c r="G151" s="502">
        <v>1032.8931638105894</v>
      </c>
      <c r="H151" s="502">
        <v>134.42083618941064</v>
      </c>
      <c r="I151" s="502">
        <v>0</v>
      </c>
      <c r="J151" s="502">
        <v>0</v>
      </c>
      <c r="K151" s="502">
        <v>0</v>
      </c>
      <c r="M151" s="598"/>
    </row>
    <row r="152" spans="2:13" x14ac:dyDescent="0.2">
      <c r="B152" s="558"/>
      <c r="C152" s="459" t="s">
        <v>656</v>
      </c>
      <c r="D152" s="502">
        <v>7865.0960100000002</v>
      </c>
      <c r="E152" s="502">
        <v>0</v>
      </c>
      <c r="F152" s="502">
        <v>7865.0960100000002</v>
      </c>
      <c r="G152" s="502">
        <v>7865.0960100000002</v>
      </c>
      <c r="H152" s="502">
        <v>0</v>
      </c>
      <c r="I152" s="502">
        <v>0</v>
      </c>
      <c r="J152" s="502">
        <v>0</v>
      </c>
      <c r="K152" s="502">
        <v>0</v>
      </c>
      <c r="M152" s="598"/>
    </row>
    <row r="153" spans="2:13" x14ac:dyDescent="0.2">
      <c r="B153" s="558"/>
      <c r="C153" s="570" t="s">
        <v>62</v>
      </c>
      <c r="D153" s="571">
        <v>9032.4100099999996</v>
      </c>
      <c r="E153" s="571">
        <v>0</v>
      </c>
      <c r="F153" s="571">
        <v>9032.4100099999996</v>
      </c>
      <c r="G153" s="571">
        <v>8897.9891738105889</v>
      </c>
      <c r="H153" s="571">
        <v>134.42083618941064</v>
      </c>
      <c r="I153" s="571">
        <v>0</v>
      </c>
      <c r="J153" s="571">
        <v>0</v>
      </c>
      <c r="K153" s="571">
        <v>0</v>
      </c>
      <c r="M153" s="598"/>
    </row>
    <row r="154" spans="2:13" x14ac:dyDescent="0.2">
      <c r="B154" s="564"/>
      <c r="C154" s="564"/>
      <c r="D154" s="564"/>
      <c r="E154" s="564"/>
      <c r="F154" s="564"/>
      <c r="G154" s="564"/>
      <c r="H154" s="564"/>
      <c r="I154" s="564"/>
      <c r="J154" s="564"/>
      <c r="K154" s="564"/>
    </row>
    <row r="155" spans="2:13" x14ac:dyDescent="0.2">
      <c r="B155" s="564"/>
      <c r="C155" s="564"/>
      <c r="D155" s="564"/>
      <c r="E155" s="564"/>
      <c r="F155" s="564"/>
      <c r="G155" s="564"/>
      <c r="H155" s="564"/>
      <c r="I155" s="564"/>
      <c r="J155" s="564"/>
      <c r="K155" s="564"/>
    </row>
    <row r="156" spans="2:13" x14ac:dyDescent="0.2">
      <c r="B156" s="564"/>
      <c r="C156" s="564"/>
      <c r="D156" s="564"/>
      <c r="E156" s="564"/>
      <c r="F156" s="564"/>
      <c r="G156" s="564"/>
      <c r="H156" s="564"/>
      <c r="I156" s="564"/>
      <c r="J156" s="564"/>
      <c r="K156" s="564"/>
    </row>
    <row r="157" spans="2:13" x14ac:dyDescent="0.2">
      <c r="B157" s="564"/>
      <c r="C157" s="564"/>
      <c r="D157" s="564"/>
      <c r="E157" s="564"/>
      <c r="F157" s="564"/>
      <c r="G157" s="564"/>
      <c r="H157" s="564"/>
      <c r="I157" s="564"/>
      <c r="J157" s="564"/>
      <c r="K157" s="564"/>
    </row>
    <row r="158" spans="2:13" x14ac:dyDescent="0.2">
      <c r="B158" s="564"/>
      <c r="C158" s="564"/>
      <c r="D158" s="564"/>
      <c r="E158" s="564"/>
      <c r="F158" s="564"/>
      <c r="G158" s="564"/>
      <c r="H158" s="564"/>
      <c r="I158" s="564"/>
      <c r="J158" s="564"/>
      <c r="K158" s="564"/>
    </row>
    <row r="159" spans="2:13" x14ac:dyDescent="0.2">
      <c r="B159" s="564"/>
      <c r="C159" s="564"/>
      <c r="D159" s="564"/>
      <c r="E159" s="564"/>
      <c r="F159" s="564"/>
      <c r="G159" s="564"/>
      <c r="H159" s="564"/>
      <c r="I159" s="564"/>
      <c r="J159" s="564"/>
      <c r="K159" s="564"/>
    </row>
    <row r="160" spans="2:13" s="471" customFormat="1" x14ac:dyDescent="0.2">
      <c r="B160" s="486"/>
      <c r="C160" s="486"/>
      <c r="D160" s="486"/>
      <c r="E160" s="486"/>
      <c r="F160" s="486"/>
      <c r="G160" s="486"/>
      <c r="H160" s="486"/>
      <c r="I160" s="486"/>
      <c r="J160" s="486"/>
      <c r="K160" s="486"/>
    </row>
    <row r="161" spans="2:12" s="471" customFormat="1" x14ac:dyDescent="0.2">
      <c r="B161" s="486"/>
      <c r="C161" s="486"/>
      <c r="D161" s="486"/>
      <c r="E161" s="486"/>
      <c r="F161" s="486"/>
      <c r="G161" s="486"/>
      <c r="H161" s="486"/>
      <c r="I161" s="486"/>
      <c r="J161" s="486"/>
      <c r="K161" s="486"/>
      <c r="L161" s="473"/>
    </row>
    <row r="162" spans="2:12" x14ac:dyDescent="0.2">
      <c r="B162" s="564"/>
      <c r="C162" s="486"/>
      <c r="D162" s="486"/>
      <c r="E162" s="486"/>
      <c r="F162" s="486"/>
      <c r="G162" s="486"/>
      <c r="H162" s="486"/>
      <c r="I162" s="486"/>
      <c r="J162" s="486"/>
      <c r="K162" s="486"/>
      <c r="L162" s="473"/>
    </row>
    <row r="163" spans="2:12" x14ac:dyDescent="0.2">
      <c r="B163" s="564"/>
      <c r="C163" s="564"/>
      <c r="D163" s="486"/>
      <c r="E163" s="486"/>
      <c r="F163" s="486"/>
      <c r="G163" s="486"/>
      <c r="H163" s="486"/>
      <c r="I163" s="486"/>
      <c r="J163" s="486"/>
      <c r="K163" s="486"/>
      <c r="L163" s="473"/>
    </row>
    <row r="164" spans="2:12" x14ac:dyDescent="0.2">
      <c r="B164" s="564"/>
      <c r="C164" s="564"/>
      <c r="D164" s="564"/>
      <c r="E164" s="564"/>
      <c r="F164" s="564"/>
      <c r="G164" s="564"/>
      <c r="H164" s="564"/>
      <c r="I164" s="564"/>
      <c r="J164" s="564"/>
      <c r="K164" s="564"/>
    </row>
  </sheetData>
  <mergeCells count="37">
    <mergeCell ref="B81:C81"/>
    <mergeCell ref="G88:H88"/>
    <mergeCell ref="G98:H98"/>
    <mergeCell ref="B109:C109"/>
    <mergeCell ref="G40:H40"/>
    <mergeCell ref="G118:H118"/>
    <mergeCell ref="D20:K20"/>
    <mergeCell ref="D22:K22"/>
    <mergeCell ref="D51:K51"/>
    <mergeCell ref="D53:K53"/>
    <mergeCell ref="D79:K79"/>
    <mergeCell ref="D81:K81"/>
    <mergeCell ref="D109:K109"/>
    <mergeCell ref="D111:K111"/>
    <mergeCell ref="B24:C24"/>
    <mergeCell ref="D24:K24"/>
    <mergeCell ref="D84:K84"/>
    <mergeCell ref="D113:K113"/>
    <mergeCell ref="B2:C2"/>
    <mergeCell ref="B5:E5"/>
    <mergeCell ref="G9:H9"/>
    <mergeCell ref="B20:C20"/>
    <mergeCell ref="B22:C22"/>
    <mergeCell ref="B51:C51"/>
    <mergeCell ref="B53:C53"/>
    <mergeCell ref="G57:H57"/>
    <mergeCell ref="G68:H68"/>
    <mergeCell ref="G29:H29"/>
    <mergeCell ref="B111:C111"/>
    <mergeCell ref="B79:C79"/>
    <mergeCell ref="D143:K143"/>
    <mergeCell ref="G148:H148"/>
    <mergeCell ref="G128:H128"/>
    <mergeCell ref="B139:C139"/>
    <mergeCell ref="D139:K139"/>
    <mergeCell ref="B141:C141"/>
    <mergeCell ref="D141:K141"/>
  </mergeCells>
  <pageMargins left="0.35433070866141736" right="0.35433070866141736" top="0.19685039370078741" bottom="0.31496062992125984" header="0.15748031496062992" footer="0.11811023622047245"/>
  <pageSetup paperSize="119" scale="51" fitToWidth="2" fitToHeight="93" orientation="landscape" r:id="rId1"/>
  <headerFooter alignWithMargins="0">
    <oddFooter>&amp;L&amp;8&amp;D&amp;C&amp;8&amp; Template: &amp;A
&amp;F&amp;R&amp;8&amp;P of &amp;N</oddFooter>
  </headerFooter>
  <rowBreaks count="2" manualBreakCount="2">
    <brk id="63" min="1" max="10" man="1"/>
    <brk id="125" min="1" max="10"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7"/>
  <sheetViews>
    <sheetView zoomScale="85" zoomScaleNormal="85" zoomScaleSheetLayoutView="85" workbookViewId="0">
      <selection activeCell="S36" sqref="S35:S36"/>
    </sheetView>
  </sheetViews>
  <sheetFormatPr defaultRowHeight="12.75" x14ac:dyDescent="0.2"/>
  <cols>
    <col min="1" max="1" width="2" style="113" customWidth="1"/>
    <col min="2" max="2" width="14" style="113" customWidth="1"/>
    <col min="3" max="3" width="42.28515625" style="113" customWidth="1"/>
    <col min="4" max="6" width="15.7109375" style="113" customWidth="1"/>
    <col min="7" max="7" width="12.42578125" style="113" bestFit="1" customWidth="1"/>
    <col min="8" max="8" width="15.7109375" style="113" customWidth="1"/>
    <col min="9" max="9" width="12.42578125" style="113" bestFit="1" customWidth="1"/>
    <col min="10" max="11" width="15.7109375" style="113" customWidth="1"/>
    <col min="12" max="13" width="12.42578125" style="113" bestFit="1" customWidth="1"/>
    <col min="14" max="14" width="38" style="113" bestFit="1" customWidth="1"/>
    <col min="15" max="15" width="2.5703125" style="113" customWidth="1"/>
    <col min="16" max="17" width="11.5703125" style="113" bestFit="1" customWidth="1"/>
    <col min="18" max="16384" width="9.140625" style="113"/>
  </cols>
  <sheetData>
    <row r="1" spans="2:16" ht="20.25" x14ac:dyDescent="0.3">
      <c r="B1" s="44" t="s">
        <v>6</v>
      </c>
      <c r="C1" s="45"/>
      <c r="D1" s="45"/>
      <c r="E1" s="45"/>
      <c r="F1" s="45"/>
      <c r="G1" s="45"/>
      <c r="H1" s="45"/>
      <c r="I1" s="45"/>
      <c r="J1" s="45"/>
    </row>
    <row r="2" spans="2:16" ht="20.25" x14ac:dyDescent="0.3">
      <c r="B2" s="822" t="s">
        <v>169</v>
      </c>
      <c r="C2" s="822"/>
      <c r="D2" s="133"/>
    </row>
    <row r="3" spans="2:16" ht="20.25" x14ac:dyDescent="0.3">
      <c r="B3" s="44" t="s">
        <v>609</v>
      </c>
    </row>
    <row r="4" spans="2:16" ht="13.5" customHeight="1" x14ac:dyDescent="0.3">
      <c r="B4" s="44"/>
    </row>
    <row r="5" spans="2:16" ht="59.25" customHeight="1" x14ac:dyDescent="0.2">
      <c r="B5" s="694" t="s">
        <v>446</v>
      </c>
      <c r="C5" s="825"/>
      <c r="D5" s="738"/>
    </row>
    <row r="6" spans="2:16" ht="20.25" x14ac:dyDescent="0.3">
      <c r="B6" s="44"/>
    </row>
    <row r="7" spans="2:16" ht="15.75" x14ac:dyDescent="0.25">
      <c r="B7" s="114" t="s">
        <v>170</v>
      </c>
      <c r="C7" s="115"/>
      <c r="D7" s="115"/>
      <c r="E7" s="116"/>
      <c r="F7" s="116"/>
      <c r="G7" s="117"/>
      <c r="H7" s="117"/>
      <c r="I7" s="118"/>
      <c r="J7" s="118"/>
    </row>
    <row r="8" spans="2:16" ht="15.75" x14ac:dyDescent="0.25">
      <c r="B8" s="114"/>
      <c r="C8" s="115"/>
      <c r="D8" s="115"/>
      <c r="E8" s="116"/>
      <c r="F8" s="116"/>
      <c r="G8" s="117"/>
      <c r="H8" s="117"/>
      <c r="I8" s="118"/>
      <c r="J8" s="118"/>
    </row>
    <row r="9" spans="2:16" ht="40.5" customHeight="1" x14ac:dyDescent="0.2">
      <c r="B9" s="119" t="s">
        <v>38</v>
      </c>
      <c r="C9" s="119" t="s">
        <v>171</v>
      </c>
      <c r="D9" s="120" t="s">
        <v>172</v>
      </c>
      <c r="E9" s="120" t="s">
        <v>173</v>
      </c>
      <c r="F9" s="120" t="s">
        <v>33</v>
      </c>
      <c r="G9" s="823" t="s">
        <v>25</v>
      </c>
      <c r="H9" s="824"/>
      <c r="I9" s="787"/>
      <c r="J9" s="787"/>
      <c r="K9" s="134" t="s">
        <v>26</v>
      </c>
      <c r="L9" s="120" t="s">
        <v>27</v>
      </c>
      <c r="M9" s="119" t="s">
        <v>28</v>
      </c>
      <c r="N9" s="120" t="s">
        <v>174</v>
      </c>
    </row>
    <row r="10" spans="2:16" ht="25.5" customHeight="1" x14ac:dyDescent="0.2">
      <c r="B10" s="119"/>
      <c r="C10" s="119"/>
      <c r="D10" s="120"/>
      <c r="E10" s="120"/>
      <c r="F10" s="120"/>
      <c r="G10" s="823" t="s">
        <v>29</v>
      </c>
      <c r="H10" s="788"/>
      <c r="I10" s="823" t="s">
        <v>30</v>
      </c>
      <c r="J10" s="788"/>
      <c r="K10" s="120" t="s">
        <v>31</v>
      </c>
      <c r="L10" s="120"/>
      <c r="M10" s="119"/>
      <c r="N10" s="120"/>
    </row>
    <row r="11" spans="2:16" ht="18.75" customHeight="1" x14ac:dyDescent="0.2">
      <c r="B11" s="119"/>
      <c r="C11" s="119"/>
      <c r="D11" s="120"/>
      <c r="E11" s="120"/>
      <c r="F11" s="120"/>
      <c r="G11" s="134" t="s">
        <v>40</v>
      </c>
      <c r="H11" s="120" t="s">
        <v>106</v>
      </c>
      <c r="I11" s="134" t="s">
        <v>40</v>
      </c>
      <c r="J11" s="120" t="s">
        <v>106</v>
      </c>
      <c r="K11" s="120"/>
      <c r="L11" s="120"/>
      <c r="M11" s="119"/>
      <c r="N11" s="120"/>
    </row>
    <row r="12" spans="2:16" x14ac:dyDescent="0.2">
      <c r="B12" s="121"/>
      <c r="C12" s="121"/>
      <c r="D12" s="48" t="s">
        <v>32</v>
      </c>
      <c r="E12" s="48" t="s">
        <v>32</v>
      </c>
      <c r="F12" s="48" t="s">
        <v>32</v>
      </c>
      <c r="G12" s="48" t="s">
        <v>32</v>
      </c>
      <c r="H12" s="48" t="s">
        <v>32</v>
      </c>
      <c r="I12" s="48" t="s">
        <v>32</v>
      </c>
      <c r="J12" s="48" t="s">
        <v>32</v>
      </c>
      <c r="K12" s="48" t="s">
        <v>32</v>
      </c>
      <c r="L12" s="48" t="s">
        <v>32</v>
      </c>
      <c r="M12" s="48" t="s">
        <v>32</v>
      </c>
      <c r="N12" s="122"/>
    </row>
    <row r="13" spans="2:16" x14ac:dyDescent="0.2">
      <c r="B13" s="376"/>
      <c r="C13" s="123" t="s">
        <v>629</v>
      </c>
      <c r="D13" s="124"/>
      <c r="E13" s="124">
        <v>59488.772777429316</v>
      </c>
      <c r="F13" s="124">
        <v>59488.772777429316</v>
      </c>
      <c r="G13" s="124"/>
      <c r="H13" s="124">
        <v>53664.163076927733</v>
      </c>
      <c r="I13" s="124"/>
      <c r="J13" s="124">
        <v>2794.0281574322844</v>
      </c>
      <c r="K13" s="124">
        <v>3030.5815430692992</v>
      </c>
      <c r="L13" s="124"/>
      <c r="M13" s="124">
        <v>8538.1860767380149</v>
      </c>
      <c r="N13" s="474" t="s">
        <v>630</v>
      </c>
      <c r="P13" s="646"/>
    </row>
    <row r="14" spans="2:16" x14ac:dyDescent="0.2">
      <c r="B14" s="376"/>
      <c r="C14" s="123" t="s">
        <v>631</v>
      </c>
      <c r="D14" s="124"/>
      <c r="E14" s="124">
        <v>38610.551050244336</v>
      </c>
      <c r="F14" s="124">
        <v>38610.551050244336</v>
      </c>
      <c r="G14" s="124"/>
      <c r="H14" s="124">
        <v>33989.258669403767</v>
      </c>
      <c r="I14" s="124"/>
      <c r="J14" s="124">
        <v>1844.7680368457602</v>
      </c>
      <c r="K14" s="124">
        <v>2776.5243439948094</v>
      </c>
      <c r="L14" s="124"/>
      <c r="M14" s="124">
        <v>5692.1240511586766</v>
      </c>
      <c r="N14" s="474" t="s">
        <v>632</v>
      </c>
      <c r="P14" s="646"/>
    </row>
    <row r="15" spans="2:16" x14ac:dyDescent="0.2">
      <c r="B15" s="376"/>
      <c r="C15" s="123" t="s">
        <v>633</v>
      </c>
      <c r="D15" s="124"/>
      <c r="E15" s="124">
        <v>124046.02115762646</v>
      </c>
      <c r="F15" s="124">
        <v>124046.02115762646</v>
      </c>
      <c r="G15" s="124"/>
      <c r="H15" s="124">
        <v>108017.47624522999</v>
      </c>
      <c r="I15" s="124"/>
      <c r="J15" s="124">
        <v>13698.015875888073</v>
      </c>
      <c r="K15" s="124">
        <v>2330.5290365083997</v>
      </c>
      <c r="L15" s="124"/>
      <c r="M15" s="124">
        <v>962.57898347244225</v>
      </c>
      <c r="N15" s="474" t="s">
        <v>630</v>
      </c>
      <c r="P15" s="646"/>
    </row>
    <row r="16" spans="2:16" x14ac:dyDescent="0.2">
      <c r="B16" s="376"/>
      <c r="C16" s="123" t="s">
        <v>634</v>
      </c>
      <c r="D16" s="124"/>
      <c r="E16" s="124">
        <v>85855.142417990995</v>
      </c>
      <c r="F16" s="124">
        <v>85855.142417990995</v>
      </c>
      <c r="G16" s="124"/>
      <c r="H16" s="124">
        <v>74833.796761252335</v>
      </c>
      <c r="I16" s="124"/>
      <c r="J16" s="124">
        <v>8921.7947871416582</v>
      </c>
      <c r="K16" s="124">
        <v>2099.5508695970002</v>
      </c>
      <c r="L16" s="124"/>
      <c r="M16" s="124">
        <v>694.56460399576429</v>
      </c>
      <c r="N16" s="474" t="s">
        <v>632</v>
      </c>
      <c r="P16" s="646"/>
    </row>
    <row r="17" spans="2:16" x14ac:dyDescent="0.2">
      <c r="B17" s="376"/>
      <c r="C17" s="123"/>
      <c r="D17" s="124"/>
      <c r="E17" s="124"/>
      <c r="F17" s="124"/>
      <c r="G17" s="124"/>
      <c r="H17" s="124"/>
      <c r="I17" s="124"/>
      <c r="J17" s="124"/>
      <c r="K17" s="124"/>
      <c r="L17" s="124"/>
      <c r="M17" s="123"/>
      <c r="N17" s="474"/>
      <c r="P17" s="646"/>
    </row>
    <row r="18" spans="2:16" x14ac:dyDescent="0.2">
      <c r="B18" s="376"/>
      <c r="C18" s="123"/>
      <c r="D18" s="124"/>
      <c r="E18" s="124"/>
      <c r="F18" s="124"/>
      <c r="G18" s="124"/>
      <c r="H18" s="124"/>
      <c r="I18" s="124"/>
      <c r="J18" s="124"/>
      <c r="K18" s="124"/>
      <c r="L18" s="124"/>
      <c r="M18" s="123"/>
      <c r="N18" s="474"/>
      <c r="P18" s="646"/>
    </row>
    <row r="19" spans="2:16" x14ac:dyDescent="0.2">
      <c r="B19" s="376"/>
      <c r="C19" s="123"/>
      <c r="D19" s="124"/>
      <c r="E19" s="124"/>
      <c r="F19" s="124"/>
      <c r="G19" s="124"/>
      <c r="H19" s="124"/>
      <c r="I19" s="124"/>
      <c r="J19" s="124"/>
      <c r="K19" s="124"/>
      <c r="L19" s="124"/>
      <c r="M19" s="123"/>
      <c r="N19" s="474"/>
      <c r="P19" s="646"/>
    </row>
    <row r="20" spans="2:16" x14ac:dyDescent="0.2">
      <c r="B20" s="376"/>
      <c r="C20" s="123"/>
      <c r="D20" s="124"/>
      <c r="E20" s="124"/>
      <c r="F20" s="124"/>
      <c r="G20" s="124"/>
      <c r="H20" s="124"/>
      <c r="I20" s="124"/>
      <c r="J20" s="124"/>
      <c r="K20" s="124"/>
      <c r="L20" s="124"/>
      <c r="M20" s="123"/>
      <c r="N20" s="474"/>
      <c r="P20" s="646"/>
    </row>
    <row r="21" spans="2:16" x14ac:dyDescent="0.2">
      <c r="B21" s="376"/>
      <c r="C21" s="123"/>
      <c r="D21" s="124"/>
      <c r="E21" s="124"/>
      <c r="F21" s="124"/>
      <c r="G21" s="124"/>
      <c r="H21" s="124"/>
      <c r="I21" s="124"/>
      <c r="J21" s="124"/>
      <c r="K21" s="124"/>
      <c r="L21" s="124"/>
      <c r="M21" s="123"/>
      <c r="N21" s="474"/>
      <c r="P21" s="646"/>
    </row>
    <row r="22" spans="2:16" x14ac:dyDescent="0.2">
      <c r="B22" s="376"/>
      <c r="C22" s="123"/>
      <c r="D22" s="124"/>
      <c r="E22" s="124"/>
      <c r="F22" s="124"/>
      <c r="G22" s="124"/>
      <c r="H22" s="124"/>
      <c r="I22" s="124"/>
      <c r="J22" s="124"/>
      <c r="K22" s="124"/>
      <c r="L22" s="124"/>
      <c r="M22" s="123"/>
      <c r="N22" s="474"/>
      <c r="P22" s="646"/>
    </row>
    <row r="23" spans="2:16" x14ac:dyDescent="0.2">
      <c r="B23" s="376"/>
      <c r="C23" s="123"/>
      <c r="D23" s="124"/>
      <c r="E23" s="124"/>
      <c r="F23" s="124"/>
      <c r="G23" s="124"/>
      <c r="H23" s="124"/>
      <c r="I23" s="124"/>
      <c r="J23" s="124"/>
      <c r="K23" s="124"/>
      <c r="L23" s="124"/>
      <c r="M23" s="123"/>
      <c r="N23" s="474"/>
      <c r="O23" s="475"/>
      <c r="P23" s="646"/>
    </row>
    <row r="24" spans="2:16" x14ac:dyDescent="0.2">
      <c r="B24" s="376"/>
      <c r="C24" s="123"/>
      <c r="D24" s="124"/>
      <c r="E24" s="124"/>
      <c r="F24" s="124"/>
      <c r="G24" s="124"/>
      <c r="H24" s="124"/>
      <c r="I24" s="124"/>
      <c r="J24" s="124"/>
      <c r="K24" s="124"/>
      <c r="L24" s="124"/>
      <c r="M24" s="123"/>
      <c r="N24" s="474"/>
      <c r="O24" s="475"/>
      <c r="P24" s="646"/>
    </row>
    <row r="25" spans="2:16" x14ac:dyDescent="0.2">
      <c r="B25" s="376"/>
      <c r="C25" s="123"/>
      <c r="D25" s="124"/>
      <c r="E25" s="124"/>
      <c r="F25" s="124"/>
      <c r="G25" s="124"/>
      <c r="H25" s="124"/>
      <c r="I25" s="124"/>
      <c r="J25" s="124"/>
      <c r="K25" s="124"/>
      <c r="L25" s="124"/>
      <c r="M25" s="123"/>
      <c r="N25" s="474"/>
      <c r="O25" s="475"/>
    </row>
    <row r="26" spans="2:16" x14ac:dyDescent="0.2">
      <c r="B26" s="376"/>
      <c r="C26" s="123"/>
      <c r="D26" s="124"/>
      <c r="E26" s="124"/>
      <c r="F26" s="124"/>
      <c r="G26" s="124"/>
      <c r="H26" s="124"/>
      <c r="I26" s="124"/>
      <c r="J26" s="124"/>
      <c r="K26" s="124"/>
      <c r="L26" s="124"/>
      <c r="M26" s="123"/>
      <c r="N26" s="125"/>
    </row>
    <row r="27" spans="2:16" x14ac:dyDescent="0.2">
      <c r="B27" s="376"/>
      <c r="C27" s="123"/>
      <c r="D27" s="124"/>
      <c r="E27" s="124"/>
      <c r="F27" s="124"/>
      <c r="G27" s="124"/>
      <c r="H27" s="124"/>
      <c r="I27" s="124"/>
      <c r="J27" s="124"/>
      <c r="K27" s="124"/>
      <c r="L27" s="124"/>
      <c r="M27" s="123"/>
      <c r="N27" s="125"/>
    </row>
    <row r="28" spans="2:16" x14ac:dyDescent="0.2">
      <c r="B28" s="376"/>
      <c r="C28" s="123"/>
      <c r="D28" s="124"/>
      <c r="E28" s="124"/>
      <c r="F28" s="124"/>
      <c r="G28" s="124"/>
      <c r="H28" s="124"/>
      <c r="I28" s="124"/>
      <c r="J28" s="124"/>
      <c r="K28" s="124"/>
      <c r="L28" s="124"/>
      <c r="M28" s="123"/>
      <c r="N28" s="125"/>
    </row>
    <row r="29" spans="2:16" x14ac:dyDescent="0.2">
      <c r="B29" s="376"/>
      <c r="C29" s="123"/>
      <c r="D29" s="124"/>
      <c r="E29" s="124"/>
      <c r="F29" s="124"/>
      <c r="G29" s="124"/>
      <c r="H29" s="124"/>
      <c r="I29" s="124"/>
      <c r="J29" s="124"/>
      <c r="K29" s="124"/>
      <c r="L29" s="124"/>
      <c r="M29" s="123"/>
      <c r="N29" s="125"/>
    </row>
    <row r="30" spans="2:16" x14ac:dyDescent="0.2">
      <c r="B30" s="376"/>
      <c r="C30" s="123"/>
      <c r="D30" s="124"/>
      <c r="E30" s="124"/>
      <c r="F30" s="124"/>
      <c r="G30" s="124"/>
      <c r="H30" s="124"/>
      <c r="I30" s="124"/>
      <c r="J30" s="124"/>
      <c r="K30" s="124"/>
      <c r="L30" s="124"/>
      <c r="M30" s="123"/>
      <c r="N30" s="125"/>
    </row>
    <row r="31" spans="2:16" x14ac:dyDescent="0.2">
      <c r="B31" s="377"/>
      <c r="C31" s="126" t="s">
        <v>62</v>
      </c>
      <c r="D31" s="404">
        <v>0</v>
      </c>
      <c r="E31" s="404">
        <v>308000.4874032911</v>
      </c>
      <c r="F31" s="404">
        <v>308000.4874032911</v>
      </c>
      <c r="G31" s="404">
        <v>0</v>
      </c>
      <c r="H31" s="404">
        <v>270504.69475281384</v>
      </c>
      <c r="I31" s="404">
        <v>0</v>
      </c>
      <c r="J31" s="404">
        <v>27258.606857307775</v>
      </c>
      <c r="K31" s="404">
        <v>10237.185793169509</v>
      </c>
      <c r="L31" s="404">
        <v>0</v>
      </c>
      <c r="M31" s="404">
        <v>15887.453715364898</v>
      </c>
      <c r="N31" s="127"/>
    </row>
    <row r="33" spans="2:13" x14ac:dyDescent="0.2">
      <c r="B33" s="647" t="s">
        <v>618</v>
      </c>
    </row>
    <row r="34" spans="2:13" x14ac:dyDescent="0.2">
      <c r="D34" s="645"/>
    </row>
    <row r="37" spans="2:13" x14ac:dyDescent="0.2">
      <c r="H37" s="646"/>
      <c r="J37" s="646"/>
      <c r="K37" s="646"/>
      <c r="M37" s="646"/>
    </row>
  </sheetData>
  <mergeCells count="5">
    <mergeCell ref="B2:C2"/>
    <mergeCell ref="G10:H10"/>
    <mergeCell ref="I10:J10"/>
    <mergeCell ref="G9:J9"/>
    <mergeCell ref="B5:D5"/>
  </mergeCells>
  <pageMargins left="0.35433070866141736" right="0.35433070866141736" top="0.59055118110236227" bottom="0.59055118110236227" header="0.51181102362204722" footer="0.11811023622047245"/>
  <pageSetup paperSize="119" scale="52" fitToWidth="2" fitToHeight="100" orientation="landscape" r:id="rId1"/>
  <headerFooter alignWithMargins="0">
    <oddFooter>&amp;L&amp;8&amp;D&amp;C&amp;8&amp; Template: &amp;A
&amp;F&amp;R&amp;8&amp;P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4"/>
  <sheetViews>
    <sheetView zoomScaleNormal="100" zoomScaleSheetLayoutView="100" workbookViewId="0">
      <selection activeCell="L21" sqref="L21"/>
    </sheetView>
  </sheetViews>
  <sheetFormatPr defaultRowHeight="12.75" x14ac:dyDescent="0.2"/>
  <cols>
    <col min="1" max="1" width="12" style="113" customWidth="1"/>
    <col min="2" max="2" width="16.42578125" style="113" bestFit="1" customWidth="1"/>
    <col min="3" max="3" width="41.28515625" style="113" customWidth="1"/>
    <col min="4" max="4" width="15.7109375" style="113" customWidth="1"/>
    <col min="5" max="5" width="8.5703125" style="113" customWidth="1"/>
    <col min="6" max="8" width="19.85546875" style="113" customWidth="1"/>
    <col min="9" max="9" width="18.28515625" style="113" customWidth="1"/>
    <col min="10" max="16384" width="9.140625" style="113"/>
  </cols>
  <sheetData>
    <row r="1" spans="2:8" ht="20.25" x14ac:dyDescent="0.3">
      <c r="B1" s="44" t="s">
        <v>6</v>
      </c>
      <c r="C1" s="45"/>
      <c r="D1" s="477"/>
      <c r="E1" s="477"/>
      <c r="F1" s="477"/>
      <c r="G1" s="45"/>
      <c r="H1" s="45"/>
    </row>
    <row r="2" spans="2:8" ht="20.25" x14ac:dyDescent="0.3">
      <c r="B2" s="826" t="s">
        <v>311</v>
      </c>
      <c r="C2" s="826"/>
    </row>
    <row r="3" spans="2:8" ht="20.25" x14ac:dyDescent="0.3">
      <c r="B3" s="44" t="s">
        <v>609</v>
      </c>
    </row>
    <row r="4" spans="2:8" ht="20.25" x14ac:dyDescent="0.3">
      <c r="B4" s="44"/>
    </row>
    <row r="5" spans="2:8" ht="66" customHeight="1" x14ac:dyDescent="0.2">
      <c r="B5" s="700" t="s">
        <v>447</v>
      </c>
      <c r="C5" s="702"/>
    </row>
    <row r="6" spans="2:8" ht="20.25" x14ac:dyDescent="0.3">
      <c r="B6" s="259"/>
    </row>
    <row r="7" spans="2:8" ht="15.75" x14ac:dyDescent="0.25">
      <c r="B7" s="92" t="s">
        <v>310</v>
      </c>
    </row>
    <row r="8" spans="2:8" ht="15.75" x14ac:dyDescent="0.25">
      <c r="B8" s="258"/>
    </row>
    <row r="9" spans="2:8" hidden="1" x14ac:dyDescent="0.2">
      <c r="B9" s="257"/>
      <c r="C9" s="115"/>
      <c r="D9" s="256"/>
      <c r="E9" s="116"/>
      <c r="F9" s="117"/>
      <c r="G9" s="118"/>
      <c r="H9" s="118"/>
    </row>
    <row r="10" spans="2:8" ht="51" customHeight="1" x14ac:dyDescent="0.2">
      <c r="B10" s="255" t="s">
        <v>21</v>
      </c>
      <c r="C10" s="119" t="s">
        <v>22</v>
      </c>
      <c r="D10" s="254" t="s">
        <v>309</v>
      </c>
    </row>
    <row r="11" spans="2:8" ht="14.25" customHeight="1" x14ac:dyDescent="0.2">
      <c r="B11" s="374"/>
      <c r="C11" s="253" t="s">
        <v>308</v>
      </c>
      <c r="D11" s="252"/>
    </row>
    <row r="12" spans="2:8" ht="13.5" customHeight="1" x14ac:dyDescent="0.2">
      <c r="B12" s="374"/>
      <c r="C12" s="253" t="s">
        <v>307</v>
      </c>
      <c r="D12" s="252"/>
    </row>
    <row r="13" spans="2:8" ht="14.25" customHeight="1" x14ac:dyDescent="0.2">
      <c r="B13" s="374"/>
      <c r="C13" s="253" t="s">
        <v>34</v>
      </c>
      <c r="D13" s="252"/>
    </row>
    <row r="14" spans="2:8" ht="13.5" customHeight="1" x14ac:dyDescent="0.2">
      <c r="B14" s="374"/>
      <c r="C14" s="251" t="s">
        <v>116</v>
      </c>
      <c r="D14" s="375">
        <v>0</v>
      </c>
    </row>
  </sheetData>
  <mergeCells count="2">
    <mergeCell ref="B2:C2"/>
    <mergeCell ref="B5:C5"/>
  </mergeCells>
  <pageMargins left="0.35433070866141736" right="0.35433070866141736" top="0.59055118110236227" bottom="0.59055118110236227" header="0.51181102362204722" footer="0.11811023622047245"/>
  <pageSetup paperSize="9" fitToHeight="100" orientation="landscape" r:id="rId1"/>
  <headerFooter alignWithMargins="0">
    <oddFooter>&amp;L&amp;8&amp;D&amp;C&amp;8&amp; Template: &amp;A
&amp;F&amp;R&amp;8&amp;P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7"/>
  <sheetViews>
    <sheetView zoomScaleNormal="100" zoomScaleSheetLayoutView="85" workbookViewId="0">
      <selection activeCell="L26" sqref="L26"/>
    </sheetView>
  </sheetViews>
  <sheetFormatPr defaultRowHeight="12.75" x14ac:dyDescent="0.2"/>
  <cols>
    <col min="1" max="1" width="12" style="113" customWidth="1"/>
    <col min="2" max="2" width="16.42578125" style="113" bestFit="1" customWidth="1"/>
    <col min="3" max="3" width="48.5703125" style="113" customWidth="1"/>
    <col min="4" max="9" width="15.7109375" style="113" customWidth="1"/>
    <col min="10" max="10" width="10.28515625" style="113" customWidth="1"/>
    <col min="11" max="11" width="10" style="113" customWidth="1"/>
    <col min="12" max="13" width="19.85546875" style="113" customWidth="1"/>
    <col min="14" max="14" width="18.28515625" style="113" customWidth="1"/>
    <col min="15" max="16384" width="9.140625" style="113"/>
  </cols>
  <sheetData>
    <row r="1" spans="2:13" ht="20.25" x14ac:dyDescent="0.3">
      <c r="B1" s="44" t="s">
        <v>6</v>
      </c>
      <c r="C1" s="45"/>
      <c r="D1" s="45"/>
      <c r="E1" s="477"/>
      <c r="F1" s="45"/>
      <c r="G1" s="45"/>
      <c r="H1" s="45"/>
      <c r="I1" s="45"/>
      <c r="J1" s="45"/>
      <c r="K1" s="45"/>
      <c r="L1" s="45"/>
      <c r="M1" s="45"/>
    </row>
    <row r="2" spans="2:13" ht="20.25" customHeight="1" x14ac:dyDescent="0.3">
      <c r="B2" s="827" t="s">
        <v>323</v>
      </c>
      <c r="C2" s="827"/>
      <c r="D2" s="827"/>
    </row>
    <row r="3" spans="2:13" ht="20.25" x14ac:dyDescent="0.3">
      <c r="B3" s="44" t="s">
        <v>609</v>
      </c>
    </row>
    <row r="4" spans="2:13" ht="20.25" x14ac:dyDescent="0.3">
      <c r="B4" s="44"/>
    </row>
    <row r="5" spans="2:13" ht="53.25" customHeight="1" x14ac:dyDescent="0.2">
      <c r="B5" s="828" t="s">
        <v>448</v>
      </c>
      <c r="C5" s="829"/>
      <c r="D5" s="830"/>
    </row>
    <row r="6" spans="2:13" ht="20.25" x14ac:dyDescent="0.3">
      <c r="B6" s="259"/>
    </row>
    <row r="7" spans="2:13" ht="15.75" x14ac:dyDescent="0.25">
      <c r="B7" s="92" t="s">
        <v>322</v>
      </c>
    </row>
    <row r="8" spans="2:13" ht="15.75" x14ac:dyDescent="0.25">
      <c r="B8" s="258"/>
    </row>
    <row r="9" spans="2:13" ht="51" customHeight="1" x14ac:dyDescent="0.2">
      <c r="B9" s="255" t="s">
        <v>21</v>
      </c>
      <c r="C9" s="119" t="s">
        <v>22</v>
      </c>
      <c r="D9" s="254" t="s">
        <v>321</v>
      </c>
      <c r="E9" s="120" t="s">
        <v>320</v>
      </c>
      <c r="F9" s="120" t="s">
        <v>319</v>
      </c>
      <c r="G9" s="120" t="s">
        <v>318</v>
      </c>
      <c r="H9" s="120" t="s">
        <v>317</v>
      </c>
      <c r="I9" s="120" t="s">
        <v>316</v>
      </c>
    </row>
    <row r="10" spans="2:13" ht="12.75" customHeight="1" x14ac:dyDescent="0.2">
      <c r="B10" s="374"/>
      <c r="C10" s="261" t="s">
        <v>31</v>
      </c>
      <c r="D10" s="48" t="s">
        <v>32</v>
      </c>
      <c r="E10" s="48" t="s">
        <v>32</v>
      </c>
      <c r="F10" s="48" t="s">
        <v>32</v>
      </c>
      <c r="G10" s="48" t="s">
        <v>32</v>
      </c>
      <c r="H10" s="48" t="s">
        <v>32</v>
      </c>
      <c r="I10" s="48" t="s">
        <v>32</v>
      </c>
    </row>
    <row r="11" spans="2:13" ht="12.75" customHeight="1" x14ac:dyDescent="0.2">
      <c r="B11" s="374"/>
      <c r="C11" s="262" t="s">
        <v>31</v>
      </c>
      <c r="D11" s="543">
        <v>13848.33219481083</v>
      </c>
      <c r="E11" s="543">
        <v>5807.1058706024714</v>
      </c>
      <c r="F11" s="543">
        <v>16647.287280563596</v>
      </c>
      <c r="G11" s="543">
        <v>2101.8356861054003</v>
      </c>
      <c r="H11" s="543">
        <v>38404.561032082296</v>
      </c>
      <c r="I11" s="544">
        <v>49641.354067494205</v>
      </c>
      <c r="K11" s="652"/>
    </row>
    <row r="12" spans="2:13" ht="13.5" customHeight="1" x14ac:dyDescent="0.2">
      <c r="B12" s="374"/>
      <c r="C12" s="251" t="s">
        <v>315</v>
      </c>
      <c r="D12" s="545">
        <v>13848.33219481083</v>
      </c>
      <c r="E12" s="545">
        <v>5807.1058706024714</v>
      </c>
      <c r="F12" s="545">
        <v>16647.287280563596</v>
      </c>
      <c r="G12" s="545">
        <v>2101.8356861054003</v>
      </c>
      <c r="H12" s="545">
        <v>38404.561032082296</v>
      </c>
      <c r="I12" s="545">
        <v>49641.354067494205</v>
      </c>
      <c r="K12" s="652"/>
    </row>
    <row r="13" spans="2:13" x14ac:dyDescent="0.2">
      <c r="B13" s="374"/>
      <c r="C13" s="261" t="s">
        <v>605</v>
      </c>
      <c r="D13" s="546"/>
      <c r="E13" s="546"/>
      <c r="F13" s="546"/>
      <c r="G13" s="546"/>
      <c r="H13" s="546"/>
      <c r="I13" s="546"/>
      <c r="K13" s="652"/>
    </row>
    <row r="14" spans="2:13" ht="13.5" customHeight="1" x14ac:dyDescent="0.2">
      <c r="B14" s="374"/>
      <c r="C14" s="260" t="s">
        <v>614</v>
      </c>
      <c r="D14" s="543">
        <v>198406.53264206223</v>
      </c>
      <c r="E14" s="543">
        <v>14230.310127896691</v>
      </c>
      <c r="F14" s="543">
        <v>9115.5095853566945</v>
      </c>
      <c r="G14" s="543">
        <v>1657.1435874682068</v>
      </c>
      <c r="H14" s="543">
        <v>223409.49594278383</v>
      </c>
      <c r="I14" s="543">
        <v>291099.55203695002</v>
      </c>
      <c r="K14" s="652"/>
    </row>
    <row r="15" spans="2:13" ht="13.5" customHeight="1" x14ac:dyDescent="0.2">
      <c r="B15" s="374"/>
      <c r="C15" s="260" t="s">
        <v>314</v>
      </c>
      <c r="D15" s="543"/>
      <c r="E15" s="543"/>
      <c r="F15" s="543"/>
      <c r="G15" s="543"/>
      <c r="H15" s="543"/>
      <c r="I15" s="543"/>
      <c r="K15" s="652"/>
    </row>
    <row r="16" spans="2:13" ht="13.5" customHeight="1" x14ac:dyDescent="0.2">
      <c r="B16" s="374"/>
      <c r="C16" s="251" t="s">
        <v>313</v>
      </c>
      <c r="D16" s="545">
        <v>198406.53264206223</v>
      </c>
      <c r="E16" s="545">
        <v>14230.310127896691</v>
      </c>
      <c r="F16" s="545">
        <v>9115.5095853566945</v>
      </c>
      <c r="G16" s="545">
        <v>1657.1435874682068</v>
      </c>
      <c r="H16" s="545">
        <v>223409.49594278383</v>
      </c>
      <c r="I16" s="545">
        <v>291099.55203695002</v>
      </c>
      <c r="K16" s="652"/>
    </row>
    <row r="17" spans="2:11" ht="13.5" customHeight="1" x14ac:dyDescent="0.2">
      <c r="B17" s="374"/>
      <c r="C17" s="251" t="s">
        <v>312</v>
      </c>
      <c r="D17" s="545">
        <v>212254.86483687305</v>
      </c>
      <c r="E17" s="545">
        <v>20037.415998499164</v>
      </c>
      <c r="F17" s="545">
        <v>25762.796865920289</v>
      </c>
      <c r="G17" s="545">
        <v>3758.9792735736073</v>
      </c>
      <c r="H17" s="545">
        <v>261814.05697486614</v>
      </c>
      <c r="I17" s="545">
        <v>340740.90610444424</v>
      </c>
      <c r="K17" s="652"/>
    </row>
  </sheetData>
  <mergeCells count="2">
    <mergeCell ref="B2:D2"/>
    <mergeCell ref="B5:D5"/>
  </mergeCells>
  <pageMargins left="0.35433070866141736" right="0.35433070866141736" top="0.59055118110236227" bottom="0.59055118110236227" header="0.51181102362204722" footer="0.11811023622047245"/>
  <pageSetup paperSize="119" scale="89" fitToHeight="100" orientation="landscape" r:id="rId1"/>
  <headerFooter alignWithMargins="0">
    <oddFooter>&amp;L&amp;8&amp;D&amp;C&amp;8&amp; Template: &amp;A
&amp;F&amp;R&amp;8&amp;P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zoomScaleNormal="100" zoomScaleSheetLayoutView="100" workbookViewId="0"/>
  </sheetViews>
  <sheetFormatPr defaultRowHeight="23.25" x14ac:dyDescent="0.35"/>
  <cols>
    <col min="1" max="1" width="6.140625" style="31" customWidth="1"/>
    <col min="2" max="2" width="5.7109375" style="31" customWidth="1"/>
    <col min="3" max="5" width="50.7109375" style="31" customWidth="1"/>
    <col min="6" max="6" width="5.7109375" style="31" customWidth="1"/>
    <col min="7" max="7" width="3.7109375" style="31" customWidth="1"/>
    <col min="8" max="13" width="10.7109375" style="31" customWidth="1"/>
    <col min="14" max="14" width="4" style="31" customWidth="1"/>
    <col min="15" max="16384" width="9.140625" style="31"/>
  </cols>
  <sheetData>
    <row r="1" spans="1:15" ht="23.25" customHeight="1" thickBot="1" x14ac:dyDescent="0.4">
      <c r="A1" s="31" t="s">
        <v>18</v>
      </c>
    </row>
    <row r="2" spans="1:15" ht="60" customHeight="1" thickTop="1" x14ac:dyDescent="0.35">
      <c r="B2" s="237"/>
      <c r="C2" s="238"/>
      <c r="D2" s="238"/>
      <c r="E2" s="238"/>
      <c r="F2" s="239"/>
      <c r="G2" s="32"/>
      <c r="H2" s="32"/>
      <c r="I2" s="32"/>
      <c r="J2" s="32"/>
      <c r="K2" s="32"/>
      <c r="L2" s="32"/>
      <c r="M2" s="32"/>
      <c r="N2" s="32"/>
      <c r="O2" s="33"/>
    </row>
    <row r="3" spans="1:15" ht="51.6" customHeight="1" x14ac:dyDescent="0.35">
      <c r="B3" s="240"/>
      <c r="C3" s="686" t="s">
        <v>302</v>
      </c>
      <c r="D3" s="687"/>
      <c r="E3" s="687"/>
      <c r="F3" s="241"/>
      <c r="G3" s="34"/>
      <c r="H3" s="34"/>
      <c r="I3" s="34"/>
      <c r="J3" s="34"/>
      <c r="K3" s="34"/>
      <c r="L3" s="34"/>
      <c r="M3" s="34"/>
      <c r="N3" s="35"/>
      <c r="O3" s="33"/>
    </row>
    <row r="4" spans="1:15" ht="21" customHeight="1" x14ac:dyDescent="0.35">
      <c r="B4" s="240"/>
      <c r="C4" s="688" t="s">
        <v>19</v>
      </c>
      <c r="D4" s="687"/>
      <c r="E4" s="687"/>
      <c r="F4" s="242"/>
      <c r="G4" s="36"/>
      <c r="H4" s="36"/>
      <c r="I4" s="36"/>
      <c r="J4" s="36"/>
      <c r="K4" s="36"/>
      <c r="L4" s="36"/>
      <c r="M4" s="36"/>
      <c r="N4" s="37"/>
      <c r="O4" s="33"/>
    </row>
    <row r="5" spans="1:15" ht="15" customHeight="1" thickBot="1" x14ac:dyDescent="0.4">
      <c r="B5" s="240"/>
      <c r="C5" s="38"/>
      <c r="D5" s="38"/>
      <c r="E5" s="38"/>
      <c r="F5" s="243"/>
      <c r="G5" s="39"/>
      <c r="H5" s="39"/>
      <c r="I5" s="39"/>
      <c r="J5" s="39"/>
      <c r="K5" s="39"/>
      <c r="L5" s="39"/>
      <c r="M5" s="39"/>
      <c r="N5" s="32"/>
      <c r="O5" s="33"/>
    </row>
    <row r="6" spans="1:15" s="40" customFormat="1" ht="15" customHeight="1" x14ac:dyDescent="0.2">
      <c r="B6" s="244"/>
      <c r="C6" s="41"/>
      <c r="D6" s="41"/>
      <c r="E6" s="41"/>
      <c r="F6" s="245"/>
      <c r="G6" s="42"/>
      <c r="H6" s="39"/>
      <c r="I6" s="39"/>
      <c r="J6" s="39"/>
      <c r="K6" s="39"/>
      <c r="L6" s="39"/>
      <c r="M6" s="39"/>
      <c r="N6" s="36"/>
      <c r="O6" s="43"/>
    </row>
    <row r="7" spans="1:15" s="40" customFormat="1" ht="30" customHeight="1" x14ac:dyDescent="0.2">
      <c r="B7" s="246"/>
      <c r="C7" s="400" t="s">
        <v>20</v>
      </c>
      <c r="D7" s="401" t="s">
        <v>459</v>
      </c>
      <c r="E7" s="401" t="s">
        <v>460</v>
      </c>
      <c r="F7" s="247"/>
      <c r="G7" s="42"/>
      <c r="H7" s="39"/>
      <c r="I7" s="39"/>
      <c r="J7" s="39"/>
      <c r="K7" s="39"/>
      <c r="L7" s="39"/>
      <c r="M7" s="39"/>
      <c r="N7" s="36"/>
      <c r="O7" s="43"/>
    </row>
    <row r="8" spans="1:15" s="40" customFormat="1" ht="30" customHeight="1" x14ac:dyDescent="0.2">
      <c r="B8" s="246"/>
      <c r="C8" s="400" t="s">
        <v>303</v>
      </c>
      <c r="D8" s="401" t="s">
        <v>461</v>
      </c>
      <c r="E8" s="401" t="s">
        <v>462</v>
      </c>
      <c r="F8" s="247"/>
      <c r="G8" s="42"/>
      <c r="H8" s="39"/>
      <c r="I8" s="39"/>
      <c r="J8" s="39"/>
      <c r="K8" s="39"/>
      <c r="L8" s="39"/>
      <c r="M8" s="39"/>
      <c r="N8" s="36"/>
      <c r="O8" s="43"/>
    </row>
    <row r="9" spans="1:15" s="40" customFormat="1" ht="30" customHeight="1" x14ac:dyDescent="0.2">
      <c r="B9" s="246"/>
      <c r="C9" s="400" t="s">
        <v>304</v>
      </c>
      <c r="D9" s="401" t="s">
        <v>463</v>
      </c>
      <c r="E9" s="401" t="s">
        <v>464</v>
      </c>
      <c r="F9" s="247"/>
      <c r="G9" s="42"/>
      <c r="H9" s="39"/>
      <c r="I9" s="39"/>
      <c r="J9" s="39"/>
      <c r="K9" s="39"/>
      <c r="L9" s="39"/>
      <c r="M9" s="39"/>
      <c r="N9" s="36"/>
      <c r="O9" s="43"/>
    </row>
    <row r="10" spans="1:15" s="40" customFormat="1" ht="30" customHeight="1" x14ac:dyDescent="0.2">
      <c r="B10" s="246"/>
      <c r="C10" s="400" t="s">
        <v>305</v>
      </c>
      <c r="D10" s="401" t="s">
        <v>465</v>
      </c>
      <c r="E10" s="401" t="s">
        <v>466</v>
      </c>
      <c r="F10" s="247"/>
      <c r="G10" s="42"/>
      <c r="H10" s="39"/>
      <c r="I10" s="39"/>
      <c r="J10" s="39"/>
      <c r="K10" s="39"/>
      <c r="L10" s="39"/>
      <c r="M10" s="39"/>
      <c r="N10" s="36"/>
      <c r="O10" s="43"/>
    </row>
    <row r="11" spans="1:15" s="40" customFormat="1" ht="30" customHeight="1" x14ac:dyDescent="0.2">
      <c r="B11" s="246"/>
      <c r="C11" s="400" t="s">
        <v>306</v>
      </c>
      <c r="D11" s="401" t="s">
        <v>467</v>
      </c>
      <c r="E11" s="401" t="s">
        <v>468</v>
      </c>
      <c r="F11" s="247"/>
      <c r="G11" s="42"/>
      <c r="H11" s="39"/>
      <c r="I11" s="39"/>
      <c r="J11" s="39"/>
      <c r="K11" s="39"/>
      <c r="L11" s="39"/>
      <c r="M11" s="39"/>
      <c r="N11" s="36"/>
      <c r="O11" s="43"/>
    </row>
    <row r="12" spans="1:15" s="40" customFormat="1" ht="30" customHeight="1" x14ac:dyDescent="0.2">
      <c r="B12" s="246"/>
      <c r="C12" s="401" t="s">
        <v>469</v>
      </c>
      <c r="D12" s="401" t="s">
        <v>470</v>
      </c>
      <c r="E12" s="401" t="s">
        <v>471</v>
      </c>
      <c r="F12" s="247"/>
      <c r="G12" s="42"/>
      <c r="H12" s="39"/>
      <c r="I12" s="39"/>
      <c r="J12" s="39"/>
      <c r="K12" s="39"/>
      <c r="L12" s="39"/>
      <c r="M12" s="39"/>
      <c r="N12" s="36"/>
      <c r="O12" s="43"/>
    </row>
    <row r="13" spans="1:15" s="40" customFormat="1" ht="30" customHeight="1" x14ac:dyDescent="0.2">
      <c r="B13" s="246"/>
      <c r="C13" s="401" t="s">
        <v>472</v>
      </c>
      <c r="D13" s="401" t="s">
        <v>473</v>
      </c>
      <c r="E13" s="401" t="s">
        <v>474</v>
      </c>
      <c r="F13" s="247"/>
      <c r="G13" s="42"/>
      <c r="H13" s="39"/>
      <c r="I13" s="39"/>
      <c r="J13" s="39"/>
      <c r="K13" s="39"/>
      <c r="L13" s="39"/>
      <c r="M13" s="39"/>
      <c r="N13" s="36"/>
      <c r="O13" s="43"/>
    </row>
    <row r="14" spans="1:15" s="40" customFormat="1" ht="30" customHeight="1" x14ac:dyDescent="0.2">
      <c r="B14" s="246"/>
      <c r="C14" s="401" t="s">
        <v>475</v>
      </c>
      <c r="D14" s="401" t="s">
        <v>476</v>
      </c>
      <c r="E14" s="401" t="s">
        <v>477</v>
      </c>
      <c r="F14" s="247"/>
      <c r="G14" s="42"/>
      <c r="H14" s="39"/>
      <c r="I14" s="39"/>
      <c r="J14" s="39"/>
      <c r="K14" s="39"/>
      <c r="L14" s="39"/>
      <c r="M14" s="39"/>
      <c r="N14" s="36"/>
      <c r="O14" s="43"/>
    </row>
    <row r="15" spans="1:15" s="40" customFormat="1" ht="15" customHeight="1" thickBot="1" x14ac:dyDescent="0.25">
      <c r="A15" s="39"/>
      <c r="B15" s="248"/>
      <c r="C15" s="249"/>
      <c r="D15" s="249"/>
      <c r="E15" s="249"/>
      <c r="F15" s="250"/>
      <c r="G15" s="42"/>
      <c r="H15" s="39"/>
      <c r="I15" s="39"/>
      <c r="J15" s="39"/>
      <c r="K15" s="39"/>
      <c r="L15" s="39"/>
      <c r="M15" s="39"/>
      <c r="N15" s="36"/>
      <c r="O15" s="43"/>
    </row>
    <row r="16" spans="1:15" ht="24" thickTop="1" x14ac:dyDescent="0.35">
      <c r="A16" s="33"/>
      <c r="B16" s="32"/>
    </row>
    <row r="17" spans="1:2" x14ac:dyDescent="0.35">
      <c r="A17" s="33"/>
      <c r="B17" s="33"/>
    </row>
    <row r="18" spans="1:2" x14ac:dyDescent="0.35">
      <c r="A18" s="33"/>
      <c r="B18" s="33"/>
    </row>
  </sheetData>
  <mergeCells count="2">
    <mergeCell ref="C3:E3"/>
    <mergeCell ref="C4:E4"/>
  </mergeCells>
  <hyperlinks>
    <hyperlink ref="C7" location="Cover!A1" display="Cover sheet"/>
    <hyperlink ref="C8" location="'1. Income'!A1" display="1. Income statement"/>
    <hyperlink ref="C9" location="'2. Balance'!A1" display="2. Balance sheet"/>
    <hyperlink ref="C10" location="'3. Cashflows'!A1" display="3. Cashflows statement"/>
    <hyperlink ref="C11" location="'4. Equity'!A1" display="4. Changes in equity"/>
    <hyperlink ref="C12" location="'5. Capex'!A1" display="5. Capex"/>
    <hyperlink ref="C13" location="'6. Capex overheads'!A1" display="6. Capex overheads"/>
    <hyperlink ref="C14" location="'7. Capex for tax dep''n'!A1" display="7. Capex for tax depreciation"/>
    <hyperlink ref="D7" location="'8. Maintenance'!A1" display="8. Maintenance"/>
    <hyperlink ref="D8" location="'9. Maintenance overheads'!A1" display="9. Maintenance overheads"/>
    <hyperlink ref="D9" location="'10. Operating costs'!A1" display="10. Operating costs"/>
    <hyperlink ref="D10" location="'11. Operating overheads'!A1" display="11. Operating overheads"/>
    <hyperlink ref="D11" location="'12. Cost categories'!A1" display="12. Cost categories"/>
    <hyperlink ref="D12" location="'13. Opex step change'!A1" display="13. Opex step change"/>
    <hyperlink ref="D14" location="'15. Overheads allocation'!A1" display="15. Overheads allocation"/>
    <hyperlink ref="E7" location="'16. Avoided cost payments'!A1" display="16. Avoided cost payments"/>
    <hyperlink ref="E8" location="'17. Altern Ctl &amp; other'!A1" display="17. Alternative control &amp; other"/>
    <hyperlink ref="E9" location="'18. EBSS'!A1" display="18. EBSS"/>
    <hyperlink ref="E10" location="'19. Juris Scheme'!A1" display="19. Jurisdictional scheme"/>
    <hyperlink ref="E11" location="'20a. DMIS -DMIA'!A1" display="20a. DMIS _ DMIA"/>
    <hyperlink ref="E13" location="'21. Self insurance'!A1" display="21. Self insurance"/>
    <hyperlink ref="E14" location="'22. CHAP'!A1" display="22. Change in accounting policy"/>
    <hyperlink ref="D13" location="'14. Provisions'!A1" display="14. Provisions"/>
    <hyperlink ref="E12" location="'20b. DMIS -  D-factor'!A1" display="20b. DMIS _ D-factor"/>
  </hyperlinks>
  <pageMargins left="0.35433070866141736" right="0.35433070866141736" top="0.59055118110236227" bottom="0.59055118110236227" header="0.51181102362204722" footer="0.11811023622047245"/>
  <pageSetup paperSize="119" scale="82" fitToHeight="100" orientation="landscape" r:id="rId1"/>
  <headerFooter alignWithMargins="0">
    <oddFooter>&amp;L&amp;8&amp;D&amp;C&amp;8&amp; Template: &amp;A
&amp;F&amp;R&amp;8&amp;P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zoomScaleNormal="100" zoomScaleSheetLayoutView="100" workbookViewId="0">
      <selection activeCell="E39" sqref="E39"/>
    </sheetView>
  </sheetViews>
  <sheetFormatPr defaultRowHeight="15" x14ac:dyDescent="0.2"/>
  <cols>
    <col min="1" max="1" width="11.85546875" style="263" customWidth="1"/>
    <col min="2" max="2" width="46.28515625" style="263" customWidth="1"/>
    <col min="3" max="3" width="15.7109375" style="263" customWidth="1"/>
    <col min="4" max="4" width="9.140625" style="263"/>
    <col min="5" max="5" width="10.42578125" style="263" customWidth="1"/>
    <col min="6" max="16384" width="9.140625" style="263"/>
  </cols>
  <sheetData>
    <row r="1" spans="2:6" ht="23.25" customHeight="1" x14ac:dyDescent="0.3">
      <c r="B1" s="44" t="s">
        <v>6</v>
      </c>
    </row>
    <row r="2" spans="2:6" ht="17.25" customHeight="1" x14ac:dyDescent="0.3">
      <c r="B2" s="275" t="s">
        <v>338</v>
      </c>
    </row>
    <row r="3" spans="2:6" ht="17.25" customHeight="1" x14ac:dyDescent="0.3">
      <c r="B3" s="44" t="s">
        <v>609</v>
      </c>
    </row>
    <row r="4" spans="2:6" ht="17.25" customHeight="1" x14ac:dyDescent="0.3">
      <c r="B4" s="44"/>
    </row>
    <row r="5" spans="2:6" ht="28.5" customHeight="1" x14ac:dyDescent="0.2">
      <c r="B5" s="700" t="s">
        <v>449</v>
      </c>
      <c r="C5" s="702"/>
    </row>
    <row r="6" spans="2:6" ht="13.5" customHeight="1" x14ac:dyDescent="0.2">
      <c r="B6" s="410"/>
      <c r="C6" s="410"/>
      <c r="D6" s="274"/>
      <c r="E6" s="274"/>
    </row>
    <row r="7" spans="2:6" ht="15.75" x14ac:dyDescent="0.25">
      <c r="B7" s="411" t="s">
        <v>337</v>
      </c>
      <c r="C7" s="411"/>
      <c r="D7" s="268"/>
      <c r="E7" s="268"/>
      <c r="F7" s="268"/>
    </row>
    <row r="8" spans="2:6" ht="15.75" x14ac:dyDescent="0.25">
      <c r="B8" s="411"/>
      <c r="C8" s="411"/>
      <c r="D8" s="268"/>
      <c r="E8" s="268"/>
      <c r="F8" s="268"/>
    </row>
    <row r="9" spans="2:6" ht="53.25" customHeight="1" x14ac:dyDescent="0.25">
      <c r="B9" s="831" t="s">
        <v>482</v>
      </c>
      <c r="C9" s="832"/>
      <c r="D9" s="268"/>
      <c r="E9" s="268"/>
      <c r="F9" s="268"/>
    </row>
    <row r="10" spans="2:6" ht="15.75" x14ac:dyDescent="0.25">
      <c r="B10" s="273"/>
      <c r="C10" s="273"/>
      <c r="D10" s="268"/>
      <c r="E10" s="268"/>
      <c r="F10" s="268"/>
    </row>
    <row r="11" spans="2:6" x14ac:dyDescent="0.2">
      <c r="B11" s="272"/>
      <c r="C11" s="196" t="s">
        <v>32</v>
      </c>
    </row>
    <row r="12" spans="2:6" x14ac:dyDescent="0.2">
      <c r="B12" s="271" t="s">
        <v>336</v>
      </c>
      <c r="C12" s="470">
        <v>503582.29615051456</v>
      </c>
    </row>
    <row r="13" spans="2:6" x14ac:dyDescent="0.2">
      <c r="B13" s="270" t="s">
        <v>335</v>
      </c>
      <c r="C13" s="478">
        <v>360.57828648999998</v>
      </c>
    </row>
    <row r="14" spans="2:6" x14ac:dyDescent="0.2">
      <c r="B14" s="270" t="s">
        <v>334</v>
      </c>
      <c r="C14" s="478">
        <v>1731.1923338670422</v>
      </c>
    </row>
    <row r="15" spans="2:6" x14ac:dyDescent="0.2">
      <c r="B15" s="270" t="s">
        <v>130</v>
      </c>
      <c r="C15" s="478">
        <v>5129.3714723999992</v>
      </c>
    </row>
    <row r="16" spans="2:6" x14ac:dyDescent="0.2">
      <c r="B16" s="270" t="s">
        <v>333</v>
      </c>
      <c r="C16" s="478">
        <v>13549.339752322347</v>
      </c>
    </row>
    <row r="17" spans="2:11" x14ac:dyDescent="0.2">
      <c r="B17" s="270" t="s">
        <v>332</v>
      </c>
      <c r="C17" s="478">
        <v>4230.5396000000001</v>
      </c>
    </row>
    <row r="18" spans="2:11" x14ac:dyDescent="0.2">
      <c r="B18" s="270" t="s">
        <v>331</v>
      </c>
      <c r="C18" s="478">
        <v>0</v>
      </c>
    </row>
    <row r="19" spans="2:11" x14ac:dyDescent="0.2">
      <c r="B19" s="270" t="s">
        <v>330</v>
      </c>
      <c r="C19" s="381">
        <v>0</v>
      </c>
    </row>
    <row r="20" spans="2:11" x14ac:dyDescent="0.2">
      <c r="B20" s="270" t="s">
        <v>329</v>
      </c>
      <c r="C20" s="382">
        <v>25001.02144507939</v>
      </c>
    </row>
    <row r="21" spans="2:11" x14ac:dyDescent="0.2">
      <c r="B21" s="269" t="s">
        <v>328</v>
      </c>
      <c r="C21" s="383">
        <v>478581.27470543515</v>
      </c>
    </row>
    <row r="23" spans="2:11" ht="15.75" x14ac:dyDescent="0.25">
      <c r="B23" s="268" t="s">
        <v>327</v>
      </c>
    </row>
    <row r="24" spans="2:11" ht="15.75" x14ac:dyDescent="0.25">
      <c r="B24" s="268"/>
    </row>
    <row r="25" spans="2:11" x14ac:dyDescent="0.2">
      <c r="B25" s="412" t="s">
        <v>326</v>
      </c>
      <c r="C25" s="379"/>
      <c r="D25" s="379"/>
      <c r="E25" s="379"/>
      <c r="F25" s="379"/>
      <c r="G25" s="379"/>
      <c r="H25" s="379"/>
      <c r="I25" s="379"/>
      <c r="J25" s="379"/>
      <c r="K25" s="380"/>
    </row>
    <row r="27" spans="2:11" ht="63.75" x14ac:dyDescent="0.2">
      <c r="B27" s="267" t="s">
        <v>325</v>
      </c>
      <c r="C27" s="266" t="s">
        <v>324</v>
      </c>
      <c r="D27" s="834" t="s">
        <v>22</v>
      </c>
      <c r="E27" s="834"/>
      <c r="F27" s="834"/>
      <c r="G27" s="834"/>
      <c r="H27" s="834"/>
      <c r="I27" s="834"/>
      <c r="J27" s="834"/>
      <c r="K27" s="834"/>
    </row>
    <row r="28" spans="2:11" x14ac:dyDescent="0.2">
      <c r="B28" s="265"/>
      <c r="C28" s="265"/>
      <c r="D28" s="833"/>
      <c r="E28" s="833"/>
      <c r="F28" s="833"/>
      <c r="G28" s="833"/>
      <c r="H28" s="833"/>
      <c r="I28" s="833"/>
      <c r="J28" s="833"/>
      <c r="K28" s="833"/>
    </row>
    <row r="29" spans="2:11" x14ac:dyDescent="0.2">
      <c r="B29" s="265"/>
      <c r="C29" s="265"/>
      <c r="D29" s="833"/>
      <c r="E29" s="833"/>
      <c r="F29" s="833"/>
      <c r="G29" s="833"/>
      <c r="H29" s="833"/>
      <c r="I29" s="833"/>
      <c r="J29" s="833"/>
      <c r="K29" s="833"/>
    </row>
    <row r="30" spans="2:11" x14ac:dyDescent="0.2">
      <c r="B30" s="265"/>
      <c r="C30" s="265"/>
      <c r="D30" s="833"/>
      <c r="E30" s="833"/>
      <c r="F30" s="833"/>
      <c r="G30" s="833"/>
      <c r="H30" s="833"/>
      <c r="I30" s="833"/>
      <c r="J30" s="833"/>
      <c r="K30" s="833"/>
    </row>
    <row r="31" spans="2:11" x14ac:dyDescent="0.2">
      <c r="B31" s="265"/>
      <c r="C31" s="265"/>
      <c r="D31" s="833"/>
      <c r="E31" s="833"/>
      <c r="F31" s="833"/>
      <c r="G31" s="833"/>
      <c r="H31" s="833"/>
      <c r="I31" s="833"/>
      <c r="J31" s="833"/>
      <c r="K31" s="833"/>
    </row>
    <row r="32" spans="2:11" x14ac:dyDescent="0.2">
      <c r="B32" s="264" t="s">
        <v>62</v>
      </c>
      <c r="C32" s="378">
        <v>0</v>
      </c>
    </row>
  </sheetData>
  <mergeCells count="7">
    <mergeCell ref="B5:C5"/>
    <mergeCell ref="B9:C9"/>
    <mergeCell ref="D31:K31"/>
    <mergeCell ref="D27:K27"/>
    <mergeCell ref="D28:K28"/>
    <mergeCell ref="D29:K29"/>
    <mergeCell ref="D30:K30"/>
  </mergeCells>
  <pageMargins left="0.35433070866141736" right="0.35433070866141736" top="0.59055118110236227" bottom="0.59055118110236227" header="0.51181102362204722" footer="0.11811023622047245"/>
  <pageSetup paperSize="119" scale="86" fitToHeight="100" orientation="landscape" r:id="rId1"/>
  <headerFooter alignWithMargins="0">
    <oddFooter>&amp;L&amp;8&amp;D&amp;C&amp;8&amp; Template: &amp;A
&amp;F&amp;R&amp;8&amp;P of &amp;N</oddFooter>
  </headerFooter>
  <rowBreaks count="1" manualBreakCount="1">
    <brk id="32" max="11"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6"/>
  <sheetViews>
    <sheetView zoomScaleNormal="100" zoomScaleSheetLayoutView="100" workbookViewId="0">
      <selection activeCell="F5" sqref="F5"/>
    </sheetView>
  </sheetViews>
  <sheetFormatPr defaultRowHeight="15" x14ac:dyDescent="0.2"/>
  <cols>
    <col min="1" max="1" width="14" style="276" customWidth="1"/>
    <col min="2" max="2" width="60.7109375" style="276" customWidth="1"/>
    <col min="3" max="3" width="15.7109375" style="276" customWidth="1"/>
    <col min="4" max="4" width="4.7109375" style="276" customWidth="1"/>
    <col min="5" max="5" width="76.85546875" style="276" customWidth="1"/>
    <col min="6" max="6" width="24.28515625" style="276" customWidth="1"/>
    <col min="7" max="16384" width="9.140625" style="276"/>
  </cols>
  <sheetData>
    <row r="1" spans="2:5" ht="22.5" customHeight="1" x14ac:dyDescent="0.3">
      <c r="B1" s="44" t="s">
        <v>6</v>
      </c>
      <c r="E1" s="477"/>
    </row>
    <row r="2" spans="2:5" ht="20.25" x14ac:dyDescent="0.3">
      <c r="B2" s="283" t="s">
        <v>340</v>
      </c>
      <c r="C2" s="280"/>
      <c r="D2" s="280"/>
    </row>
    <row r="3" spans="2:5" ht="18" customHeight="1" x14ac:dyDescent="0.3">
      <c r="B3" s="44" t="s">
        <v>609</v>
      </c>
      <c r="C3" s="280"/>
      <c r="D3" s="280"/>
    </row>
    <row r="4" spans="2:5" ht="15.75" customHeight="1" x14ac:dyDescent="0.4">
      <c r="B4" s="282"/>
      <c r="C4" s="280"/>
      <c r="D4" s="280"/>
    </row>
    <row r="5" spans="2:5" ht="30" customHeight="1" x14ac:dyDescent="0.25">
      <c r="B5" s="837" t="s">
        <v>479</v>
      </c>
      <c r="C5" s="838"/>
      <c r="D5" s="280"/>
    </row>
    <row r="6" spans="2:5" ht="15.75" customHeight="1" x14ac:dyDescent="0.25">
      <c r="B6" s="408"/>
      <c r="C6" s="409"/>
      <c r="D6" s="280"/>
    </row>
    <row r="7" spans="2:5" ht="27" customHeight="1" x14ac:dyDescent="0.25">
      <c r="B7" s="835" t="s">
        <v>342</v>
      </c>
      <c r="C7" s="836"/>
      <c r="D7" s="280"/>
    </row>
    <row r="8" spans="2:5" ht="15.75" customHeight="1" x14ac:dyDescent="0.4">
      <c r="B8" s="282"/>
      <c r="C8" s="280"/>
      <c r="D8" s="280"/>
    </row>
    <row r="9" spans="2:5" ht="15.75" customHeight="1" x14ac:dyDescent="0.25">
      <c r="B9" s="399" t="s">
        <v>458</v>
      </c>
      <c r="C9" s="280"/>
      <c r="D9" s="280"/>
    </row>
    <row r="10" spans="2:5" ht="15.75" customHeight="1" x14ac:dyDescent="0.4">
      <c r="B10" s="282"/>
      <c r="C10" s="280"/>
      <c r="D10" s="280"/>
    </row>
    <row r="11" spans="2:5" s="280" customFormat="1" ht="51" x14ac:dyDescent="0.25">
      <c r="B11" s="281" t="s">
        <v>341</v>
      </c>
      <c r="C11" s="447" t="s">
        <v>483</v>
      </c>
    </row>
    <row r="12" spans="2:5" x14ac:dyDescent="0.2">
      <c r="B12" s="279" t="s">
        <v>615</v>
      </c>
      <c r="C12" s="648">
        <v>118000</v>
      </c>
    </row>
    <row r="13" spans="2:5" x14ac:dyDescent="0.2">
      <c r="B13" s="279"/>
      <c r="C13" s="278"/>
    </row>
    <row r="14" spans="2:5" x14ac:dyDescent="0.2">
      <c r="B14" s="279"/>
      <c r="C14" s="278"/>
    </row>
    <row r="15" spans="2:5" x14ac:dyDescent="0.2">
      <c r="B15" s="279"/>
      <c r="C15" s="278"/>
    </row>
    <row r="16" spans="2:5" x14ac:dyDescent="0.2">
      <c r="B16" s="277" t="s">
        <v>339</v>
      </c>
      <c r="C16" s="649">
        <v>118000</v>
      </c>
    </row>
  </sheetData>
  <mergeCells count="2">
    <mergeCell ref="B7:C7"/>
    <mergeCell ref="B5:C5"/>
  </mergeCells>
  <pageMargins left="0.35433070866141736" right="0.35433070866141736" top="0.59055118110236227" bottom="0.59055118110236227" header="0.51181102362204722" footer="0.11811023622047245"/>
  <pageSetup paperSize="9" fitToHeight="100" orientation="landscape" r:id="rId1"/>
  <headerFooter alignWithMargins="0">
    <oddFooter>&amp;L&amp;8&amp;D&amp;C&amp;8&amp; Template: &amp;A
&amp;F&amp;R&amp;8&amp;P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1"/>
  <sheetViews>
    <sheetView zoomScale="85" zoomScaleNormal="85" zoomScaleSheetLayoutView="100" workbookViewId="0">
      <selection activeCell="F5" sqref="F5"/>
    </sheetView>
  </sheetViews>
  <sheetFormatPr defaultColWidth="8.85546875" defaultRowHeight="12.75" x14ac:dyDescent="0.2"/>
  <cols>
    <col min="1" max="1" width="13.5703125" style="284" customWidth="1"/>
    <col min="2" max="2" width="43.7109375" style="284" customWidth="1"/>
    <col min="3" max="6" width="15.7109375" style="284" customWidth="1"/>
    <col min="7" max="7" width="11.7109375" style="284" customWidth="1"/>
    <col min="8" max="8" width="19.7109375" style="284" customWidth="1"/>
    <col min="9" max="13" width="2.140625" style="284" customWidth="1"/>
    <col min="14" max="16384" width="8.85546875" style="284"/>
  </cols>
  <sheetData>
    <row r="1" spans="2:10" ht="20.25" x14ac:dyDescent="0.3">
      <c r="B1" s="44" t="s">
        <v>6</v>
      </c>
      <c r="E1" s="298"/>
      <c r="H1" s="477"/>
    </row>
    <row r="2" spans="2:10" ht="20.25" x14ac:dyDescent="0.3">
      <c r="B2" s="275" t="s">
        <v>354</v>
      </c>
      <c r="E2" s="298"/>
    </row>
    <row r="3" spans="2:10" ht="20.25" x14ac:dyDescent="0.3">
      <c r="B3" s="44" t="s">
        <v>609</v>
      </c>
      <c r="E3" s="298"/>
    </row>
    <row r="4" spans="2:10" ht="20.25" x14ac:dyDescent="0.3">
      <c r="B4" s="300"/>
      <c r="E4" s="298"/>
    </row>
    <row r="5" spans="2:10" ht="18" x14ac:dyDescent="0.2">
      <c r="B5" s="299" t="s">
        <v>353</v>
      </c>
      <c r="E5" s="298"/>
    </row>
    <row r="6" spans="2:10" ht="18" x14ac:dyDescent="0.2">
      <c r="B6" s="299"/>
      <c r="E6" s="298"/>
    </row>
    <row r="7" spans="2:10" ht="67.5" customHeight="1" x14ac:dyDescent="0.2">
      <c r="B7" s="844" t="s">
        <v>450</v>
      </c>
      <c r="C7" s="845"/>
      <c r="D7" s="846"/>
      <c r="E7" s="298"/>
    </row>
    <row r="8" spans="2:10" ht="18" x14ac:dyDescent="0.2">
      <c r="B8" s="299"/>
      <c r="E8" s="298"/>
    </row>
    <row r="9" spans="2:10" ht="15.75" x14ac:dyDescent="0.25">
      <c r="B9" s="268" t="s">
        <v>352</v>
      </c>
      <c r="H9" s="291"/>
    </row>
    <row r="10" spans="2:10" ht="15.75" x14ac:dyDescent="0.25">
      <c r="B10" s="268"/>
      <c r="C10" s="291"/>
      <c r="D10" s="291"/>
      <c r="E10" s="291"/>
      <c r="F10" s="291"/>
      <c r="G10" s="291"/>
      <c r="H10" s="291"/>
    </row>
    <row r="11" spans="2:10" ht="17.25" customHeight="1" x14ac:dyDescent="0.2">
      <c r="B11" s="839" t="s">
        <v>152</v>
      </c>
      <c r="C11" s="849" t="s">
        <v>351</v>
      </c>
      <c r="D11" s="850"/>
      <c r="E11" s="851"/>
      <c r="F11" s="452"/>
      <c r="G11" s="453"/>
      <c r="H11" s="453"/>
      <c r="I11" s="297"/>
      <c r="J11" s="295"/>
    </row>
    <row r="12" spans="2:10" ht="16.5" customHeight="1" x14ac:dyDescent="0.2">
      <c r="B12" s="847"/>
      <c r="C12" s="849" t="s">
        <v>609</v>
      </c>
      <c r="D12" s="852"/>
      <c r="E12" s="853"/>
      <c r="F12" s="452"/>
      <c r="G12" s="453"/>
      <c r="H12" s="453"/>
      <c r="I12" s="296"/>
      <c r="J12" s="295"/>
    </row>
    <row r="13" spans="2:10" ht="38.25" x14ac:dyDescent="0.2">
      <c r="B13" s="848"/>
      <c r="C13" s="290" t="s">
        <v>350</v>
      </c>
      <c r="D13" s="290" t="s">
        <v>349</v>
      </c>
      <c r="E13" s="290" t="s">
        <v>348</v>
      </c>
      <c r="F13" s="452"/>
      <c r="G13" s="453"/>
      <c r="H13" s="453"/>
      <c r="I13" s="296"/>
      <c r="J13" s="295"/>
    </row>
    <row r="14" spans="2:10" ht="15" x14ac:dyDescent="0.2">
      <c r="B14" s="617" t="s">
        <v>575</v>
      </c>
      <c r="C14" s="581">
        <v>120.46299999999999</v>
      </c>
      <c r="D14" s="618"/>
      <c r="E14" s="619">
        <v>120.46299999999999</v>
      </c>
      <c r="F14" s="451"/>
      <c r="G14" s="451"/>
      <c r="H14" s="451"/>
      <c r="I14" s="263"/>
      <c r="J14" s="263"/>
    </row>
    <row r="15" spans="2:10" ht="15" x14ac:dyDescent="0.2">
      <c r="B15" s="617" t="s">
        <v>576</v>
      </c>
      <c r="C15" s="581">
        <v>6.44</v>
      </c>
      <c r="D15" s="618"/>
      <c r="E15" s="619">
        <v>6.44</v>
      </c>
      <c r="F15" s="451"/>
      <c r="G15" s="451"/>
      <c r="H15" s="451"/>
      <c r="I15" s="263"/>
      <c r="J15" s="263"/>
    </row>
    <row r="16" spans="2:10" ht="15" x14ac:dyDescent="0.2">
      <c r="B16" s="617" t="s">
        <v>577</v>
      </c>
      <c r="C16" s="581">
        <v>35.817999999999998</v>
      </c>
      <c r="D16" s="618"/>
      <c r="E16" s="619">
        <v>35.817999999999998</v>
      </c>
      <c r="F16" s="451"/>
      <c r="G16" s="451"/>
      <c r="H16" s="451"/>
      <c r="I16" s="263"/>
      <c r="J16" s="263"/>
    </row>
    <row r="17" spans="2:10" ht="25.5" x14ac:dyDescent="0.2">
      <c r="B17" s="617" t="s">
        <v>578</v>
      </c>
      <c r="C17" s="581">
        <v>65.123999999999995</v>
      </c>
      <c r="D17" s="618"/>
      <c r="E17" s="619">
        <v>65.123999999999995</v>
      </c>
      <c r="F17" s="451"/>
      <c r="G17" s="451"/>
      <c r="H17" s="451"/>
      <c r="I17" s="263"/>
      <c r="J17" s="263"/>
    </row>
    <row r="18" spans="2:10" ht="25.5" x14ac:dyDescent="0.2">
      <c r="B18" s="617" t="s">
        <v>579</v>
      </c>
      <c r="C18" s="581">
        <v>382.10700000000003</v>
      </c>
      <c r="D18" s="618"/>
      <c r="E18" s="619">
        <v>382.10700000000003</v>
      </c>
      <c r="F18" s="451"/>
      <c r="G18" s="451"/>
      <c r="H18" s="451"/>
      <c r="I18" s="263"/>
      <c r="J18" s="263"/>
    </row>
    <row r="19" spans="2:10" ht="15" x14ac:dyDescent="0.2">
      <c r="B19" s="617" t="s">
        <v>580</v>
      </c>
      <c r="C19" s="581">
        <v>175.00800000000001</v>
      </c>
      <c r="D19" s="618"/>
      <c r="E19" s="619">
        <v>175.00800000000001</v>
      </c>
      <c r="F19" s="451"/>
      <c r="G19" s="451"/>
      <c r="H19" s="451"/>
      <c r="I19" s="263"/>
      <c r="J19" s="263"/>
    </row>
    <row r="20" spans="2:10" ht="15" x14ac:dyDescent="0.2">
      <c r="B20" s="617" t="s">
        <v>581</v>
      </c>
      <c r="C20" s="581">
        <v>7.1150000000000002</v>
      </c>
      <c r="D20" s="618"/>
      <c r="E20" s="619">
        <v>7.1150000000000002</v>
      </c>
      <c r="F20" s="451"/>
      <c r="G20" s="451"/>
      <c r="H20" s="451"/>
      <c r="I20" s="263"/>
      <c r="J20" s="263"/>
    </row>
    <row r="21" spans="2:10" ht="15" x14ac:dyDescent="0.2">
      <c r="B21" s="617" t="s">
        <v>582</v>
      </c>
      <c r="C21" s="581">
        <v>1.343</v>
      </c>
      <c r="D21" s="618"/>
      <c r="E21" s="619">
        <v>1.343</v>
      </c>
      <c r="F21" s="451"/>
      <c r="G21" s="451"/>
      <c r="H21" s="451"/>
      <c r="I21" s="263"/>
      <c r="J21" s="263"/>
    </row>
    <row r="22" spans="2:10" ht="25.5" x14ac:dyDescent="0.2">
      <c r="B22" s="617" t="s">
        <v>583</v>
      </c>
      <c r="C22" s="581">
        <v>37.561999999999998</v>
      </c>
      <c r="D22" s="618"/>
      <c r="E22" s="619">
        <v>37.561999999999998</v>
      </c>
      <c r="F22" s="451"/>
      <c r="G22" s="451"/>
      <c r="H22" s="451"/>
      <c r="I22" s="263"/>
      <c r="J22" s="263"/>
    </row>
    <row r="23" spans="2:10" ht="15" x14ac:dyDescent="0.2">
      <c r="B23" s="617" t="s">
        <v>584</v>
      </c>
      <c r="C23" s="581">
        <v>8.4860000000000007</v>
      </c>
      <c r="D23" s="618"/>
      <c r="E23" s="619">
        <v>8.4860000000000007</v>
      </c>
      <c r="F23" s="451"/>
      <c r="G23" s="451"/>
      <c r="H23" s="451"/>
      <c r="I23" s="263"/>
      <c r="J23" s="263"/>
    </row>
    <row r="24" spans="2:10" ht="15" x14ac:dyDescent="0.2">
      <c r="B24" s="617" t="s">
        <v>585</v>
      </c>
      <c r="C24" s="581">
        <v>14.24</v>
      </c>
      <c r="D24" s="618"/>
      <c r="E24" s="619">
        <v>14.24</v>
      </c>
      <c r="F24" s="451"/>
      <c r="G24" s="451"/>
      <c r="H24" s="451"/>
      <c r="I24" s="263"/>
      <c r="J24" s="263"/>
    </row>
    <row r="25" spans="2:10" ht="15" x14ac:dyDescent="0.2">
      <c r="B25" s="617" t="s">
        <v>586</v>
      </c>
      <c r="C25" s="581">
        <v>18.859000000000002</v>
      </c>
      <c r="D25" s="618"/>
      <c r="E25" s="619">
        <v>18.859000000000002</v>
      </c>
      <c r="F25" s="451"/>
      <c r="G25" s="451"/>
      <c r="H25" s="451"/>
      <c r="I25" s="263"/>
      <c r="J25" s="263"/>
    </row>
    <row r="26" spans="2:10" ht="15" x14ac:dyDescent="0.2">
      <c r="B26" s="617" t="s">
        <v>587</v>
      </c>
      <c r="C26" s="581">
        <v>39.564999999999998</v>
      </c>
      <c r="D26" s="618"/>
      <c r="E26" s="619">
        <v>39.564999999999998</v>
      </c>
      <c r="F26" s="451"/>
      <c r="G26" s="451"/>
      <c r="H26" s="451"/>
      <c r="I26" s="263"/>
      <c r="J26" s="263"/>
    </row>
    <row r="27" spans="2:10" ht="15" x14ac:dyDescent="0.2">
      <c r="B27" s="617" t="s">
        <v>588</v>
      </c>
      <c r="C27" s="581">
        <v>21.94</v>
      </c>
      <c r="D27" s="618"/>
      <c r="E27" s="619">
        <v>21.94</v>
      </c>
      <c r="F27" s="451"/>
      <c r="G27" s="451"/>
      <c r="H27" s="451"/>
      <c r="I27" s="263"/>
      <c r="J27" s="263"/>
    </row>
    <row r="28" spans="2:10" ht="15" x14ac:dyDescent="0.2">
      <c r="B28" s="294" t="s">
        <v>62</v>
      </c>
      <c r="C28" s="470">
        <v>934.07000000000016</v>
      </c>
      <c r="D28" s="620">
        <v>0</v>
      </c>
      <c r="E28" s="470">
        <v>934.07000000000016</v>
      </c>
      <c r="F28" s="451"/>
      <c r="G28" s="451"/>
      <c r="H28" s="451"/>
      <c r="I28" s="263"/>
      <c r="J28" s="263"/>
    </row>
    <row r="29" spans="2:10" ht="15.75" x14ac:dyDescent="0.2">
      <c r="B29" s="293"/>
      <c r="C29" s="292"/>
      <c r="D29" s="292"/>
      <c r="E29" s="292"/>
      <c r="F29" s="263"/>
      <c r="G29" s="263"/>
      <c r="H29" s="263"/>
      <c r="I29" s="263"/>
    </row>
    <row r="30" spans="2:10" ht="15.75" x14ac:dyDescent="0.25">
      <c r="B30" s="268" t="s">
        <v>347</v>
      </c>
      <c r="C30" s="291"/>
      <c r="D30" s="291"/>
      <c r="E30" s="291"/>
      <c r="F30" s="291"/>
    </row>
    <row r="31" spans="2:10" ht="15.75" x14ac:dyDescent="0.25">
      <c r="B31" s="268"/>
      <c r="C31" s="291"/>
      <c r="D31" s="291"/>
      <c r="E31" s="291"/>
      <c r="F31" s="291"/>
    </row>
    <row r="32" spans="2:10" x14ac:dyDescent="0.2">
      <c r="B32" s="839" t="s">
        <v>152</v>
      </c>
      <c r="C32" s="841" t="s">
        <v>62</v>
      </c>
      <c r="D32" s="842"/>
      <c r="E32" s="842"/>
      <c r="F32" s="843"/>
    </row>
    <row r="33" spans="2:6" x14ac:dyDescent="0.2">
      <c r="B33" s="840"/>
      <c r="C33" s="290" t="s">
        <v>346</v>
      </c>
      <c r="D33" s="290" t="s">
        <v>345</v>
      </c>
      <c r="E33" s="290" t="s">
        <v>344</v>
      </c>
      <c r="F33" s="290" t="s">
        <v>343</v>
      </c>
    </row>
    <row r="34" spans="2:6" x14ac:dyDescent="0.2">
      <c r="B34" s="289"/>
      <c r="C34" s="289"/>
      <c r="D34" s="289"/>
      <c r="E34" s="384">
        <v>0</v>
      </c>
      <c r="F34" s="289"/>
    </row>
    <row r="35" spans="2:6" x14ac:dyDescent="0.2">
      <c r="B35" s="289"/>
      <c r="C35" s="289"/>
      <c r="D35" s="289"/>
      <c r="E35" s="384">
        <v>0</v>
      </c>
      <c r="F35" s="289"/>
    </row>
    <row r="36" spans="2:6" x14ac:dyDescent="0.2">
      <c r="B36" s="289"/>
      <c r="C36" s="289"/>
      <c r="D36" s="289"/>
      <c r="E36" s="384">
        <v>0</v>
      </c>
      <c r="F36" s="289"/>
    </row>
    <row r="37" spans="2:6" x14ac:dyDescent="0.2">
      <c r="B37" s="289"/>
      <c r="C37" s="289"/>
      <c r="D37" s="289"/>
      <c r="E37" s="384">
        <v>0</v>
      </c>
      <c r="F37" s="289"/>
    </row>
    <row r="38" spans="2:6" x14ac:dyDescent="0.2">
      <c r="B38" s="289"/>
      <c r="C38" s="289"/>
      <c r="D38" s="289"/>
      <c r="E38" s="384">
        <v>0</v>
      </c>
      <c r="F38" s="289"/>
    </row>
    <row r="39" spans="2:6" x14ac:dyDescent="0.2">
      <c r="B39" s="289"/>
      <c r="C39" s="289"/>
      <c r="D39" s="289"/>
      <c r="E39" s="384">
        <v>0</v>
      </c>
      <c r="F39" s="289"/>
    </row>
    <row r="40" spans="2:6" x14ac:dyDescent="0.2">
      <c r="B40" s="288" t="s">
        <v>62</v>
      </c>
      <c r="C40" s="384">
        <v>0</v>
      </c>
      <c r="D40" s="384">
        <v>0</v>
      </c>
      <c r="E40" s="384">
        <v>0</v>
      </c>
      <c r="F40" s="287"/>
    </row>
    <row r="41" spans="2:6" ht="15" x14ac:dyDescent="0.2">
      <c r="C41" s="286"/>
      <c r="E41" s="285"/>
    </row>
  </sheetData>
  <mergeCells count="6">
    <mergeCell ref="B32:B33"/>
    <mergeCell ref="C32:F32"/>
    <mergeCell ref="B7:D7"/>
    <mergeCell ref="B11:B13"/>
    <mergeCell ref="C11:E11"/>
    <mergeCell ref="C12:E12"/>
  </mergeCells>
  <pageMargins left="0.35433070866141736" right="0.35433070866141736" top="0.59055118110236227" bottom="0.59055118110236227" header="0.51181102362204722" footer="0.11811023622047245"/>
  <pageSetup paperSize="119" scale="71" fitToHeight="100" orientation="landscape" r:id="rId1"/>
  <headerFooter alignWithMargins="0">
    <oddFooter>&amp;L&amp;8&amp;D&amp;C&amp;8&amp; Template: &amp;A
&amp;F&amp;R&amp;8&amp;P of &amp;N</oddFooter>
  </headerFooter>
  <rowBreaks count="1" manualBreakCount="1">
    <brk id="40" max="6" man="1"/>
  </rowBreaks>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90"/>
  <sheetViews>
    <sheetView showGridLines="0" zoomScale="85" zoomScaleNormal="85" zoomScaleSheetLayoutView="100" workbookViewId="0">
      <selection activeCell="O13" sqref="O13"/>
    </sheetView>
  </sheetViews>
  <sheetFormatPr defaultColWidth="8.85546875" defaultRowHeight="12.75" x14ac:dyDescent="0.2"/>
  <cols>
    <col min="1" max="1" width="12.28515625" style="2" customWidth="1"/>
    <col min="2" max="2" width="61.42578125" style="2" customWidth="1"/>
    <col min="3" max="9" width="15.7109375" style="2" customWidth="1"/>
    <col min="10" max="10" width="7.140625" style="2" customWidth="1"/>
    <col min="11" max="20" width="10.7109375" style="2" customWidth="1"/>
    <col min="21" max="16384" width="8.85546875" style="2"/>
  </cols>
  <sheetData>
    <row r="1" spans="1:256" ht="20.25" x14ac:dyDescent="0.3">
      <c r="B1" s="44" t="s">
        <v>6</v>
      </c>
      <c r="C1" s="329"/>
      <c r="D1" s="329"/>
      <c r="E1" s="329"/>
      <c r="F1" s="329"/>
      <c r="G1" s="329"/>
    </row>
    <row r="2" spans="1:256" ht="20.25" x14ac:dyDescent="0.2">
      <c r="B2" s="858" t="s">
        <v>411</v>
      </c>
      <c r="C2" s="858"/>
      <c r="D2" s="858"/>
      <c r="E2" s="858"/>
      <c r="F2" s="858"/>
      <c r="G2" s="858"/>
    </row>
    <row r="3" spans="1:256" ht="20.25" x14ac:dyDescent="0.3">
      <c r="B3" s="44" t="s">
        <v>609</v>
      </c>
      <c r="C3" s="301"/>
      <c r="D3" s="301"/>
      <c r="E3" s="301"/>
      <c r="F3" s="301"/>
      <c r="G3" s="301"/>
    </row>
    <row r="4" spans="1:256" ht="20.25" x14ac:dyDescent="0.3">
      <c r="B4" s="44"/>
      <c r="C4" s="301"/>
      <c r="D4" s="301"/>
      <c r="E4" s="301"/>
      <c r="F4" s="301"/>
      <c r="G4" s="301"/>
    </row>
    <row r="5" spans="1:256" s="324" customFormat="1" ht="18" customHeight="1" x14ac:dyDescent="0.2">
      <c r="A5" s="301"/>
      <c r="B5" s="328" t="s">
        <v>410</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c r="AM5" s="301"/>
      <c r="AN5" s="301"/>
      <c r="AO5" s="301"/>
      <c r="AP5" s="301"/>
      <c r="AQ5" s="301"/>
      <c r="AR5" s="301"/>
      <c r="AS5" s="301"/>
      <c r="AT5" s="301"/>
      <c r="AU5" s="301"/>
      <c r="AV5" s="301"/>
      <c r="AW5" s="301"/>
      <c r="AX5" s="301"/>
      <c r="AY5" s="301"/>
      <c r="AZ5" s="301"/>
      <c r="BA5" s="301"/>
      <c r="BB5" s="301"/>
      <c r="BC5" s="301"/>
      <c r="BD5" s="301"/>
      <c r="BE5" s="301"/>
      <c r="BF5" s="301"/>
      <c r="BG5" s="301"/>
      <c r="BH5" s="301"/>
      <c r="BI5" s="301"/>
      <c r="BJ5" s="301"/>
      <c r="BK5" s="301"/>
      <c r="BL5" s="301"/>
      <c r="BM5" s="301"/>
      <c r="BN5" s="301"/>
      <c r="BO5" s="301"/>
      <c r="BP5" s="301"/>
      <c r="BQ5" s="301"/>
      <c r="BR5" s="301"/>
      <c r="BS5" s="301"/>
      <c r="BT5" s="301"/>
      <c r="BU5" s="301"/>
      <c r="BV5" s="301"/>
      <c r="BW5" s="301"/>
      <c r="BX5" s="301"/>
      <c r="BY5" s="301"/>
      <c r="BZ5" s="301"/>
      <c r="CA5" s="301"/>
      <c r="CB5" s="301"/>
      <c r="CC5" s="301"/>
      <c r="CD5" s="301"/>
      <c r="CE5" s="301"/>
      <c r="CF5" s="301"/>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row>
    <row r="6" spans="1:256" s="324" customFormat="1" ht="18" customHeight="1" x14ac:dyDescent="0.25">
      <c r="A6" s="301"/>
      <c r="B6" s="327"/>
      <c r="C6" s="326"/>
      <c r="D6" s="326"/>
      <c r="E6" s="325"/>
      <c r="F6" s="326"/>
      <c r="G6" s="326"/>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R6" s="301"/>
      <c r="AS6" s="301"/>
      <c r="AT6" s="301"/>
      <c r="AU6" s="301"/>
      <c r="AV6" s="301"/>
      <c r="AW6" s="301"/>
      <c r="AX6" s="301"/>
      <c r="AY6" s="301"/>
      <c r="AZ6" s="301"/>
      <c r="BA6" s="301"/>
      <c r="BB6" s="301"/>
      <c r="BC6" s="301"/>
      <c r="BD6" s="301"/>
      <c r="BE6" s="301"/>
      <c r="BF6" s="301"/>
      <c r="BG6" s="301"/>
      <c r="BH6" s="301"/>
      <c r="BI6" s="301"/>
      <c r="BJ6" s="301"/>
      <c r="BK6" s="301"/>
      <c r="BL6" s="301"/>
      <c r="BM6" s="301"/>
      <c r="BN6" s="301"/>
      <c r="BO6" s="301"/>
      <c r="BP6" s="301"/>
      <c r="BQ6" s="301"/>
      <c r="BR6" s="301"/>
      <c r="BS6" s="301"/>
      <c r="BT6" s="301"/>
      <c r="BU6" s="301"/>
      <c r="BV6" s="301"/>
      <c r="BW6" s="301"/>
      <c r="BX6" s="301"/>
      <c r="BY6" s="301"/>
      <c r="BZ6" s="301"/>
      <c r="CA6" s="301"/>
      <c r="CB6" s="301"/>
      <c r="CC6" s="301"/>
      <c r="CD6" s="301"/>
      <c r="CE6" s="301"/>
      <c r="CF6" s="301"/>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s="324" customFormat="1" ht="59.25" customHeight="1" x14ac:dyDescent="0.2">
      <c r="A7" s="345"/>
      <c r="B7" s="859" t="s">
        <v>451</v>
      </c>
      <c r="C7" s="860"/>
      <c r="D7" s="861"/>
      <c r="E7" s="345"/>
      <c r="F7" s="345"/>
      <c r="G7" s="345"/>
      <c r="H7" s="345"/>
      <c r="I7" s="345"/>
      <c r="J7" s="345"/>
      <c r="K7" s="345"/>
      <c r="L7" s="345"/>
      <c r="M7" s="345"/>
      <c r="N7" s="345"/>
      <c r="O7" s="345"/>
      <c r="P7" s="345"/>
      <c r="Q7" s="345"/>
      <c r="R7" s="345"/>
      <c r="S7" s="345"/>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row>
    <row r="8" spans="1:256" s="324" customFormat="1" ht="18" customHeight="1" x14ac:dyDescent="0.25">
      <c r="A8" s="345"/>
      <c r="B8" s="327"/>
      <c r="C8" s="326"/>
      <c r="D8" s="326"/>
      <c r="E8" s="325"/>
      <c r="F8" s="326"/>
      <c r="G8" s="326"/>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s="324" customFormat="1" ht="70.5" customHeight="1" x14ac:dyDescent="0.25">
      <c r="A9" s="345"/>
      <c r="B9" s="865" t="s">
        <v>452</v>
      </c>
      <c r="C9" s="866"/>
      <c r="D9" s="867"/>
      <c r="E9" s="326"/>
      <c r="F9" s="326"/>
      <c r="G9" s="326"/>
      <c r="H9" s="326"/>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ht="66.75" customHeight="1" x14ac:dyDescent="0.2">
      <c r="A10" s="345"/>
      <c r="B10" s="385" t="s">
        <v>409</v>
      </c>
      <c r="C10" s="868" t="s">
        <v>408</v>
      </c>
      <c r="D10" s="869"/>
      <c r="E10" s="310"/>
      <c r="F10" s="302"/>
      <c r="G10" s="302"/>
      <c r="H10" s="302"/>
      <c r="I10" s="302"/>
      <c r="J10" s="302"/>
      <c r="K10" s="302"/>
      <c r="L10" s="302"/>
      <c r="M10" s="302"/>
    </row>
    <row r="11" spans="1:256" s="324" customFormat="1" ht="12.75" customHeight="1" x14ac:dyDescent="0.25">
      <c r="A11" s="301"/>
      <c r="B11" s="327"/>
      <c r="C11" s="326"/>
      <c r="D11" s="325"/>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ht="12.75" customHeight="1" x14ac:dyDescent="0.25">
      <c r="A12" s="301"/>
      <c r="B12" s="311" t="s">
        <v>407</v>
      </c>
      <c r="C12" s="302"/>
      <c r="D12" s="302"/>
      <c r="E12" s="302"/>
      <c r="F12" s="302"/>
      <c r="G12" s="302"/>
      <c r="H12" s="302"/>
      <c r="I12" s="302"/>
      <c r="J12" s="302"/>
      <c r="K12" s="302"/>
      <c r="L12" s="302"/>
      <c r="M12" s="302"/>
    </row>
    <row r="13" spans="1:256" ht="12.75" customHeight="1" x14ac:dyDescent="0.2">
      <c r="A13" s="301"/>
      <c r="B13" s="302"/>
      <c r="C13" s="302"/>
      <c r="D13" s="302"/>
      <c r="E13" s="302"/>
      <c r="F13" s="302"/>
      <c r="G13" s="302"/>
      <c r="H13" s="302"/>
      <c r="I13" s="302"/>
      <c r="J13" s="302"/>
      <c r="K13" s="302"/>
      <c r="L13" s="302"/>
      <c r="M13" s="302"/>
    </row>
    <row r="14" spans="1:256" ht="25.5" customHeight="1" x14ac:dyDescent="0.2">
      <c r="A14" s="301"/>
      <c r="B14" s="314" t="s">
        <v>152</v>
      </c>
      <c r="C14" s="314" t="s">
        <v>406</v>
      </c>
      <c r="D14" s="314" t="s">
        <v>405</v>
      </c>
      <c r="E14" s="314" t="s">
        <v>404</v>
      </c>
      <c r="F14" s="314" t="s">
        <v>403</v>
      </c>
      <c r="G14" s="314" t="s">
        <v>402</v>
      </c>
      <c r="H14" s="314" t="s">
        <v>401</v>
      </c>
      <c r="I14" s="302"/>
      <c r="J14" s="302"/>
      <c r="K14" s="302"/>
      <c r="L14" s="302"/>
      <c r="M14" s="302"/>
    </row>
    <row r="15" spans="1:256" ht="12.75" customHeight="1" x14ac:dyDescent="0.2">
      <c r="A15" s="301"/>
      <c r="B15" s="621" t="s">
        <v>569</v>
      </c>
      <c r="C15" s="318">
        <v>5080.6548925099996</v>
      </c>
      <c r="D15" s="318">
        <v>639.72</v>
      </c>
      <c r="E15" s="397">
        <v>4440.9348925099994</v>
      </c>
      <c r="F15" s="397">
        <v>4885.9165687395016</v>
      </c>
      <c r="G15" s="318">
        <v>0</v>
      </c>
      <c r="H15" s="397">
        <v>0</v>
      </c>
      <c r="I15" s="302"/>
      <c r="J15" s="302"/>
      <c r="K15" s="302"/>
      <c r="L15" s="302"/>
      <c r="M15" s="302"/>
    </row>
    <row r="16" spans="1:256" ht="12.75" customHeight="1" x14ac:dyDescent="0.2">
      <c r="A16" s="301"/>
      <c r="B16" s="621" t="s">
        <v>570</v>
      </c>
      <c r="C16" s="318">
        <v>112.50755220000001</v>
      </c>
      <c r="D16" s="318">
        <v>0</v>
      </c>
      <c r="E16" s="397">
        <v>112.50755220000001</v>
      </c>
      <c r="F16" s="397">
        <v>123.78080893044002</v>
      </c>
      <c r="G16" s="318">
        <v>0</v>
      </c>
      <c r="H16" s="397">
        <v>0</v>
      </c>
      <c r="I16" s="302"/>
      <c r="J16" s="302"/>
      <c r="K16" s="302"/>
      <c r="L16" s="302"/>
      <c r="M16" s="302"/>
    </row>
    <row r="17" spans="1:13" ht="12.75" customHeight="1" x14ac:dyDescent="0.2">
      <c r="A17" s="301"/>
      <c r="B17" s="621" t="s">
        <v>571</v>
      </c>
      <c r="C17" s="318">
        <v>1823.4600709259998</v>
      </c>
      <c r="D17" s="318">
        <v>3.9460000000000002</v>
      </c>
      <c r="E17" s="397">
        <v>1819.5140709259999</v>
      </c>
      <c r="F17" s="397">
        <v>2001.8293808327853</v>
      </c>
      <c r="G17" s="318">
        <v>0</v>
      </c>
      <c r="H17" s="397">
        <v>0</v>
      </c>
      <c r="I17" s="302"/>
      <c r="J17" s="302"/>
      <c r="K17" s="302"/>
      <c r="L17" s="302"/>
      <c r="M17" s="302"/>
    </row>
    <row r="18" spans="1:13" ht="12.75" customHeight="1" x14ac:dyDescent="0.2">
      <c r="A18" s="613"/>
      <c r="B18" s="621" t="s">
        <v>572</v>
      </c>
      <c r="C18" s="318">
        <v>1057.1509123160001</v>
      </c>
      <c r="D18" s="318">
        <v>127.789</v>
      </c>
      <c r="E18" s="397">
        <v>929.36191231600014</v>
      </c>
      <c r="F18" s="397">
        <v>1022.4839759300634</v>
      </c>
      <c r="G18" s="318">
        <v>137.82873999999998</v>
      </c>
      <c r="H18" s="397">
        <v>137.82873999999998</v>
      </c>
      <c r="I18" s="302"/>
      <c r="J18" s="302"/>
      <c r="K18" s="302"/>
      <c r="L18" s="302"/>
      <c r="M18" s="302"/>
    </row>
    <row r="19" spans="1:13" ht="12.75" customHeight="1" x14ac:dyDescent="0.2">
      <c r="A19" s="613"/>
      <c r="B19" s="621" t="s">
        <v>573</v>
      </c>
      <c r="C19" s="318">
        <v>2586.0253479539997</v>
      </c>
      <c r="D19" s="318">
        <v>1027.001</v>
      </c>
      <c r="E19" s="397">
        <v>1559.0243479539997</v>
      </c>
      <c r="F19" s="397">
        <v>1715.2385876189906</v>
      </c>
      <c r="G19" s="318">
        <v>701.69101999999998</v>
      </c>
      <c r="H19" s="397">
        <v>701.69101999999998</v>
      </c>
      <c r="I19" s="302"/>
      <c r="J19" s="302"/>
      <c r="K19" s="302"/>
      <c r="L19" s="302"/>
      <c r="M19" s="302"/>
    </row>
    <row r="20" spans="1:13" ht="12.75" customHeight="1" x14ac:dyDescent="0.2">
      <c r="A20" s="613"/>
      <c r="B20" s="621" t="s">
        <v>574</v>
      </c>
      <c r="C20" s="318">
        <v>1686.5560388326001</v>
      </c>
      <c r="D20" s="318">
        <v>143.334</v>
      </c>
      <c r="E20" s="397">
        <v>1543.2220388326</v>
      </c>
      <c r="F20" s="397">
        <v>1697.8528871236267</v>
      </c>
      <c r="G20" s="318">
        <v>0</v>
      </c>
      <c r="H20" s="397">
        <v>0</v>
      </c>
      <c r="I20" s="302"/>
      <c r="J20" s="302"/>
      <c r="K20" s="302"/>
      <c r="L20" s="302"/>
      <c r="M20" s="302"/>
    </row>
    <row r="21" spans="1:13" ht="12.75" customHeight="1" x14ac:dyDescent="0.2">
      <c r="A21" s="301"/>
      <c r="B21" s="323" t="s">
        <v>394</v>
      </c>
      <c r="C21" s="398">
        <v>12346.354814738599</v>
      </c>
      <c r="D21" s="398">
        <v>1941.7900000000002</v>
      </c>
      <c r="E21" s="398">
        <v>10404.5648147386</v>
      </c>
      <c r="F21" s="398">
        <v>11447.102209175408</v>
      </c>
      <c r="G21" s="398">
        <v>839.51975999999991</v>
      </c>
      <c r="H21" s="398">
        <v>839.51975999999991</v>
      </c>
      <c r="I21" s="302"/>
      <c r="J21" s="302"/>
      <c r="K21" s="302"/>
      <c r="L21" s="302"/>
      <c r="M21" s="302"/>
    </row>
    <row r="22" spans="1:13" ht="12.75" customHeight="1" x14ac:dyDescent="0.2">
      <c r="A22" s="301"/>
      <c r="B22" s="302"/>
      <c r="C22" s="302"/>
      <c r="D22" s="302"/>
      <c r="E22" s="302"/>
      <c r="F22" s="302"/>
      <c r="G22" s="302"/>
      <c r="H22" s="302"/>
      <c r="I22" s="302"/>
      <c r="J22" s="302"/>
      <c r="K22" s="302"/>
      <c r="L22" s="302"/>
      <c r="M22" s="302"/>
    </row>
    <row r="23" spans="1:13" ht="12.75" customHeight="1" x14ac:dyDescent="0.25">
      <c r="A23" s="301"/>
      <c r="B23" s="311" t="s">
        <v>400</v>
      </c>
      <c r="C23" s="302"/>
      <c r="D23" s="302"/>
      <c r="E23" s="302"/>
      <c r="F23" s="302"/>
      <c r="G23" s="302"/>
      <c r="H23" s="302"/>
      <c r="I23" s="302"/>
      <c r="J23" s="302"/>
      <c r="K23" s="302"/>
      <c r="L23" s="302"/>
      <c r="M23" s="302"/>
    </row>
    <row r="24" spans="1:13" ht="12.75" customHeight="1" x14ac:dyDescent="0.25">
      <c r="A24" s="301"/>
      <c r="B24" s="311"/>
      <c r="C24" s="302"/>
      <c r="D24" s="302"/>
      <c r="E24" s="302"/>
      <c r="F24" s="302"/>
      <c r="G24" s="302"/>
      <c r="H24" s="302"/>
      <c r="I24" s="302"/>
      <c r="J24" s="302"/>
      <c r="K24" s="302"/>
      <c r="L24" s="302"/>
      <c r="M24" s="302"/>
    </row>
    <row r="25" spans="1:13" ht="38.25" customHeight="1" x14ac:dyDescent="0.2">
      <c r="A25" s="301"/>
      <c r="B25" s="314" t="s">
        <v>152</v>
      </c>
      <c r="C25" s="322" t="s">
        <v>399</v>
      </c>
      <c r="D25" s="314" t="s">
        <v>398</v>
      </c>
      <c r="E25" s="314" t="s">
        <v>397</v>
      </c>
      <c r="F25" s="314" t="s">
        <v>396</v>
      </c>
      <c r="G25" s="314" t="s">
        <v>395</v>
      </c>
      <c r="H25" s="314" t="s">
        <v>384</v>
      </c>
      <c r="I25" s="314" t="s">
        <v>383</v>
      </c>
      <c r="J25" s="302"/>
      <c r="K25" s="302"/>
      <c r="L25" s="302"/>
      <c r="M25" s="302"/>
    </row>
    <row r="26" spans="1:13" ht="12.75" customHeight="1" x14ac:dyDescent="0.2">
      <c r="A26" s="301"/>
      <c r="B26" s="316"/>
      <c r="C26" s="317"/>
      <c r="D26" s="317"/>
      <c r="E26" s="317"/>
      <c r="F26" s="317"/>
      <c r="G26" s="386">
        <v>0</v>
      </c>
      <c r="H26" s="317"/>
      <c r="I26" s="386">
        <v>0</v>
      </c>
      <c r="J26" s="302"/>
      <c r="K26" s="302"/>
      <c r="L26" s="302"/>
      <c r="M26" s="302"/>
    </row>
    <row r="27" spans="1:13" ht="12.75" customHeight="1" x14ac:dyDescent="0.2">
      <c r="A27" s="301"/>
      <c r="B27" s="316"/>
      <c r="C27" s="317"/>
      <c r="D27" s="317"/>
      <c r="E27" s="317"/>
      <c r="F27" s="317"/>
      <c r="G27" s="386">
        <v>0</v>
      </c>
      <c r="H27" s="317"/>
      <c r="I27" s="386">
        <v>0</v>
      </c>
      <c r="J27" s="302"/>
      <c r="K27" s="302"/>
      <c r="L27" s="302"/>
      <c r="M27" s="302"/>
    </row>
    <row r="28" spans="1:13" ht="12.75" customHeight="1" x14ac:dyDescent="0.2">
      <c r="A28" s="301"/>
      <c r="B28" s="316"/>
      <c r="C28" s="317"/>
      <c r="D28" s="317"/>
      <c r="E28" s="317"/>
      <c r="F28" s="317"/>
      <c r="G28" s="386">
        <v>0</v>
      </c>
      <c r="H28" s="317"/>
      <c r="I28" s="386">
        <v>0</v>
      </c>
      <c r="J28" s="302"/>
      <c r="K28" s="302"/>
      <c r="L28" s="302"/>
      <c r="M28" s="302"/>
    </row>
    <row r="29" spans="1:13" ht="12.75" customHeight="1" x14ac:dyDescent="0.2">
      <c r="A29" s="301"/>
      <c r="B29" s="862" t="s">
        <v>394</v>
      </c>
      <c r="C29" s="863"/>
      <c r="D29" s="863"/>
      <c r="E29" s="863"/>
      <c r="F29" s="863"/>
      <c r="G29" s="863"/>
      <c r="H29" s="864"/>
      <c r="I29" s="396">
        <v>0</v>
      </c>
      <c r="J29" s="302"/>
      <c r="K29" s="302"/>
      <c r="L29" s="302"/>
      <c r="M29" s="302"/>
    </row>
    <row r="30" spans="1:13" ht="12.75" customHeight="1" x14ac:dyDescent="0.25">
      <c r="A30" s="301"/>
      <c r="B30" s="302"/>
      <c r="C30" s="302"/>
      <c r="D30" s="302"/>
      <c r="E30" s="302"/>
      <c r="F30" s="302"/>
      <c r="G30" s="302"/>
      <c r="H30" s="321"/>
      <c r="I30" s="302"/>
      <c r="J30" s="302"/>
      <c r="K30" s="302"/>
      <c r="L30" s="302"/>
      <c r="M30" s="302"/>
    </row>
    <row r="31" spans="1:13" ht="12.75" customHeight="1" x14ac:dyDescent="0.25">
      <c r="A31" s="301"/>
      <c r="B31" s="311" t="s">
        <v>393</v>
      </c>
      <c r="C31" s="302"/>
      <c r="D31" s="302"/>
      <c r="E31" s="302"/>
      <c r="F31" s="302"/>
      <c r="G31" s="302"/>
      <c r="H31" s="302"/>
      <c r="I31" s="302"/>
      <c r="J31" s="302"/>
      <c r="K31" s="302"/>
      <c r="L31" s="302"/>
      <c r="M31" s="302"/>
    </row>
    <row r="32" spans="1:13" ht="12.75" customHeight="1" x14ac:dyDescent="0.25">
      <c r="A32" s="301"/>
      <c r="B32" s="311"/>
      <c r="C32" s="302"/>
      <c r="D32" s="302"/>
      <c r="E32" s="302"/>
      <c r="F32" s="302"/>
      <c r="G32" s="302"/>
      <c r="H32" s="302"/>
      <c r="I32" s="302"/>
      <c r="J32" s="302"/>
      <c r="K32" s="302"/>
      <c r="L32" s="302"/>
      <c r="M32" s="302"/>
    </row>
    <row r="33" spans="1:13" ht="12.75" customHeight="1" x14ac:dyDescent="0.2">
      <c r="A33" s="301"/>
      <c r="B33" s="314" t="s">
        <v>152</v>
      </c>
      <c r="C33" s="854" t="s">
        <v>392</v>
      </c>
      <c r="D33" s="855"/>
    </row>
    <row r="34" spans="1:13" ht="12.75" customHeight="1" x14ac:dyDescent="0.2">
      <c r="A34" s="301"/>
      <c r="B34" s="621" t="s">
        <v>569</v>
      </c>
      <c r="C34" s="856">
        <v>222.73699999999999</v>
      </c>
      <c r="D34" s="857"/>
    </row>
    <row r="35" spans="1:13" ht="12.75" customHeight="1" x14ac:dyDescent="0.2">
      <c r="A35" s="613"/>
      <c r="B35" s="621" t="s">
        <v>570</v>
      </c>
      <c r="C35" s="856">
        <v>5.2329999999999997</v>
      </c>
      <c r="D35" s="857"/>
    </row>
    <row r="36" spans="1:13" ht="12.75" customHeight="1" x14ac:dyDescent="0.2">
      <c r="A36" s="613"/>
      <c r="B36" s="621" t="s">
        <v>571</v>
      </c>
      <c r="C36" s="856">
        <v>122.181</v>
      </c>
      <c r="D36" s="857"/>
    </row>
    <row r="37" spans="1:13" ht="12.75" customHeight="1" x14ac:dyDescent="0.2">
      <c r="A37" s="613"/>
      <c r="B37" s="621" t="s">
        <v>572</v>
      </c>
      <c r="C37" s="856">
        <v>0</v>
      </c>
      <c r="D37" s="857"/>
    </row>
    <row r="38" spans="1:13" ht="12.75" customHeight="1" x14ac:dyDescent="0.2">
      <c r="A38" s="613"/>
      <c r="B38" s="621" t="s">
        <v>573</v>
      </c>
      <c r="C38" s="856">
        <v>1.68</v>
      </c>
      <c r="D38" s="857"/>
    </row>
    <row r="39" spans="1:13" ht="12.75" customHeight="1" x14ac:dyDescent="0.2">
      <c r="A39" s="613"/>
      <c r="B39" s="621" t="s">
        <v>574</v>
      </c>
      <c r="C39" s="856">
        <v>13.989000000000001</v>
      </c>
      <c r="D39" s="857"/>
    </row>
    <row r="40" spans="1:13" ht="12.75" customHeight="1" x14ac:dyDescent="0.2">
      <c r="A40" s="301"/>
      <c r="B40" s="315" t="s">
        <v>391</v>
      </c>
      <c r="C40" s="870">
        <v>365.82</v>
      </c>
      <c r="D40" s="871"/>
    </row>
    <row r="41" spans="1:13" ht="12.75" customHeight="1" x14ac:dyDescent="0.2">
      <c r="A41" s="301"/>
      <c r="B41" s="302"/>
      <c r="C41" s="302"/>
      <c r="D41" s="302"/>
      <c r="E41" s="302"/>
      <c r="F41" s="302"/>
      <c r="G41" s="302"/>
      <c r="H41" s="302"/>
      <c r="I41" s="302"/>
      <c r="J41" s="302"/>
      <c r="K41" s="302"/>
      <c r="L41" s="302"/>
      <c r="M41" s="302"/>
    </row>
    <row r="42" spans="1:13" ht="12.75" customHeight="1" x14ac:dyDescent="0.25">
      <c r="A42" s="301"/>
      <c r="B42" s="311" t="s">
        <v>390</v>
      </c>
      <c r="C42" s="302"/>
      <c r="D42" s="302"/>
      <c r="E42" s="302"/>
      <c r="F42" s="302"/>
      <c r="G42" s="302"/>
      <c r="H42" s="302"/>
      <c r="I42" s="302"/>
      <c r="J42" s="302"/>
      <c r="K42" s="302"/>
      <c r="L42" s="302"/>
      <c r="M42" s="302"/>
    </row>
    <row r="43" spans="1:13" ht="12.75" customHeight="1" x14ac:dyDescent="0.2">
      <c r="A43" s="301"/>
      <c r="B43" s="302"/>
      <c r="C43" s="302"/>
      <c r="D43" s="302"/>
      <c r="E43" s="302"/>
      <c r="F43" s="302"/>
      <c r="G43" s="302"/>
      <c r="H43" s="302"/>
      <c r="I43" s="302"/>
      <c r="J43" s="302"/>
      <c r="K43" s="302"/>
      <c r="L43" s="302"/>
      <c r="M43" s="302"/>
    </row>
    <row r="44" spans="1:13" ht="38.25" customHeight="1" x14ac:dyDescent="0.2">
      <c r="A44" s="301"/>
      <c r="B44" s="314" t="s">
        <v>389</v>
      </c>
      <c r="C44" s="314" t="s">
        <v>388</v>
      </c>
      <c r="D44" s="314" t="s">
        <v>387</v>
      </c>
      <c r="E44" s="314" t="s">
        <v>386</v>
      </c>
      <c r="F44" s="314" t="s">
        <v>385</v>
      </c>
      <c r="G44" s="314" t="s">
        <v>384</v>
      </c>
      <c r="H44" s="314" t="s">
        <v>383</v>
      </c>
    </row>
    <row r="45" spans="1:13" ht="12.75" customHeight="1" x14ac:dyDescent="0.2">
      <c r="A45" s="301"/>
      <c r="B45" s="316"/>
      <c r="C45" s="320"/>
      <c r="D45" s="319"/>
      <c r="E45" s="318"/>
      <c r="F45" s="389"/>
      <c r="G45" s="317"/>
      <c r="H45" s="386"/>
    </row>
    <row r="46" spans="1:13" ht="13.5" customHeight="1" x14ac:dyDescent="0.2">
      <c r="A46" s="301"/>
      <c r="B46" s="316"/>
      <c r="C46" s="320"/>
      <c r="D46" s="319"/>
      <c r="E46" s="318"/>
      <c r="F46" s="389"/>
      <c r="G46" s="317"/>
      <c r="H46" s="386"/>
    </row>
    <row r="47" spans="1:13" ht="12.75" customHeight="1" x14ac:dyDescent="0.2">
      <c r="A47" s="301"/>
      <c r="B47" s="316"/>
      <c r="C47" s="320"/>
      <c r="D47" s="319"/>
      <c r="E47" s="318"/>
      <c r="F47" s="389"/>
      <c r="G47" s="317"/>
      <c r="H47" s="386"/>
    </row>
    <row r="48" spans="1:13" ht="12.75" customHeight="1" x14ac:dyDescent="0.2">
      <c r="A48" s="301"/>
      <c r="B48" s="872" t="s">
        <v>62</v>
      </c>
      <c r="C48" s="873"/>
      <c r="D48" s="873"/>
      <c r="E48" s="874"/>
      <c r="F48" s="388"/>
      <c r="G48" s="388">
        <v>0</v>
      </c>
      <c r="H48" s="387"/>
    </row>
    <row r="49" spans="1:13" ht="12.75" customHeight="1" x14ac:dyDescent="0.2">
      <c r="A49" s="301"/>
      <c r="B49" s="302"/>
      <c r="C49" s="302"/>
      <c r="D49" s="302"/>
      <c r="E49" s="302"/>
      <c r="F49" s="302"/>
      <c r="G49" s="302"/>
      <c r="H49" s="302"/>
      <c r="I49" s="302"/>
      <c r="J49" s="302"/>
      <c r="K49" s="302"/>
      <c r="L49" s="302"/>
      <c r="M49" s="302"/>
    </row>
    <row r="50" spans="1:13" ht="12.75" customHeight="1" x14ac:dyDescent="0.25">
      <c r="A50" s="301"/>
      <c r="B50" s="311" t="s">
        <v>382</v>
      </c>
      <c r="C50" s="302"/>
      <c r="D50" s="302"/>
      <c r="E50" s="302"/>
      <c r="F50" s="302"/>
      <c r="G50" s="302"/>
      <c r="H50" s="302"/>
      <c r="I50" s="302"/>
      <c r="J50" s="302"/>
      <c r="K50" s="302"/>
      <c r="L50" s="302"/>
      <c r="M50" s="302"/>
    </row>
    <row r="51" spans="1:13" ht="12.75" customHeight="1" x14ac:dyDescent="0.25">
      <c r="A51" s="301"/>
      <c r="B51" s="311"/>
      <c r="C51" s="302"/>
      <c r="D51" s="302"/>
      <c r="E51" s="302"/>
      <c r="F51" s="302"/>
      <c r="G51" s="302"/>
      <c r="H51" s="302"/>
      <c r="I51" s="302"/>
      <c r="J51" s="302"/>
      <c r="K51" s="302"/>
      <c r="L51" s="302"/>
      <c r="M51" s="302"/>
    </row>
    <row r="52" spans="1:13" ht="12.75" customHeight="1" x14ac:dyDescent="0.2">
      <c r="A52" s="301"/>
      <c r="B52" s="314" t="s">
        <v>152</v>
      </c>
      <c r="C52" s="878" t="s">
        <v>381</v>
      </c>
      <c r="D52" s="878"/>
      <c r="E52" s="878" t="s">
        <v>380</v>
      </c>
      <c r="F52" s="878"/>
      <c r="G52" s="302"/>
      <c r="H52" s="302"/>
      <c r="I52" s="302"/>
      <c r="J52" s="302"/>
      <c r="K52" s="302"/>
      <c r="L52" s="302"/>
      <c r="M52" s="302"/>
    </row>
    <row r="53" spans="1:13" ht="12.75" customHeight="1" x14ac:dyDescent="0.2">
      <c r="A53" s="301"/>
      <c r="B53" s="316"/>
      <c r="C53" s="876"/>
      <c r="D53" s="876"/>
      <c r="E53" s="877"/>
      <c r="F53" s="877"/>
      <c r="G53" s="302"/>
      <c r="H53" s="302"/>
      <c r="I53" s="302"/>
      <c r="J53" s="302"/>
      <c r="K53" s="302"/>
      <c r="L53" s="302"/>
      <c r="M53" s="302"/>
    </row>
    <row r="54" spans="1:13" ht="12.75" customHeight="1" x14ac:dyDescent="0.2">
      <c r="A54" s="301"/>
      <c r="B54" s="316"/>
      <c r="C54" s="876"/>
      <c r="D54" s="876"/>
      <c r="E54" s="877"/>
      <c r="F54" s="877"/>
      <c r="G54" s="302"/>
      <c r="H54" s="302"/>
      <c r="I54" s="302"/>
      <c r="J54" s="302"/>
      <c r="K54" s="302"/>
      <c r="L54" s="302"/>
      <c r="M54" s="302"/>
    </row>
    <row r="55" spans="1:13" ht="12.75" customHeight="1" x14ac:dyDescent="0.2">
      <c r="A55" s="301"/>
      <c r="B55" s="316"/>
      <c r="C55" s="876"/>
      <c r="D55" s="876"/>
      <c r="E55" s="877"/>
      <c r="F55" s="877"/>
      <c r="G55" s="302"/>
      <c r="H55" s="302"/>
      <c r="I55" s="302"/>
      <c r="J55" s="302"/>
      <c r="K55" s="302"/>
      <c r="L55" s="302"/>
      <c r="M55" s="302"/>
    </row>
    <row r="56" spans="1:13" ht="12.75" customHeight="1" x14ac:dyDescent="0.2">
      <c r="A56" s="301"/>
      <c r="B56" s="315" t="s">
        <v>379</v>
      </c>
      <c r="C56" s="879">
        <v>0</v>
      </c>
      <c r="D56" s="880"/>
      <c r="E56" s="881"/>
      <c r="F56" s="882"/>
      <c r="G56" s="302"/>
      <c r="H56" s="302"/>
      <c r="I56" s="302"/>
      <c r="J56" s="302"/>
      <c r="K56" s="302"/>
      <c r="L56" s="302"/>
      <c r="M56" s="302"/>
    </row>
    <row r="57" spans="1:13" ht="12.75" customHeight="1" x14ac:dyDescent="0.2">
      <c r="A57" s="301"/>
      <c r="B57" s="302"/>
      <c r="C57" s="302"/>
      <c r="D57" s="302"/>
      <c r="E57" s="302"/>
      <c r="F57" s="302"/>
      <c r="G57" s="302"/>
      <c r="H57" s="302"/>
      <c r="I57" s="302"/>
      <c r="J57" s="302"/>
      <c r="K57" s="302"/>
      <c r="L57" s="302"/>
      <c r="M57" s="302"/>
    </row>
    <row r="58" spans="1:13" ht="12.75" customHeight="1" x14ac:dyDescent="0.25">
      <c r="A58" s="301"/>
      <c r="B58" s="311" t="s">
        <v>378</v>
      </c>
      <c r="C58" s="302"/>
      <c r="D58" s="302"/>
      <c r="E58" s="302"/>
      <c r="F58" s="302"/>
      <c r="G58" s="302"/>
      <c r="H58" s="302"/>
      <c r="I58" s="302"/>
      <c r="J58" s="302"/>
      <c r="K58" s="302"/>
      <c r="L58" s="302"/>
      <c r="M58" s="302"/>
    </row>
    <row r="59" spans="1:13" ht="12.75" customHeight="1" x14ac:dyDescent="0.2">
      <c r="A59" s="301"/>
      <c r="B59" s="302"/>
      <c r="C59" s="302"/>
      <c r="D59" s="302"/>
      <c r="E59" s="302"/>
      <c r="F59" s="302"/>
      <c r="G59" s="302"/>
      <c r="H59" s="302"/>
      <c r="I59" s="302"/>
      <c r="J59" s="302"/>
      <c r="K59" s="302"/>
      <c r="L59" s="302"/>
      <c r="M59" s="302"/>
    </row>
    <row r="60" spans="1:13" ht="12.75" customHeight="1" x14ac:dyDescent="0.2">
      <c r="A60" s="301"/>
      <c r="B60" s="314" t="s">
        <v>377</v>
      </c>
      <c r="C60" s="854" t="s">
        <v>376</v>
      </c>
      <c r="D60" s="883"/>
      <c r="E60" s="883"/>
      <c r="F60" s="855"/>
      <c r="G60" s="302"/>
      <c r="H60" s="302"/>
      <c r="I60" s="302"/>
      <c r="J60" s="302"/>
      <c r="K60" s="302"/>
      <c r="L60" s="302"/>
    </row>
    <row r="61" spans="1:13" ht="12.75" customHeight="1" x14ac:dyDescent="0.2">
      <c r="A61" s="301"/>
      <c r="B61" s="313" t="s">
        <v>375</v>
      </c>
      <c r="C61" s="875">
        <v>839.51975999999991</v>
      </c>
      <c r="D61" s="875"/>
      <c r="E61" s="875"/>
      <c r="F61" s="875"/>
      <c r="G61" s="302"/>
      <c r="H61" s="302"/>
      <c r="I61" s="302"/>
      <c r="J61" s="302"/>
      <c r="K61" s="302"/>
      <c r="L61" s="302"/>
    </row>
    <row r="62" spans="1:13" ht="12.75" customHeight="1" x14ac:dyDescent="0.2">
      <c r="A62" s="301"/>
      <c r="B62" s="313" t="s">
        <v>374</v>
      </c>
      <c r="C62" s="875">
        <v>0</v>
      </c>
      <c r="D62" s="875"/>
      <c r="E62" s="875"/>
      <c r="F62" s="875"/>
      <c r="G62" s="302"/>
      <c r="H62" s="302"/>
      <c r="I62" s="302"/>
      <c r="J62" s="302"/>
      <c r="K62" s="302"/>
      <c r="L62" s="302"/>
    </row>
    <row r="63" spans="1:13" ht="12.75" customHeight="1" x14ac:dyDescent="0.2">
      <c r="A63" s="301"/>
      <c r="B63" s="313" t="s">
        <v>373</v>
      </c>
      <c r="C63" s="875">
        <v>365.82</v>
      </c>
      <c r="D63" s="875"/>
      <c r="E63" s="875"/>
      <c r="F63" s="875"/>
      <c r="G63" s="302"/>
      <c r="H63" s="302"/>
      <c r="I63" s="302"/>
      <c r="J63" s="302"/>
      <c r="K63" s="302"/>
      <c r="L63" s="302"/>
    </row>
    <row r="64" spans="1:13" ht="12.75" customHeight="1" x14ac:dyDescent="0.2">
      <c r="A64" s="301"/>
      <c r="B64" s="313" t="s">
        <v>372</v>
      </c>
      <c r="C64" s="888">
        <v>0</v>
      </c>
      <c r="D64" s="889"/>
      <c r="E64" s="889"/>
      <c r="F64" s="890"/>
      <c r="G64" s="302"/>
      <c r="H64" s="302"/>
      <c r="I64" s="302"/>
      <c r="J64" s="302"/>
      <c r="K64" s="302"/>
      <c r="L64" s="302"/>
    </row>
    <row r="65" spans="1:13" ht="12.75" customHeight="1" x14ac:dyDescent="0.2">
      <c r="A65" s="301"/>
      <c r="B65" s="313" t="s">
        <v>371</v>
      </c>
      <c r="C65" s="875">
        <v>0</v>
      </c>
      <c r="D65" s="875"/>
      <c r="E65" s="875"/>
      <c r="F65" s="875"/>
      <c r="G65" s="302"/>
      <c r="H65" s="302"/>
      <c r="I65" s="302"/>
      <c r="J65" s="302"/>
      <c r="K65" s="302"/>
      <c r="L65" s="302"/>
    </row>
    <row r="66" spans="1:13" ht="12.75" customHeight="1" x14ac:dyDescent="0.2">
      <c r="A66" s="301"/>
      <c r="B66" s="313" t="s">
        <v>370</v>
      </c>
      <c r="C66" s="891">
        <v>13.9</v>
      </c>
      <c r="D66" s="892"/>
      <c r="E66" s="892"/>
      <c r="F66" s="893"/>
      <c r="G66" s="302"/>
      <c r="H66" s="302"/>
      <c r="I66" s="302"/>
      <c r="J66" s="302"/>
      <c r="K66" s="302"/>
      <c r="L66" s="302"/>
    </row>
    <row r="67" spans="1:13" ht="12.75" customHeight="1" x14ac:dyDescent="0.2">
      <c r="A67" s="301"/>
      <c r="B67" s="312" t="s">
        <v>369</v>
      </c>
      <c r="C67" s="875">
        <v>1219.2397599999999</v>
      </c>
      <c r="D67" s="875"/>
      <c r="E67" s="875"/>
      <c r="F67" s="875"/>
      <c r="G67" s="302"/>
      <c r="H67" s="302"/>
      <c r="I67" s="302"/>
      <c r="J67" s="302"/>
      <c r="K67" s="302"/>
      <c r="L67" s="302"/>
    </row>
    <row r="68" spans="1:13" ht="12.75" customHeight="1" x14ac:dyDescent="0.2">
      <c r="A68" s="301"/>
      <c r="B68" s="313" t="s">
        <v>368</v>
      </c>
      <c r="C68" s="894">
        <v>0.1002</v>
      </c>
      <c r="D68" s="894"/>
      <c r="E68" s="894"/>
      <c r="F68" s="894"/>
      <c r="G68" s="302"/>
      <c r="H68" s="302"/>
      <c r="I68" s="302"/>
      <c r="J68" s="302"/>
      <c r="K68" s="302"/>
      <c r="L68" s="302"/>
    </row>
    <row r="69" spans="1:13" ht="12.75" customHeight="1" x14ac:dyDescent="0.2">
      <c r="A69" s="301"/>
      <c r="B69" s="312" t="s">
        <v>367</v>
      </c>
      <c r="C69" s="884">
        <v>1475.8166238639906</v>
      </c>
      <c r="D69" s="884"/>
      <c r="E69" s="884"/>
      <c r="F69" s="884"/>
      <c r="G69" s="302"/>
      <c r="H69" s="302"/>
      <c r="I69" s="302"/>
      <c r="J69" s="302"/>
      <c r="K69" s="302"/>
      <c r="L69" s="302"/>
    </row>
    <row r="70" spans="1:13" ht="12.75" customHeight="1" x14ac:dyDescent="0.2">
      <c r="A70" s="301"/>
      <c r="B70" s="302"/>
      <c r="C70" s="302"/>
      <c r="D70" s="302"/>
      <c r="E70" s="302"/>
      <c r="F70" s="302"/>
      <c r="G70" s="302"/>
      <c r="H70" s="302"/>
      <c r="I70" s="302"/>
      <c r="J70" s="302"/>
      <c r="K70" s="302"/>
      <c r="L70" s="302"/>
      <c r="M70" s="302"/>
    </row>
    <row r="71" spans="1:13" ht="12.75" customHeight="1" x14ac:dyDescent="0.25">
      <c r="A71" s="301"/>
      <c r="B71" s="311" t="s">
        <v>366</v>
      </c>
      <c r="C71" s="302"/>
      <c r="D71" s="302"/>
      <c r="E71" s="302"/>
      <c r="F71" s="302"/>
      <c r="G71" s="302"/>
      <c r="H71" s="302"/>
      <c r="I71" s="302"/>
      <c r="J71" s="302"/>
      <c r="K71" s="302"/>
      <c r="L71" s="302"/>
      <c r="M71" s="302"/>
    </row>
    <row r="72" spans="1:13" ht="12.75" customHeight="1" x14ac:dyDescent="0.25">
      <c r="A72" s="301"/>
      <c r="B72" s="311"/>
      <c r="C72" s="302"/>
      <c r="D72" s="302"/>
      <c r="E72" s="302"/>
      <c r="F72" s="302"/>
      <c r="G72" s="302"/>
      <c r="H72" s="302"/>
      <c r="I72" s="302"/>
      <c r="J72" s="302"/>
      <c r="K72" s="302"/>
      <c r="L72" s="302"/>
      <c r="M72" s="302"/>
    </row>
    <row r="73" spans="1:13" ht="12.75" customHeight="1" x14ac:dyDescent="0.2">
      <c r="A73" s="301"/>
      <c r="B73" s="885" t="s">
        <v>365</v>
      </c>
      <c r="C73" s="886"/>
      <c r="D73" s="886"/>
      <c r="E73" s="887"/>
      <c r="F73" s="302"/>
      <c r="G73" s="302"/>
      <c r="H73" s="302"/>
      <c r="I73" s="302"/>
      <c r="J73" s="302"/>
      <c r="K73" s="302"/>
      <c r="L73" s="302"/>
      <c r="M73" s="302"/>
    </row>
    <row r="74" spans="1:13" ht="12.75" customHeight="1" x14ac:dyDescent="0.2">
      <c r="A74" s="301"/>
      <c r="B74" s="390"/>
      <c r="C74" s="391"/>
      <c r="D74" s="391"/>
      <c r="E74" s="392"/>
      <c r="F74" s="302"/>
      <c r="G74" s="302"/>
      <c r="H74" s="302"/>
      <c r="I74" s="302"/>
      <c r="J74" s="302"/>
      <c r="K74" s="302"/>
      <c r="L74" s="302"/>
      <c r="M74" s="302"/>
    </row>
    <row r="75" spans="1:13" ht="28.5" customHeight="1" x14ac:dyDescent="0.2">
      <c r="A75" s="301"/>
      <c r="B75" s="390"/>
      <c r="C75" s="391"/>
      <c r="D75" s="391"/>
      <c r="E75" s="392"/>
      <c r="F75" s="302"/>
      <c r="G75" s="302"/>
      <c r="H75" s="302"/>
      <c r="I75" s="302"/>
      <c r="J75" s="302"/>
      <c r="K75" s="302"/>
      <c r="L75" s="302"/>
      <c r="M75" s="302"/>
    </row>
    <row r="76" spans="1:13" ht="18.75" customHeight="1" x14ac:dyDescent="0.2">
      <c r="A76" s="301"/>
      <c r="B76" s="393"/>
      <c r="C76" s="394"/>
      <c r="D76" s="394"/>
      <c r="E76" s="395"/>
      <c r="F76" s="302"/>
      <c r="G76" s="302"/>
      <c r="H76" s="302"/>
      <c r="I76" s="302"/>
      <c r="J76" s="302"/>
      <c r="K76" s="302"/>
      <c r="L76" s="302"/>
      <c r="M76" s="302"/>
    </row>
    <row r="77" spans="1:13" ht="12.75" customHeight="1" x14ac:dyDescent="0.2">
      <c r="A77" s="301"/>
      <c r="B77" s="310"/>
      <c r="C77" s="310"/>
      <c r="D77" s="310"/>
      <c r="E77" s="310"/>
      <c r="F77" s="302"/>
      <c r="G77" s="302"/>
      <c r="H77" s="302"/>
      <c r="I77" s="302"/>
      <c r="J77" s="302"/>
      <c r="K77" s="302"/>
      <c r="L77" s="302"/>
      <c r="M77" s="302"/>
    </row>
    <row r="78" spans="1:13" ht="12.75" customHeight="1" x14ac:dyDescent="0.2">
      <c r="A78" s="301"/>
      <c r="B78" s="306" t="s">
        <v>364</v>
      </c>
      <c r="C78" s="389">
        <v>1475.8166238639906</v>
      </c>
      <c r="D78" s="302"/>
      <c r="F78" s="302"/>
      <c r="G78" s="302"/>
      <c r="H78" s="302"/>
      <c r="I78" s="302"/>
      <c r="J78" s="302"/>
      <c r="K78" s="302"/>
      <c r="L78" s="302"/>
      <c r="M78" s="302"/>
    </row>
    <row r="79" spans="1:13" ht="12.75" customHeight="1" x14ac:dyDescent="0.2">
      <c r="A79" s="301"/>
      <c r="B79" s="306" t="s">
        <v>363</v>
      </c>
      <c r="C79" s="307">
        <v>1924600</v>
      </c>
      <c r="D79" s="302"/>
      <c r="F79" s="309">
        <v>1.2552098563539584E-3</v>
      </c>
      <c r="G79" s="302"/>
      <c r="H79" s="302"/>
      <c r="I79" s="302"/>
      <c r="J79" s="302"/>
      <c r="K79" s="302"/>
      <c r="L79" s="302"/>
      <c r="M79" s="302"/>
    </row>
    <row r="80" spans="1:13" ht="12.75" customHeight="1" x14ac:dyDescent="0.2">
      <c r="A80" s="301"/>
      <c r="B80" s="306" t="s">
        <v>362</v>
      </c>
      <c r="C80" s="307">
        <v>365.82</v>
      </c>
      <c r="D80" s="302"/>
      <c r="F80" s="308">
        <v>1E-3</v>
      </c>
      <c r="G80" s="302"/>
      <c r="H80" s="302"/>
      <c r="I80" s="302"/>
      <c r="J80" s="302"/>
      <c r="K80" s="302"/>
      <c r="L80" s="302"/>
      <c r="M80" s="302"/>
    </row>
    <row r="81" spans="1:13" ht="12.75" customHeight="1" x14ac:dyDescent="0.2">
      <c r="A81" s="301"/>
      <c r="B81" s="306"/>
      <c r="C81" s="305"/>
      <c r="D81" s="302"/>
      <c r="F81" s="308" t="s">
        <v>361</v>
      </c>
      <c r="G81" s="302"/>
      <c r="H81" s="302"/>
      <c r="I81" s="302"/>
      <c r="J81" s="302"/>
      <c r="K81" s="302"/>
      <c r="L81" s="302"/>
      <c r="M81" s="302"/>
    </row>
    <row r="82" spans="1:13" ht="12.75" customHeight="1" x14ac:dyDescent="0.2">
      <c r="A82" s="301"/>
      <c r="B82" s="306" t="s">
        <v>360</v>
      </c>
      <c r="C82" s="307">
        <v>2207.2199999999998</v>
      </c>
      <c r="D82" s="302"/>
      <c r="E82" s="302"/>
      <c r="F82" s="308" t="s">
        <v>359</v>
      </c>
      <c r="G82" s="302"/>
      <c r="H82" s="302"/>
      <c r="I82" s="302"/>
      <c r="J82" s="302"/>
      <c r="K82" s="302"/>
      <c r="L82" s="302"/>
      <c r="M82" s="302"/>
    </row>
    <row r="83" spans="1:13" ht="12.75" customHeight="1" x14ac:dyDescent="0.2">
      <c r="A83" s="301"/>
      <c r="B83" s="306" t="s">
        <v>358</v>
      </c>
      <c r="C83" s="307">
        <v>1758700</v>
      </c>
      <c r="D83" s="302"/>
      <c r="E83" s="302"/>
      <c r="F83" s="302"/>
      <c r="G83" s="302"/>
      <c r="H83" s="302"/>
      <c r="I83" s="302"/>
      <c r="J83" s="302"/>
      <c r="K83" s="302"/>
      <c r="L83" s="302"/>
      <c r="M83" s="302"/>
    </row>
    <row r="84" spans="1:13" ht="12.75" customHeight="1" x14ac:dyDescent="0.2">
      <c r="A84" s="301"/>
      <c r="B84" s="306" t="s">
        <v>357</v>
      </c>
      <c r="C84" s="307">
        <v>253.005</v>
      </c>
      <c r="D84" s="302"/>
      <c r="E84" s="302"/>
      <c r="F84" s="302"/>
      <c r="G84" s="302"/>
      <c r="H84" s="302"/>
      <c r="I84" s="302"/>
      <c r="J84" s="302"/>
      <c r="K84" s="302"/>
      <c r="L84" s="302"/>
      <c r="M84" s="302"/>
    </row>
    <row r="85" spans="1:13" ht="12.75" customHeight="1" x14ac:dyDescent="0.2">
      <c r="A85" s="301"/>
      <c r="B85" s="306"/>
      <c r="C85" s="305"/>
      <c r="D85" s="302"/>
      <c r="E85" s="302"/>
      <c r="F85" s="302"/>
      <c r="G85" s="302"/>
      <c r="H85" s="302"/>
      <c r="I85" s="302"/>
      <c r="J85" s="302"/>
      <c r="K85" s="302"/>
      <c r="L85" s="302"/>
      <c r="M85" s="302"/>
    </row>
    <row r="86" spans="1:13" ht="12.75" customHeight="1" x14ac:dyDescent="0.2">
      <c r="A86" s="301"/>
      <c r="B86" s="304" t="s">
        <v>356</v>
      </c>
      <c r="C86" s="634">
        <v>-4.8824675009420443E-4</v>
      </c>
      <c r="D86" s="302"/>
      <c r="E86" s="302"/>
      <c r="F86" s="302"/>
      <c r="G86" s="302"/>
      <c r="H86" s="302"/>
      <c r="I86" s="302"/>
      <c r="J86" s="302"/>
      <c r="K86" s="302"/>
      <c r="L86" s="302"/>
      <c r="M86" s="302"/>
    </row>
    <row r="87" spans="1:13" ht="12.75" customHeight="1" x14ac:dyDescent="0.2">
      <c r="A87" s="301"/>
      <c r="B87" s="304" t="s">
        <v>355</v>
      </c>
      <c r="C87" s="627">
        <v>0</v>
      </c>
      <c r="D87" s="303" t="s">
        <v>359</v>
      </c>
      <c r="E87" s="302"/>
      <c r="F87" s="302"/>
      <c r="G87" s="302"/>
      <c r="H87" s="302"/>
      <c r="I87" s="302"/>
      <c r="J87" s="302"/>
      <c r="K87" s="302"/>
      <c r="L87" s="302"/>
      <c r="M87" s="302"/>
    </row>
    <row r="88" spans="1:13" ht="12.75" customHeight="1" x14ac:dyDescent="0.2">
      <c r="A88" s="301"/>
      <c r="B88" s="302"/>
      <c r="C88" s="302"/>
      <c r="D88" s="302"/>
      <c r="E88" s="302"/>
      <c r="F88" s="302"/>
      <c r="G88" s="302"/>
      <c r="H88" s="302"/>
      <c r="I88" s="302"/>
      <c r="J88" s="302"/>
      <c r="K88" s="302"/>
      <c r="L88" s="302"/>
      <c r="M88" s="302"/>
    </row>
    <row r="89" spans="1:13" ht="20.25" x14ac:dyDescent="0.2">
      <c r="A89" s="301"/>
    </row>
    <row r="90" spans="1:13" ht="20.25" x14ac:dyDescent="0.2">
      <c r="A90" s="301"/>
    </row>
  </sheetData>
  <mergeCells count="35">
    <mergeCell ref="C35:D35"/>
    <mergeCell ref="C36:D36"/>
    <mergeCell ref="C37:D37"/>
    <mergeCell ref="C38:D38"/>
    <mergeCell ref="C39:D39"/>
    <mergeCell ref="C69:F69"/>
    <mergeCell ref="B73:E73"/>
    <mergeCell ref="C64:F64"/>
    <mergeCell ref="C65:F65"/>
    <mergeCell ref="C66:F66"/>
    <mergeCell ref="C67:F67"/>
    <mergeCell ref="C68:F68"/>
    <mergeCell ref="C40:D40"/>
    <mergeCell ref="B48:E48"/>
    <mergeCell ref="C63:F63"/>
    <mergeCell ref="C53:D53"/>
    <mergeCell ref="E53:F53"/>
    <mergeCell ref="C54:D54"/>
    <mergeCell ref="E54:F54"/>
    <mergeCell ref="C55:D55"/>
    <mergeCell ref="E55:F55"/>
    <mergeCell ref="C52:D52"/>
    <mergeCell ref="E52:F52"/>
    <mergeCell ref="C56:D56"/>
    <mergeCell ref="E56:F56"/>
    <mergeCell ref="C60:F60"/>
    <mergeCell ref="C61:F61"/>
    <mergeCell ref="C62:F62"/>
    <mergeCell ref="C33:D33"/>
    <mergeCell ref="C34:D34"/>
    <mergeCell ref="B2:G2"/>
    <mergeCell ref="B7:D7"/>
    <mergeCell ref="B29:H29"/>
    <mergeCell ref="B9:D9"/>
    <mergeCell ref="C10:D10"/>
  </mergeCells>
  <pageMargins left="0.35433070866141736" right="0.35433070866141736" top="0.59055118110236227" bottom="0.59055118110236227" header="0.51181102362204722" footer="0.11811023622047245"/>
  <pageSetup paperSize="119" scale="53" fitToHeight="100" orientation="landscape" r:id="rId1"/>
  <headerFooter alignWithMargins="0">
    <oddFooter>&amp;L&amp;8&amp;D&amp;C&amp;8&amp; Template: &amp;A
&amp;F&amp;R&amp;8&amp;P of &amp;N</oddFooter>
  </headerFooter>
  <rowBreaks count="1" manualBreakCount="1">
    <brk id="56" min="1" max="8" man="1"/>
  </rowBreaks>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1</xdr:col>
                <xdr:colOff>57150</xdr:colOff>
                <xdr:row>73</xdr:row>
                <xdr:rowOff>57150</xdr:rowOff>
              </from>
              <to>
                <xdr:col>4</xdr:col>
                <xdr:colOff>942975</xdr:colOff>
                <xdr:row>75</xdr:row>
                <xdr:rowOff>95250</xdr:rowOff>
              </to>
            </anchor>
          </objectPr>
        </oleObject>
      </mc:Choice>
      <mc:Fallback>
        <oleObject progId="Equation.3" shapeId="1025" r:id="rId4"/>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4"/>
  <sheetViews>
    <sheetView zoomScale="85" zoomScaleNormal="85" zoomScaleSheetLayoutView="85" workbookViewId="0">
      <selection activeCell="G44" sqref="G44"/>
    </sheetView>
  </sheetViews>
  <sheetFormatPr defaultRowHeight="12.75" x14ac:dyDescent="0.2"/>
  <cols>
    <col min="1" max="1" width="11" style="61" customWidth="1"/>
    <col min="2" max="2" width="18.85546875" style="61" customWidth="1"/>
    <col min="3" max="7" width="15.7109375" style="61" customWidth="1"/>
    <col min="8" max="8" width="17.28515625" style="61" customWidth="1"/>
    <col min="9" max="12" width="15.7109375" style="61" customWidth="1"/>
    <col min="13" max="16384" width="9.140625" style="61"/>
  </cols>
  <sheetData>
    <row r="1" spans="2:12" ht="20.25" x14ac:dyDescent="0.3">
      <c r="B1" s="44" t="s">
        <v>6</v>
      </c>
      <c r="F1" s="477"/>
    </row>
    <row r="2" spans="2:12" ht="20.25" x14ac:dyDescent="0.3">
      <c r="B2" s="62" t="s">
        <v>334</v>
      </c>
    </row>
    <row r="3" spans="2:12" ht="20.25" x14ac:dyDescent="0.3">
      <c r="B3" s="44" t="s">
        <v>609</v>
      </c>
    </row>
    <row r="4" spans="2:12" ht="20.25" x14ac:dyDescent="0.3">
      <c r="B4" s="44"/>
    </row>
    <row r="5" spans="2:12" ht="111.75" customHeight="1" x14ac:dyDescent="0.2">
      <c r="B5" s="900" t="s">
        <v>453</v>
      </c>
      <c r="C5" s="897"/>
      <c r="D5" s="897"/>
      <c r="E5" s="897"/>
    </row>
    <row r="6" spans="2:12" ht="20.25" x14ac:dyDescent="0.3">
      <c r="B6" s="44"/>
    </row>
    <row r="7" spans="2:12" ht="15.75" x14ac:dyDescent="0.25">
      <c r="B7" s="92" t="s">
        <v>428</v>
      </c>
    </row>
    <row r="9" spans="2:12" ht="65.25" customHeight="1" x14ac:dyDescent="0.2">
      <c r="B9" s="432" t="s">
        <v>427</v>
      </c>
      <c r="C9" s="432" t="s">
        <v>426</v>
      </c>
      <c r="D9" s="904" t="s">
        <v>425</v>
      </c>
      <c r="E9" s="905"/>
      <c r="F9" s="903" t="s">
        <v>424</v>
      </c>
      <c r="G9" s="902"/>
      <c r="H9" s="625" t="s">
        <v>415</v>
      </c>
      <c r="I9" s="432" t="s">
        <v>423</v>
      </c>
      <c r="J9" s="432" t="s">
        <v>416</v>
      </c>
      <c r="K9" s="432" t="s">
        <v>422</v>
      </c>
      <c r="L9" s="432" t="s">
        <v>421</v>
      </c>
    </row>
    <row r="10" spans="2:12" ht="12.75" customHeight="1" x14ac:dyDescent="0.2">
      <c r="B10" s="431"/>
      <c r="C10" s="431"/>
      <c r="D10" s="896"/>
      <c r="E10" s="902"/>
      <c r="F10" s="431" t="s">
        <v>29</v>
      </c>
      <c r="G10" s="431" t="s">
        <v>30</v>
      </c>
      <c r="H10" s="431"/>
      <c r="I10" s="431"/>
      <c r="J10" s="431"/>
      <c r="K10" s="431"/>
      <c r="L10" s="431"/>
    </row>
    <row r="11" spans="2:12" ht="12.75" customHeight="1" x14ac:dyDescent="0.2">
      <c r="B11" s="431"/>
      <c r="C11" s="431"/>
      <c r="D11" s="896"/>
      <c r="E11" s="902"/>
      <c r="F11" s="631" t="s">
        <v>414</v>
      </c>
      <c r="G11" s="631" t="s">
        <v>414</v>
      </c>
      <c r="H11" s="631" t="s">
        <v>414</v>
      </c>
      <c r="I11" s="631" t="s">
        <v>414</v>
      </c>
      <c r="J11" s="631" t="s">
        <v>414</v>
      </c>
      <c r="K11" s="431" t="s">
        <v>414</v>
      </c>
      <c r="L11" s="431"/>
    </row>
    <row r="12" spans="2:12" ht="30.75" customHeight="1" x14ac:dyDescent="0.2">
      <c r="B12" s="479"/>
      <c r="C12" s="479"/>
      <c r="D12" s="906"/>
      <c r="E12" s="907"/>
      <c r="F12" s="632"/>
      <c r="G12" s="632"/>
      <c r="H12" s="632"/>
      <c r="I12" s="632"/>
      <c r="J12" s="632"/>
      <c r="K12" s="479"/>
      <c r="L12" s="479"/>
    </row>
    <row r="13" spans="2:12" ht="12.75" customHeight="1" x14ac:dyDescent="0.2">
      <c r="B13" s="479"/>
      <c r="C13" s="479"/>
      <c r="D13" s="906"/>
      <c r="E13" s="907"/>
      <c r="F13" s="632"/>
      <c r="G13" s="632"/>
      <c r="H13" s="632"/>
      <c r="I13" s="632"/>
      <c r="J13" s="632"/>
      <c r="K13" s="479"/>
      <c r="L13" s="479"/>
    </row>
    <row r="14" spans="2:12" ht="12.75" customHeight="1" x14ac:dyDescent="0.2">
      <c r="B14" s="479"/>
      <c r="C14" s="479"/>
      <c r="D14" s="906"/>
      <c r="E14" s="907"/>
      <c r="F14" s="632"/>
      <c r="G14" s="632"/>
      <c r="H14" s="632"/>
      <c r="I14" s="632"/>
      <c r="J14" s="632"/>
      <c r="K14" s="479"/>
      <c r="L14" s="479"/>
    </row>
    <row r="15" spans="2:12" ht="12.75" customHeight="1" x14ac:dyDescent="0.2">
      <c r="B15" s="479"/>
      <c r="C15" s="479"/>
      <c r="D15" s="906"/>
      <c r="E15" s="907"/>
      <c r="F15" s="632"/>
      <c r="G15" s="632"/>
      <c r="H15" s="632"/>
      <c r="I15" s="632"/>
      <c r="J15" s="632"/>
      <c r="K15" s="479"/>
      <c r="L15" s="479"/>
    </row>
    <row r="16" spans="2:12" ht="12.75" customHeight="1" x14ac:dyDescent="0.2">
      <c r="B16" s="479"/>
      <c r="C16" s="479"/>
      <c r="D16" s="906"/>
      <c r="E16" s="907"/>
      <c r="F16" s="632"/>
      <c r="G16" s="632"/>
      <c r="H16" s="632"/>
      <c r="I16" s="632"/>
      <c r="J16" s="632"/>
      <c r="K16" s="479"/>
      <c r="L16" s="479"/>
    </row>
    <row r="17" spans="2:12" ht="12.75" customHeight="1" x14ac:dyDescent="0.2">
      <c r="B17" s="479"/>
      <c r="C17" s="479"/>
      <c r="D17" s="906"/>
      <c r="E17" s="907"/>
      <c r="F17" s="632"/>
      <c r="G17" s="632"/>
      <c r="H17" s="632"/>
      <c r="I17" s="632"/>
      <c r="J17" s="632"/>
      <c r="K17" s="479"/>
      <c r="L17" s="479"/>
    </row>
    <row r="18" spans="2:12" x14ac:dyDescent="0.2">
      <c r="B18" s="448"/>
      <c r="C18" s="448"/>
      <c r="D18" s="901" t="s">
        <v>420</v>
      </c>
      <c r="E18" s="902"/>
      <c r="F18" s="633"/>
      <c r="G18" s="633"/>
      <c r="H18" s="633"/>
      <c r="I18" s="633"/>
      <c r="J18" s="633"/>
      <c r="K18" s="480"/>
      <c r="L18" s="449"/>
    </row>
    <row r="19" spans="2:12" x14ac:dyDescent="0.2">
      <c r="F19" s="484"/>
      <c r="G19" s="484"/>
      <c r="H19" s="484"/>
      <c r="I19" s="484"/>
    </row>
    <row r="20" spans="2:12" ht="15.75" x14ac:dyDescent="0.25">
      <c r="B20" s="92" t="s">
        <v>419</v>
      </c>
    </row>
    <row r="22" spans="2:12" ht="51" x14ac:dyDescent="0.2">
      <c r="B22" s="431" t="s">
        <v>418</v>
      </c>
      <c r="C22" s="896" t="s">
        <v>417</v>
      </c>
      <c r="D22" s="897"/>
      <c r="E22" s="625" t="s">
        <v>595</v>
      </c>
      <c r="F22" s="476" t="s">
        <v>416</v>
      </c>
      <c r="G22" s="476" t="s">
        <v>415</v>
      </c>
      <c r="I22" s="429"/>
    </row>
    <row r="23" spans="2:12" x14ac:dyDescent="0.2">
      <c r="B23" s="431"/>
      <c r="C23" s="431" t="s">
        <v>29</v>
      </c>
      <c r="D23" s="431" t="s">
        <v>30</v>
      </c>
      <c r="E23" s="431"/>
      <c r="F23" s="476"/>
      <c r="G23" s="476"/>
      <c r="I23" s="236"/>
    </row>
    <row r="24" spans="2:12" x14ac:dyDescent="0.2">
      <c r="B24" s="431"/>
      <c r="C24" s="431" t="s">
        <v>414</v>
      </c>
      <c r="D24" s="431" t="s">
        <v>414</v>
      </c>
      <c r="E24" s="431" t="s">
        <v>414</v>
      </c>
      <c r="F24" s="476" t="s">
        <v>414</v>
      </c>
      <c r="G24" s="476" t="s">
        <v>414</v>
      </c>
      <c r="I24" s="236"/>
    </row>
    <row r="25" spans="2:12" ht="22.9" customHeight="1" x14ac:dyDescent="0.2">
      <c r="B25" s="330"/>
      <c r="C25" s="629"/>
      <c r="D25" s="629"/>
      <c r="E25" s="630"/>
      <c r="F25" s="629"/>
      <c r="G25" s="629"/>
      <c r="I25" s="429"/>
    </row>
    <row r="26" spans="2:12" x14ac:dyDescent="0.2">
      <c r="B26" s="622"/>
    </row>
    <row r="27" spans="2:12" x14ac:dyDescent="0.2">
      <c r="B27" s="622"/>
    </row>
    <row r="28" spans="2:12" x14ac:dyDescent="0.2">
      <c r="B28" s="622"/>
    </row>
    <row r="29" spans="2:12" ht="15.75" x14ac:dyDescent="0.25">
      <c r="B29" s="92" t="s">
        <v>413</v>
      </c>
    </row>
    <row r="31" spans="2:12" x14ac:dyDescent="0.2">
      <c r="B31" s="898" t="s">
        <v>412</v>
      </c>
      <c r="C31" s="899"/>
      <c r="D31" s="628">
        <v>4656.706625965001</v>
      </c>
      <c r="F31" s="584"/>
    </row>
    <row r="32" spans="2:12" x14ac:dyDescent="0.2">
      <c r="D32" s="584"/>
      <c r="E32" s="584"/>
    </row>
    <row r="33" spans="2:12" ht="36" customHeight="1" x14ac:dyDescent="0.2">
      <c r="B33" s="895" t="s">
        <v>594</v>
      </c>
      <c r="C33" s="704"/>
      <c r="D33" s="704"/>
      <c r="E33" s="704"/>
      <c r="F33" s="704"/>
      <c r="G33" s="704"/>
      <c r="H33" s="704"/>
      <c r="I33" s="704"/>
      <c r="J33" s="704"/>
      <c r="K33" s="704"/>
      <c r="L33" s="704"/>
    </row>
    <row r="34" spans="2:12" x14ac:dyDescent="0.2">
      <c r="D34" s="623"/>
    </row>
  </sheetData>
  <mergeCells count="15">
    <mergeCell ref="B33:L33"/>
    <mergeCell ref="C22:D22"/>
    <mergeCell ref="B31:C31"/>
    <mergeCell ref="B5:E5"/>
    <mergeCell ref="D18:E18"/>
    <mergeCell ref="F9:G9"/>
    <mergeCell ref="D10:E10"/>
    <mergeCell ref="D9:E9"/>
    <mergeCell ref="D11:E11"/>
    <mergeCell ref="D12:E12"/>
    <mergeCell ref="D13:E13"/>
    <mergeCell ref="D14:E14"/>
    <mergeCell ref="D15:E15"/>
    <mergeCell ref="D16:E16"/>
    <mergeCell ref="D17:E17"/>
  </mergeCells>
  <pageMargins left="0.35433070866141736" right="0.35433070866141736" top="0.59055118110236227" bottom="0.59055118110236227" header="0.51181102362204722" footer="0.11811023622047245"/>
  <pageSetup paperSize="119" scale="47" fitToHeight="100" orientation="landscape" r:id="rId1"/>
  <headerFooter alignWithMargins="0">
    <oddFooter>&amp;L&amp;8&amp;D&amp;C&amp;8&amp; Template: &amp;A
&amp;F&amp;R&amp;8&amp;P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view="pageBreakPreview" zoomScaleNormal="100" zoomScaleSheetLayoutView="100" workbookViewId="0">
      <selection activeCell="K16" sqref="K16"/>
    </sheetView>
  </sheetViews>
  <sheetFormatPr defaultRowHeight="12.75" x14ac:dyDescent="0.2"/>
  <cols>
    <col min="1" max="1" width="12" style="167" customWidth="1"/>
    <col min="2" max="2" width="16.42578125" style="167" bestFit="1" customWidth="1"/>
    <col min="3" max="3" width="41.28515625" style="167" customWidth="1"/>
    <col min="4" max="7" width="15.7109375" style="167" customWidth="1"/>
    <col min="8" max="8" width="6.140625" style="229" customWidth="1"/>
    <col min="9" max="11" width="19.85546875" style="167" customWidth="1"/>
    <col min="12" max="12" width="18.28515625" style="167" customWidth="1"/>
    <col min="13" max="16384" width="9.140625" style="167"/>
  </cols>
  <sheetData>
    <row r="1" spans="2:11" ht="20.25" x14ac:dyDescent="0.3">
      <c r="B1" s="44" t="str">
        <f>[4]Cover!C22</f>
        <v>Ausgrid</v>
      </c>
      <c r="C1" s="45"/>
      <c r="D1" s="45"/>
      <c r="E1" s="45"/>
      <c r="F1" s="45"/>
      <c r="G1" s="45"/>
      <c r="H1" s="344"/>
      <c r="I1" s="477" t="s">
        <v>497</v>
      </c>
      <c r="J1" s="45"/>
      <c r="K1" s="45"/>
    </row>
    <row r="2" spans="2:11" ht="20.25" x14ac:dyDescent="0.3">
      <c r="B2" s="235" t="s">
        <v>440</v>
      </c>
      <c r="C2" s="235"/>
    </row>
    <row r="3" spans="2:11" ht="20.25" x14ac:dyDescent="0.3">
      <c r="B3" s="44" t="str">
        <f>Cover!C26</f>
        <v>2012-13</v>
      </c>
    </row>
    <row r="4" spans="2:11" ht="20.25" x14ac:dyDescent="0.3">
      <c r="B4" s="44"/>
    </row>
    <row r="5" spans="2:11" ht="44.25" customHeight="1" x14ac:dyDescent="0.2">
      <c r="B5" s="700" t="s">
        <v>454</v>
      </c>
      <c r="C5" s="701"/>
      <c r="D5" s="701"/>
      <c r="E5" s="701"/>
      <c r="F5" s="701"/>
      <c r="G5" s="702"/>
    </row>
    <row r="6" spans="2:11" ht="20.25" x14ac:dyDescent="0.2">
      <c r="B6" s="405"/>
      <c r="C6" s="406"/>
      <c r="D6" s="406"/>
      <c r="E6" s="406"/>
      <c r="F6" s="406"/>
      <c r="G6" s="406"/>
      <c r="H6" s="167"/>
    </row>
    <row r="7" spans="2:11" ht="73.5" customHeight="1" x14ac:dyDescent="0.2">
      <c r="B7" s="908" t="s">
        <v>439</v>
      </c>
      <c r="C7" s="909"/>
      <c r="D7" s="909"/>
      <c r="E7" s="909"/>
      <c r="F7" s="836"/>
      <c r="G7" s="407"/>
      <c r="H7" s="167"/>
      <c r="I7" s="210"/>
      <c r="J7" s="210"/>
    </row>
    <row r="8" spans="2:11" s="229" customFormat="1" x14ac:dyDescent="0.2">
      <c r="B8" s="343"/>
      <c r="C8" s="343"/>
      <c r="D8" s="343"/>
      <c r="E8" s="343"/>
      <c r="F8" s="343"/>
      <c r="G8" s="343"/>
      <c r="H8" s="343"/>
    </row>
    <row r="9" spans="2:11" ht="15.75" x14ac:dyDescent="0.25">
      <c r="B9" s="225" t="s">
        <v>438</v>
      </c>
      <c r="H9" s="167"/>
    </row>
    <row r="10" spans="2:11" s="229" customFormat="1" x14ac:dyDescent="0.2">
      <c r="B10" s="343"/>
      <c r="C10" s="343"/>
      <c r="D10" s="343"/>
      <c r="E10" s="343"/>
      <c r="F10" s="343"/>
      <c r="G10" s="343"/>
      <c r="I10" s="342"/>
      <c r="J10" s="342"/>
    </row>
    <row r="11" spans="2:11" ht="57" customHeight="1" x14ac:dyDescent="0.2">
      <c r="B11" s="173" t="s">
        <v>38</v>
      </c>
      <c r="C11" s="174" t="s">
        <v>437</v>
      </c>
      <c r="D11" s="175" t="s">
        <v>436</v>
      </c>
      <c r="E11" s="175" t="s">
        <v>435</v>
      </c>
      <c r="F11" s="177" t="s">
        <v>434</v>
      </c>
      <c r="G11" s="341"/>
      <c r="H11" s="341"/>
    </row>
    <row r="12" spans="2:11" ht="13.5" customHeight="1" x14ac:dyDescent="0.2">
      <c r="B12" s="193"/>
      <c r="C12" s="339" t="s">
        <v>219</v>
      </c>
      <c r="D12" s="450" t="s">
        <v>414</v>
      </c>
      <c r="E12" s="450" t="s">
        <v>414</v>
      </c>
      <c r="F12" s="450" t="s">
        <v>414</v>
      </c>
      <c r="G12" s="340"/>
      <c r="H12" s="340"/>
    </row>
    <row r="13" spans="2:11" ht="13.5" customHeight="1" x14ac:dyDescent="0.2">
      <c r="B13" s="346"/>
      <c r="C13" s="333" t="s">
        <v>429</v>
      </c>
      <c r="D13" s="337"/>
      <c r="E13" s="336">
        <f>F13-D13</f>
        <v>0</v>
      </c>
      <c r="F13" s="335"/>
      <c r="G13" s="334"/>
      <c r="H13" s="334"/>
    </row>
    <row r="14" spans="2:11" ht="13.5" customHeight="1" x14ac:dyDescent="0.2">
      <c r="B14" s="346"/>
      <c r="C14" s="333" t="s">
        <v>429</v>
      </c>
      <c r="D14" s="337"/>
      <c r="E14" s="336">
        <f>F14-D14</f>
        <v>0</v>
      </c>
      <c r="F14" s="335"/>
      <c r="G14" s="334"/>
      <c r="H14" s="334"/>
    </row>
    <row r="15" spans="2:11" ht="13.5" customHeight="1" x14ac:dyDescent="0.2">
      <c r="B15" s="346"/>
      <c r="C15" s="333" t="s">
        <v>429</v>
      </c>
      <c r="D15" s="337"/>
      <c r="E15" s="336">
        <f>F15-D15</f>
        <v>0</v>
      </c>
      <c r="F15" s="335"/>
      <c r="G15" s="334"/>
      <c r="H15" s="334"/>
    </row>
    <row r="16" spans="2:11" ht="12.75" customHeight="1" x14ac:dyDescent="0.2">
      <c r="B16" s="193"/>
      <c r="C16" s="339" t="s">
        <v>198</v>
      </c>
      <c r="D16" s="338"/>
      <c r="E16" s="338"/>
      <c r="F16" s="338"/>
      <c r="G16" s="334"/>
      <c r="H16" s="334"/>
    </row>
    <row r="17" spans="2:8" ht="12.75" customHeight="1" x14ac:dyDescent="0.2">
      <c r="B17" s="346"/>
      <c r="C17" s="333" t="s">
        <v>429</v>
      </c>
      <c r="D17" s="337"/>
      <c r="E17" s="336">
        <f>F17-D17</f>
        <v>0</v>
      </c>
      <c r="F17" s="335"/>
      <c r="G17" s="334"/>
      <c r="H17" s="334"/>
    </row>
    <row r="18" spans="2:8" ht="12.75" customHeight="1" x14ac:dyDescent="0.2">
      <c r="B18" s="346"/>
      <c r="C18" s="333" t="s">
        <v>429</v>
      </c>
      <c r="D18" s="337"/>
      <c r="E18" s="336">
        <f>F18-D18</f>
        <v>0</v>
      </c>
      <c r="F18" s="335"/>
      <c r="G18" s="334"/>
      <c r="H18" s="334"/>
    </row>
    <row r="19" spans="2:8" ht="13.5" customHeight="1" x14ac:dyDescent="0.2">
      <c r="B19" s="346"/>
      <c r="C19" s="333" t="s">
        <v>429</v>
      </c>
      <c r="D19" s="337"/>
      <c r="E19" s="336">
        <f>F19-D19</f>
        <v>0</v>
      </c>
      <c r="F19" s="335"/>
      <c r="G19" s="334"/>
      <c r="H19" s="334"/>
    </row>
    <row r="20" spans="2:8" x14ac:dyDescent="0.2">
      <c r="G20" s="229"/>
    </row>
    <row r="21" spans="2:8" ht="15.75" x14ac:dyDescent="0.25">
      <c r="B21" s="225" t="s">
        <v>433</v>
      </c>
      <c r="G21" s="229"/>
    </row>
    <row r="22" spans="2:8" x14ac:dyDescent="0.2">
      <c r="G22" s="229"/>
    </row>
    <row r="23" spans="2:8" ht="51" customHeight="1" x14ac:dyDescent="0.2">
      <c r="B23" s="173" t="s">
        <v>38</v>
      </c>
      <c r="C23" s="174" t="s">
        <v>432</v>
      </c>
      <c r="D23" s="913" t="s">
        <v>431</v>
      </c>
      <c r="E23" s="914"/>
      <c r="F23" s="914"/>
      <c r="G23" s="174" t="s">
        <v>430</v>
      </c>
      <c r="H23" s="331"/>
    </row>
    <row r="24" spans="2:8" x14ac:dyDescent="0.2">
      <c r="B24" s="346"/>
      <c r="C24" s="333" t="s">
        <v>429</v>
      </c>
      <c r="D24" s="910"/>
      <c r="E24" s="911"/>
      <c r="F24" s="912"/>
      <c r="G24" s="332" t="s">
        <v>429</v>
      </c>
      <c r="H24" s="331"/>
    </row>
    <row r="25" spans="2:8" x14ac:dyDescent="0.2">
      <c r="B25" s="346"/>
      <c r="C25" s="333" t="s">
        <v>429</v>
      </c>
      <c r="D25" s="910"/>
      <c r="E25" s="911"/>
      <c r="F25" s="912"/>
      <c r="G25" s="332" t="s">
        <v>429</v>
      </c>
      <c r="H25" s="331"/>
    </row>
    <row r="26" spans="2:8" x14ac:dyDescent="0.2">
      <c r="B26" s="346"/>
      <c r="C26" s="333" t="s">
        <v>429</v>
      </c>
      <c r="D26" s="910"/>
      <c r="E26" s="911"/>
      <c r="F26" s="912"/>
      <c r="G26" s="332" t="s">
        <v>429</v>
      </c>
      <c r="H26" s="331"/>
    </row>
    <row r="27" spans="2:8" x14ac:dyDescent="0.2">
      <c r="B27" s="346"/>
      <c r="C27" s="333" t="s">
        <v>429</v>
      </c>
      <c r="D27" s="910"/>
      <c r="E27" s="911"/>
      <c r="F27" s="912"/>
      <c r="G27" s="332" t="s">
        <v>429</v>
      </c>
      <c r="H27" s="331"/>
    </row>
  </sheetData>
  <mergeCells count="7">
    <mergeCell ref="B5:G5"/>
    <mergeCell ref="B7:F7"/>
    <mergeCell ref="D27:F27"/>
    <mergeCell ref="D23:F23"/>
    <mergeCell ref="D24:F24"/>
    <mergeCell ref="D25:F25"/>
    <mergeCell ref="D26:F26"/>
  </mergeCells>
  <pageMargins left="0.35433070866141736" right="0.35433070866141736" top="0.59055118110236227" bottom="0.59055118110236227" header="0.51181102362204722" footer="0.11811023622047245"/>
  <pageSetup paperSize="9" scale="89" fitToHeight="100" orientation="landscape" r:id="rId1"/>
  <headerFooter alignWithMargins="0">
    <oddFooter>&amp;L&amp;8&amp;D&amp;C&amp;8&amp; Template: &amp;A
&amp;F&amp;R&amp;8&amp;P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2"/>
  <sheetViews>
    <sheetView showGridLines="0" topLeftCell="E1" zoomScale="85" zoomScaleNormal="85" zoomScaleSheetLayoutView="85" workbookViewId="0">
      <selection activeCell="N27" sqref="N27"/>
    </sheetView>
  </sheetViews>
  <sheetFormatPr defaultRowHeight="12.75" x14ac:dyDescent="0.2"/>
  <cols>
    <col min="1" max="1" width="7.28515625" style="167" customWidth="1"/>
    <col min="2" max="2" width="16.42578125" style="167" bestFit="1" customWidth="1"/>
    <col min="3" max="3" width="43.42578125" style="167" customWidth="1"/>
    <col min="4" max="10" width="15.7109375" style="167" customWidth="1"/>
    <col min="11" max="11" width="18.140625" style="167" customWidth="1"/>
    <col min="12" max="12" width="3.5703125" style="167" bestFit="1" customWidth="1"/>
    <col min="13" max="16384" width="9.140625" style="167"/>
  </cols>
  <sheetData>
    <row r="1" spans="2:12" ht="20.25" x14ac:dyDescent="0.3">
      <c r="B1" s="44" t="s">
        <v>6</v>
      </c>
      <c r="C1" s="45"/>
      <c r="D1" s="45"/>
      <c r="E1" s="45"/>
      <c r="F1" s="45"/>
      <c r="G1" s="45"/>
      <c r="H1" s="45"/>
      <c r="I1" s="45"/>
      <c r="J1" s="45"/>
      <c r="K1" s="45"/>
    </row>
    <row r="2" spans="2:12" ht="20.25" x14ac:dyDescent="0.3">
      <c r="B2" s="690" t="s">
        <v>198</v>
      </c>
      <c r="C2" s="690"/>
    </row>
    <row r="3" spans="2:12" ht="20.25" x14ac:dyDescent="0.3">
      <c r="B3" s="44" t="s">
        <v>609</v>
      </c>
    </row>
    <row r="4" spans="2:12" ht="12.75" customHeight="1" x14ac:dyDescent="0.3">
      <c r="B4" s="44"/>
    </row>
    <row r="5" spans="2:12" ht="67.5" customHeight="1" x14ac:dyDescent="0.2">
      <c r="B5" s="694" t="s">
        <v>288</v>
      </c>
      <c r="C5" s="695"/>
    </row>
    <row r="6" spans="2:12" x14ac:dyDescent="0.2">
      <c r="B6" s="226"/>
      <c r="C6" s="226"/>
    </row>
    <row r="7" spans="2:12" ht="15.75" x14ac:dyDescent="0.2">
      <c r="B7" s="691" t="s">
        <v>199</v>
      </c>
      <c r="C7" s="691"/>
      <c r="D7" s="691"/>
    </row>
    <row r="8" spans="2:12" x14ac:dyDescent="0.2">
      <c r="B8" s="168"/>
      <c r="C8" s="169"/>
      <c r="D8" s="170"/>
      <c r="E8" s="170"/>
      <c r="F8" s="171"/>
      <c r="G8" s="171"/>
      <c r="H8" s="171"/>
      <c r="I8" s="171"/>
      <c r="J8" s="171"/>
      <c r="K8" s="172"/>
    </row>
    <row r="9" spans="2:12" ht="51" customHeight="1" x14ac:dyDescent="0.2">
      <c r="B9" s="173" t="s">
        <v>21</v>
      </c>
      <c r="C9" s="174" t="s">
        <v>22</v>
      </c>
      <c r="D9" s="175" t="s">
        <v>23</v>
      </c>
      <c r="E9" s="175" t="s">
        <v>24</v>
      </c>
      <c r="F9" s="46" t="s">
        <v>200</v>
      </c>
      <c r="G9" s="692" t="s">
        <v>25</v>
      </c>
      <c r="H9" s="693"/>
      <c r="I9" s="176" t="s">
        <v>26</v>
      </c>
      <c r="J9" s="177" t="s">
        <v>27</v>
      </c>
      <c r="K9" s="178" t="s">
        <v>28</v>
      </c>
    </row>
    <row r="10" spans="2:12" ht="30" customHeight="1" x14ac:dyDescent="0.2">
      <c r="B10" s="179"/>
      <c r="C10" s="180"/>
      <c r="D10" s="47"/>
      <c r="E10" s="47"/>
      <c r="F10" s="47"/>
      <c r="G10" s="181" t="s">
        <v>29</v>
      </c>
      <c r="H10" s="181" t="s">
        <v>30</v>
      </c>
      <c r="I10" s="176" t="s">
        <v>31</v>
      </c>
      <c r="J10" s="47"/>
      <c r="K10" s="47"/>
    </row>
    <row r="11" spans="2:12" x14ac:dyDescent="0.2">
      <c r="B11" s="179"/>
      <c r="C11" s="182"/>
      <c r="D11" s="47" t="s">
        <v>32</v>
      </c>
      <c r="E11" s="47" t="s">
        <v>32</v>
      </c>
      <c r="F11" s="47" t="s">
        <v>32</v>
      </c>
      <c r="G11" s="47" t="s">
        <v>32</v>
      </c>
      <c r="H11" s="47" t="s">
        <v>32</v>
      </c>
      <c r="I11" s="47" t="s">
        <v>32</v>
      </c>
      <c r="J11" s="47" t="s">
        <v>32</v>
      </c>
      <c r="K11" s="47" t="s">
        <v>32</v>
      </c>
    </row>
    <row r="12" spans="2:12" x14ac:dyDescent="0.2">
      <c r="B12" s="346"/>
      <c r="C12" s="183" t="s">
        <v>201</v>
      </c>
      <c r="D12" s="507">
        <v>2918370.0009200005</v>
      </c>
      <c r="E12" s="507">
        <v>-690396.6464331079</v>
      </c>
      <c r="F12" s="507">
        <v>2227973.3544868929</v>
      </c>
      <c r="G12" s="507">
        <v>2183844.7994468929</v>
      </c>
      <c r="H12" s="507">
        <v>0</v>
      </c>
      <c r="I12" s="507">
        <v>44128.555040000007</v>
      </c>
      <c r="J12" s="507">
        <v>0</v>
      </c>
      <c r="K12" s="507"/>
      <c r="L12" s="642"/>
    </row>
    <row r="13" spans="2:12" x14ac:dyDescent="0.2">
      <c r="B13" s="346"/>
      <c r="C13" s="184" t="s">
        <v>202</v>
      </c>
      <c r="D13" s="507">
        <v>0</v>
      </c>
      <c r="E13" s="507">
        <v>507264.39854834706</v>
      </c>
      <c r="F13" s="507">
        <v>507264.39854834706</v>
      </c>
      <c r="G13" s="507">
        <v>507264.39854834706</v>
      </c>
      <c r="H13" s="507">
        <v>256722</v>
      </c>
      <c r="I13" s="507">
        <v>0</v>
      </c>
      <c r="J13" s="507">
        <v>0</v>
      </c>
      <c r="K13" s="507"/>
      <c r="L13" s="642"/>
    </row>
    <row r="14" spans="2:12" x14ac:dyDescent="0.2">
      <c r="B14" s="346"/>
      <c r="C14" s="185" t="s">
        <v>203</v>
      </c>
      <c r="D14" s="507">
        <v>0</v>
      </c>
      <c r="E14" s="507">
        <v>0</v>
      </c>
      <c r="F14" s="507">
        <v>0</v>
      </c>
      <c r="G14" s="507">
        <v>0</v>
      </c>
      <c r="H14" s="507">
        <v>0</v>
      </c>
      <c r="I14" s="507">
        <v>0</v>
      </c>
      <c r="J14" s="507">
        <v>0</v>
      </c>
      <c r="K14" s="507"/>
      <c r="L14" s="642"/>
    </row>
    <row r="15" spans="2:12" x14ac:dyDescent="0.2">
      <c r="B15" s="346"/>
      <c r="C15" s="183" t="s">
        <v>204</v>
      </c>
      <c r="D15" s="507">
        <v>0</v>
      </c>
      <c r="E15" s="507">
        <v>0</v>
      </c>
      <c r="F15" s="507">
        <v>0</v>
      </c>
      <c r="G15" s="507">
        <v>0</v>
      </c>
      <c r="H15" s="507">
        <v>0</v>
      </c>
      <c r="I15" s="507">
        <v>0</v>
      </c>
      <c r="J15" s="507">
        <v>0</v>
      </c>
      <c r="K15" s="507"/>
      <c r="L15" s="642"/>
    </row>
    <row r="16" spans="2:12" x14ac:dyDescent="0.2">
      <c r="B16" s="346"/>
      <c r="C16" s="183" t="s">
        <v>205</v>
      </c>
      <c r="D16" s="507">
        <v>65328.355280000003</v>
      </c>
      <c r="E16" s="507">
        <v>-82.75</v>
      </c>
      <c r="F16" s="507">
        <v>65245.605628324061</v>
      </c>
      <c r="G16" s="507">
        <v>58924.188769261782</v>
      </c>
      <c r="H16" s="507">
        <v>814.67746873707461</v>
      </c>
      <c r="I16" s="507">
        <v>5506.7393903252005</v>
      </c>
      <c r="J16" s="507">
        <v>0</v>
      </c>
      <c r="K16" s="507"/>
      <c r="L16" s="642"/>
    </row>
    <row r="17" spans="2:12" x14ac:dyDescent="0.2">
      <c r="B17" s="346"/>
      <c r="C17" s="183" t="s">
        <v>206</v>
      </c>
      <c r="D17" s="507">
        <v>20457.896839999998</v>
      </c>
      <c r="E17" s="507">
        <v>0</v>
      </c>
      <c r="F17" s="507">
        <v>20457.896839999998</v>
      </c>
      <c r="G17" s="507">
        <v>17794.800936755662</v>
      </c>
      <c r="H17" s="507">
        <v>2663.0959032443361</v>
      </c>
      <c r="I17" s="507">
        <v>0</v>
      </c>
      <c r="J17" s="507">
        <v>0</v>
      </c>
      <c r="K17" s="507"/>
      <c r="L17" s="642"/>
    </row>
    <row r="18" spans="2:12" x14ac:dyDescent="0.2">
      <c r="B18" s="346"/>
      <c r="C18" s="183" t="s">
        <v>498</v>
      </c>
      <c r="D18" s="507">
        <v>53704.554630000006</v>
      </c>
      <c r="E18" s="507">
        <v>0</v>
      </c>
      <c r="F18" s="507">
        <v>53704.554630000006</v>
      </c>
      <c r="G18" s="507">
        <v>53704.554630000006</v>
      </c>
      <c r="H18" s="507">
        <v>0</v>
      </c>
      <c r="I18" s="507">
        <v>0</v>
      </c>
      <c r="J18" s="507">
        <v>0</v>
      </c>
      <c r="K18" s="507"/>
      <c r="L18" s="642"/>
    </row>
    <row r="19" spans="2:12" x14ac:dyDescent="0.2">
      <c r="B19" s="346"/>
      <c r="C19" s="183" t="s">
        <v>207</v>
      </c>
      <c r="D19" s="507">
        <v>287689.19232999894</v>
      </c>
      <c r="E19" s="507">
        <v>-170119.54392702007</v>
      </c>
      <c r="F19" s="507">
        <v>117569.64840297886</v>
      </c>
      <c r="G19" s="507">
        <v>117504.71579010003</v>
      </c>
      <c r="H19" s="507">
        <v>58.872975709823443</v>
      </c>
      <c r="I19" s="507">
        <v>6.0596371689999975</v>
      </c>
      <c r="J19" s="507">
        <v>0</v>
      </c>
      <c r="K19" s="507"/>
      <c r="L19" s="642"/>
    </row>
    <row r="20" spans="2:12" x14ac:dyDescent="0.2">
      <c r="B20" s="179"/>
      <c r="C20" s="186" t="s">
        <v>208</v>
      </c>
      <c r="D20" s="508">
        <v>3345549.9999999995</v>
      </c>
      <c r="E20" s="508">
        <v>-353334.54181178089</v>
      </c>
      <c r="F20" s="508">
        <v>2992215.458536543</v>
      </c>
      <c r="G20" s="508">
        <v>2939037.4581213575</v>
      </c>
      <c r="H20" s="508">
        <v>260258.64634769122</v>
      </c>
      <c r="I20" s="508">
        <v>49641.354067494205</v>
      </c>
      <c r="J20" s="508">
        <v>0</v>
      </c>
      <c r="K20" s="508"/>
      <c r="L20" s="642"/>
    </row>
    <row r="21" spans="2:12" x14ac:dyDescent="0.2">
      <c r="B21" s="346"/>
      <c r="C21" s="184" t="s">
        <v>209</v>
      </c>
      <c r="D21" s="507">
        <v>0</v>
      </c>
      <c r="E21" s="507">
        <v>531639.40656999999</v>
      </c>
      <c r="F21" s="507">
        <v>531639.4063700001</v>
      </c>
      <c r="G21" s="507">
        <v>531639.4063700001</v>
      </c>
      <c r="H21" s="507">
        <v>0</v>
      </c>
      <c r="I21" s="507">
        <v>0</v>
      </c>
      <c r="J21" s="507">
        <v>0</v>
      </c>
      <c r="K21" s="507"/>
      <c r="L21" s="642"/>
    </row>
    <row r="22" spans="2:12" x14ac:dyDescent="0.2">
      <c r="B22" s="346"/>
      <c r="C22" s="185" t="s">
        <v>210</v>
      </c>
      <c r="D22" s="507">
        <v>0</v>
      </c>
      <c r="E22" s="507">
        <v>0</v>
      </c>
      <c r="F22" s="507">
        <v>0</v>
      </c>
      <c r="G22" s="507">
        <v>0</v>
      </c>
      <c r="H22" s="507">
        <v>0</v>
      </c>
      <c r="I22" s="507">
        <v>0</v>
      </c>
      <c r="J22" s="507">
        <v>0</v>
      </c>
      <c r="K22" s="507"/>
      <c r="L22" s="642"/>
    </row>
    <row r="23" spans="2:12" x14ac:dyDescent="0.2">
      <c r="B23" s="346"/>
      <c r="C23" s="185" t="s">
        <v>211</v>
      </c>
      <c r="D23" s="507">
        <v>0</v>
      </c>
      <c r="E23" s="507">
        <v>254881.36543999999</v>
      </c>
      <c r="F23" s="507">
        <v>254881.36570999993</v>
      </c>
      <c r="G23" s="507">
        <v>221649.90530622023</v>
      </c>
      <c r="H23" s="507">
        <v>13719.768138259684</v>
      </c>
      <c r="I23" s="507">
        <v>19511.692265520003</v>
      </c>
      <c r="J23" s="507">
        <v>0</v>
      </c>
      <c r="K23" s="507"/>
      <c r="L23" s="642"/>
    </row>
    <row r="24" spans="2:12" x14ac:dyDescent="0.2">
      <c r="B24" s="346"/>
      <c r="C24" s="183" t="s">
        <v>212</v>
      </c>
      <c r="D24" s="507">
        <v>0</v>
      </c>
      <c r="E24" s="507">
        <v>268356.36818595254</v>
      </c>
      <c r="F24" s="507">
        <v>268356.36850592791</v>
      </c>
      <c r="G24" s="507">
        <v>241279.65490888437</v>
      </c>
      <c r="H24" s="507">
        <v>26932.967797150242</v>
      </c>
      <c r="I24" s="507">
        <v>143.74579989330411</v>
      </c>
      <c r="J24" s="507">
        <v>0</v>
      </c>
      <c r="K24" s="507"/>
      <c r="L24" s="642"/>
    </row>
    <row r="25" spans="2:12" x14ac:dyDescent="0.2">
      <c r="B25" s="346"/>
      <c r="C25" s="187" t="s">
        <v>500</v>
      </c>
      <c r="D25" s="507">
        <v>495021.18328999996</v>
      </c>
      <c r="E25" s="507">
        <v>-35343.952817238729</v>
      </c>
      <c r="F25" s="507">
        <v>459677.23047276121</v>
      </c>
      <c r="G25" s="507">
        <v>393074.06888137304</v>
      </c>
      <c r="H25" s="507">
        <v>46133.692113040539</v>
      </c>
      <c r="I25" s="507">
        <v>20469.469478347604</v>
      </c>
      <c r="J25" s="507">
        <v>0</v>
      </c>
      <c r="K25" s="507"/>
      <c r="L25" s="642"/>
    </row>
    <row r="26" spans="2:12" x14ac:dyDescent="0.2">
      <c r="B26" s="346"/>
      <c r="C26" s="183" t="s">
        <v>501</v>
      </c>
      <c r="D26" s="507">
        <v>597574.74742000003</v>
      </c>
      <c r="E26" s="507">
        <v>-8646.5063559609098</v>
      </c>
      <c r="F26" s="507">
        <v>588928.24106403929</v>
      </c>
      <c r="G26" s="507">
        <v>559481.23268872849</v>
      </c>
      <c r="H26" s="507">
        <v>14474.930917153317</v>
      </c>
      <c r="I26" s="507">
        <v>14972.077458157381</v>
      </c>
      <c r="J26" s="507">
        <v>0</v>
      </c>
      <c r="K26" s="507"/>
      <c r="L26" s="642"/>
    </row>
    <row r="27" spans="2:12" x14ac:dyDescent="0.2">
      <c r="B27" s="346"/>
      <c r="C27" s="183" t="s">
        <v>213</v>
      </c>
      <c r="D27" s="507">
        <v>21158.035009999996</v>
      </c>
      <c r="E27" s="507">
        <v>-13.283179605201912</v>
      </c>
      <c r="F27" s="507">
        <v>21144.751830394805</v>
      </c>
      <c r="G27" s="507">
        <v>16893.992944300349</v>
      </c>
      <c r="H27" s="507">
        <v>4257.5216981130552</v>
      </c>
      <c r="I27" s="507">
        <v>-6.7628120185999903</v>
      </c>
      <c r="J27" s="507">
        <v>0</v>
      </c>
      <c r="K27" s="507"/>
      <c r="L27" s="642"/>
    </row>
    <row r="28" spans="2:12" x14ac:dyDescent="0.2">
      <c r="B28" s="346"/>
      <c r="C28" s="183" t="s">
        <v>214</v>
      </c>
      <c r="D28" s="507">
        <v>12640.69442</v>
      </c>
      <c r="E28" s="507">
        <v>-4053.3654200000001</v>
      </c>
      <c r="F28" s="507">
        <v>8587.3289999999997</v>
      </c>
      <c r="G28" s="507">
        <v>7981.9223055000002</v>
      </c>
      <c r="H28" s="507">
        <v>605.40669449999996</v>
      </c>
      <c r="I28" s="507">
        <v>0</v>
      </c>
      <c r="J28" s="507">
        <v>0</v>
      </c>
      <c r="K28" s="507"/>
      <c r="L28" s="642"/>
    </row>
    <row r="29" spans="2:12" x14ac:dyDescent="0.2">
      <c r="B29" s="346"/>
      <c r="C29" s="183" t="s">
        <v>499</v>
      </c>
      <c r="D29" s="507">
        <v>0</v>
      </c>
      <c r="E29" s="507">
        <v>53986.004000000001</v>
      </c>
      <c r="F29" s="507">
        <v>53986.004369999995</v>
      </c>
      <c r="G29" s="507">
        <v>53986.004369999995</v>
      </c>
      <c r="H29" s="507">
        <v>0</v>
      </c>
      <c r="I29" s="507">
        <v>0</v>
      </c>
      <c r="J29" s="507">
        <v>0</v>
      </c>
      <c r="K29" s="507"/>
      <c r="L29" s="642"/>
    </row>
    <row r="30" spans="2:12" x14ac:dyDescent="0.2">
      <c r="B30" s="346"/>
      <c r="C30" s="183" t="s">
        <v>502</v>
      </c>
      <c r="D30" s="507">
        <v>0</v>
      </c>
      <c r="E30" s="507">
        <v>118000</v>
      </c>
      <c r="F30" s="507">
        <v>118000</v>
      </c>
      <c r="G30" s="507">
        <v>118000</v>
      </c>
      <c r="H30" s="507">
        <v>0</v>
      </c>
      <c r="I30" s="507">
        <v>0</v>
      </c>
      <c r="J30" s="507">
        <v>0</v>
      </c>
      <c r="K30" s="507"/>
      <c r="L30" s="642"/>
    </row>
    <row r="31" spans="2:12" x14ac:dyDescent="0.2">
      <c r="B31" s="346"/>
      <c r="C31" s="187" t="s">
        <v>215</v>
      </c>
      <c r="D31" s="507">
        <v>1219862.2283899786</v>
      </c>
      <c r="E31" s="507">
        <v>-1219862.2285</v>
      </c>
      <c r="F31" s="507">
        <v>0</v>
      </c>
      <c r="G31" s="507">
        <v>0</v>
      </c>
      <c r="H31" s="507">
        <v>0</v>
      </c>
      <c r="I31" s="507">
        <v>0</v>
      </c>
      <c r="J31" s="507">
        <v>0</v>
      </c>
      <c r="K31" s="507"/>
      <c r="L31" s="642"/>
    </row>
    <row r="32" spans="2:12" x14ac:dyDescent="0.2">
      <c r="B32" s="346"/>
      <c r="C32" s="186" t="s">
        <v>216</v>
      </c>
      <c r="D32" s="509">
        <v>999293.11147002084</v>
      </c>
      <c r="E32" s="509">
        <v>-312278.34973492858</v>
      </c>
      <c r="F32" s="509">
        <v>687014.76121341949</v>
      </c>
      <c r="G32" s="509">
        <v>795051.27034635097</v>
      </c>
      <c r="H32" s="509">
        <v>154134.35898947439</v>
      </c>
      <c r="I32" s="509">
        <v>-5448.868122405489</v>
      </c>
      <c r="J32" s="509">
        <v>0</v>
      </c>
      <c r="K32" s="509"/>
      <c r="L32" s="642"/>
    </row>
    <row r="33" spans="2:12" x14ac:dyDescent="0.2">
      <c r="B33" s="346"/>
      <c r="C33" s="188" t="s">
        <v>217</v>
      </c>
      <c r="D33" s="507">
        <v>293105.49037000001</v>
      </c>
      <c r="E33" s="507">
        <v>-12395.072894880008</v>
      </c>
      <c r="F33" s="507">
        <v>280710.41747511999</v>
      </c>
      <c r="G33" s="507">
        <v>236002.29745458945</v>
      </c>
      <c r="H33" s="507">
        <v>45936.816711507097</v>
      </c>
      <c r="I33" s="507">
        <v>-1228.696690976587</v>
      </c>
      <c r="J33" s="507">
        <v>0</v>
      </c>
      <c r="K33" s="507"/>
      <c r="L33" s="642"/>
    </row>
    <row r="34" spans="2:12" x14ac:dyDescent="0.2">
      <c r="B34" s="346"/>
      <c r="C34" s="186" t="s">
        <v>218</v>
      </c>
      <c r="D34" s="508">
        <v>706187.62110002083</v>
      </c>
      <c r="E34" s="508">
        <v>-299883.27684004855</v>
      </c>
      <c r="F34" s="508">
        <v>406304.3437382995</v>
      </c>
      <c r="G34" s="508">
        <v>559048.97289176146</v>
      </c>
      <c r="H34" s="508">
        <v>108197.5422779673</v>
      </c>
      <c r="I34" s="508">
        <v>-4220.171431428902</v>
      </c>
      <c r="J34" s="508">
        <v>0</v>
      </c>
      <c r="K34" s="508"/>
      <c r="L34" s="642"/>
    </row>
    <row r="36" spans="2:12" x14ac:dyDescent="0.2">
      <c r="B36" s="689" t="s">
        <v>591</v>
      </c>
      <c r="C36" s="689"/>
      <c r="D36" s="689"/>
      <c r="E36" s="689"/>
      <c r="F36" s="689"/>
      <c r="G36" s="689"/>
      <c r="H36" s="689"/>
      <c r="I36" s="689"/>
      <c r="J36" s="689"/>
      <c r="K36" s="689"/>
    </row>
    <row r="37" spans="2:12" x14ac:dyDescent="0.2">
      <c r="B37" s="624"/>
      <c r="C37" s="624"/>
      <c r="D37" s="624"/>
      <c r="E37" s="624"/>
      <c r="F37" s="624"/>
      <c r="G37" s="624"/>
      <c r="H37" s="624"/>
      <c r="I37" s="624"/>
      <c r="J37" s="624"/>
      <c r="K37" s="624"/>
    </row>
    <row r="38" spans="2:12" ht="40.5" customHeight="1" x14ac:dyDescent="0.2">
      <c r="B38" s="696" t="s">
        <v>612</v>
      </c>
      <c r="C38" s="689"/>
      <c r="D38" s="689"/>
      <c r="E38" s="689"/>
      <c r="F38" s="689"/>
      <c r="G38" s="689"/>
      <c r="H38" s="689"/>
      <c r="I38" s="689"/>
      <c r="J38" s="689"/>
      <c r="K38" s="689"/>
    </row>
    <row r="39" spans="2:12" x14ac:dyDescent="0.2">
      <c r="B39" s="624"/>
      <c r="C39" s="624"/>
      <c r="D39" s="624"/>
      <c r="E39" s="624"/>
      <c r="F39" s="624"/>
      <c r="G39" s="624"/>
      <c r="H39" s="624"/>
      <c r="I39" s="624"/>
      <c r="J39" s="624"/>
      <c r="K39" s="624"/>
    </row>
    <row r="40" spans="2:12" x14ac:dyDescent="0.2">
      <c r="B40" s="167" t="s">
        <v>592</v>
      </c>
    </row>
    <row r="42" spans="2:12" ht="41.25" customHeight="1" x14ac:dyDescent="0.2">
      <c r="B42" s="689" t="s">
        <v>593</v>
      </c>
      <c r="C42" s="689"/>
      <c r="D42" s="689"/>
      <c r="E42" s="689"/>
      <c r="F42" s="689"/>
      <c r="G42" s="689"/>
      <c r="H42" s="689"/>
      <c r="I42" s="689"/>
      <c r="J42" s="689"/>
      <c r="K42" s="689"/>
    </row>
    <row r="44" spans="2:12" ht="27.75" customHeight="1" x14ac:dyDescent="0.2">
      <c r="B44" s="689" t="s">
        <v>611</v>
      </c>
      <c r="C44" s="689"/>
      <c r="D44" s="689"/>
      <c r="E44" s="689"/>
      <c r="F44" s="689"/>
      <c r="G44" s="689"/>
      <c r="H44" s="689"/>
      <c r="I44" s="689"/>
      <c r="J44" s="689"/>
      <c r="K44" s="689"/>
    </row>
    <row r="48" spans="2:12" x14ac:dyDescent="0.2">
      <c r="C48" s="472"/>
      <c r="D48" s="473"/>
      <c r="E48" s="473"/>
      <c r="F48" s="473"/>
      <c r="G48" s="473"/>
      <c r="H48" s="473"/>
      <c r="I48" s="473"/>
      <c r="J48" s="473"/>
      <c r="K48" s="473"/>
    </row>
    <row r="49" spans="4:10" x14ac:dyDescent="0.2">
      <c r="D49" s="642"/>
      <c r="E49" s="642"/>
      <c r="F49" s="642"/>
      <c r="G49" s="642"/>
      <c r="H49" s="642"/>
      <c r="I49" s="642"/>
      <c r="J49" s="642"/>
    </row>
    <row r="50" spans="4:10" x14ac:dyDescent="0.2">
      <c r="E50" s="471"/>
      <c r="F50" s="471"/>
      <c r="G50" s="486"/>
    </row>
    <row r="51" spans="4:10" x14ac:dyDescent="0.2">
      <c r="F51" s="471"/>
      <c r="G51" s="486"/>
    </row>
    <row r="52" spans="4:10" x14ac:dyDescent="0.2">
      <c r="F52" s="471"/>
      <c r="G52" s="473"/>
    </row>
  </sheetData>
  <mergeCells count="8">
    <mergeCell ref="B44:K44"/>
    <mergeCell ref="B2:C2"/>
    <mergeCell ref="B7:D7"/>
    <mergeCell ref="G9:H9"/>
    <mergeCell ref="B5:C5"/>
    <mergeCell ref="B42:K42"/>
    <mergeCell ref="B38:K38"/>
    <mergeCell ref="B36:K36"/>
  </mergeCells>
  <printOptions horizontalCentered="1"/>
  <pageMargins left="0.35433070866141736" right="0.35433070866141736" top="0.59055118110236227" bottom="0.59055118110236227" header="0.51181102362204722" footer="0.11811023622047245"/>
  <pageSetup paperSize="119" scale="65" fitToHeight="100" orientation="landscape" r:id="rId1"/>
  <headerFooter alignWithMargins="0">
    <oddFooter>&amp;L&amp;8&amp;D&amp;C&amp;8&amp; Template: &amp;A
&amp;F&amp;R&amp;8&amp;P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70"/>
  <sheetViews>
    <sheetView topLeftCell="G1" zoomScale="85" zoomScaleNormal="85" zoomScaleSheetLayoutView="85" workbookViewId="0">
      <selection activeCell="M65" sqref="M65"/>
    </sheetView>
  </sheetViews>
  <sheetFormatPr defaultRowHeight="12.75" x14ac:dyDescent="0.2"/>
  <cols>
    <col min="1" max="1" width="12" style="167" customWidth="1"/>
    <col min="2" max="2" width="13.7109375" style="167" customWidth="1"/>
    <col min="3" max="3" width="35.7109375" style="167" bestFit="1" customWidth="1"/>
    <col min="4" max="11" width="15.7109375" style="167" customWidth="1"/>
    <col min="12" max="12" width="12.140625" style="468" hidden="1" customWidth="1"/>
    <col min="13" max="13" width="9" style="167" customWidth="1"/>
    <col min="14" max="16384" width="9.140625" style="167"/>
  </cols>
  <sheetData>
    <row r="1" spans="2:13" ht="20.25" x14ac:dyDescent="0.3">
      <c r="B1" s="44" t="s">
        <v>6</v>
      </c>
      <c r="C1" s="45"/>
    </row>
    <row r="2" spans="2:13" ht="20.25" x14ac:dyDescent="0.3">
      <c r="B2" s="697" t="s">
        <v>219</v>
      </c>
      <c r="C2" s="697"/>
    </row>
    <row r="3" spans="2:13" ht="20.25" x14ac:dyDescent="0.3">
      <c r="B3" s="44" t="s">
        <v>609</v>
      </c>
    </row>
    <row r="4" spans="2:13" ht="20.25" x14ac:dyDescent="0.3">
      <c r="B4" s="44"/>
    </row>
    <row r="5" spans="2:13" ht="51.75" customHeight="1" x14ac:dyDescent="0.2">
      <c r="B5" s="700" t="s">
        <v>441</v>
      </c>
      <c r="C5" s="701"/>
      <c r="D5" s="702"/>
    </row>
    <row r="6" spans="2:13" ht="17.25" customHeight="1" x14ac:dyDescent="0.2">
      <c r="B6" s="227"/>
      <c r="C6" s="227"/>
      <c r="D6" s="227"/>
    </row>
    <row r="7" spans="2:13" ht="15.75" x14ac:dyDescent="0.2">
      <c r="B7" s="691" t="s">
        <v>220</v>
      </c>
      <c r="C7" s="691"/>
      <c r="D7" s="691"/>
      <c r="E7" s="691"/>
    </row>
    <row r="9" spans="2:13" ht="65.45" customHeight="1" x14ac:dyDescent="0.2">
      <c r="B9" s="173" t="s">
        <v>21</v>
      </c>
      <c r="C9" s="189" t="s">
        <v>22</v>
      </c>
      <c r="D9" s="189" t="s">
        <v>23</v>
      </c>
      <c r="E9" s="190" t="s">
        <v>24</v>
      </c>
      <c r="F9" s="191" t="s">
        <v>33</v>
      </c>
      <c r="G9" s="698" t="s">
        <v>25</v>
      </c>
      <c r="H9" s="699"/>
      <c r="I9" s="192" t="s">
        <v>26</v>
      </c>
      <c r="J9" s="177" t="s">
        <v>27</v>
      </c>
      <c r="K9" s="177" t="s">
        <v>28</v>
      </c>
    </row>
    <row r="10" spans="2:13" ht="24" customHeight="1" x14ac:dyDescent="0.2">
      <c r="B10" s="193"/>
      <c r="C10" s="194"/>
      <c r="D10" s="195"/>
      <c r="E10" s="195"/>
      <c r="F10" s="195"/>
      <c r="G10" s="181" t="s">
        <v>29</v>
      </c>
      <c r="H10" s="181" t="s">
        <v>30</v>
      </c>
      <c r="I10" s="196" t="s">
        <v>221</v>
      </c>
      <c r="J10" s="195"/>
      <c r="K10" s="195"/>
    </row>
    <row r="11" spans="2:13" x14ac:dyDescent="0.2">
      <c r="B11" s="193"/>
      <c r="C11" s="197" t="s">
        <v>222</v>
      </c>
      <c r="D11" s="48" t="s">
        <v>32</v>
      </c>
      <c r="E11" s="48" t="s">
        <v>32</v>
      </c>
      <c r="F11" s="48" t="s">
        <v>32</v>
      </c>
      <c r="G11" s="47" t="s">
        <v>32</v>
      </c>
      <c r="H11" s="47" t="s">
        <v>32</v>
      </c>
      <c r="I11" s="48" t="s">
        <v>32</v>
      </c>
      <c r="J11" s="48" t="s">
        <v>32</v>
      </c>
      <c r="K11" s="48" t="s">
        <v>32</v>
      </c>
    </row>
    <row r="12" spans="2:13" x14ac:dyDescent="0.2">
      <c r="B12" s="350"/>
      <c r="C12" s="198" t="s">
        <v>223</v>
      </c>
      <c r="D12" s="510">
        <v>81428.548940000779</v>
      </c>
      <c r="E12" s="510">
        <v>-16140.630614810327</v>
      </c>
      <c r="F12" s="510">
        <v>65287.918325190454</v>
      </c>
      <c r="G12" s="511">
        <v>56789.098080715827</v>
      </c>
      <c r="H12" s="511">
        <v>8498.8202444746257</v>
      </c>
      <c r="I12" s="512">
        <v>0</v>
      </c>
      <c r="J12" s="511"/>
      <c r="K12" s="513">
        <v>16140.630614810363</v>
      </c>
      <c r="L12" s="469">
        <v>0</v>
      </c>
      <c r="M12" s="642"/>
    </row>
    <row r="13" spans="2:13" x14ac:dyDescent="0.2">
      <c r="B13" s="350"/>
      <c r="C13" s="198" t="s">
        <v>224</v>
      </c>
      <c r="D13" s="510">
        <v>637544.47753999848</v>
      </c>
      <c r="E13" s="510">
        <v>-59111.406901350478</v>
      </c>
      <c r="F13" s="510">
        <v>578433.070638648</v>
      </c>
      <c r="G13" s="511">
        <v>537483.49941932526</v>
      </c>
      <c r="H13" s="511">
        <v>35447.013318128193</v>
      </c>
      <c r="I13" s="510">
        <v>5502.5579011945383</v>
      </c>
      <c r="J13" s="511"/>
      <c r="K13" s="510">
        <v>33167.390751141604</v>
      </c>
      <c r="L13" s="469">
        <v>0</v>
      </c>
      <c r="M13" s="642"/>
    </row>
    <row r="14" spans="2:13" x14ac:dyDescent="0.2">
      <c r="B14" s="350"/>
      <c r="C14" s="198" t="s">
        <v>225</v>
      </c>
      <c r="D14" s="514">
        <v>0</v>
      </c>
      <c r="E14" s="513">
        <v>0</v>
      </c>
      <c r="F14" s="510">
        <v>0</v>
      </c>
      <c r="G14" s="512">
        <v>0</v>
      </c>
      <c r="H14" s="512">
        <v>0</v>
      </c>
      <c r="I14" s="513">
        <v>0</v>
      </c>
      <c r="J14" s="511"/>
      <c r="K14" s="513">
        <v>0</v>
      </c>
      <c r="L14" s="469">
        <v>0</v>
      </c>
      <c r="M14" s="642"/>
    </row>
    <row r="15" spans="2:13" x14ac:dyDescent="0.2">
      <c r="B15" s="350"/>
      <c r="C15" s="199" t="s">
        <v>226</v>
      </c>
      <c r="D15" s="510">
        <v>82054.845330000026</v>
      </c>
      <c r="E15" s="510">
        <v>-82054.845330000026</v>
      </c>
      <c r="F15" s="510">
        <v>0</v>
      </c>
      <c r="G15" s="512">
        <v>0</v>
      </c>
      <c r="H15" s="512">
        <v>0</v>
      </c>
      <c r="I15" s="513">
        <v>0</v>
      </c>
      <c r="J15" s="511"/>
      <c r="K15" s="513">
        <v>82054.845330000026</v>
      </c>
      <c r="L15" s="469">
        <v>0</v>
      </c>
      <c r="M15" s="642"/>
    </row>
    <row r="16" spans="2:13" x14ac:dyDescent="0.2">
      <c r="B16" s="350"/>
      <c r="C16" s="198" t="s">
        <v>227</v>
      </c>
      <c r="D16" s="513">
        <v>0</v>
      </c>
      <c r="E16" s="513">
        <v>0</v>
      </c>
      <c r="F16" s="510">
        <v>0</v>
      </c>
      <c r="G16" s="512">
        <v>0</v>
      </c>
      <c r="H16" s="512">
        <v>0</v>
      </c>
      <c r="I16" s="513">
        <v>0</v>
      </c>
      <c r="J16" s="511"/>
      <c r="K16" s="513">
        <v>0</v>
      </c>
      <c r="L16" s="469">
        <v>0</v>
      </c>
      <c r="M16" s="642"/>
    </row>
    <row r="17" spans="2:13" x14ac:dyDescent="0.2">
      <c r="B17" s="350"/>
      <c r="C17" s="198" t="s">
        <v>228</v>
      </c>
      <c r="D17" s="513">
        <v>0</v>
      </c>
      <c r="E17" s="510">
        <v>22576.502072510262</v>
      </c>
      <c r="F17" s="510">
        <v>22576.502072510262</v>
      </c>
      <c r="G17" s="511">
        <v>19911.214469424536</v>
      </c>
      <c r="H17" s="511">
        <v>2591.2477614360014</v>
      </c>
      <c r="I17" s="510">
        <v>74.039841649721211</v>
      </c>
      <c r="J17" s="511"/>
      <c r="K17" s="510">
        <v>2227.1443989897612</v>
      </c>
      <c r="L17" s="469">
        <v>0</v>
      </c>
      <c r="M17" s="642"/>
    </row>
    <row r="18" spans="2:13" x14ac:dyDescent="0.2">
      <c r="B18" s="350"/>
      <c r="C18" s="199" t="s">
        <v>229</v>
      </c>
      <c r="D18" s="513">
        <v>0</v>
      </c>
      <c r="E18" s="510">
        <v>0</v>
      </c>
      <c r="F18" s="510">
        <v>0</v>
      </c>
      <c r="G18" s="511">
        <v>0</v>
      </c>
      <c r="H18" s="511">
        <v>0</v>
      </c>
      <c r="I18" s="510">
        <v>0</v>
      </c>
      <c r="J18" s="511"/>
      <c r="K18" s="510">
        <v>0</v>
      </c>
      <c r="L18" s="469">
        <v>0</v>
      </c>
      <c r="M18" s="642"/>
    </row>
    <row r="19" spans="2:13" x14ac:dyDescent="0.2">
      <c r="B19" s="350"/>
      <c r="C19" s="199" t="s">
        <v>230</v>
      </c>
      <c r="D19" s="510"/>
      <c r="E19" s="510"/>
      <c r="F19" s="510">
        <v>0</v>
      </c>
      <c r="G19" s="511"/>
      <c r="H19" s="511"/>
      <c r="I19" s="510"/>
      <c r="J19" s="511"/>
      <c r="K19" s="510"/>
      <c r="L19" s="469">
        <v>0</v>
      </c>
      <c r="M19" s="642"/>
    </row>
    <row r="20" spans="2:13" x14ac:dyDescent="0.2">
      <c r="B20" s="350"/>
      <c r="C20" s="199" t="s">
        <v>231</v>
      </c>
      <c r="D20" s="510">
        <v>36393.017960052312</v>
      </c>
      <c r="E20" s="510">
        <v>-4046.1349592817455</v>
      </c>
      <c r="F20" s="510">
        <v>32346.883000770566</v>
      </c>
      <c r="G20" s="511">
        <v>28608.184669756025</v>
      </c>
      <c r="H20" s="511">
        <v>3723.0724724545403</v>
      </c>
      <c r="I20" s="511">
        <v>15.625858560000051</v>
      </c>
      <c r="J20" s="511"/>
      <c r="K20" s="510">
        <v>4046.1349592817783</v>
      </c>
      <c r="L20" s="469">
        <v>0</v>
      </c>
      <c r="M20" s="642"/>
    </row>
    <row r="21" spans="2:13" x14ac:dyDescent="0.2">
      <c r="B21" s="350"/>
      <c r="C21" s="198" t="s">
        <v>34</v>
      </c>
      <c r="D21" s="510">
        <v>23619.025169999968</v>
      </c>
      <c r="E21" s="510">
        <v>-23619.025169999968</v>
      </c>
      <c r="F21" s="510">
        <v>0</v>
      </c>
      <c r="G21" s="512">
        <v>0</v>
      </c>
      <c r="H21" s="512">
        <v>0</v>
      </c>
      <c r="I21" s="512">
        <v>0</v>
      </c>
      <c r="J21" s="511"/>
      <c r="K21" s="513">
        <v>22461.178979999968</v>
      </c>
      <c r="L21" s="469">
        <v>0</v>
      </c>
      <c r="M21" s="642"/>
    </row>
    <row r="22" spans="2:13" x14ac:dyDescent="0.2">
      <c r="B22" s="179"/>
      <c r="C22" s="200" t="s">
        <v>232</v>
      </c>
      <c r="D22" s="515">
        <v>861039.91494005162</v>
      </c>
      <c r="E22" s="515">
        <v>-162395.54090293232</v>
      </c>
      <c r="F22" s="515">
        <v>698644.37403711933</v>
      </c>
      <c r="G22" s="515">
        <v>642791.99663922167</v>
      </c>
      <c r="H22" s="515">
        <v>50260.153796493367</v>
      </c>
      <c r="I22" s="515">
        <v>5592.2236014042592</v>
      </c>
      <c r="J22" s="515">
        <v>0</v>
      </c>
      <c r="K22" s="515">
        <v>160097.3250342235</v>
      </c>
      <c r="L22" s="469">
        <v>0</v>
      </c>
      <c r="M22" s="642"/>
    </row>
    <row r="23" spans="2:13" x14ac:dyDescent="0.2">
      <c r="B23" s="201"/>
      <c r="C23" s="202" t="s">
        <v>233</v>
      </c>
      <c r="D23" s="516"/>
      <c r="E23" s="516"/>
      <c r="F23" s="516"/>
      <c r="G23" s="517"/>
      <c r="H23" s="517"/>
      <c r="I23" s="518"/>
      <c r="J23" s="517"/>
      <c r="K23" s="518"/>
      <c r="L23" s="469">
        <v>0</v>
      </c>
      <c r="M23" s="642"/>
    </row>
    <row r="24" spans="2:13" x14ac:dyDescent="0.2">
      <c r="B24" s="350"/>
      <c r="C24" s="198" t="s">
        <v>234</v>
      </c>
      <c r="D24" s="514">
        <v>0</v>
      </c>
      <c r="E24" s="519">
        <v>0</v>
      </c>
      <c r="F24" s="510">
        <v>0</v>
      </c>
      <c r="G24" s="512">
        <v>0</v>
      </c>
      <c r="H24" s="512">
        <v>0</v>
      </c>
      <c r="I24" s="512">
        <v>0</v>
      </c>
      <c r="J24" s="520"/>
      <c r="K24" s="513">
        <v>0</v>
      </c>
      <c r="L24" s="469">
        <v>0</v>
      </c>
      <c r="M24" s="642"/>
    </row>
    <row r="25" spans="2:13" x14ac:dyDescent="0.2">
      <c r="B25" s="350"/>
      <c r="C25" s="198" t="s">
        <v>235</v>
      </c>
      <c r="D25" s="514">
        <v>0</v>
      </c>
      <c r="E25" s="519">
        <v>0</v>
      </c>
      <c r="F25" s="510">
        <v>0</v>
      </c>
      <c r="G25" s="512">
        <v>0</v>
      </c>
      <c r="H25" s="512">
        <v>0</v>
      </c>
      <c r="I25" s="512">
        <v>0</v>
      </c>
      <c r="J25" s="520"/>
      <c r="K25" s="513">
        <v>0</v>
      </c>
      <c r="L25" s="469">
        <v>0</v>
      </c>
      <c r="M25" s="642"/>
    </row>
    <row r="26" spans="2:13" x14ac:dyDescent="0.2">
      <c r="B26" s="350"/>
      <c r="C26" s="198" t="s">
        <v>226</v>
      </c>
      <c r="D26" s="514">
        <v>0</v>
      </c>
      <c r="E26" s="519">
        <v>0</v>
      </c>
      <c r="F26" s="510">
        <v>0</v>
      </c>
      <c r="G26" s="512">
        <v>0</v>
      </c>
      <c r="H26" s="512">
        <v>0</v>
      </c>
      <c r="I26" s="512">
        <v>0</v>
      </c>
      <c r="J26" s="520"/>
      <c r="K26" s="513">
        <v>0</v>
      </c>
      <c r="L26" s="469">
        <v>0</v>
      </c>
      <c r="M26" s="642"/>
    </row>
    <row r="27" spans="2:13" x14ac:dyDescent="0.2">
      <c r="B27" s="350"/>
      <c r="C27" s="198" t="s">
        <v>236</v>
      </c>
      <c r="D27" s="514">
        <v>0</v>
      </c>
      <c r="E27" s="521">
        <v>222413.8905973786</v>
      </c>
      <c r="F27" s="510">
        <v>222413.89059737857</v>
      </c>
      <c r="G27" s="521">
        <v>189461.73325857078</v>
      </c>
      <c r="H27" s="521">
        <v>26253.895655767708</v>
      </c>
      <c r="I27" s="521">
        <v>6698.2616830400893</v>
      </c>
      <c r="J27" s="520"/>
      <c r="K27" s="521">
        <v>71752.204384798417</v>
      </c>
      <c r="L27" s="469">
        <v>0</v>
      </c>
      <c r="M27" s="642"/>
    </row>
    <row r="28" spans="2:13" x14ac:dyDescent="0.2">
      <c r="B28" s="350"/>
      <c r="C28" s="198" t="s">
        <v>230</v>
      </c>
      <c r="D28" s="514">
        <v>0</v>
      </c>
      <c r="E28" s="519">
        <v>0</v>
      </c>
      <c r="F28" s="510">
        <v>0</v>
      </c>
      <c r="G28" s="512">
        <v>0</v>
      </c>
      <c r="H28" s="512">
        <v>0</v>
      </c>
      <c r="I28" s="512">
        <v>0</v>
      </c>
      <c r="J28" s="520"/>
      <c r="K28" s="513">
        <v>0</v>
      </c>
      <c r="L28" s="469">
        <v>0</v>
      </c>
      <c r="M28" s="642"/>
    </row>
    <row r="29" spans="2:13" x14ac:dyDescent="0.2">
      <c r="B29" s="350"/>
      <c r="C29" s="199" t="s">
        <v>237</v>
      </c>
      <c r="D29" s="521">
        <v>15006134.069259834</v>
      </c>
      <c r="E29" s="521">
        <v>-115111.01918616617</v>
      </c>
      <c r="F29" s="510">
        <v>14891023.050073668</v>
      </c>
      <c r="G29" s="521">
        <v>12738147.584634118</v>
      </c>
      <c r="H29" s="521">
        <v>1977890.1298301197</v>
      </c>
      <c r="I29" s="521">
        <v>174985.33560943021</v>
      </c>
      <c r="J29" s="520"/>
      <c r="K29" s="521">
        <v>116268.8653763319</v>
      </c>
      <c r="L29" s="469">
        <v>0</v>
      </c>
      <c r="M29" s="642"/>
    </row>
    <row r="30" spans="2:13" x14ac:dyDescent="0.2">
      <c r="B30" s="350"/>
      <c r="C30" s="198" t="s">
        <v>34</v>
      </c>
      <c r="D30" s="521">
        <v>296420.06023000006</v>
      </c>
      <c r="E30" s="521">
        <v>10905.0335095388</v>
      </c>
      <c r="F30" s="510">
        <v>307325.09373953886</v>
      </c>
      <c r="G30" s="521">
        <v>237761.85999763673</v>
      </c>
      <c r="H30" s="521">
        <v>69397.89519850901</v>
      </c>
      <c r="I30" s="521">
        <v>165.3385433931</v>
      </c>
      <c r="J30" s="511"/>
      <c r="K30" s="521">
        <v>-10905.0335095388</v>
      </c>
      <c r="L30" s="469">
        <v>0</v>
      </c>
      <c r="M30" s="642"/>
    </row>
    <row r="31" spans="2:13" x14ac:dyDescent="0.2">
      <c r="B31" s="179"/>
      <c r="C31" s="200" t="s">
        <v>238</v>
      </c>
      <c r="D31" s="515">
        <v>15302554.129489833</v>
      </c>
      <c r="E31" s="522">
        <v>118207.90492075123</v>
      </c>
      <c r="F31" s="515">
        <v>15420762.034410587</v>
      </c>
      <c r="G31" s="515">
        <v>13165371.177890327</v>
      </c>
      <c r="H31" s="515">
        <v>2073541.9206843965</v>
      </c>
      <c r="I31" s="515">
        <v>181848.93583586341</v>
      </c>
      <c r="J31" s="515">
        <v>0</v>
      </c>
      <c r="K31" s="515">
        <v>177116.03625159152</v>
      </c>
      <c r="L31" s="469">
        <v>0</v>
      </c>
      <c r="M31" s="642"/>
    </row>
    <row r="32" spans="2:13" x14ac:dyDescent="0.2">
      <c r="B32" s="179"/>
      <c r="C32" s="200" t="s">
        <v>239</v>
      </c>
      <c r="D32" s="523">
        <v>16163594.044429885</v>
      </c>
      <c r="E32" s="524">
        <v>-44187.635982181091</v>
      </c>
      <c r="F32" s="523">
        <v>16119406.408447705</v>
      </c>
      <c r="G32" s="523">
        <v>13808163.174529549</v>
      </c>
      <c r="H32" s="523">
        <v>2123802.0744808898</v>
      </c>
      <c r="I32" s="523">
        <v>187441.15943726766</v>
      </c>
      <c r="J32" s="523">
        <v>0</v>
      </c>
      <c r="K32" s="523">
        <v>337213.36128581502</v>
      </c>
      <c r="L32" s="469">
        <v>0</v>
      </c>
      <c r="M32" s="642"/>
    </row>
    <row r="33" spans="2:13" x14ac:dyDescent="0.2">
      <c r="B33" s="201"/>
      <c r="C33" s="202" t="s">
        <v>240</v>
      </c>
      <c r="D33" s="516"/>
      <c r="E33" s="525"/>
      <c r="F33" s="516"/>
      <c r="G33" s="517"/>
      <c r="H33" s="517"/>
      <c r="I33" s="518"/>
      <c r="J33" s="517"/>
      <c r="K33" s="518"/>
      <c r="L33" s="469">
        <v>0</v>
      </c>
      <c r="M33" s="642"/>
    </row>
    <row r="34" spans="2:13" x14ac:dyDescent="0.2">
      <c r="B34" s="350"/>
      <c r="C34" s="198" t="s">
        <v>241</v>
      </c>
      <c r="D34" s="510">
        <v>495904.62553000444</v>
      </c>
      <c r="E34" s="510">
        <v>-69362.571988014475</v>
      </c>
      <c r="F34" s="510">
        <v>426542.05354199</v>
      </c>
      <c r="G34" s="510">
        <v>373321.50132952246</v>
      </c>
      <c r="H34" s="510">
        <v>43757.348949585139</v>
      </c>
      <c r="I34" s="510">
        <v>9463.2032628824509</v>
      </c>
      <c r="J34" s="520"/>
      <c r="K34" s="510">
        <v>68222.202613010857</v>
      </c>
      <c r="L34" s="469">
        <v>0</v>
      </c>
      <c r="M34" s="642"/>
    </row>
    <row r="35" spans="2:13" x14ac:dyDescent="0.2">
      <c r="B35" s="350"/>
      <c r="C35" s="198" t="s">
        <v>242</v>
      </c>
      <c r="D35" s="513">
        <v>-1.7881393432617188E-10</v>
      </c>
      <c r="E35" s="510">
        <v>-1.1525293694788014E-10</v>
      </c>
      <c r="F35" s="510">
        <v>-2.9406687127405203E-10</v>
      </c>
      <c r="G35" s="510">
        <v>-2.4982793828450426E-10</v>
      </c>
      <c r="H35" s="510">
        <v>-3.7388210260178508E-11</v>
      </c>
      <c r="I35" s="510">
        <v>-6.8507227293692816E-12</v>
      </c>
      <c r="J35" s="520"/>
      <c r="K35" s="510">
        <v>-3.9563526029010683E-12</v>
      </c>
      <c r="L35" s="469">
        <v>0</v>
      </c>
      <c r="M35" s="642"/>
    </row>
    <row r="36" spans="2:13" x14ac:dyDescent="0.2">
      <c r="B36" s="350"/>
      <c r="C36" s="198" t="s">
        <v>243</v>
      </c>
      <c r="D36" s="510">
        <v>0</v>
      </c>
      <c r="E36" s="510">
        <v>1499.8985899999996</v>
      </c>
      <c r="F36" s="510">
        <v>1499.8985899999996</v>
      </c>
      <c r="G36" s="510">
        <v>1327.1793193777694</v>
      </c>
      <c r="H36" s="510">
        <v>172.71927062223017</v>
      </c>
      <c r="I36" s="510">
        <v>0</v>
      </c>
      <c r="J36" s="520"/>
      <c r="K36" s="510">
        <v>1192.9138699999869</v>
      </c>
      <c r="L36" s="469">
        <v>0</v>
      </c>
      <c r="M36" s="642"/>
    </row>
    <row r="37" spans="2:13" x14ac:dyDescent="0.2">
      <c r="B37" s="350"/>
      <c r="C37" s="198" t="s">
        <v>244</v>
      </c>
      <c r="D37" s="513">
        <v>0</v>
      </c>
      <c r="E37" s="519">
        <v>0</v>
      </c>
      <c r="F37" s="510">
        <v>0</v>
      </c>
      <c r="G37" s="519">
        <v>0</v>
      </c>
      <c r="H37" s="519">
        <v>0</v>
      </c>
      <c r="I37" s="519">
        <v>0</v>
      </c>
      <c r="J37" s="511"/>
      <c r="K37" s="519">
        <v>0</v>
      </c>
      <c r="L37" s="469">
        <v>0</v>
      </c>
      <c r="M37" s="642"/>
    </row>
    <row r="38" spans="2:13" x14ac:dyDescent="0.2">
      <c r="B38" s="350"/>
      <c r="C38" s="198" t="s">
        <v>245</v>
      </c>
      <c r="D38" s="510">
        <v>174649.77123999991</v>
      </c>
      <c r="E38" s="510">
        <v>-42516.883545937111</v>
      </c>
      <c r="F38" s="510">
        <v>132132.88769406281</v>
      </c>
      <c r="G38" s="510">
        <v>100296.60262187084</v>
      </c>
      <c r="H38" s="510">
        <v>33558.438693540287</v>
      </c>
      <c r="I38" s="510">
        <v>-1722.1536213483187</v>
      </c>
      <c r="J38" s="511"/>
      <c r="K38" s="510">
        <v>42517.393448885188</v>
      </c>
      <c r="L38" s="469">
        <v>0</v>
      </c>
      <c r="M38" s="642"/>
    </row>
    <row r="39" spans="2:13" x14ac:dyDescent="0.2">
      <c r="B39" s="350"/>
      <c r="C39" s="198" t="s">
        <v>246</v>
      </c>
      <c r="D39" s="510">
        <v>953753.20005999983</v>
      </c>
      <c r="E39" s="510">
        <v>-143400.02112602722</v>
      </c>
      <c r="F39" s="510">
        <v>810353.17893397261</v>
      </c>
      <c r="G39" s="510">
        <v>693527.04380674812</v>
      </c>
      <c r="H39" s="510">
        <v>107153.91851246791</v>
      </c>
      <c r="I39" s="510">
        <v>9672.2166147565986</v>
      </c>
      <c r="J39" s="511"/>
      <c r="K39" s="510">
        <v>134818.862773348</v>
      </c>
      <c r="L39" s="469">
        <v>0</v>
      </c>
      <c r="M39" s="642"/>
    </row>
    <row r="40" spans="2:13" x14ac:dyDescent="0.2">
      <c r="B40" s="350"/>
      <c r="C40" s="198" t="s">
        <v>34</v>
      </c>
      <c r="D40" s="510">
        <v>152969.85710000002</v>
      </c>
      <c r="E40" s="510">
        <v>-151949.82039000001</v>
      </c>
      <c r="F40" s="510">
        <v>1020.0367099999997</v>
      </c>
      <c r="G40" s="510">
        <v>742.0472027493314</v>
      </c>
      <c r="H40" s="510">
        <v>269.09699725066827</v>
      </c>
      <c r="I40" s="510">
        <v>8.8925099999999997</v>
      </c>
      <c r="J40" s="511"/>
      <c r="K40" s="510">
        <v>149257.00793000002</v>
      </c>
      <c r="L40" s="469">
        <v>1.5120349416974932E-11</v>
      </c>
      <c r="M40" s="642"/>
    </row>
    <row r="41" spans="2:13" x14ac:dyDescent="0.2">
      <c r="B41" s="203"/>
      <c r="C41" s="200" t="s">
        <v>247</v>
      </c>
      <c r="D41" s="515">
        <v>1777277.453930004</v>
      </c>
      <c r="E41" s="522">
        <v>-405729.39845997893</v>
      </c>
      <c r="F41" s="515">
        <v>1371548.0554700249</v>
      </c>
      <c r="G41" s="515">
        <v>1169214.3742802683</v>
      </c>
      <c r="H41" s="515">
        <v>184911.52242346617</v>
      </c>
      <c r="I41" s="515">
        <v>17422.158766290726</v>
      </c>
      <c r="J41" s="515">
        <v>0</v>
      </c>
      <c r="K41" s="515">
        <v>396008.38063524407</v>
      </c>
      <c r="L41" s="469">
        <v>0</v>
      </c>
      <c r="M41" s="642"/>
    </row>
    <row r="42" spans="2:13" x14ac:dyDescent="0.2">
      <c r="B42" s="204"/>
      <c r="C42" s="202" t="s">
        <v>248</v>
      </c>
      <c r="D42" s="516"/>
      <c r="E42" s="526"/>
      <c r="F42" s="516"/>
      <c r="G42" s="517"/>
      <c r="H42" s="517"/>
      <c r="I42" s="518"/>
      <c r="J42" s="517"/>
      <c r="K42" s="518"/>
      <c r="L42" s="469">
        <v>0</v>
      </c>
      <c r="M42" s="642"/>
    </row>
    <row r="43" spans="2:13" x14ac:dyDescent="0.2">
      <c r="B43" s="351"/>
      <c r="C43" s="198" t="s">
        <v>246</v>
      </c>
      <c r="D43" s="510">
        <v>424242.5074</v>
      </c>
      <c r="E43" s="510">
        <v>-61654.049202998227</v>
      </c>
      <c r="F43" s="510">
        <v>362588.45819700183</v>
      </c>
      <c r="G43" s="510">
        <v>321569.26025891572</v>
      </c>
      <c r="H43" s="510">
        <v>30325.491097461945</v>
      </c>
      <c r="I43" s="510">
        <v>10693.706840624141</v>
      </c>
      <c r="J43" s="511"/>
      <c r="K43" s="510">
        <v>61654.049207001372</v>
      </c>
      <c r="L43" s="469">
        <v>0</v>
      </c>
      <c r="M43" s="642"/>
    </row>
    <row r="44" spans="2:13" x14ac:dyDescent="0.2">
      <c r="B44" s="351"/>
      <c r="C44" s="198" t="s">
        <v>242</v>
      </c>
      <c r="D44" s="510">
        <v>8502575.4693299979</v>
      </c>
      <c r="E44" s="510">
        <v>-112874.37989508949</v>
      </c>
      <c r="F44" s="510">
        <v>8389701.0894349087</v>
      </c>
      <c r="G44" s="510">
        <v>7127568.3551699976</v>
      </c>
      <c r="H44" s="510">
        <v>1066682.2379305507</v>
      </c>
      <c r="I44" s="510">
        <v>195450.49633436042</v>
      </c>
      <c r="J44" s="511"/>
      <c r="K44" s="510">
        <v>112874.37989508949</v>
      </c>
      <c r="L44" s="469">
        <v>0</v>
      </c>
      <c r="M44" s="642"/>
    </row>
    <row r="45" spans="2:13" x14ac:dyDescent="0.2">
      <c r="B45" s="351"/>
      <c r="C45" s="198" t="s">
        <v>249</v>
      </c>
      <c r="D45" s="513">
        <v>0</v>
      </c>
      <c r="E45" s="519">
        <v>0</v>
      </c>
      <c r="F45" s="510">
        <v>0</v>
      </c>
      <c r="G45" s="512">
        <v>0</v>
      </c>
      <c r="H45" s="512">
        <v>0</v>
      </c>
      <c r="I45" s="512">
        <v>0</v>
      </c>
      <c r="J45" s="511"/>
      <c r="K45" s="513">
        <v>0</v>
      </c>
      <c r="L45" s="469">
        <v>0</v>
      </c>
      <c r="M45" s="642"/>
    </row>
    <row r="46" spans="2:13" x14ac:dyDescent="0.2">
      <c r="B46" s="351"/>
      <c r="C46" s="198" t="s">
        <v>250</v>
      </c>
      <c r="D46" s="510">
        <v>1205510.2224599996</v>
      </c>
      <c r="E46" s="507">
        <v>306547.52519082127</v>
      </c>
      <c r="F46" s="510">
        <v>1512057.7476508208</v>
      </c>
      <c r="G46" s="511">
        <v>1329256.8584371081</v>
      </c>
      <c r="H46" s="511">
        <v>169594.95633699451</v>
      </c>
      <c r="I46" s="510">
        <v>13205.932876718189</v>
      </c>
      <c r="J46" s="511"/>
      <c r="K46" s="510">
        <v>-12381.428969247143</v>
      </c>
      <c r="L46" s="469">
        <v>0</v>
      </c>
      <c r="M46" s="642"/>
    </row>
    <row r="47" spans="2:13" x14ac:dyDescent="0.2">
      <c r="B47" s="351"/>
      <c r="C47" s="198" t="s">
        <v>251</v>
      </c>
      <c r="D47" s="510">
        <v>6655.3806700000041</v>
      </c>
      <c r="E47" s="507">
        <v>-6655.3806700000041</v>
      </c>
      <c r="F47" s="510">
        <v>0</v>
      </c>
      <c r="G47" s="512">
        <v>0</v>
      </c>
      <c r="H47" s="512">
        <v>0</v>
      </c>
      <c r="I47" s="512">
        <v>0</v>
      </c>
      <c r="J47" s="511"/>
      <c r="K47" s="513">
        <v>6655.3806700000041</v>
      </c>
      <c r="L47" s="469">
        <v>0</v>
      </c>
      <c r="M47" s="642"/>
    </row>
    <row r="48" spans="2:13" x14ac:dyDescent="0.2">
      <c r="B48" s="351"/>
      <c r="C48" s="198" t="s">
        <v>34</v>
      </c>
      <c r="D48" s="510">
        <v>56807.771700000005</v>
      </c>
      <c r="E48" s="510">
        <v>-6363.7535400000133</v>
      </c>
      <c r="F48" s="510">
        <v>50444.018159999992</v>
      </c>
      <c r="G48" s="510">
        <v>24476.613620119995</v>
      </c>
      <c r="H48" s="510">
        <v>25967.404539880001</v>
      </c>
      <c r="I48" s="510">
        <v>0</v>
      </c>
      <c r="J48" s="511"/>
      <c r="K48" s="510">
        <v>6363.7535399999988</v>
      </c>
      <c r="L48" s="469">
        <v>0</v>
      </c>
      <c r="M48" s="642"/>
    </row>
    <row r="49" spans="2:13" x14ac:dyDescent="0.2">
      <c r="B49" s="205"/>
      <c r="C49" s="200" t="s">
        <v>252</v>
      </c>
      <c r="D49" s="515">
        <v>10195791.351559998</v>
      </c>
      <c r="E49" s="522">
        <v>118999.96188273354</v>
      </c>
      <c r="F49" s="515">
        <v>10314791.313442731</v>
      </c>
      <c r="G49" s="515">
        <v>8802871.0874861404</v>
      </c>
      <c r="H49" s="515">
        <v>1292570.0899048871</v>
      </c>
      <c r="I49" s="515">
        <v>219350.13605170275</v>
      </c>
      <c r="J49" s="515">
        <v>0</v>
      </c>
      <c r="K49" s="515">
        <v>175166.13434284372</v>
      </c>
      <c r="L49" s="469">
        <v>0</v>
      </c>
      <c r="M49" s="642"/>
    </row>
    <row r="50" spans="2:13" x14ac:dyDescent="0.2">
      <c r="B50" s="205"/>
      <c r="C50" s="200" t="s">
        <v>253</v>
      </c>
      <c r="D50" s="523">
        <v>11973068.805490002</v>
      </c>
      <c r="E50" s="524">
        <v>-286729.43657724536</v>
      </c>
      <c r="F50" s="523">
        <v>11686339.368912756</v>
      </c>
      <c r="G50" s="523">
        <v>9972085.4617664088</v>
      </c>
      <c r="H50" s="523">
        <v>1477481.6123283533</v>
      </c>
      <c r="I50" s="523">
        <v>236772.29481799348</v>
      </c>
      <c r="J50" s="523">
        <v>0</v>
      </c>
      <c r="K50" s="523">
        <v>571174.51497808774</v>
      </c>
      <c r="L50" s="469">
        <v>0</v>
      </c>
      <c r="M50" s="642"/>
    </row>
    <row r="51" spans="2:13" x14ac:dyDescent="0.2">
      <c r="B51" s="205"/>
      <c r="C51" s="206" t="s">
        <v>254</v>
      </c>
      <c r="D51" s="523">
        <v>4190525.2389398832</v>
      </c>
      <c r="E51" s="524">
        <v>242541.80059506427</v>
      </c>
      <c r="F51" s="523">
        <v>4433067.0395349488</v>
      </c>
      <c r="G51" s="523">
        <v>3836077.71276314</v>
      </c>
      <c r="H51" s="523">
        <v>646320.46215253649</v>
      </c>
      <c r="I51" s="523">
        <v>-49331.135380725813</v>
      </c>
      <c r="J51" s="523">
        <v>0</v>
      </c>
      <c r="K51" s="523">
        <v>-233961.15369227272</v>
      </c>
      <c r="L51" s="469">
        <v>0</v>
      </c>
      <c r="M51" s="642"/>
    </row>
    <row r="52" spans="2:13" x14ac:dyDescent="0.2">
      <c r="B52" s="204"/>
      <c r="C52" s="202" t="s">
        <v>255</v>
      </c>
      <c r="D52" s="516"/>
      <c r="E52" s="526"/>
      <c r="F52" s="516"/>
      <c r="G52" s="527"/>
      <c r="H52" s="527"/>
      <c r="I52" s="518"/>
      <c r="J52" s="517"/>
      <c r="K52" s="518"/>
      <c r="L52" s="469">
        <v>0</v>
      </c>
      <c r="M52" s="642"/>
    </row>
    <row r="53" spans="2:13" x14ac:dyDescent="0.2">
      <c r="B53" s="351"/>
      <c r="C53" s="198" t="s">
        <v>256</v>
      </c>
      <c r="D53" s="510">
        <v>402125.02162999997</v>
      </c>
      <c r="E53" s="510">
        <v>552200.70226014382</v>
      </c>
      <c r="F53" s="510">
        <v>954325.70652796701</v>
      </c>
      <c r="G53" s="510">
        <v>563618.05010804767</v>
      </c>
      <c r="H53" s="510">
        <v>286840.30753847316</v>
      </c>
      <c r="I53" s="510">
        <v>-152854.65111855298</v>
      </c>
      <c r="J53" s="511"/>
      <c r="K53" s="510">
        <v>-282379.70521443605</v>
      </c>
      <c r="L53" s="469">
        <v>1.7362176789902151E-2</v>
      </c>
      <c r="M53" s="642"/>
    </row>
    <row r="54" spans="2:13" x14ac:dyDescent="0.2">
      <c r="B54" s="351"/>
      <c r="C54" s="198" t="s">
        <v>257</v>
      </c>
      <c r="D54" s="510">
        <v>2989237.3157700002</v>
      </c>
      <c r="E54" s="510">
        <v>-11646.588465391571</v>
      </c>
      <c r="F54" s="510">
        <v>2977590.7273056088</v>
      </c>
      <c r="G54" s="510">
        <v>2643870.4965435159</v>
      </c>
      <c r="H54" s="510">
        <v>228611.05270491296</v>
      </c>
      <c r="I54" s="510">
        <v>105109.17805717982</v>
      </c>
      <c r="J54" s="511"/>
      <c r="K54" s="510">
        <v>11646.588465391571</v>
      </c>
      <c r="L54" s="469">
        <v>-1.0002404451370239E-6</v>
      </c>
      <c r="M54" s="642"/>
    </row>
    <row r="55" spans="2:13" x14ac:dyDescent="0.2">
      <c r="B55" s="351"/>
      <c r="C55" s="198" t="s">
        <v>258</v>
      </c>
      <c r="D55" s="510">
        <v>799162.90157999971</v>
      </c>
      <c r="E55" s="510">
        <v>-298012.31319968787</v>
      </c>
      <c r="F55" s="510">
        <v>501150.60570137459</v>
      </c>
      <c r="G55" s="510">
        <v>628589.16611157637</v>
      </c>
      <c r="H55" s="510">
        <v>130869.10190915017</v>
      </c>
      <c r="I55" s="510">
        <v>-1585.6623193526725</v>
      </c>
      <c r="J55" s="511"/>
      <c r="K55" s="510">
        <v>36771.963056771783</v>
      </c>
      <c r="L55" s="469">
        <v>-1.7321062739938498E-2</v>
      </c>
      <c r="M55" s="642"/>
    </row>
    <row r="56" spans="2:13" x14ac:dyDescent="0.2">
      <c r="B56" s="351"/>
      <c r="C56" s="198" t="s">
        <v>259</v>
      </c>
      <c r="D56" s="513">
        <v>0</v>
      </c>
      <c r="E56" s="513">
        <v>0</v>
      </c>
      <c r="F56" s="513">
        <v>0</v>
      </c>
      <c r="G56" s="513">
        <v>0</v>
      </c>
      <c r="H56" s="513">
        <v>0</v>
      </c>
      <c r="I56" s="513">
        <v>0</v>
      </c>
      <c r="J56" s="511"/>
      <c r="K56" s="513">
        <v>0</v>
      </c>
      <c r="L56" s="469">
        <v>0</v>
      </c>
      <c r="M56" s="642"/>
    </row>
    <row r="57" spans="2:13" x14ac:dyDescent="0.2">
      <c r="B57" s="205"/>
      <c r="C57" s="200" t="s">
        <v>260</v>
      </c>
      <c r="D57" s="523">
        <v>4190525.2389799999</v>
      </c>
      <c r="E57" s="523">
        <v>242541.80059506441</v>
      </c>
      <c r="F57" s="523">
        <v>4433067.0395349506</v>
      </c>
      <c r="G57" s="523">
        <v>3836077.71276314</v>
      </c>
      <c r="H57" s="523">
        <v>646320.46215253626</v>
      </c>
      <c r="I57" s="523">
        <v>-49331.135380725842</v>
      </c>
      <c r="J57" s="523">
        <v>0</v>
      </c>
      <c r="K57" s="523">
        <v>-233961.15369227272</v>
      </c>
      <c r="M57" s="642"/>
    </row>
    <row r="58" spans="2:13" x14ac:dyDescent="0.2">
      <c r="B58" s="207"/>
      <c r="C58" s="169"/>
      <c r="D58" s="208"/>
      <c r="E58" s="209"/>
      <c r="F58" s="210"/>
      <c r="G58" s="602">
        <v>0</v>
      </c>
      <c r="H58" s="210"/>
      <c r="K58" s="210"/>
    </row>
    <row r="59" spans="2:13" ht="43.5" customHeight="1" x14ac:dyDescent="0.2">
      <c r="B59" s="703" t="s">
        <v>606</v>
      </c>
      <c r="C59" s="704"/>
      <c r="D59" s="704"/>
      <c r="E59" s="704"/>
      <c r="F59" s="704"/>
      <c r="G59" s="704"/>
      <c r="H59" s="704"/>
      <c r="I59" s="704"/>
      <c r="J59" s="704"/>
      <c r="K59" s="704"/>
    </row>
    <row r="60" spans="2:13" x14ac:dyDescent="0.2">
      <c r="B60" s="207"/>
      <c r="C60" s="169"/>
      <c r="D60" s="208"/>
      <c r="E60" s="209"/>
      <c r="F60" s="210"/>
      <c r="G60" s="210"/>
      <c r="H60" s="210"/>
      <c r="K60" s="210"/>
    </row>
    <row r="61" spans="2:13" x14ac:dyDescent="0.2">
      <c r="B61" s="207"/>
      <c r="C61" s="169"/>
      <c r="D61" s="208"/>
      <c r="E61" s="209"/>
      <c r="F61" s="210"/>
      <c r="G61" s="210"/>
      <c r="H61" s="210"/>
      <c r="K61" s="210"/>
    </row>
    <row r="62" spans="2:13" x14ac:dyDescent="0.2">
      <c r="D62" s="468"/>
      <c r="E62" s="468"/>
      <c r="F62" s="468"/>
      <c r="G62" s="468"/>
      <c r="H62" s="468"/>
      <c r="I62" s="468"/>
      <c r="J62" s="468"/>
      <c r="K62" s="468"/>
    </row>
    <row r="63" spans="2:13" x14ac:dyDescent="0.2">
      <c r="D63" s="468"/>
      <c r="E63" s="468"/>
      <c r="F63" s="468"/>
      <c r="G63" s="468"/>
      <c r="H63" s="468"/>
      <c r="I63" s="468"/>
      <c r="J63" s="468"/>
      <c r="K63" s="468"/>
    </row>
    <row r="64" spans="2:13" ht="27.75" customHeight="1" x14ac:dyDescent="0.2"/>
    <row r="65" ht="46.5" customHeight="1" x14ac:dyDescent="0.2"/>
    <row r="66" ht="6.75" customHeight="1" x14ac:dyDescent="0.2"/>
    <row r="68" ht="5.25" customHeight="1" x14ac:dyDescent="0.2"/>
    <row r="69" ht="42.75" customHeight="1" x14ac:dyDescent="0.2"/>
    <row r="70" ht="6.75" customHeight="1" x14ac:dyDescent="0.2"/>
  </sheetData>
  <mergeCells count="5">
    <mergeCell ref="B2:C2"/>
    <mergeCell ref="B7:E7"/>
    <mergeCell ref="G9:H9"/>
    <mergeCell ref="B5:D5"/>
    <mergeCell ref="B59:K59"/>
  </mergeCells>
  <pageMargins left="0.35433070866141736" right="0.35433070866141736" top="0.59055118110236227" bottom="0.59055118110236227" header="0.51181102362204722" footer="0.11811023622047245"/>
  <pageSetup paperSize="119" scale="55" fitToHeight="100" orientation="landscape" r:id="rId1"/>
  <headerFooter alignWithMargins="0">
    <oddFooter>&amp;L&amp;8&amp;D&amp;C&amp;8&amp; Template: &amp;A
&amp;F&amp;R&amp;8&amp;P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09"/>
  <sheetViews>
    <sheetView zoomScale="85" zoomScaleNormal="85" zoomScaleSheetLayoutView="100" workbookViewId="0">
      <selection activeCell="G33" sqref="G33"/>
    </sheetView>
  </sheetViews>
  <sheetFormatPr defaultRowHeight="12.75" x14ac:dyDescent="0.2"/>
  <cols>
    <col min="1" max="1" width="11.7109375" style="167" customWidth="1"/>
    <col min="2" max="2" width="19.85546875" style="167" customWidth="1"/>
    <col min="3" max="3" width="60.85546875" style="167" customWidth="1"/>
    <col min="4" max="11" width="15.7109375" style="167" customWidth="1"/>
    <col min="12" max="13" width="0" style="167" hidden="1" customWidth="1"/>
    <col min="14" max="16384" width="9.140625" style="167"/>
  </cols>
  <sheetData>
    <row r="1" spans="2:14" ht="20.25" x14ac:dyDescent="0.3">
      <c r="B1" s="44" t="s">
        <v>6</v>
      </c>
      <c r="C1" s="45"/>
    </row>
    <row r="2" spans="2:14" ht="20.25" x14ac:dyDescent="0.3">
      <c r="B2" s="697" t="s">
        <v>261</v>
      </c>
      <c r="C2" s="697"/>
      <c r="D2" s="705"/>
    </row>
    <row r="3" spans="2:14" ht="20.25" x14ac:dyDescent="0.3">
      <c r="B3" s="44" t="s">
        <v>609</v>
      </c>
    </row>
    <row r="4" spans="2:14" ht="20.25" x14ac:dyDescent="0.3">
      <c r="B4" s="44"/>
    </row>
    <row r="5" spans="2:14" ht="51.75" customHeight="1" x14ac:dyDescent="0.2">
      <c r="B5" s="694" t="s">
        <v>442</v>
      </c>
      <c r="C5" s="695"/>
    </row>
    <row r="7" spans="2:14" ht="15.75" x14ac:dyDescent="0.2">
      <c r="B7" s="691" t="s">
        <v>262</v>
      </c>
      <c r="C7" s="691"/>
      <c r="D7" s="691"/>
      <c r="E7" s="691"/>
    </row>
    <row r="9" spans="2:14" s="213" customFormat="1" ht="55.5" customHeight="1" x14ac:dyDescent="0.2">
      <c r="B9" s="211" t="s">
        <v>21</v>
      </c>
      <c r="C9" s="174" t="s">
        <v>22</v>
      </c>
      <c r="D9" s="175" t="s">
        <v>263</v>
      </c>
      <c r="E9" s="177" t="s">
        <v>24</v>
      </c>
      <c r="F9" s="212" t="s">
        <v>33</v>
      </c>
      <c r="G9" s="692" t="s">
        <v>25</v>
      </c>
      <c r="H9" s="706"/>
      <c r="I9" s="176" t="s">
        <v>26</v>
      </c>
      <c r="J9" s="177" t="s">
        <v>35</v>
      </c>
      <c r="K9" s="177" t="s">
        <v>36</v>
      </c>
      <c r="L9" s="210"/>
    </row>
    <row r="10" spans="2:14" s="213" customFormat="1" ht="24" customHeight="1" x14ac:dyDescent="0.2">
      <c r="B10" s="211"/>
      <c r="C10" s="174"/>
      <c r="D10" s="175"/>
      <c r="E10" s="177"/>
      <c r="F10" s="212"/>
      <c r="G10" s="181" t="s">
        <v>29</v>
      </c>
      <c r="H10" s="181" t="s">
        <v>30</v>
      </c>
      <c r="I10" s="176" t="s">
        <v>37</v>
      </c>
      <c r="J10" s="177"/>
      <c r="K10" s="177"/>
      <c r="L10" s="210"/>
    </row>
    <row r="11" spans="2:14" s="213" customFormat="1" ht="24" customHeight="1" x14ac:dyDescent="0.2">
      <c r="B11" s="211"/>
      <c r="C11" s="174"/>
      <c r="D11" s="233" t="s">
        <v>32</v>
      </c>
      <c r="E11" s="233" t="s">
        <v>32</v>
      </c>
      <c r="F11" s="233" t="s">
        <v>32</v>
      </c>
      <c r="G11" s="234" t="s">
        <v>32</v>
      </c>
      <c r="H11" s="233" t="s">
        <v>32</v>
      </c>
      <c r="I11" s="233" t="s">
        <v>32</v>
      </c>
      <c r="J11" s="233" t="s">
        <v>32</v>
      </c>
      <c r="K11" s="233" t="s">
        <v>32</v>
      </c>
      <c r="L11" s="210"/>
    </row>
    <row r="12" spans="2:14" s="210" customFormat="1" ht="14.1" customHeight="1" x14ac:dyDescent="0.2">
      <c r="B12" s="353"/>
      <c r="C12" s="214" t="s">
        <v>264</v>
      </c>
      <c r="D12" s="515">
        <v>-164939.41516000021</v>
      </c>
      <c r="E12" s="515">
        <v>18852.280156149871</v>
      </c>
      <c r="F12" s="515">
        <v>-146087.13500385053</v>
      </c>
      <c r="G12" s="515"/>
      <c r="H12" s="515"/>
      <c r="I12" s="515"/>
      <c r="J12" s="515"/>
      <c r="K12" s="515"/>
      <c r="L12" s="602">
        <v>0</v>
      </c>
      <c r="N12" s="642"/>
    </row>
    <row r="13" spans="2:14" s="210" customFormat="1" ht="14.1" customHeight="1" x14ac:dyDescent="0.2">
      <c r="B13" s="353"/>
      <c r="C13" s="215" t="s">
        <v>265</v>
      </c>
      <c r="D13" s="507">
        <v>246367.964100001</v>
      </c>
      <c r="E13" s="507">
        <v>-34992.910770960196</v>
      </c>
      <c r="F13" s="507">
        <v>211375.05332904099</v>
      </c>
      <c r="G13" s="509"/>
      <c r="H13" s="528"/>
      <c r="I13" s="509"/>
      <c r="J13" s="528"/>
      <c r="K13" s="509"/>
      <c r="L13" s="602">
        <v>0</v>
      </c>
      <c r="N13" s="642"/>
    </row>
    <row r="14" spans="2:14" s="210" customFormat="1" ht="14.1" customHeight="1" x14ac:dyDescent="0.2">
      <c r="B14" s="353"/>
      <c r="C14" s="215" t="s">
        <v>266</v>
      </c>
      <c r="D14" s="515">
        <v>81428.548940000779</v>
      </c>
      <c r="E14" s="515">
        <v>-16140.630614810327</v>
      </c>
      <c r="F14" s="515">
        <v>65287.918325190454</v>
      </c>
      <c r="G14" s="515">
        <v>0</v>
      </c>
      <c r="H14" s="515">
        <v>0</v>
      </c>
      <c r="I14" s="515">
        <v>0</v>
      </c>
      <c r="J14" s="515">
        <v>0</v>
      </c>
      <c r="K14" s="515">
        <v>0</v>
      </c>
      <c r="L14" s="602">
        <v>0</v>
      </c>
      <c r="N14" s="642"/>
    </row>
    <row r="15" spans="2:14" s="210" customFormat="1" ht="14.1" customHeight="1" x14ac:dyDescent="0.2">
      <c r="L15" s="167"/>
    </row>
    <row r="16" spans="2:14" x14ac:dyDescent="0.2">
      <c r="B16" s="210"/>
      <c r="C16" s="210"/>
      <c r="D16" s="210"/>
      <c r="E16" s="210"/>
      <c r="F16" s="210"/>
      <c r="G16" s="210"/>
      <c r="H16" s="210"/>
      <c r="I16" s="210"/>
      <c r="J16" s="210"/>
      <c r="K16" s="210"/>
    </row>
    <row r="17" spans="2:11" x14ac:dyDescent="0.2">
      <c r="B17" s="347" t="s">
        <v>267</v>
      </c>
      <c r="C17" s="354"/>
      <c r="D17" s="210"/>
      <c r="E17" s="210"/>
      <c r="F17" s="210"/>
      <c r="G17" s="210"/>
      <c r="H17" s="210"/>
      <c r="I17" s="210"/>
      <c r="J17" s="210"/>
      <c r="K17" s="210"/>
    </row>
    <row r="18" spans="2:11" x14ac:dyDescent="0.2">
      <c r="B18" s="355" t="s">
        <v>293</v>
      </c>
      <c r="C18" s="352"/>
      <c r="D18" s="210"/>
      <c r="E18" s="210"/>
      <c r="F18" s="210"/>
      <c r="G18" s="210"/>
      <c r="H18" s="210"/>
      <c r="I18" s="210"/>
      <c r="J18" s="210"/>
      <c r="K18" s="210"/>
    </row>
    <row r="19" spans="2:11" x14ac:dyDescent="0.2">
      <c r="B19" s="356" t="s">
        <v>268</v>
      </c>
      <c r="C19" s="357"/>
      <c r="D19" s="210"/>
      <c r="E19" s="210"/>
      <c r="F19" s="210"/>
      <c r="G19" s="210"/>
      <c r="H19" s="210"/>
      <c r="I19" s="210"/>
      <c r="J19" s="210"/>
      <c r="K19" s="210"/>
    </row>
    <row r="20" spans="2:11" x14ac:dyDescent="0.2">
      <c r="B20" s="210"/>
      <c r="C20" s="210"/>
      <c r="D20" s="210"/>
      <c r="E20" s="210"/>
      <c r="F20" s="210"/>
      <c r="G20" s="210"/>
      <c r="H20" s="210"/>
      <c r="I20" s="210"/>
      <c r="J20" s="210"/>
      <c r="K20" s="210"/>
    </row>
    <row r="21" spans="2:11" x14ac:dyDescent="0.2">
      <c r="B21" s="210"/>
      <c r="C21" s="210"/>
      <c r="D21" s="210"/>
      <c r="E21" s="602"/>
      <c r="F21" s="210"/>
      <c r="G21" s="210"/>
      <c r="H21" s="210"/>
      <c r="I21" s="210"/>
      <c r="J21" s="210"/>
      <c r="K21" s="210"/>
    </row>
    <row r="22" spans="2:11" x14ac:dyDescent="0.2">
      <c r="B22" s="210"/>
      <c r="C22" s="210"/>
      <c r="D22" s="210"/>
      <c r="E22" s="210"/>
      <c r="F22" s="210"/>
      <c r="G22" s="210"/>
      <c r="H22" s="210"/>
      <c r="I22" s="210"/>
      <c r="J22" s="210"/>
      <c r="K22" s="210"/>
    </row>
    <row r="23" spans="2:11" x14ac:dyDescent="0.2">
      <c r="B23" s="210"/>
      <c r="C23" s="210"/>
      <c r="D23" s="210"/>
      <c r="E23" s="210"/>
      <c r="F23" s="210"/>
      <c r="G23" s="210"/>
      <c r="H23" s="210"/>
      <c r="I23" s="210"/>
      <c r="J23" s="210"/>
      <c r="K23" s="210"/>
    </row>
    <row r="24" spans="2:11" x14ac:dyDescent="0.2">
      <c r="B24" s="210"/>
      <c r="C24" s="210"/>
      <c r="D24" s="210"/>
      <c r="E24" s="210"/>
      <c r="F24" s="210"/>
      <c r="G24" s="210"/>
      <c r="H24" s="210"/>
      <c r="I24" s="210"/>
      <c r="J24" s="210"/>
      <c r="K24" s="210"/>
    </row>
    <row r="25" spans="2:11" x14ac:dyDescent="0.2">
      <c r="B25" s="210"/>
      <c r="C25" s="210"/>
      <c r="D25" s="210"/>
      <c r="E25" s="210"/>
      <c r="F25" s="210"/>
      <c r="G25" s="210"/>
      <c r="H25" s="210"/>
      <c r="I25" s="210"/>
      <c r="J25" s="210"/>
      <c r="K25" s="210"/>
    </row>
    <row r="26" spans="2:11" x14ac:dyDescent="0.2">
      <c r="B26" s="210"/>
      <c r="C26" s="210"/>
      <c r="D26" s="210"/>
      <c r="E26" s="210"/>
      <c r="F26" s="210"/>
      <c r="G26" s="210"/>
      <c r="H26" s="210"/>
      <c r="I26" s="210"/>
      <c r="J26" s="210"/>
      <c r="K26" s="210"/>
    </row>
    <row r="27" spans="2:11" x14ac:dyDescent="0.2">
      <c r="B27" s="210"/>
      <c r="C27" s="210"/>
      <c r="D27" s="210"/>
      <c r="E27" s="210"/>
      <c r="F27" s="210"/>
      <c r="G27" s="210"/>
      <c r="H27" s="210"/>
      <c r="I27" s="210"/>
      <c r="J27" s="210"/>
      <c r="K27" s="210"/>
    </row>
    <row r="28" spans="2:11" x14ac:dyDescent="0.2">
      <c r="B28" s="210"/>
      <c r="C28" s="210"/>
      <c r="D28" s="210"/>
      <c r="E28" s="210"/>
      <c r="F28" s="210"/>
      <c r="G28" s="210"/>
      <c r="H28" s="210"/>
      <c r="I28" s="210"/>
      <c r="J28" s="210"/>
      <c r="K28" s="210"/>
    </row>
    <row r="29" spans="2:11" x14ac:dyDescent="0.2">
      <c r="B29" s="210"/>
      <c r="C29" s="210"/>
      <c r="D29" s="210"/>
      <c r="E29" s="210"/>
      <c r="F29" s="210"/>
      <c r="G29" s="210"/>
      <c r="H29" s="210"/>
      <c r="I29" s="210"/>
      <c r="J29" s="210"/>
      <c r="K29" s="210"/>
    </row>
    <row r="30" spans="2:11" x14ac:dyDescent="0.2">
      <c r="B30" s="210"/>
      <c r="C30" s="210"/>
      <c r="D30" s="210"/>
      <c r="E30" s="210"/>
      <c r="F30" s="210"/>
      <c r="G30" s="210"/>
      <c r="H30" s="210"/>
      <c r="I30" s="210"/>
      <c r="J30" s="210"/>
      <c r="K30" s="210"/>
    </row>
    <row r="31" spans="2:11" ht="15" x14ac:dyDescent="0.2">
      <c r="B31" s="216"/>
      <c r="C31" s="216"/>
      <c r="D31" s="216"/>
      <c r="E31" s="216"/>
      <c r="F31" s="216"/>
      <c r="G31" s="216"/>
      <c r="H31" s="216"/>
      <c r="I31" s="216"/>
      <c r="J31" s="216"/>
      <c r="K31" s="216"/>
    </row>
    <row r="32" spans="2:11" ht="15" x14ac:dyDescent="0.2">
      <c r="B32" s="216"/>
      <c r="C32" s="216"/>
      <c r="D32" s="216"/>
      <c r="E32" s="216"/>
      <c r="F32" s="216"/>
      <c r="G32" s="216"/>
      <c r="H32" s="216"/>
      <c r="I32" s="216"/>
      <c r="J32" s="216"/>
      <c r="K32" s="216"/>
    </row>
    <row r="33" spans="2:11" ht="15" x14ac:dyDescent="0.2">
      <c r="B33" s="216"/>
      <c r="C33" s="216"/>
      <c r="D33" s="216"/>
      <c r="E33" s="216"/>
      <c r="F33" s="216"/>
      <c r="G33" s="216"/>
      <c r="H33" s="216"/>
      <c r="I33" s="216"/>
      <c r="J33" s="216"/>
      <c r="K33" s="216"/>
    </row>
    <row r="34" spans="2:11" ht="15" x14ac:dyDescent="0.2">
      <c r="B34" s="216"/>
      <c r="C34" s="216"/>
      <c r="D34" s="216"/>
      <c r="E34" s="216"/>
      <c r="F34" s="216"/>
      <c r="G34" s="216"/>
      <c r="H34" s="216"/>
      <c r="I34" s="216"/>
      <c r="J34" s="216"/>
      <c r="K34" s="216"/>
    </row>
    <row r="35" spans="2:11" ht="15" x14ac:dyDescent="0.2">
      <c r="B35" s="216"/>
      <c r="C35" s="216"/>
      <c r="D35" s="216"/>
      <c r="E35" s="216"/>
      <c r="F35" s="216"/>
      <c r="G35" s="216"/>
      <c r="H35" s="216"/>
      <c r="I35" s="216"/>
      <c r="J35" s="216"/>
      <c r="K35" s="216"/>
    </row>
    <row r="36" spans="2:11" ht="15" x14ac:dyDescent="0.2">
      <c r="B36" s="216"/>
      <c r="C36" s="216"/>
      <c r="D36" s="216"/>
      <c r="E36" s="216"/>
      <c r="F36" s="216"/>
      <c r="G36" s="216"/>
      <c r="H36" s="216"/>
      <c r="I36" s="216"/>
      <c r="J36" s="216"/>
      <c r="K36" s="216"/>
    </row>
    <row r="37" spans="2:11" ht="15" x14ac:dyDescent="0.2">
      <c r="B37" s="216"/>
      <c r="C37" s="216"/>
      <c r="D37" s="216"/>
      <c r="E37" s="216"/>
      <c r="F37" s="216"/>
      <c r="G37" s="216"/>
      <c r="H37" s="216"/>
      <c r="I37" s="216"/>
      <c r="J37" s="216"/>
      <c r="K37" s="216"/>
    </row>
    <row r="38" spans="2:11" ht="15" x14ac:dyDescent="0.2">
      <c r="B38" s="216"/>
      <c r="C38" s="216"/>
      <c r="D38" s="216"/>
      <c r="E38" s="216"/>
      <c r="F38" s="216"/>
      <c r="G38" s="216"/>
      <c r="H38" s="216"/>
      <c r="I38" s="216"/>
      <c r="J38" s="216"/>
      <c r="K38" s="216"/>
    </row>
    <row r="39" spans="2:11" ht="15" x14ac:dyDescent="0.2">
      <c r="B39" s="216"/>
      <c r="C39" s="216"/>
      <c r="D39" s="216"/>
      <c r="E39" s="216"/>
      <c r="F39" s="216"/>
      <c r="G39" s="216"/>
      <c r="H39" s="216"/>
      <c r="I39" s="216"/>
      <c r="J39" s="216"/>
      <c r="K39" s="216"/>
    </row>
    <row r="40" spans="2:11" ht="15" x14ac:dyDescent="0.2">
      <c r="B40" s="216"/>
      <c r="C40" s="216"/>
      <c r="D40" s="216"/>
      <c r="E40" s="216"/>
      <c r="F40" s="216"/>
      <c r="G40" s="216"/>
      <c r="H40" s="216"/>
      <c r="I40" s="216"/>
      <c r="J40" s="216"/>
      <c r="K40" s="216"/>
    </row>
    <row r="41" spans="2:11" ht="15" x14ac:dyDescent="0.2">
      <c r="B41" s="216"/>
      <c r="C41" s="216"/>
      <c r="D41" s="216"/>
      <c r="E41" s="216"/>
      <c r="F41" s="216"/>
      <c r="G41" s="216"/>
      <c r="H41" s="216"/>
      <c r="I41" s="216"/>
      <c r="J41" s="216"/>
      <c r="K41" s="216"/>
    </row>
    <row r="42" spans="2:11" ht="15" x14ac:dyDescent="0.2">
      <c r="B42" s="216"/>
      <c r="C42" s="216"/>
      <c r="D42" s="216"/>
      <c r="E42" s="216"/>
      <c r="F42" s="216"/>
      <c r="G42" s="216"/>
      <c r="H42" s="216"/>
      <c r="I42" s="216"/>
      <c r="J42" s="216"/>
      <c r="K42" s="216"/>
    </row>
    <row r="43" spans="2:11" ht="15" x14ac:dyDescent="0.2">
      <c r="B43" s="216"/>
      <c r="C43" s="216"/>
      <c r="D43" s="216"/>
      <c r="E43" s="216"/>
      <c r="F43" s="216"/>
      <c r="G43" s="216"/>
      <c r="H43" s="216"/>
      <c r="I43" s="216"/>
      <c r="J43" s="216"/>
      <c r="K43" s="216"/>
    </row>
    <row r="44" spans="2:11" ht="15" x14ac:dyDescent="0.2">
      <c r="B44" s="216"/>
      <c r="C44" s="216"/>
      <c r="D44" s="216"/>
      <c r="E44" s="216"/>
      <c r="F44" s="216"/>
      <c r="G44" s="216"/>
      <c r="H44" s="216"/>
      <c r="I44" s="216"/>
      <c r="J44" s="216"/>
      <c r="K44" s="216"/>
    </row>
    <row r="45" spans="2:11" ht="15" x14ac:dyDescent="0.2">
      <c r="B45" s="216"/>
      <c r="C45" s="216"/>
      <c r="D45" s="216"/>
      <c r="E45" s="216"/>
      <c r="F45" s="216"/>
      <c r="G45" s="216"/>
      <c r="H45" s="216"/>
      <c r="I45" s="216"/>
      <c r="J45" s="216"/>
      <c r="K45" s="216"/>
    </row>
    <row r="46" spans="2:11" ht="15" x14ac:dyDescent="0.2">
      <c r="B46" s="216"/>
      <c r="C46" s="216"/>
      <c r="D46" s="216"/>
      <c r="E46" s="216"/>
      <c r="F46" s="216"/>
      <c r="G46" s="216"/>
      <c r="H46" s="216"/>
      <c r="I46" s="216"/>
      <c r="J46" s="216"/>
      <c r="K46" s="216"/>
    </row>
    <row r="47" spans="2:11" ht="15" x14ac:dyDescent="0.2">
      <c r="B47" s="216"/>
      <c r="C47" s="216"/>
      <c r="D47" s="216"/>
      <c r="E47" s="216"/>
      <c r="F47" s="216"/>
      <c r="G47" s="216"/>
      <c r="H47" s="216"/>
      <c r="I47" s="216"/>
      <c r="J47" s="216"/>
      <c r="K47" s="216"/>
    </row>
    <row r="48" spans="2:11" ht="15" x14ac:dyDescent="0.2">
      <c r="B48" s="216"/>
      <c r="C48" s="216"/>
      <c r="D48" s="216"/>
      <c r="E48" s="216"/>
      <c r="F48" s="216"/>
      <c r="G48" s="216"/>
      <c r="H48" s="216"/>
      <c r="I48" s="216"/>
      <c r="J48" s="216"/>
      <c r="K48" s="216"/>
    </row>
    <row r="49" spans="2:11" ht="15" x14ac:dyDescent="0.2">
      <c r="B49" s="216"/>
      <c r="C49" s="216"/>
      <c r="D49" s="216"/>
      <c r="E49" s="216"/>
      <c r="F49" s="216"/>
      <c r="G49" s="216"/>
      <c r="H49" s="216"/>
      <c r="I49" s="216"/>
      <c r="J49" s="216"/>
      <c r="K49" s="216"/>
    </row>
    <row r="50" spans="2:11" ht="15" x14ac:dyDescent="0.2">
      <c r="B50" s="216"/>
      <c r="C50" s="216"/>
      <c r="D50" s="216"/>
      <c r="E50" s="216"/>
      <c r="F50" s="216"/>
      <c r="G50" s="216"/>
      <c r="H50" s="216"/>
      <c r="I50" s="216"/>
      <c r="J50" s="216"/>
      <c r="K50" s="216"/>
    </row>
    <row r="51" spans="2:11" ht="15" x14ac:dyDescent="0.2">
      <c r="B51" s="216"/>
      <c r="C51" s="216"/>
      <c r="D51" s="216"/>
      <c r="E51" s="216"/>
      <c r="F51" s="216"/>
      <c r="G51" s="216"/>
      <c r="H51" s="216"/>
      <c r="I51" s="216"/>
      <c r="J51" s="216"/>
      <c r="K51" s="216"/>
    </row>
    <row r="52" spans="2:11" ht="15" x14ac:dyDescent="0.2">
      <c r="B52" s="216"/>
      <c r="C52" s="216"/>
      <c r="D52" s="216"/>
      <c r="E52" s="216"/>
      <c r="F52" s="216"/>
      <c r="G52" s="216"/>
      <c r="H52" s="216"/>
      <c r="I52" s="216"/>
      <c r="J52" s="216"/>
      <c r="K52" s="216"/>
    </row>
    <row r="53" spans="2:11" ht="15" x14ac:dyDescent="0.2">
      <c r="B53" s="216"/>
      <c r="C53" s="216"/>
      <c r="D53" s="216"/>
      <c r="E53" s="216"/>
      <c r="F53" s="216"/>
      <c r="G53" s="216"/>
      <c r="H53" s="216"/>
      <c r="I53" s="216"/>
      <c r="J53" s="216"/>
      <c r="K53" s="216"/>
    </row>
    <row r="54" spans="2:11" ht="15" x14ac:dyDescent="0.2">
      <c r="B54" s="216"/>
      <c r="C54" s="216"/>
      <c r="D54" s="216"/>
      <c r="E54" s="216"/>
      <c r="F54" s="216"/>
      <c r="G54" s="216"/>
      <c r="H54" s="216"/>
      <c r="I54" s="216"/>
      <c r="J54" s="216"/>
      <c r="K54" s="216"/>
    </row>
    <row r="55" spans="2:11" ht="15" x14ac:dyDescent="0.2">
      <c r="B55" s="216"/>
      <c r="C55" s="216"/>
      <c r="D55" s="216"/>
      <c r="E55" s="216"/>
      <c r="F55" s="216"/>
      <c r="G55" s="216"/>
      <c r="H55" s="216"/>
      <c r="I55" s="216"/>
      <c r="J55" s="216"/>
      <c r="K55" s="216"/>
    </row>
    <row r="56" spans="2:11" ht="15" x14ac:dyDescent="0.2">
      <c r="B56" s="216"/>
      <c r="C56" s="216"/>
      <c r="D56" s="216"/>
      <c r="E56" s="216"/>
      <c r="F56" s="216"/>
      <c r="G56" s="216"/>
      <c r="H56" s="216"/>
      <c r="I56" s="216"/>
      <c r="J56" s="216"/>
      <c r="K56" s="216"/>
    </row>
    <row r="57" spans="2:11" ht="15" x14ac:dyDescent="0.2">
      <c r="B57" s="216"/>
      <c r="C57" s="216"/>
      <c r="D57" s="216"/>
      <c r="E57" s="216"/>
      <c r="F57" s="216"/>
      <c r="G57" s="216"/>
      <c r="H57" s="216"/>
      <c r="I57" s="216"/>
      <c r="J57" s="216"/>
      <c r="K57" s="216"/>
    </row>
    <row r="58" spans="2:11" ht="15" x14ac:dyDescent="0.2">
      <c r="B58" s="216"/>
      <c r="C58" s="216"/>
      <c r="D58" s="216"/>
      <c r="E58" s="216"/>
      <c r="F58" s="216"/>
      <c r="G58" s="216"/>
      <c r="H58" s="216"/>
      <c r="I58" s="216"/>
      <c r="J58" s="216"/>
      <c r="K58" s="216"/>
    </row>
    <row r="59" spans="2:11" ht="15" x14ac:dyDescent="0.2">
      <c r="B59" s="216"/>
      <c r="C59" s="216"/>
      <c r="D59" s="216"/>
      <c r="E59" s="216"/>
      <c r="F59" s="216"/>
      <c r="G59" s="216"/>
      <c r="H59" s="216"/>
      <c r="I59" s="216"/>
      <c r="J59" s="216"/>
      <c r="K59" s="216"/>
    </row>
    <row r="60" spans="2:11" ht="15" x14ac:dyDescent="0.2">
      <c r="B60" s="216"/>
      <c r="C60" s="216"/>
      <c r="D60" s="216"/>
      <c r="E60" s="216"/>
      <c r="F60" s="216"/>
      <c r="G60" s="216"/>
      <c r="H60" s="216"/>
      <c r="I60" s="216"/>
      <c r="J60" s="216"/>
      <c r="K60" s="216"/>
    </row>
    <row r="61" spans="2:11" ht="15" x14ac:dyDescent="0.2">
      <c r="B61" s="216"/>
      <c r="C61" s="216"/>
      <c r="D61" s="216"/>
      <c r="E61" s="216"/>
      <c r="F61" s="216"/>
      <c r="G61" s="216"/>
      <c r="H61" s="216"/>
      <c r="I61" s="216"/>
      <c r="J61" s="216"/>
      <c r="K61" s="216"/>
    </row>
    <row r="62" spans="2:11" ht="15" x14ac:dyDescent="0.2">
      <c r="B62" s="216"/>
      <c r="C62" s="216"/>
      <c r="D62" s="216"/>
      <c r="E62" s="216"/>
      <c r="F62" s="216"/>
      <c r="G62" s="216"/>
      <c r="H62" s="216"/>
      <c r="I62" s="216"/>
      <c r="J62" s="216"/>
      <c r="K62" s="216"/>
    </row>
    <row r="63" spans="2:11" ht="15" x14ac:dyDescent="0.2">
      <c r="B63" s="216"/>
      <c r="C63" s="216"/>
      <c r="D63" s="216"/>
      <c r="E63" s="216"/>
      <c r="F63" s="216"/>
      <c r="G63" s="216"/>
      <c r="H63" s="216"/>
      <c r="I63" s="216"/>
      <c r="J63" s="216"/>
      <c r="K63" s="216"/>
    </row>
    <row r="64" spans="2:11" ht="15" x14ac:dyDescent="0.2">
      <c r="B64" s="216"/>
      <c r="C64" s="216"/>
      <c r="D64" s="216"/>
      <c r="E64" s="216"/>
      <c r="F64" s="216"/>
      <c r="G64" s="216"/>
      <c r="H64" s="216"/>
      <c r="I64" s="216"/>
      <c r="J64" s="216"/>
      <c r="K64" s="216"/>
    </row>
    <row r="65" spans="2:11" ht="15" x14ac:dyDescent="0.2">
      <c r="B65" s="216"/>
      <c r="C65" s="216"/>
      <c r="D65" s="216"/>
      <c r="E65" s="216"/>
      <c r="F65" s="216"/>
      <c r="G65" s="216"/>
      <c r="H65" s="216"/>
      <c r="I65" s="216"/>
      <c r="J65" s="216"/>
      <c r="K65" s="216"/>
    </row>
    <row r="66" spans="2:11" ht="15" x14ac:dyDescent="0.2">
      <c r="B66" s="216"/>
      <c r="C66" s="216"/>
      <c r="D66" s="216"/>
      <c r="E66" s="216"/>
      <c r="F66" s="216"/>
      <c r="G66" s="216"/>
      <c r="H66" s="216"/>
      <c r="I66" s="216"/>
      <c r="J66" s="216"/>
      <c r="K66" s="216"/>
    </row>
    <row r="67" spans="2:11" ht="15" x14ac:dyDescent="0.2">
      <c r="B67" s="216"/>
      <c r="C67" s="216"/>
      <c r="D67" s="216"/>
      <c r="E67" s="216"/>
      <c r="F67" s="216"/>
      <c r="G67" s="216"/>
      <c r="H67" s="216"/>
      <c r="I67" s="216"/>
      <c r="J67" s="216"/>
      <c r="K67" s="216"/>
    </row>
    <row r="68" spans="2:11" ht="15" x14ac:dyDescent="0.2">
      <c r="B68" s="216"/>
      <c r="C68" s="216"/>
      <c r="D68" s="216"/>
      <c r="E68" s="216"/>
      <c r="F68" s="216"/>
      <c r="G68" s="216"/>
      <c r="H68" s="216"/>
      <c r="I68" s="216"/>
      <c r="J68" s="216"/>
      <c r="K68" s="216"/>
    </row>
    <row r="69" spans="2:11" ht="15" x14ac:dyDescent="0.2">
      <c r="B69" s="216"/>
      <c r="C69" s="216"/>
      <c r="D69" s="216"/>
      <c r="E69" s="216"/>
      <c r="F69" s="216"/>
      <c r="G69" s="216"/>
      <c r="H69" s="216"/>
      <c r="I69" s="216"/>
      <c r="J69" s="216"/>
      <c r="K69" s="216"/>
    </row>
    <row r="70" spans="2:11" ht="15" x14ac:dyDescent="0.2">
      <c r="B70" s="216"/>
      <c r="C70" s="216"/>
      <c r="D70" s="216"/>
      <c r="E70" s="216"/>
      <c r="F70" s="216"/>
      <c r="G70" s="216"/>
      <c r="H70" s="216"/>
      <c r="I70" s="216"/>
      <c r="J70" s="216"/>
      <c r="K70" s="216"/>
    </row>
    <row r="71" spans="2:11" ht="15" x14ac:dyDescent="0.2">
      <c r="B71" s="216"/>
      <c r="C71" s="216"/>
      <c r="D71" s="216"/>
      <c r="E71" s="216"/>
      <c r="F71" s="216"/>
      <c r="G71" s="216"/>
      <c r="H71" s="216"/>
      <c r="I71" s="216"/>
      <c r="J71" s="216"/>
      <c r="K71" s="216"/>
    </row>
    <row r="72" spans="2:11" ht="15" x14ac:dyDescent="0.2">
      <c r="B72" s="216"/>
      <c r="C72" s="216"/>
      <c r="D72" s="216"/>
      <c r="E72" s="216"/>
      <c r="F72" s="216"/>
      <c r="G72" s="216"/>
      <c r="H72" s="216"/>
      <c r="I72" s="216"/>
      <c r="J72" s="216"/>
      <c r="K72" s="216"/>
    </row>
    <row r="73" spans="2:11" ht="15" x14ac:dyDescent="0.2">
      <c r="B73" s="216"/>
      <c r="C73" s="216"/>
      <c r="D73" s="216"/>
      <c r="E73" s="216"/>
      <c r="F73" s="216"/>
      <c r="G73" s="216"/>
      <c r="H73" s="216"/>
      <c r="I73" s="216"/>
      <c r="J73" s="216"/>
      <c r="K73" s="216"/>
    </row>
    <row r="74" spans="2:11" ht="15" x14ac:dyDescent="0.2">
      <c r="B74" s="216"/>
      <c r="C74" s="216"/>
      <c r="D74" s="216"/>
      <c r="E74" s="216"/>
      <c r="F74" s="216"/>
      <c r="G74" s="216"/>
      <c r="H74" s="216"/>
      <c r="I74" s="216"/>
      <c r="J74" s="216"/>
      <c r="K74" s="216"/>
    </row>
    <row r="75" spans="2:11" ht="15" x14ac:dyDescent="0.2">
      <c r="B75" s="216"/>
      <c r="C75" s="216"/>
      <c r="D75" s="216"/>
      <c r="E75" s="216"/>
      <c r="F75" s="216"/>
      <c r="G75" s="216"/>
      <c r="H75" s="216"/>
      <c r="I75" s="216"/>
      <c r="J75" s="216"/>
      <c r="K75" s="216"/>
    </row>
    <row r="76" spans="2:11" ht="15" x14ac:dyDescent="0.2">
      <c r="B76" s="216"/>
      <c r="C76" s="216"/>
      <c r="D76" s="216"/>
      <c r="E76" s="216"/>
      <c r="F76" s="216"/>
      <c r="G76" s="216"/>
      <c r="H76" s="216"/>
      <c r="I76" s="216"/>
      <c r="J76" s="216"/>
      <c r="K76" s="216"/>
    </row>
    <row r="77" spans="2:11" ht="15" x14ac:dyDescent="0.2">
      <c r="B77" s="216"/>
      <c r="C77" s="216"/>
      <c r="D77" s="216"/>
      <c r="E77" s="216"/>
      <c r="F77" s="216"/>
      <c r="G77" s="216"/>
      <c r="H77" s="216"/>
      <c r="I77" s="216"/>
      <c r="J77" s="216"/>
      <c r="K77" s="216"/>
    </row>
    <row r="78" spans="2:11" ht="15" x14ac:dyDescent="0.2">
      <c r="B78" s="216"/>
      <c r="C78" s="216"/>
      <c r="D78" s="216"/>
      <c r="E78" s="216"/>
      <c r="F78" s="216"/>
      <c r="G78" s="216"/>
      <c r="H78" s="216"/>
      <c r="I78" s="216"/>
      <c r="J78" s="216"/>
      <c r="K78" s="216"/>
    </row>
    <row r="79" spans="2:11" ht="15" x14ac:dyDescent="0.2">
      <c r="B79" s="216"/>
      <c r="C79" s="216"/>
      <c r="D79" s="216"/>
      <c r="E79" s="216"/>
      <c r="F79" s="216"/>
      <c r="G79" s="216"/>
      <c r="H79" s="216"/>
      <c r="I79" s="216"/>
      <c r="J79" s="216"/>
      <c r="K79" s="216"/>
    </row>
    <row r="80" spans="2:11" ht="15" x14ac:dyDescent="0.2">
      <c r="B80" s="216"/>
      <c r="C80" s="216"/>
      <c r="D80" s="216"/>
      <c r="E80" s="216"/>
      <c r="F80" s="216"/>
      <c r="G80" s="216"/>
      <c r="H80" s="216"/>
      <c r="I80" s="216"/>
      <c r="J80" s="216"/>
      <c r="K80" s="216"/>
    </row>
    <row r="81" spans="2:11" ht="15" x14ac:dyDescent="0.2">
      <c r="B81" s="216"/>
      <c r="C81" s="216"/>
      <c r="D81" s="216"/>
      <c r="E81" s="216"/>
      <c r="F81" s="216"/>
      <c r="G81" s="216"/>
      <c r="H81" s="216"/>
      <c r="I81" s="216"/>
      <c r="J81" s="216"/>
      <c r="K81" s="216"/>
    </row>
    <row r="82" spans="2:11" ht="15" x14ac:dyDescent="0.2">
      <c r="B82" s="216"/>
      <c r="C82" s="216"/>
      <c r="D82" s="216"/>
      <c r="E82" s="216"/>
      <c r="F82" s="216"/>
      <c r="G82" s="216"/>
      <c r="H82" s="216"/>
      <c r="I82" s="216"/>
      <c r="J82" s="216"/>
      <c r="K82" s="216"/>
    </row>
    <row r="83" spans="2:11" ht="15" x14ac:dyDescent="0.2">
      <c r="B83" s="216"/>
      <c r="C83" s="216"/>
      <c r="D83" s="216"/>
      <c r="E83" s="216"/>
      <c r="F83" s="216"/>
      <c r="G83" s="216"/>
      <c r="H83" s="216"/>
      <c r="I83" s="216"/>
      <c r="J83" s="216"/>
      <c r="K83" s="216"/>
    </row>
    <row r="84" spans="2:11" ht="15" x14ac:dyDescent="0.2">
      <c r="B84" s="216"/>
      <c r="C84" s="216"/>
      <c r="D84" s="216"/>
      <c r="E84" s="216"/>
      <c r="F84" s="216"/>
      <c r="G84" s="216"/>
      <c r="H84" s="216"/>
      <c r="I84" s="216"/>
      <c r="J84" s="216"/>
      <c r="K84" s="216"/>
    </row>
    <row r="85" spans="2:11" ht="15" x14ac:dyDescent="0.2">
      <c r="B85" s="216"/>
      <c r="C85" s="216"/>
      <c r="D85" s="216"/>
      <c r="E85" s="216"/>
      <c r="F85" s="216"/>
      <c r="G85" s="216"/>
      <c r="H85" s="216"/>
      <c r="I85" s="216"/>
      <c r="J85" s="216"/>
      <c r="K85" s="216"/>
    </row>
    <row r="86" spans="2:11" ht="15" x14ac:dyDescent="0.2">
      <c r="B86" s="216"/>
      <c r="C86" s="216"/>
      <c r="D86" s="216"/>
      <c r="E86" s="216"/>
      <c r="F86" s="216"/>
      <c r="G86" s="216"/>
      <c r="H86" s="216"/>
      <c r="I86" s="216"/>
      <c r="J86" s="216"/>
      <c r="K86" s="216"/>
    </row>
    <row r="87" spans="2:11" ht="15" x14ac:dyDescent="0.2">
      <c r="B87" s="216"/>
      <c r="C87" s="216"/>
      <c r="D87" s="216"/>
      <c r="E87" s="216"/>
      <c r="F87" s="216"/>
      <c r="G87" s="216"/>
      <c r="H87" s="216"/>
      <c r="I87" s="216"/>
      <c r="J87" s="216"/>
      <c r="K87" s="216"/>
    </row>
    <row r="88" spans="2:11" ht="15" x14ac:dyDescent="0.2">
      <c r="B88" s="216"/>
      <c r="C88" s="216"/>
      <c r="D88" s="216"/>
      <c r="E88" s="216"/>
      <c r="F88" s="216"/>
      <c r="G88" s="216"/>
      <c r="H88" s="216"/>
      <c r="I88" s="216"/>
      <c r="J88" s="216"/>
      <c r="K88" s="216"/>
    </row>
    <row r="89" spans="2:11" ht="15" x14ac:dyDescent="0.2">
      <c r="B89" s="216"/>
      <c r="C89" s="216"/>
      <c r="D89" s="216"/>
      <c r="E89" s="216"/>
      <c r="F89" s="216"/>
      <c r="G89" s="216"/>
      <c r="H89" s="216"/>
      <c r="I89" s="216"/>
      <c r="J89" s="216"/>
      <c r="K89" s="216"/>
    </row>
    <row r="90" spans="2:11" ht="15" x14ac:dyDescent="0.2">
      <c r="B90" s="216"/>
      <c r="C90" s="216"/>
      <c r="D90" s="216"/>
      <c r="E90" s="216"/>
      <c r="F90" s="216"/>
      <c r="G90" s="216"/>
      <c r="H90" s="216"/>
      <c r="I90" s="216"/>
      <c r="J90" s="216"/>
      <c r="K90" s="216"/>
    </row>
    <row r="91" spans="2:11" ht="15" x14ac:dyDescent="0.2">
      <c r="B91" s="216"/>
      <c r="C91" s="216"/>
      <c r="D91" s="216"/>
      <c r="E91" s="216"/>
      <c r="F91" s="216"/>
      <c r="G91" s="216"/>
      <c r="H91" s="216"/>
      <c r="I91" s="216"/>
      <c r="J91" s="216"/>
      <c r="K91" s="216"/>
    </row>
    <row r="92" spans="2:11" ht="15" x14ac:dyDescent="0.2">
      <c r="B92" s="216"/>
      <c r="C92" s="216"/>
      <c r="D92" s="216"/>
      <c r="E92" s="216"/>
      <c r="F92" s="216"/>
      <c r="G92" s="216"/>
      <c r="H92" s="216"/>
      <c r="I92" s="216"/>
      <c r="J92" s="216"/>
      <c r="K92" s="216"/>
    </row>
    <row r="93" spans="2:11" ht="15" x14ac:dyDescent="0.2">
      <c r="B93" s="216"/>
      <c r="C93" s="216"/>
      <c r="D93" s="216"/>
      <c r="E93" s="216"/>
      <c r="F93" s="216"/>
      <c r="G93" s="216"/>
      <c r="H93" s="216"/>
      <c r="I93" s="216"/>
      <c r="J93" s="216"/>
      <c r="K93" s="216"/>
    </row>
    <row r="94" spans="2:11" ht="15" x14ac:dyDescent="0.2">
      <c r="B94" s="216"/>
      <c r="C94" s="216"/>
      <c r="D94" s="216"/>
      <c r="E94" s="216"/>
      <c r="F94" s="216"/>
      <c r="G94" s="216"/>
      <c r="H94" s="216"/>
      <c r="I94" s="216"/>
      <c r="J94" s="216"/>
      <c r="K94" s="216"/>
    </row>
    <row r="95" spans="2:11" ht="15" x14ac:dyDescent="0.2">
      <c r="B95" s="216"/>
      <c r="C95" s="216"/>
      <c r="D95" s="216"/>
      <c r="E95" s="216"/>
      <c r="F95" s="216"/>
      <c r="G95" s="216"/>
      <c r="H95" s="216"/>
      <c r="I95" s="216"/>
      <c r="J95" s="216"/>
      <c r="K95" s="216"/>
    </row>
    <row r="96" spans="2:11" ht="15" x14ac:dyDescent="0.2">
      <c r="B96" s="216"/>
      <c r="C96" s="216"/>
      <c r="D96" s="216"/>
      <c r="E96" s="216"/>
      <c r="F96" s="216"/>
      <c r="G96" s="216"/>
      <c r="H96" s="216"/>
      <c r="I96" s="216"/>
      <c r="J96" s="216"/>
      <c r="K96" s="216"/>
    </row>
    <row r="97" spans="2:11" ht="15" x14ac:dyDescent="0.2">
      <c r="B97" s="216"/>
      <c r="C97" s="216"/>
      <c r="D97" s="216"/>
      <c r="E97" s="216"/>
      <c r="F97" s="216"/>
      <c r="G97" s="216"/>
      <c r="H97" s="216"/>
      <c r="I97" s="216"/>
      <c r="J97" s="216"/>
      <c r="K97" s="216"/>
    </row>
    <row r="98" spans="2:11" ht="15" x14ac:dyDescent="0.2">
      <c r="B98" s="216"/>
      <c r="C98" s="216"/>
      <c r="D98" s="216"/>
      <c r="E98" s="216"/>
      <c r="F98" s="216"/>
      <c r="G98" s="216"/>
      <c r="H98" s="216"/>
      <c r="I98" s="216"/>
      <c r="J98" s="216"/>
      <c r="K98" s="216"/>
    </row>
    <row r="99" spans="2:11" ht="15" x14ac:dyDescent="0.2">
      <c r="B99" s="216"/>
      <c r="C99" s="216"/>
      <c r="D99" s="216"/>
      <c r="E99" s="216"/>
      <c r="F99" s="216"/>
      <c r="G99" s="216"/>
      <c r="H99" s="216"/>
      <c r="I99" s="216"/>
      <c r="J99" s="216"/>
      <c r="K99" s="216"/>
    </row>
    <row r="100" spans="2:11" ht="15" x14ac:dyDescent="0.2">
      <c r="B100" s="216"/>
      <c r="C100" s="216"/>
      <c r="D100" s="216"/>
      <c r="E100" s="216"/>
      <c r="F100" s="216"/>
      <c r="G100" s="216"/>
      <c r="H100" s="216"/>
      <c r="I100" s="216"/>
      <c r="J100" s="216"/>
      <c r="K100" s="216"/>
    </row>
    <row r="101" spans="2:11" ht="15" x14ac:dyDescent="0.2">
      <c r="B101" s="216"/>
      <c r="C101" s="216"/>
      <c r="D101" s="216"/>
      <c r="E101" s="216"/>
      <c r="F101" s="216"/>
      <c r="G101" s="216"/>
      <c r="H101" s="216"/>
      <c r="I101" s="216"/>
      <c r="J101" s="216"/>
      <c r="K101" s="216"/>
    </row>
    <row r="102" spans="2:11" ht="15" x14ac:dyDescent="0.2">
      <c r="B102" s="216"/>
      <c r="C102" s="216"/>
      <c r="D102" s="216"/>
      <c r="E102" s="216"/>
      <c r="F102" s="216"/>
      <c r="G102" s="216"/>
      <c r="H102" s="216"/>
      <c r="I102" s="216"/>
      <c r="J102" s="216"/>
      <c r="K102" s="216"/>
    </row>
    <row r="103" spans="2:11" ht="15" x14ac:dyDescent="0.2">
      <c r="B103" s="216"/>
      <c r="C103" s="216"/>
      <c r="D103" s="216"/>
      <c r="E103" s="216"/>
      <c r="F103" s="216"/>
      <c r="G103" s="216"/>
      <c r="H103" s="216"/>
      <c r="I103" s="216"/>
      <c r="J103" s="216"/>
      <c r="K103" s="216"/>
    </row>
    <row r="104" spans="2:11" ht="15" x14ac:dyDescent="0.2">
      <c r="B104" s="216"/>
      <c r="C104" s="216"/>
      <c r="D104" s="216"/>
      <c r="E104" s="216"/>
      <c r="F104" s="216"/>
      <c r="G104" s="216"/>
      <c r="H104" s="216"/>
      <c r="I104" s="216"/>
      <c r="J104" s="216"/>
      <c r="K104" s="216"/>
    </row>
    <row r="105" spans="2:11" ht="15" x14ac:dyDescent="0.2">
      <c r="B105" s="216"/>
      <c r="C105" s="216"/>
      <c r="D105" s="216"/>
      <c r="E105" s="216"/>
      <c r="F105" s="216"/>
      <c r="G105" s="216"/>
      <c r="H105" s="216"/>
      <c r="I105" s="216"/>
      <c r="J105" s="216"/>
      <c r="K105" s="216"/>
    </row>
    <row r="106" spans="2:11" ht="15" x14ac:dyDescent="0.2">
      <c r="B106" s="216"/>
      <c r="C106" s="216"/>
      <c r="D106" s="216"/>
      <c r="E106" s="216"/>
      <c r="F106" s="216"/>
      <c r="G106" s="216"/>
      <c r="H106" s="216"/>
      <c r="I106" s="216"/>
      <c r="J106" s="216"/>
      <c r="K106" s="216"/>
    </row>
    <row r="107" spans="2:11" ht="15" x14ac:dyDescent="0.2">
      <c r="B107" s="216"/>
      <c r="C107" s="216"/>
      <c r="D107" s="216"/>
      <c r="E107" s="216"/>
      <c r="F107" s="216"/>
      <c r="G107" s="216"/>
      <c r="H107" s="216"/>
      <c r="I107" s="216"/>
      <c r="J107" s="216"/>
      <c r="K107" s="216"/>
    </row>
    <row r="108" spans="2:11" ht="15" x14ac:dyDescent="0.2">
      <c r="B108" s="216"/>
      <c r="C108" s="216"/>
      <c r="D108" s="216"/>
      <c r="E108" s="216"/>
      <c r="F108" s="216"/>
      <c r="G108" s="216"/>
      <c r="H108" s="216"/>
      <c r="I108" s="216"/>
      <c r="J108" s="216"/>
      <c r="K108" s="216"/>
    </row>
    <row r="109" spans="2:11" ht="15" x14ac:dyDescent="0.2">
      <c r="B109" s="216"/>
      <c r="C109" s="216"/>
      <c r="D109" s="216"/>
      <c r="E109" s="216"/>
      <c r="F109" s="216"/>
      <c r="G109" s="216"/>
      <c r="H109" s="216"/>
      <c r="I109" s="216"/>
      <c r="J109" s="216"/>
      <c r="K109" s="216"/>
    </row>
  </sheetData>
  <mergeCells count="4">
    <mergeCell ref="B2:D2"/>
    <mergeCell ref="B7:E7"/>
    <mergeCell ref="G9:H9"/>
    <mergeCell ref="B5:C5"/>
  </mergeCells>
  <pageMargins left="0.35433070866141736" right="0.35433070866141736" top="0.59055118110236227" bottom="0.59055118110236227" header="0.51181102362204722" footer="0.11811023622047245"/>
  <pageSetup paperSize="119" scale="69" fitToHeight="100" orientation="landscape" r:id="rId1"/>
  <headerFooter alignWithMargins="0">
    <oddFooter>&amp;L&amp;8&amp;D&amp;C&amp;8&amp; Template: &amp;A
&amp;F&amp;R&amp;8&amp;P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zoomScale="85" zoomScaleNormal="85" zoomScaleSheetLayoutView="85" workbookViewId="0">
      <selection activeCell="I35" sqref="I35"/>
    </sheetView>
  </sheetViews>
  <sheetFormatPr defaultRowHeight="12.75" x14ac:dyDescent="0.2"/>
  <cols>
    <col min="1" max="1" width="11.7109375" style="167" customWidth="1"/>
    <col min="2" max="2" width="19.85546875" style="167" customWidth="1"/>
    <col min="3" max="3" width="55.85546875" style="167" customWidth="1"/>
    <col min="4" max="11" width="15.7109375" style="167" customWidth="1"/>
    <col min="12" max="12" width="11.42578125" style="167" hidden="1" customWidth="1"/>
    <col min="13" max="16384" width="9.140625" style="167"/>
  </cols>
  <sheetData>
    <row r="1" spans="2:14" ht="20.25" x14ac:dyDescent="0.3">
      <c r="B1" s="44" t="s">
        <v>6</v>
      </c>
      <c r="C1" s="45"/>
    </row>
    <row r="2" spans="2:14" ht="20.25" x14ac:dyDescent="0.3">
      <c r="B2" s="697" t="s">
        <v>269</v>
      </c>
      <c r="C2" s="697"/>
      <c r="D2" s="705"/>
    </row>
    <row r="3" spans="2:14" ht="20.25" x14ac:dyDescent="0.3">
      <c r="B3" s="44" t="s">
        <v>609</v>
      </c>
    </row>
    <row r="4" spans="2:14" ht="12.75" customHeight="1" x14ac:dyDescent="0.3">
      <c r="B4" s="217"/>
    </row>
    <row r="5" spans="2:14" ht="12.75" customHeight="1" x14ac:dyDescent="0.2">
      <c r="B5" s="691" t="s">
        <v>270</v>
      </c>
      <c r="C5" s="691"/>
      <c r="D5" s="691"/>
      <c r="E5" s="691"/>
    </row>
    <row r="6" spans="2:14" ht="12.75" customHeight="1" x14ac:dyDescent="0.2">
      <c r="B6" s="228"/>
      <c r="C6" s="228"/>
      <c r="D6" s="228"/>
      <c r="E6" s="228"/>
      <c r="F6" s="229"/>
    </row>
    <row r="7" spans="2:14" ht="55.5" customHeight="1" x14ac:dyDescent="0.2">
      <c r="B7" s="707" t="s">
        <v>443</v>
      </c>
      <c r="C7" s="708"/>
      <c r="D7" s="228"/>
      <c r="E7" s="228"/>
      <c r="F7" s="229"/>
    </row>
    <row r="9" spans="2:14" s="213" customFormat="1" ht="61.5" customHeight="1" x14ac:dyDescent="0.2">
      <c r="B9" s="211" t="s">
        <v>21</v>
      </c>
      <c r="C9" s="174" t="s">
        <v>22</v>
      </c>
      <c r="D9" s="175" t="s">
        <v>263</v>
      </c>
      <c r="E9" s="177" t="s">
        <v>24</v>
      </c>
      <c r="F9" s="191" t="s">
        <v>33</v>
      </c>
      <c r="G9" s="692" t="s">
        <v>25</v>
      </c>
      <c r="H9" s="706"/>
      <c r="I9" s="176" t="s">
        <v>26</v>
      </c>
      <c r="J9" s="177" t="s">
        <v>27</v>
      </c>
      <c r="K9" s="218" t="s">
        <v>28</v>
      </c>
      <c r="L9" s="210"/>
    </row>
    <row r="10" spans="2:14" s="213" customFormat="1" ht="24" customHeight="1" x14ac:dyDescent="0.2">
      <c r="B10" s="211"/>
      <c r="C10" s="174"/>
      <c r="D10" s="219"/>
      <c r="E10" s="220"/>
      <c r="F10" s="220"/>
      <c r="G10" s="181" t="s">
        <v>29</v>
      </c>
      <c r="H10" s="181" t="s">
        <v>30</v>
      </c>
      <c r="I10" s="176" t="s">
        <v>37</v>
      </c>
      <c r="J10" s="220"/>
      <c r="K10" s="221"/>
      <c r="L10" s="210"/>
    </row>
    <row r="11" spans="2:14" s="210" customFormat="1" ht="14.1" customHeight="1" x14ac:dyDescent="0.2">
      <c r="B11" s="360"/>
      <c r="C11" s="222" t="s">
        <v>271</v>
      </c>
      <c r="D11" s="47" t="s">
        <v>32</v>
      </c>
      <c r="E11" s="47" t="s">
        <v>32</v>
      </c>
      <c r="F11" s="47" t="s">
        <v>32</v>
      </c>
      <c r="G11" s="47" t="s">
        <v>32</v>
      </c>
      <c r="H11" s="47" t="s">
        <v>32</v>
      </c>
      <c r="I11" s="47" t="s">
        <v>32</v>
      </c>
      <c r="J11" s="47" t="s">
        <v>32</v>
      </c>
      <c r="K11" s="47" t="s">
        <v>32</v>
      </c>
    </row>
    <row r="12" spans="2:14" s="210" customFormat="1" ht="14.1" customHeight="1" x14ac:dyDescent="0.2">
      <c r="B12" s="350"/>
      <c r="C12" s="215" t="s">
        <v>272</v>
      </c>
      <c r="D12" s="223">
        <v>402125.00413000002</v>
      </c>
      <c r="E12" s="529">
        <v>229706.84863538976</v>
      </c>
      <c r="F12" s="223">
        <v>631831.85724157095</v>
      </c>
      <c r="G12" s="359"/>
      <c r="H12" s="359"/>
      <c r="I12" s="359"/>
      <c r="J12" s="359"/>
      <c r="K12" s="359"/>
      <c r="L12" s="469">
        <v>-4.4761812314391136E-3</v>
      </c>
      <c r="M12" s="642"/>
    </row>
    <row r="13" spans="2:14" s="210" customFormat="1" ht="14.1" customHeight="1" x14ac:dyDescent="0.2">
      <c r="B13" s="350"/>
      <c r="C13" s="215" t="s">
        <v>273</v>
      </c>
      <c r="D13" s="223"/>
      <c r="E13" s="529"/>
      <c r="F13" s="223"/>
      <c r="G13" s="359"/>
      <c r="H13" s="361"/>
      <c r="I13" s="358"/>
      <c r="J13" s="362"/>
      <c r="K13" s="362"/>
      <c r="L13" s="469">
        <v>0</v>
      </c>
      <c r="M13" s="642"/>
    </row>
    <row r="14" spans="2:14" s="210" customFormat="1" ht="14.1" customHeight="1" x14ac:dyDescent="0.2">
      <c r="B14" s="350"/>
      <c r="C14" s="215" t="s">
        <v>274</v>
      </c>
      <c r="D14" s="223"/>
      <c r="E14" s="529"/>
      <c r="F14" s="223"/>
      <c r="G14" s="359"/>
      <c r="H14" s="361"/>
      <c r="I14" s="358"/>
      <c r="J14" s="362"/>
      <c r="K14" s="362"/>
      <c r="L14" s="469">
        <v>0</v>
      </c>
      <c r="M14" s="642"/>
    </row>
    <row r="15" spans="2:14" s="210" customFormat="1" ht="14.1" customHeight="1" x14ac:dyDescent="0.2">
      <c r="B15" s="350"/>
      <c r="C15" s="215" t="s">
        <v>275</v>
      </c>
      <c r="D15" s="530">
        <v>402125.02162999997</v>
      </c>
      <c r="E15" s="529">
        <v>552200.70226014382</v>
      </c>
      <c r="F15" s="223">
        <v>954325.70652796701</v>
      </c>
      <c r="G15" s="530">
        <v>0</v>
      </c>
      <c r="H15" s="530">
        <v>0</v>
      </c>
      <c r="I15" s="530">
        <v>0</v>
      </c>
      <c r="J15" s="530">
        <v>0</v>
      </c>
      <c r="K15" s="530">
        <v>0</v>
      </c>
      <c r="L15" s="469">
        <v>1.7362176789902151E-2</v>
      </c>
      <c r="M15" s="642"/>
      <c r="N15" s="599"/>
    </row>
    <row r="16" spans="2:14" s="210" customFormat="1" ht="14.1" customHeight="1" x14ac:dyDescent="0.2">
      <c r="B16" s="350"/>
      <c r="C16" s="222" t="s">
        <v>276</v>
      </c>
      <c r="D16" s="531"/>
      <c r="E16" s="531"/>
      <c r="F16" s="531"/>
      <c r="G16" s="532"/>
      <c r="H16" s="532"/>
      <c r="I16" s="532"/>
      <c r="J16" s="532"/>
      <c r="K16" s="532"/>
      <c r="L16" s="469">
        <v>0</v>
      </c>
      <c r="M16" s="642"/>
    </row>
    <row r="17" spans="2:13" s="210" customFormat="1" ht="14.1" customHeight="1" x14ac:dyDescent="0.2">
      <c r="B17" s="350"/>
      <c r="C17" s="224" t="s">
        <v>272</v>
      </c>
      <c r="D17" s="223">
        <v>986187.38528000005</v>
      </c>
      <c r="E17" s="529">
        <v>-11646.588465391573</v>
      </c>
      <c r="F17" s="223">
        <v>974540.79681560828</v>
      </c>
      <c r="G17" s="361"/>
      <c r="H17" s="361"/>
      <c r="I17" s="358"/>
      <c r="J17" s="362"/>
      <c r="K17" s="362"/>
      <c r="L17" s="469">
        <v>-9.9977478384971619E-7</v>
      </c>
      <c r="M17" s="642"/>
    </row>
    <row r="18" spans="2:13" s="210" customFormat="1" ht="14.1" customHeight="1" x14ac:dyDescent="0.2">
      <c r="B18" s="350"/>
      <c r="C18" s="224" t="s">
        <v>277</v>
      </c>
      <c r="D18" s="223">
        <v>2004517.6197800001</v>
      </c>
      <c r="E18" s="223">
        <v>0</v>
      </c>
      <c r="F18" s="223">
        <v>2004517.6197800008</v>
      </c>
      <c r="G18" s="361"/>
      <c r="H18" s="361"/>
      <c r="I18" s="358"/>
      <c r="J18" s="362"/>
      <c r="K18" s="362"/>
      <c r="L18" s="469">
        <v>0</v>
      </c>
      <c r="M18" s="642"/>
    </row>
    <row r="19" spans="2:13" s="210" customFormat="1" ht="14.1" customHeight="1" x14ac:dyDescent="0.2">
      <c r="B19" s="350"/>
      <c r="C19" s="224" t="s">
        <v>34</v>
      </c>
      <c r="D19" s="223">
        <v>-1467.6892900000003</v>
      </c>
      <c r="E19" s="648">
        <v>-1.4051693142391741E-10</v>
      </c>
      <c r="F19" s="529">
        <v>-1467.6892900001408</v>
      </c>
      <c r="G19" s="361"/>
      <c r="H19" s="361"/>
      <c r="I19" s="358"/>
      <c r="J19" s="362"/>
      <c r="K19" s="362"/>
      <c r="L19" s="469">
        <v>0</v>
      </c>
      <c r="M19" s="642"/>
    </row>
    <row r="20" spans="2:13" s="210" customFormat="1" ht="14.1" customHeight="1" x14ac:dyDescent="0.2">
      <c r="B20" s="350"/>
      <c r="C20" s="224" t="s">
        <v>275</v>
      </c>
      <c r="D20" s="530">
        <v>2989237.3157700002</v>
      </c>
      <c r="E20" s="530">
        <v>-11646.588465391713</v>
      </c>
      <c r="F20" s="530">
        <v>2977590.7273056088</v>
      </c>
      <c r="G20" s="530">
        <v>0</v>
      </c>
      <c r="H20" s="530">
        <v>0</v>
      </c>
      <c r="I20" s="530">
        <v>0</v>
      </c>
      <c r="J20" s="530">
        <v>0</v>
      </c>
      <c r="K20" s="530">
        <v>0</v>
      </c>
      <c r="L20" s="469">
        <v>-1.0002404451370239E-6</v>
      </c>
      <c r="M20" s="642"/>
    </row>
    <row r="21" spans="2:13" s="210" customFormat="1" ht="14.1" customHeight="1" x14ac:dyDescent="0.2">
      <c r="B21" s="350"/>
      <c r="C21" s="214" t="s">
        <v>278</v>
      </c>
      <c r="D21" s="531"/>
      <c r="E21" s="531"/>
      <c r="F21" s="531"/>
      <c r="G21" s="532"/>
      <c r="H21" s="532"/>
      <c r="I21" s="532"/>
      <c r="J21" s="532"/>
      <c r="K21" s="532"/>
      <c r="L21" s="469">
        <v>0</v>
      </c>
      <c r="M21" s="642"/>
    </row>
    <row r="22" spans="2:13" s="210" customFormat="1" ht="14.1" customHeight="1" x14ac:dyDescent="0.2">
      <c r="B22" s="350"/>
      <c r="C22" s="215" t="s">
        <v>272</v>
      </c>
      <c r="D22" s="223">
        <v>500825.17372754501</v>
      </c>
      <c r="E22" s="529">
        <v>-20518.8047992508</v>
      </c>
      <c r="F22" s="223">
        <v>480306.36892829504</v>
      </c>
      <c r="G22" s="359"/>
      <c r="H22" s="359"/>
      <c r="I22" s="358"/>
      <c r="J22" s="358"/>
      <c r="K22" s="358"/>
      <c r="L22" s="469">
        <v>-8.149072527885437E-10</v>
      </c>
      <c r="M22" s="642"/>
    </row>
    <row r="23" spans="2:13" s="210" customFormat="1" ht="14.1" customHeight="1" x14ac:dyDescent="0.2">
      <c r="B23" s="350"/>
      <c r="C23" s="215" t="s">
        <v>279</v>
      </c>
      <c r="D23" s="223">
        <v>707655.31039002119</v>
      </c>
      <c r="E23" s="529">
        <v>-299883.27684521652</v>
      </c>
      <c r="F23" s="223">
        <v>407772.03302830004</v>
      </c>
      <c r="G23" s="359"/>
      <c r="H23" s="359"/>
      <c r="I23" s="358"/>
      <c r="J23" s="358"/>
      <c r="K23" s="358"/>
      <c r="L23" s="469">
        <v>5.165046313777566E-4</v>
      </c>
      <c r="M23" s="642"/>
    </row>
    <row r="24" spans="2:13" s="210" customFormat="1" ht="14.1" customHeight="1" x14ac:dyDescent="0.2">
      <c r="B24" s="353"/>
      <c r="C24" s="215" t="s">
        <v>280</v>
      </c>
      <c r="D24" s="223">
        <v>53288.435299999997</v>
      </c>
      <c r="E24" s="529">
        <v>-5884.1090258260001</v>
      </c>
      <c r="F24" s="223">
        <v>47404.326274173996</v>
      </c>
      <c r="G24" s="359"/>
      <c r="H24" s="359"/>
      <c r="I24" s="358"/>
      <c r="J24" s="358"/>
      <c r="K24" s="358"/>
      <c r="L24" s="469">
        <v>0</v>
      </c>
      <c r="M24" s="642"/>
    </row>
    <row r="25" spans="2:13" s="210" customFormat="1" ht="14.1" customHeight="1" x14ac:dyDescent="0.2">
      <c r="B25" s="353"/>
      <c r="C25" s="215" t="s">
        <v>617</v>
      </c>
      <c r="D25" s="223">
        <v>-462605.99999999994</v>
      </c>
      <c r="E25" s="529">
        <v>28273.877470605454</v>
      </c>
      <c r="F25" s="223">
        <v>-434332.12252939452</v>
      </c>
      <c r="G25" s="359"/>
      <c r="H25" s="359"/>
      <c r="I25" s="358"/>
      <c r="J25" s="358"/>
      <c r="K25" s="358"/>
      <c r="L25" s="469">
        <v>0</v>
      </c>
      <c r="M25" s="642"/>
    </row>
    <row r="26" spans="2:13" s="210" customFormat="1" ht="14.1" customHeight="1" x14ac:dyDescent="0.2">
      <c r="B26" s="353"/>
      <c r="C26" s="215" t="s">
        <v>275</v>
      </c>
      <c r="D26" s="530">
        <v>799162.91941756615</v>
      </c>
      <c r="E26" s="530">
        <v>-298012.31319968787</v>
      </c>
      <c r="F26" s="530">
        <v>501150.60570137453</v>
      </c>
      <c r="G26" s="530">
        <v>0</v>
      </c>
      <c r="H26" s="530">
        <v>0</v>
      </c>
      <c r="I26" s="530">
        <v>0</v>
      </c>
      <c r="J26" s="530">
        <v>0</v>
      </c>
      <c r="K26" s="530">
        <v>0</v>
      </c>
      <c r="L26" s="469">
        <v>5.1650375826284289E-4</v>
      </c>
      <c r="M26" s="642"/>
    </row>
    <row r="27" spans="2:13" s="210" customFormat="1" ht="14.1" customHeight="1" x14ac:dyDescent="0.2">
      <c r="L27" s="167"/>
    </row>
    <row r="28" spans="2:13" s="210" customFormat="1" ht="14.1" customHeight="1" x14ac:dyDescent="0.2">
      <c r="B28" s="654" t="s">
        <v>628</v>
      </c>
      <c r="L28" s="167"/>
    </row>
    <row r="29" spans="2:13" s="210" customFormat="1" ht="14.1" customHeight="1" x14ac:dyDescent="0.2">
      <c r="L29" s="167"/>
    </row>
    <row r="30" spans="2:13" ht="15" customHeight="1" x14ac:dyDescent="0.2">
      <c r="B30" s="420" t="s">
        <v>281</v>
      </c>
      <c r="C30" s="348"/>
      <c r="E30" s="598"/>
      <c r="F30" s="598"/>
    </row>
    <row r="31" spans="2:13" ht="15" customHeight="1" x14ac:dyDescent="0.2">
      <c r="B31" s="421" t="s">
        <v>301</v>
      </c>
      <c r="C31" s="349"/>
      <c r="F31" s="650"/>
    </row>
    <row r="32" spans="2:13" x14ac:dyDescent="0.2">
      <c r="B32" s="210"/>
      <c r="C32" s="210"/>
      <c r="D32" s="210"/>
      <c r="E32" s="599"/>
      <c r="F32" s="651"/>
      <c r="G32" s="210"/>
      <c r="H32" s="210"/>
      <c r="I32" s="210"/>
      <c r="J32" s="210"/>
      <c r="K32" s="210"/>
    </row>
    <row r="33" spans="2:11" x14ac:dyDescent="0.2">
      <c r="B33" s="210"/>
      <c r="C33" s="210"/>
      <c r="D33" s="210"/>
      <c r="E33" s="599"/>
      <c r="F33" s="599"/>
      <c r="G33" s="210"/>
      <c r="H33" s="210"/>
      <c r="I33" s="210"/>
      <c r="J33" s="210"/>
      <c r="K33" s="210"/>
    </row>
    <row r="34" spans="2:11" x14ac:dyDescent="0.2">
      <c r="B34" s="210"/>
      <c r="C34" s="471"/>
      <c r="D34" s="600"/>
      <c r="E34" s="600"/>
      <c r="F34" s="600"/>
      <c r="G34" s="210"/>
      <c r="H34" s="210"/>
      <c r="I34" s="210"/>
      <c r="J34" s="210"/>
      <c r="K34" s="210"/>
    </row>
    <row r="35" spans="2:11" x14ac:dyDescent="0.2">
      <c r="B35" s="210"/>
      <c r="C35" s="471"/>
      <c r="D35" s="600"/>
      <c r="E35" s="600"/>
      <c r="F35" s="600"/>
      <c r="G35" s="210"/>
      <c r="H35" s="210"/>
      <c r="I35" s="210"/>
      <c r="J35" s="210"/>
      <c r="K35" s="210"/>
    </row>
    <row r="36" spans="2:11" x14ac:dyDescent="0.2">
      <c r="B36" s="210"/>
      <c r="C36" s="471"/>
      <c r="D36" s="601"/>
      <c r="E36" s="600"/>
      <c r="F36" s="600"/>
      <c r="G36" s="210"/>
      <c r="H36" s="210"/>
      <c r="I36" s="210"/>
      <c r="J36" s="210"/>
      <c r="K36" s="210"/>
    </row>
    <row r="37" spans="2:11" x14ac:dyDescent="0.2">
      <c r="B37" s="210"/>
      <c r="C37" s="471"/>
      <c r="D37" s="600"/>
      <c r="E37" s="600"/>
      <c r="F37" s="600"/>
      <c r="G37" s="210"/>
      <c r="H37" s="210"/>
      <c r="I37" s="210"/>
      <c r="J37" s="210"/>
      <c r="K37" s="210"/>
    </row>
    <row r="38" spans="2:11" x14ac:dyDescent="0.2">
      <c r="B38" s="210"/>
      <c r="C38" s="210"/>
      <c r="D38" s="210"/>
      <c r="E38" s="599"/>
      <c r="F38" s="210"/>
      <c r="G38" s="210"/>
      <c r="H38" s="210"/>
      <c r="I38" s="210"/>
      <c r="J38" s="210"/>
      <c r="K38" s="210"/>
    </row>
    <row r="39" spans="2:11" x14ac:dyDescent="0.2">
      <c r="B39" s="210"/>
      <c r="C39" s="210"/>
      <c r="D39" s="210"/>
      <c r="E39" s="599"/>
      <c r="F39" s="210"/>
      <c r="G39" s="210"/>
      <c r="H39" s="210"/>
      <c r="I39" s="210"/>
      <c r="J39" s="210"/>
      <c r="K39" s="210"/>
    </row>
    <row r="40" spans="2:11" x14ac:dyDescent="0.2">
      <c r="B40" s="210"/>
      <c r="C40" s="210"/>
      <c r="D40" s="210"/>
      <c r="E40" s="599"/>
      <c r="F40" s="210"/>
      <c r="G40" s="210"/>
      <c r="H40" s="210"/>
      <c r="I40" s="210"/>
      <c r="J40" s="210"/>
      <c r="K40" s="210"/>
    </row>
    <row r="41" spans="2:11" x14ac:dyDescent="0.2">
      <c r="B41" s="210"/>
      <c r="C41" s="210"/>
      <c r="D41" s="210"/>
      <c r="E41" s="210"/>
      <c r="F41" s="210"/>
      <c r="G41" s="210"/>
      <c r="H41" s="210"/>
      <c r="I41" s="210"/>
      <c r="J41" s="210"/>
      <c r="K41" s="210"/>
    </row>
    <row r="42" spans="2:11" x14ac:dyDescent="0.2">
      <c r="B42" s="210"/>
      <c r="C42" s="210"/>
      <c r="D42" s="210"/>
      <c r="E42" s="210"/>
      <c r="F42" s="210"/>
      <c r="G42" s="210"/>
      <c r="H42" s="210"/>
      <c r="I42" s="210"/>
      <c r="J42" s="210"/>
      <c r="K42" s="210"/>
    </row>
    <row r="43" spans="2:11" ht="15" x14ac:dyDescent="0.2">
      <c r="B43" s="216"/>
      <c r="C43" s="216"/>
      <c r="D43" s="216"/>
      <c r="E43" s="216"/>
      <c r="F43" s="216"/>
      <c r="G43" s="216"/>
      <c r="H43" s="216"/>
      <c r="I43" s="216"/>
      <c r="J43" s="216"/>
      <c r="K43" s="216"/>
    </row>
    <row r="44" spans="2:11" ht="15" x14ac:dyDescent="0.2">
      <c r="B44" s="216"/>
      <c r="C44" s="216"/>
      <c r="D44" s="216"/>
      <c r="E44" s="216"/>
      <c r="F44" s="216"/>
      <c r="G44" s="216"/>
      <c r="H44" s="216"/>
      <c r="I44" s="216"/>
      <c r="J44" s="216"/>
      <c r="K44" s="216"/>
    </row>
    <row r="45" spans="2:11" ht="15" x14ac:dyDescent="0.2">
      <c r="B45" s="216"/>
      <c r="C45" s="216"/>
      <c r="D45" s="216"/>
      <c r="E45" s="216"/>
      <c r="F45" s="216"/>
      <c r="G45" s="216"/>
      <c r="H45" s="216"/>
      <c r="I45" s="216"/>
      <c r="J45" s="216"/>
      <c r="K45" s="216"/>
    </row>
    <row r="46" spans="2:11" ht="15" x14ac:dyDescent="0.2">
      <c r="B46" s="216"/>
      <c r="C46" s="216"/>
      <c r="D46" s="216"/>
      <c r="E46" s="216"/>
      <c r="F46" s="216"/>
      <c r="G46" s="216"/>
      <c r="H46" s="216"/>
      <c r="I46" s="216"/>
      <c r="J46" s="216"/>
      <c r="K46" s="216"/>
    </row>
    <row r="47" spans="2:11" ht="15" x14ac:dyDescent="0.2">
      <c r="B47" s="216"/>
      <c r="C47" s="216"/>
      <c r="D47" s="216"/>
      <c r="E47" s="216"/>
      <c r="F47" s="216"/>
      <c r="G47" s="216"/>
      <c r="H47" s="216"/>
      <c r="I47" s="216"/>
      <c r="J47" s="216"/>
      <c r="K47" s="216"/>
    </row>
    <row r="48" spans="2:11" ht="15" x14ac:dyDescent="0.2">
      <c r="B48" s="216"/>
      <c r="C48" s="216"/>
      <c r="D48" s="216"/>
      <c r="E48" s="216"/>
      <c r="F48" s="216"/>
      <c r="G48" s="216"/>
      <c r="H48" s="216"/>
      <c r="I48" s="216"/>
      <c r="J48" s="216"/>
      <c r="K48" s="216"/>
    </row>
    <row r="49" spans="2:11" ht="15" x14ac:dyDescent="0.2">
      <c r="B49" s="216"/>
      <c r="C49" s="216"/>
      <c r="D49" s="216"/>
      <c r="E49" s="216"/>
      <c r="F49" s="216"/>
      <c r="G49" s="216"/>
      <c r="H49" s="216"/>
      <c r="I49" s="216"/>
      <c r="J49" s="216"/>
      <c r="K49" s="216"/>
    </row>
    <row r="50" spans="2:11" ht="15" x14ac:dyDescent="0.2">
      <c r="B50" s="216"/>
      <c r="C50" s="216"/>
      <c r="D50" s="216"/>
      <c r="E50" s="216"/>
      <c r="F50" s="216"/>
      <c r="G50" s="216"/>
      <c r="H50" s="216"/>
      <c r="I50" s="216"/>
      <c r="J50" s="216"/>
      <c r="K50" s="216"/>
    </row>
    <row r="51" spans="2:11" ht="15" x14ac:dyDescent="0.2">
      <c r="B51" s="216"/>
      <c r="C51" s="216"/>
      <c r="D51" s="216"/>
      <c r="E51" s="216"/>
      <c r="F51" s="216"/>
      <c r="G51" s="216"/>
      <c r="H51" s="216"/>
      <c r="I51" s="216"/>
      <c r="J51" s="216"/>
      <c r="K51" s="216"/>
    </row>
    <row r="52" spans="2:11" ht="15" x14ac:dyDescent="0.2">
      <c r="B52" s="216"/>
      <c r="C52" s="216"/>
      <c r="D52" s="216"/>
      <c r="E52" s="216"/>
      <c r="F52" s="216"/>
      <c r="G52" s="216"/>
      <c r="H52" s="216"/>
      <c r="I52" s="216"/>
      <c r="J52" s="216"/>
      <c r="K52" s="216"/>
    </row>
    <row r="53" spans="2:11" ht="15" x14ac:dyDescent="0.2">
      <c r="B53" s="216"/>
      <c r="C53" s="216"/>
      <c r="D53" s="216"/>
      <c r="E53" s="216"/>
      <c r="F53" s="216"/>
      <c r="G53" s="216"/>
      <c r="H53" s="216"/>
      <c r="I53" s="216"/>
      <c r="J53" s="216"/>
      <c r="K53" s="216"/>
    </row>
    <row r="54" spans="2:11" ht="15" x14ac:dyDescent="0.2">
      <c r="B54" s="216"/>
      <c r="C54" s="216"/>
      <c r="D54" s="216"/>
      <c r="E54" s="216"/>
      <c r="F54" s="216"/>
      <c r="G54" s="216"/>
      <c r="H54" s="216"/>
      <c r="I54" s="216"/>
      <c r="J54" s="216"/>
      <c r="K54" s="216"/>
    </row>
    <row r="55" spans="2:11" ht="15" x14ac:dyDescent="0.2">
      <c r="B55" s="216"/>
      <c r="C55" s="216"/>
      <c r="D55" s="216"/>
      <c r="E55" s="216"/>
      <c r="F55" s="216"/>
      <c r="G55" s="216"/>
      <c r="H55" s="216"/>
      <c r="I55" s="216"/>
      <c r="J55" s="216"/>
      <c r="K55" s="216"/>
    </row>
    <row r="56" spans="2:11" ht="15" x14ac:dyDescent="0.2">
      <c r="B56" s="216"/>
      <c r="C56" s="216"/>
      <c r="D56" s="216"/>
      <c r="E56" s="216"/>
      <c r="F56" s="216"/>
      <c r="G56" s="216"/>
      <c r="H56" s="216"/>
      <c r="I56" s="216"/>
      <c r="J56" s="216"/>
      <c r="K56" s="216"/>
    </row>
    <row r="57" spans="2:11" ht="15" x14ac:dyDescent="0.2">
      <c r="B57" s="216"/>
      <c r="C57" s="216"/>
      <c r="D57" s="216"/>
      <c r="E57" s="216"/>
      <c r="F57" s="216"/>
      <c r="G57" s="216"/>
      <c r="H57" s="216"/>
      <c r="I57" s="216"/>
      <c r="J57" s="216"/>
      <c r="K57" s="216"/>
    </row>
    <row r="58" spans="2:11" ht="15" x14ac:dyDescent="0.2">
      <c r="B58" s="216"/>
      <c r="C58" s="216"/>
      <c r="D58" s="216"/>
      <c r="E58" s="216"/>
      <c r="F58" s="216"/>
      <c r="G58" s="216"/>
      <c r="H58" s="216"/>
      <c r="I58" s="216"/>
      <c r="J58" s="216"/>
      <c r="K58" s="216"/>
    </row>
    <row r="59" spans="2:11" ht="15" x14ac:dyDescent="0.2">
      <c r="B59" s="216"/>
      <c r="C59" s="216"/>
      <c r="D59" s="216"/>
      <c r="E59" s="216"/>
      <c r="F59" s="216"/>
      <c r="G59" s="216"/>
      <c r="H59" s="216"/>
      <c r="I59" s="216"/>
      <c r="J59" s="216"/>
      <c r="K59" s="216"/>
    </row>
    <row r="60" spans="2:11" ht="15" x14ac:dyDescent="0.2">
      <c r="B60" s="216"/>
      <c r="C60" s="216"/>
      <c r="D60" s="216"/>
      <c r="E60" s="216"/>
      <c r="F60" s="216"/>
      <c r="G60" s="216"/>
      <c r="H60" s="216"/>
      <c r="I60" s="216"/>
      <c r="J60" s="216"/>
      <c r="K60" s="216"/>
    </row>
    <row r="61" spans="2:11" ht="15" x14ac:dyDescent="0.2">
      <c r="B61" s="216"/>
      <c r="C61" s="216"/>
      <c r="D61" s="216"/>
      <c r="E61" s="216"/>
      <c r="F61" s="216"/>
      <c r="G61" s="216"/>
      <c r="H61" s="216"/>
      <c r="I61" s="216"/>
      <c r="J61" s="216"/>
      <c r="K61" s="216"/>
    </row>
    <row r="62" spans="2:11" ht="15" x14ac:dyDescent="0.2">
      <c r="B62" s="216"/>
      <c r="C62" s="216"/>
      <c r="D62" s="216"/>
      <c r="E62" s="216"/>
      <c r="F62" s="216"/>
      <c r="G62" s="216"/>
      <c r="H62" s="216"/>
      <c r="I62" s="216"/>
      <c r="J62" s="216"/>
      <c r="K62" s="216"/>
    </row>
    <row r="63" spans="2:11" ht="15" x14ac:dyDescent="0.2">
      <c r="B63" s="216"/>
      <c r="C63" s="216"/>
      <c r="D63" s="216"/>
      <c r="E63" s="216"/>
      <c r="F63" s="216"/>
      <c r="G63" s="216"/>
      <c r="H63" s="216"/>
      <c r="I63" s="216"/>
      <c r="J63" s="216"/>
      <c r="K63" s="216"/>
    </row>
    <row r="64" spans="2:11" ht="15" x14ac:dyDescent="0.2">
      <c r="B64" s="216"/>
      <c r="C64" s="216"/>
      <c r="D64" s="216"/>
      <c r="E64" s="216"/>
      <c r="F64" s="216"/>
      <c r="G64" s="216"/>
      <c r="H64" s="216"/>
      <c r="I64" s="216"/>
      <c r="J64" s="216"/>
      <c r="K64" s="216"/>
    </row>
    <row r="65" spans="2:11" ht="15" x14ac:dyDescent="0.2">
      <c r="B65" s="216"/>
      <c r="C65" s="216"/>
      <c r="D65" s="216"/>
      <c r="E65" s="216"/>
      <c r="F65" s="216"/>
      <c r="G65" s="216"/>
      <c r="H65" s="216"/>
      <c r="I65" s="216"/>
      <c r="J65" s="216"/>
      <c r="K65" s="216"/>
    </row>
    <row r="66" spans="2:11" ht="15" x14ac:dyDescent="0.2">
      <c r="B66" s="216"/>
      <c r="C66" s="216"/>
      <c r="D66" s="216"/>
      <c r="E66" s="216"/>
      <c r="F66" s="216"/>
      <c r="G66" s="216"/>
      <c r="H66" s="216"/>
      <c r="I66" s="216"/>
      <c r="J66" s="216"/>
      <c r="K66" s="216"/>
    </row>
    <row r="67" spans="2:11" ht="15" x14ac:dyDescent="0.2">
      <c r="B67" s="216"/>
      <c r="C67" s="216"/>
      <c r="D67" s="216"/>
      <c r="E67" s="216"/>
      <c r="F67" s="216"/>
      <c r="G67" s="216"/>
      <c r="H67" s="216"/>
      <c r="I67" s="216"/>
      <c r="J67" s="216"/>
      <c r="K67" s="216"/>
    </row>
    <row r="68" spans="2:11" ht="15" x14ac:dyDescent="0.2">
      <c r="B68" s="216"/>
      <c r="C68" s="216"/>
      <c r="D68" s="216"/>
      <c r="E68" s="216"/>
      <c r="F68" s="216"/>
      <c r="G68" s="216"/>
      <c r="H68" s="216"/>
      <c r="I68" s="216"/>
      <c r="J68" s="216"/>
      <c r="K68" s="216"/>
    </row>
    <row r="69" spans="2:11" ht="15" x14ac:dyDescent="0.2">
      <c r="B69" s="216"/>
      <c r="C69" s="216"/>
      <c r="D69" s="216"/>
      <c r="E69" s="216"/>
      <c r="F69" s="216"/>
      <c r="G69" s="216"/>
      <c r="H69" s="216"/>
      <c r="I69" s="216"/>
      <c r="J69" s="216"/>
      <c r="K69" s="216"/>
    </row>
    <row r="70" spans="2:11" ht="15" x14ac:dyDescent="0.2">
      <c r="B70" s="216"/>
      <c r="C70" s="216"/>
      <c r="D70" s="216"/>
      <c r="E70" s="216"/>
      <c r="F70" s="216"/>
      <c r="G70" s="216"/>
      <c r="H70" s="216"/>
      <c r="I70" s="216"/>
      <c r="J70" s="216"/>
      <c r="K70" s="216"/>
    </row>
    <row r="71" spans="2:11" ht="15" x14ac:dyDescent="0.2">
      <c r="B71" s="216"/>
      <c r="C71" s="216"/>
      <c r="D71" s="216"/>
      <c r="E71" s="216"/>
      <c r="F71" s="216"/>
      <c r="G71" s="216"/>
      <c r="H71" s="216"/>
      <c r="I71" s="216"/>
      <c r="J71" s="216"/>
      <c r="K71" s="216"/>
    </row>
    <row r="72" spans="2:11" ht="15" x14ac:dyDescent="0.2">
      <c r="B72" s="216"/>
      <c r="C72" s="216"/>
      <c r="D72" s="216"/>
      <c r="E72" s="216"/>
      <c r="F72" s="216"/>
      <c r="G72" s="216"/>
      <c r="H72" s="216"/>
      <c r="I72" s="216"/>
      <c r="J72" s="216"/>
      <c r="K72" s="216"/>
    </row>
    <row r="73" spans="2:11" ht="15" x14ac:dyDescent="0.2">
      <c r="B73" s="216"/>
      <c r="C73" s="216"/>
      <c r="D73" s="216"/>
      <c r="E73" s="216"/>
      <c r="F73" s="216"/>
      <c r="G73" s="216"/>
      <c r="H73" s="216"/>
      <c r="I73" s="216"/>
      <c r="J73" s="216"/>
      <c r="K73" s="216"/>
    </row>
    <row r="74" spans="2:11" ht="15" x14ac:dyDescent="0.2">
      <c r="B74" s="216"/>
      <c r="C74" s="216"/>
      <c r="D74" s="216"/>
      <c r="E74" s="216"/>
      <c r="F74" s="216"/>
      <c r="G74" s="216"/>
      <c r="H74" s="216"/>
      <c r="I74" s="216"/>
      <c r="J74" s="216"/>
      <c r="K74" s="216"/>
    </row>
    <row r="75" spans="2:11" ht="15" x14ac:dyDescent="0.2">
      <c r="B75" s="216"/>
      <c r="C75" s="216"/>
      <c r="D75" s="216"/>
      <c r="E75" s="216"/>
      <c r="F75" s="216"/>
      <c r="G75" s="216"/>
      <c r="H75" s="216"/>
      <c r="I75" s="216"/>
      <c r="J75" s="216"/>
      <c r="K75" s="216"/>
    </row>
    <row r="76" spans="2:11" ht="15" x14ac:dyDescent="0.2">
      <c r="B76" s="216"/>
      <c r="C76" s="216"/>
      <c r="D76" s="216"/>
      <c r="E76" s="216"/>
      <c r="F76" s="216"/>
      <c r="G76" s="216"/>
      <c r="H76" s="216"/>
      <c r="I76" s="216"/>
      <c r="J76" s="216"/>
      <c r="K76" s="216"/>
    </row>
    <row r="77" spans="2:11" ht="15" x14ac:dyDescent="0.2">
      <c r="B77" s="216"/>
      <c r="C77" s="216"/>
      <c r="D77" s="216"/>
      <c r="E77" s="216"/>
      <c r="F77" s="216"/>
      <c r="G77" s="216"/>
      <c r="H77" s="216"/>
      <c r="I77" s="216"/>
      <c r="J77" s="216"/>
      <c r="K77" s="216"/>
    </row>
    <row r="78" spans="2:11" ht="15" x14ac:dyDescent="0.2">
      <c r="B78" s="216"/>
      <c r="C78" s="216"/>
      <c r="D78" s="216"/>
      <c r="E78" s="216"/>
      <c r="F78" s="216"/>
      <c r="G78" s="216"/>
      <c r="H78" s="216"/>
      <c r="I78" s="216"/>
      <c r="J78" s="216"/>
      <c r="K78" s="216"/>
    </row>
    <row r="79" spans="2:11" ht="15" x14ac:dyDescent="0.2">
      <c r="B79" s="216"/>
      <c r="C79" s="216"/>
      <c r="D79" s="216"/>
      <c r="E79" s="216"/>
      <c r="F79" s="216"/>
      <c r="G79" s="216"/>
      <c r="H79" s="216"/>
      <c r="I79" s="216"/>
      <c r="J79" s="216"/>
      <c r="K79" s="216"/>
    </row>
    <row r="80" spans="2:11" ht="15" x14ac:dyDescent="0.2">
      <c r="B80" s="216"/>
      <c r="C80" s="216"/>
      <c r="D80" s="216"/>
      <c r="E80" s="216"/>
      <c r="F80" s="216"/>
      <c r="G80" s="216"/>
      <c r="H80" s="216"/>
      <c r="I80" s="216"/>
      <c r="J80" s="216"/>
      <c r="K80" s="216"/>
    </row>
    <row r="81" spans="2:11" ht="15" x14ac:dyDescent="0.2">
      <c r="B81" s="216"/>
      <c r="C81" s="216"/>
      <c r="D81" s="216"/>
      <c r="E81" s="216"/>
      <c r="F81" s="216"/>
      <c r="G81" s="216"/>
      <c r="H81" s="216"/>
      <c r="I81" s="216"/>
      <c r="J81" s="216"/>
      <c r="K81" s="216"/>
    </row>
    <row r="82" spans="2:11" ht="15" x14ac:dyDescent="0.2">
      <c r="B82" s="216"/>
      <c r="C82" s="216"/>
      <c r="D82" s="216"/>
      <c r="E82" s="216"/>
      <c r="F82" s="216"/>
      <c r="G82" s="216"/>
      <c r="H82" s="216"/>
      <c r="I82" s="216"/>
      <c r="J82" s="216"/>
      <c r="K82" s="216"/>
    </row>
    <row r="83" spans="2:11" ht="15" x14ac:dyDescent="0.2">
      <c r="B83" s="216"/>
      <c r="C83" s="216"/>
      <c r="D83" s="216"/>
      <c r="E83" s="216"/>
      <c r="F83" s="216"/>
      <c r="G83" s="216"/>
      <c r="H83" s="216"/>
      <c r="I83" s="216"/>
      <c r="J83" s="216"/>
      <c r="K83" s="216"/>
    </row>
    <row r="84" spans="2:11" ht="15" x14ac:dyDescent="0.2">
      <c r="B84" s="216"/>
      <c r="C84" s="216"/>
      <c r="D84" s="216"/>
      <c r="E84" s="216"/>
      <c r="F84" s="216"/>
      <c r="G84" s="216"/>
      <c r="H84" s="216"/>
      <c r="I84" s="216"/>
      <c r="J84" s="216"/>
      <c r="K84" s="216"/>
    </row>
    <row r="85" spans="2:11" ht="15" x14ac:dyDescent="0.2">
      <c r="B85" s="216"/>
      <c r="C85" s="216"/>
      <c r="D85" s="216"/>
      <c r="E85" s="216"/>
      <c r="F85" s="216"/>
      <c r="G85" s="216"/>
      <c r="H85" s="216"/>
      <c r="I85" s="216"/>
      <c r="J85" s="216"/>
      <c r="K85" s="216"/>
    </row>
    <row r="86" spans="2:11" ht="15" x14ac:dyDescent="0.2">
      <c r="B86" s="216"/>
      <c r="C86" s="216"/>
      <c r="D86" s="216"/>
      <c r="E86" s="216"/>
      <c r="F86" s="216"/>
      <c r="G86" s="216"/>
      <c r="H86" s="216"/>
      <c r="I86" s="216"/>
      <c r="J86" s="216"/>
      <c r="K86" s="216"/>
    </row>
    <row r="87" spans="2:11" ht="15" x14ac:dyDescent="0.2">
      <c r="B87" s="216"/>
      <c r="C87" s="216"/>
      <c r="D87" s="216"/>
      <c r="E87" s="216"/>
      <c r="F87" s="216"/>
      <c r="G87" s="216"/>
      <c r="H87" s="216"/>
      <c r="I87" s="216"/>
      <c r="J87" s="216"/>
      <c r="K87" s="216"/>
    </row>
    <row r="88" spans="2:11" ht="15" x14ac:dyDescent="0.2">
      <c r="B88" s="216"/>
      <c r="C88" s="216"/>
      <c r="D88" s="216"/>
      <c r="E88" s="216"/>
      <c r="F88" s="216"/>
      <c r="G88" s="216"/>
      <c r="H88" s="216"/>
      <c r="I88" s="216"/>
      <c r="J88" s="216"/>
      <c r="K88" s="216"/>
    </row>
    <row r="89" spans="2:11" ht="15" x14ac:dyDescent="0.2">
      <c r="B89" s="216"/>
      <c r="C89" s="216"/>
      <c r="D89" s="216"/>
      <c r="E89" s="216"/>
      <c r="F89" s="216"/>
      <c r="G89" s="216"/>
      <c r="H89" s="216"/>
      <c r="I89" s="216"/>
      <c r="J89" s="216"/>
      <c r="K89" s="216"/>
    </row>
    <row r="90" spans="2:11" ht="15" x14ac:dyDescent="0.2">
      <c r="B90" s="216"/>
      <c r="C90" s="216"/>
      <c r="D90" s="216"/>
      <c r="E90" s="216"/>
      <c r="F90" s="216"/>
      <c r="G90" s="216"/>
      <c r="H90" s="216"/>
      <c r="I90" s="216"/>
      <c r="J90" s="216"/>
      <c r="K90" s="216"/>
    </row>
    <row r="91" spans="2:11" ht="15" x14ac:dyDescent="0.2">
      <c r="B91" s="216"/>
      <c r="C91" s="216"/>
      <c r="D91" s="216"/>
      <c r="E91" s="216"/>
      <c r="F91" s="216"/>
      <c r="G91" s="216"/>
      <c r="H91" s="216"/>
      <c r="I91" s="216"/>
      <c r="J91" s="216"/>
      <c r="K91" s="216"/>
    </row>
    <row r="92" spans="2:11" ht="15" x14ac:dyDescent="0.2">
      <c r="B92" s="216"/>
      <c r="C92" s="216"/>
      <c r="D92" s="216"/>
      <c r="E92" s="216"/>
      <c r="F92" s="216"/>
      <c r="G92" s="216"/>
      <c r="H92" s="216"/>
      <c r="I92" s="216"/>
      <c r="J92" s="216"/>
      <c r="K92" s="216"/>
    </row>
    <row r="93" spans="2:11" ht="15" x14ac:dyDescent="0.2">
      <c r="B93" s="216"/>
      <c r="C93" s="216"/>
      <c r="D93" s="216"/>
      <c r="E93" s="216"/>
      <c r="F93" s="216"/>
      <c r="G93" s="216"/>
      <c r="H93" s="216"/>
      <c r="I93" s="216"/>
      <c r="J93" s="216"/>
      <c r="K93" s="216"/>
    </row>
    <row r="94" spans="2:11" ht="15" x14ac:dyDescent="0.2">
      <c r="B94" s="216"/>
      <c r="C94" s="216"/>
      <c r="D94" s="216"/>
      <c r="E94" s="216"/>
      <c r="F94" s="216"/>
      <c r="G94" s="216"/>
      <c r="H94" s="216"/>
      <c r="I94" s="216"/>
      <c r="J94" s="216"/>
      <c r="K94" s="216"/>
    </row>
    <row r="95" spans="2:11" ht="15" x14ac:dyDescent="0.2">
      <c r="B95" s="216"/>
      <c r="C95" s="216"/>
      <c r="D95" s="216"/>
      <c r="E95" s="216"/>
      <c r="F95" s="216"/>
      <c r="G95" s="216"/>
      <c r="H95" s="216"/>
      <c r="I95" s="216"/>
      <c r="J95" s="216"/>
      <c r="K95" s="216"/>
    </row>
    <row r="96" spans="2:11" ht="15" x14ac:dyDescent="0.2">
      <c r="B96" s="216"/>
      <c r="C96" s="216"/>
      <c r="D96" s="216"/>
      <c r="E96" s="216"/>
      <c r="F96" s="216"/>
      <c r="G96" s="216"/>
      <c r="H96" s="216"/>
      <c r="I96" s="216"/>
      <c r="J96" s="216"/>
      <c r="K96" s="216"/>
    </row>
    <row r="97" spans="2:11" ht="15" x14ac:dyDescent="0.2">
      <c r="B97" s="216"/>
      <c r="C97" s="216"/>
      <c r="D97" s="216"/>
      <c r="E97" s="216"/>
      <c r="F97" s="216"/>
      <c r="G97" s="216"/>
      <c r="H97" s="216"/>
      <c r="I97" s="216"/>
      <c r="J97" s="216"/>
      <c r="K97" s="216"/>
    </row>
    <row r="98" spans="2:11" ht="15" x14ac:dyDescent="0.2">
      <c r="B98" s="216"/>
      <c r="C98" s="216"/>
      <c r="D98" s="216"/>
      <c r="E98" s="216"/>
      <c r="F98" s="216"/>
      <c r="G98" s="216"/>
      <c r="H98" s="216"/>
      <c r="I98" s="216"/>
      <c r="J98" s="216"/>
      <c r="K98" s="216"/>
    </row>
    <row r="99" spans="2:11" ht="15" x14ac:dyDescent="0.2">
      <c r="B99" s="216"/>
      <c r="C99" s="216"/>
      <c r="D99" s="216"/>
      <c r="E99" s="216"/>
      <c r="F99" s="216"/>
      <c r="G99" s="216"/>
      <c r="H99" s="216"/>
      <c r="I99" s="216"/>
      <c r="J99" s="216"/>
      <c r="K99" s="216"/>
    </row>
    <row r="100" spans="2:11" ht="15" x14ac:dyDescent="0.2">
      <c r="B100" s="216"/>
      <c r="C100" s="216"/>
      <c r="D100" s="216"/>
      <c r="E100" s="216"/>
      <c r="F100" s="216"/>
      <c r="G100" s="216"/>
      <c r="H100" s="216"/>
      <c r="I100" s="216"/>
      <c r="J100" s="216"/>
      <c r="K100" s="216"/>
    </row>
    <row r="101" spans="2:11" ht="15" x14ac:dyDescent="0.2">
      <c r="B101" s="216"/>
      <c r="C101" s="216"/>
      <c r="D101" s="216"/>
      <c r="E101" s="216"/>
      <c r="F101" s="216"/>
      <c r="G101" s="216"/>
      <c r="H101" s="216"/>
      <c r="I101" s="216"/>
      <c r="J101" s="216"/>
      <c r="K101" s="216"/>
    </row>
    <row r="102" spans="2:11" ht="15" x14ac:dyDescent="0.2">
      <c r="B102" s="216"/>
      <c r="C102" s="216"/>
      <c r="D102" s="216"/>
      <c r="E102" s="216"/>
      <c r="F102" s="216"/>
      <c r="G102" s="216"/>
      <c r="H102" s="216"/>
      <c r="I102" s="216"/>
      <c r="J102" s="216"/>
      <c r="K102" s="216"/>
    </row>
    <row r="103" spans="2:11" ht="15" x14ac:dyDescent="0.2">
      <c r="B103" s="216"/>
      <c r="C103" s="216"/>
      <c r="D103" s="216"/>
      <c r="E103" s="216"/>
      <c r="F103" s="216"/>
      <c r="G103" s="216"/>
      <c r="H103" s="216"/>
      <c r="I103" s="216"/>
      <c r="J103" s="216"/>
      <c r="K103" s="216"/>
    </row>
    <row r="104" spans="2:11" ht="15" x14ac:dyDescent="0.2">
      <c r="B104" s="216"/>
      <c r="C104" s="216"/>
      <c r="D104" s="216"/>
      <c r="E104" s="216"/>
      <c r="F104" s="216"/>
      <c r="G104" s="216"/>
      <c r="H104" s="216"/>
      <c r="I104" s="216"/>
      <c r="J104" s="216"/>
      <c r="K104" s="216"/>
    </row>
    <row r="105" spans="2:11" ht="15" x14ac:dyDescent="0.2">
      <c r="B105" s="216"/>
      <c r="C105" s="216"/>
      <c r="D105" s="216"/>
      <c r="E105" s="216"/>
      <c r="F105" s="216"/>
      <c r="G105" s="216"/>
      <c r="H105" s="216"/>
      <c r="I105" s="216"/>
      <c r="J105" s="216"/>
      <c r="K105" s="216"/>
    </row>
    <row r="106" spans="2:11" ht="15" x14ac:dyDescent="0.2">
      <c r="B106" s="216"/>
      <c r="C106" s="216"/>
      <c r="D106" s="216"/>
      <c r="E106" s="216"/>
      <c r="F106" s="216"/>
      <c r="G106" s="216"/>
      <c r="H106" s="216"/>
      <c r="I106" s="216"/>
      <c r="J106" s="216"/>
      <c r="K106" s="216"/>
    </row>
    <row r="107" spans="2:11" ht="15" x14ac:dyDescent="0.2">
      <c r="B107" s="216"/>
      <c r="C107" s="216"/>
      <c r="D107" s="216"/>
      <c r="E107" s="216"/>
      <c r="F107" s="216"/>
      <c r="G107" s="216"/>
      <c r="H107" s="216"/>
      <c r="I107" s="216"/>
      <c r="J107" s="216"/>
      <c r="K107" s="216"/>
    </row>
    <row r="108" spans="2:11" ht="15" x14ac:dyDescent="0.2">
      <c r="B108" s="216"/>
      <c r="C108" s="216"/>
      <c r="D108" s="216"/>
      <c r="E108" s="216"/>
      <c r="F108" s="216"/>
      <c r="G108" s="216"/>
      <c r="H108" s="216"/>
      <c r="I108" s="216"/>
      <c r="J108" s="216"/>
      <c r="K108" s="216"/>
    </row>
    <row r="109" spans="2:11" ht="15" x14ac:dyDescent="0.2">
      <c r="B109" s="216"/>
      <c r="C109" s="216"/>
      <c r="D109" s="216"/>
      <c r="E109" s="216"/>
      <c r="F109" s="216"/>
      <c r="G109" s="216"/>
      <c r="H109" s="216"/>
      <c r="I109" s="216"/>
      <c r="J109" s="216"/>
      <c r="K109" s="216"/>
    </row>
    <row r="110" spans="2:11" ht="15" x14ac:dyDescent="0.2">
      <c r="B110" s="216"/>
      <c r="C110" s="216"/>
      <c r="D110" s="216"/>
      <c r="E110" s="216"/>
      <c r="F110" s="216"/>
      <c r="G110" s="216"/>
      <c r="H110" s="216"/>
      <c r="I110" s="216"/>
      <c r="J110" s="216"/>
      <c r="K110" s="216"/>
    </row>
    <row r="111" spans="2:11" ht="15" x14ac:dyDescent="0.2">
      <c r="B111" s="216"/>
      <c r="C111" s="216"/>
      <c r="D111" s="216"/>
      <c r="E111" s="216"/>
      <c r="F111" s="216"/>
      <c r="G111" s="216"/>
      <c r="H111" s="216"/>
      <c r="I111" s="216"/>
      <c r="J111" s="216"/>
      <c r="K111" s="216"/>
    </row>
    <row r="112" spans="2:11" ht="15" x14ac:dyDescent="0.2">
      <c r="B112" s="216"/>
      <c r="C112" s="216"/>
      <c r="D112" s="216"/>
      <c r="E112" s="216"/>
      <c r="F112" s="216"/>
      <c r="G112" s="216"/>
      <c r="H112" s="216"/>
      <c r="I112" s="216"/>
      <c r="J112" s="216"/>
      <c r="K112" s="216"/>
    </row>
    <row r="113" spans="2:11" ht="15" x14ac:dyDescent="0.2">
      <c r="B113" s="216"/>
      <c r="C113" s="216"/>
      <c r="D113" s="216"/>
      <c r="E113" s="216"/>
      <c r="F113" s="216"/>
      <c r="G113" s="216"/>
      <c r="H113" s="216"/>
      <c r="I113" s="216"/>
      <c r="J113" s="216"/>
      <c r="K113" s="216"/>
    </row>
    <row r="114" spans="2:11" ht="15" x14ac:dyDescent="0.2">
      <c r="B114" s="216"/>
      <c r="C114" s="216"/>
      <c r="D114" s="216"/>
      <c r="E114" s="216"/>
      <c r="F114" s="216"/>
      <c r="G114" s="216"/>
      <c r="H114" s="216"/>
      <c r="I114" s="216"/>
      <c r="J114" s="216"/>
      <c r="K114" s="216"/>
    </row>
    <row r="115" spans="2:11" ht="15" x14ac:dyDescent="0.2">
      <c r="B115" s="216"/>
      <c r="C115" s="216"/>
      <c r="D115" s="216"/>
      <c r="E115" s="216"/>
      <c r="F115" s="216"/>
      <c r="G115" s="216"/>
      <c r="H115" s="216"/>
      <c r="I115" s="216"/>
      <c r="J115" s="216"/>
      <c r="K115" s="216"/>
    </row>
    <row r="116" spans="2:11" ht="15" x14ac:dyDescent="0.2">
      <c r="B116" s="216"/>
      <c r="C116" s="216"/>
      <c r="D116" s="216"/>
      <c r="E116" s="216"/>
      <c r="F116" s="216"/>
      <c r="G116" s="216"/>
      <c r="H116" s="216"/>
      <c r="I116" s="216"/>
      <c r="J116" s="216"/>
      <c r="K116" s="216"/>
    </row>
    <row r="117" spans="2:11" ht="15" x14ac:dyDescent="0.2">
      <c r="B117" s="216"/>
      <c r="C117" s="216"/>
      <c r="D117" s="216"/>
      <c r="E117" s="216"/>
      <c r="F117" s="216"/>
      <c r="G117" s="216"/>
      <c r="H117" s="216"/>
      <c r="I117" s="216"/>
      <c r="J117" s="216"/>
      <c r="K117" s="216"/>
    </row>
    <row r="118" spans="2:11" ht="15" x14ac:dyDescent="0.2">
      <c r="B118" s="216"/>
      <c r="C118" s="216"/>
      <c r="D118" s="216"/>
      <c r="E118" s="216"/>
      <c r="F118" s="216"/>
      <c r="G118" s="216"/>
      <c r="H118" s="216"/>
      <c r="I118" s="216"/>
      <c r="J118" s="216"/>
      <c r="K118" s="216"/>
    </row>
    <row r="119" spans="2:11" ht="15" x14ac:dyDescent="0.2">
      <c r="B119" s="216"/>
      <c r="C119" s="216"/>
      <c r="D119" s="216"/>
      <c r="E119" s="216"/>
      <c r="F119" s="216"/>
      <c r="G119" s="216"/>
      <c r="H119" s="216"/>
      <c r="I119" s="216"/>
      <c r="J119" s="216"/>
      <c r="K119" s="216"/>
    </row>
    <row r="120" spans="2:11" ht="15" x14ac:dyDescent="0.2">
      <c r="B120" s="216"/>
      <c r="C120" s="216"/>
      <c r="D120" s="216"/>
      <c r="E120" s="216"/>
      <c r="F120" s="216"/>
      <c r="G120" s="216"/>
      <c r="H120" s="216"/>
      <c r="I120" s="216"/>
      <c r="J120" s="216"/>
      <c r="K120" s="216"/>
    </row>
    <row r="121" spans="2:11" ht="15" x14ac:dyDescent="0.2">
      <c r="B121" s="216"/>
      <c r="C121" s="216"/>
      <c r="D121" s="216"/>
      <c r="E121" s="216"/>
      <c r="F121" s="216"/>
      <c r="G121" s="216"/>
      <c r="H121" s="216"/>
      <c r="I121" s="216"/>
      <c r="J121" s="216"/>
      <c r="K121" s="216"/>
    </row>
  </sheetData>
  <mergeCells count="4">
    <mergeCell ref="B2:D2"/>
    <mergeCell ref="B5:E5"/>
    <mergeCell ref="G9:H9"/>
    <mergeCell ref="B7:C7"/>
  </mergeCells>
  <pageMargins left="0.35433070866141736" right="0.35433070866141736" top="0.59055118110236227" bottom="0.59055118110236227" header="0.51181102362204722" footer="0.11811023622047245"/>
  <pageSetup paperSize="119" scale="70" fitToHeight="100" orientation="landscape" r:id="rId1"/>
  <headerFooter alignWithMargins="0">
    <oddFooter>&amp;L&amp;8&amp;D&amp;C&amp;8&amp; Template: &amp;A
&amp;F&amp;R&amp;8&amp;P of &amp;N</oddFooter>
  </headerFooter>
  <colBreaks count="1" manualBreakCount="1">
    <brk id="1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9"/>
  <sheetViews>
    <sheetView showGridLines="0" zoomScale="85" zoomScaleNormal="85" zoomScaleSheetLayoutView="85" workbookViewId="0">
      <selection activeCell="F5" sqref="F5"/>
    </sheetView>
  </sheetViews>
  <sheetFormatPr defaultRowHeight="12.75" x14ac:dyDescent="0.2"/>
  <cols>
    <col min="1" max="1" width="10.85546875" style="135" customWidth="1"/>
    <col min="2" max="2" width="50.85546875" style="135" customWidth="1"/>
    <col min="3" max="6" width="15.7109375" style="135" customWidth="1"/>
    <col min="7" max="7" width="13.85546875" style="135" customWidth="1"/>
    <col min="8" max="16384" width="9.140625" style="135"/>
  </cols>
  <sheetData>
    <row r="1" spans="2:7" ht="20.25" x14ac:dyDescent="0.3">
      <c r="B1" s="44" t="s">
        <v>6</v>
      </c>
    </row>
    <row r="2" spans="2:7" ht="20.25" x14ac:dyDescent="0.3">
      <c r="B2" s="725" t="s">
        <v>181</v>
      </c>
      <c r="C2" s="726"/>
    </row>
    <row r="3" spans="2:7" ht="20.25" x14ac:dyDescent="0.3">
      <c r="B3" s="44" t="s">
        <v>609</v>
      </c>
    </row>
    <row r="5" spans="2:7" ht="54" customHeight="1" x14ac:dyDescent="0.2">
      <c r="B5" s="730" t="s">
        <v>291</v>
      </c>
      <c r="C5" s="731"/>
    </row>
    <row r="6" spans="2:7" ht="14.25" customHeight="1" x14ac:dyDescent="0.2"/>
    <row r="7" spans="2:7" ht="15.75" x14ac:dyDescent="0.25">
      <c r="B7" s="51" t="s">
        <v>180</v>
      </c>
    </row>
    <row r="8" spans="2:7" x14ac:dyDescent="0.2">
      <c r="B8" s="52"/>
    </row>
    <row r="9" spans="2:7" x14ac:dyDescent="0.2">
      <c r="B9" s="148"/>
      <c r="C9" s="49" t="s">
        <v>40</v>
      </c>
      <c r="D9" s="49" t="s">
        <v>106</v>
      </c>
      <c r="E9" s="49" t="s">
        <v>41</v>
      </c>
      <c r="G9" s="637"/>
    </row>
    <row r="10" spans="2:7" ht="15.75" x14ac:dyDescent="0.2">
      <c r="B10" s="147" t="s">
        <v>29</v>
      </c>
      <c r="C10" s="47" t="s">
        <v>32</v>
      </c>
      <c r="D10" s="47" t="s">
        <v>32</v>
      </c>
      <c r="E10" s="141" t="s">
        <v>42</v>
      </c>
      <c r="G10" s="638"/>
    </row>
    <row r="11" spans="2:7" x14ac:dyDescent="0.2">
      <c r="B11" s="146" t="s">
        <v>43</v>
      </c>
      <c r="C11" s="47"/>
      <c r="D11" s="47"/>
      <c r="E11" s="144"/>
      <c r="G11" s="638"/>
    </row>
    <row r="12" spans="2:7" x14ac:dyDescent="0.2">
      <c r="B12" s="145" t="s">
        <v>44</v>
      </c>
      <c r="C12" s="463">
        <v>698885.77824709821</v>
      </c>
      <c r="D12" s="463">
        <v>404616.41001195984</v>
      </c>
      <c r="E12" s="604">
        <v>-0.42105502414601492</v>
      </c>
      <c r="G12" s="639"/>
    </row>
    <row r="13" spans="2:7" x14ac:dyDescent="0.2">
      <c r="B13" s="145" t="s">
        <v>45</v>
      </c>
      <c r="C13" s="463">
        <v>533701.66626434715</v>
      </c>
      <c r="D13" s="463">
        <v>391805.15132057999</v>
      </c>
      <c r="E13" s="604">
        <v>-0.26587234763004203</v>
      </c>
      <c r="G13" s="639"/>
    </row>
    <row r="14" spans="2:7" x14ac:dyDescent="0.2">
      <c r="B14" s="145" t="s">
        <v>46</v>
      </c>
      <c r="C14" s="463">
        <v>65366.854055735661</v>
      </c>
      <c r="D14" s="463">
        <v>22522.345907620005</v>
      </c>
      <c r="E14" s="604">
        <v>-0.6554469962954601</v>
      </c>
      <c r="G14" s="639"/>
    </row>
    <row r="15" spans="2:7" x14ac:dyDescent="0.2">
      <c r="B15" s="145" t="s">
        <v>47</v>
      </c>
      <c r="C15" s="463">
        <v>104032.67123745604</v>
      </c>
      <c r="D15" s="463">
        <v>62727.642806440002</v>
      </c>
      <c r="E15" s="604">
        <v>-0.39703900649380358</v>
      </c>
      <c r="G15" s="639"/>
    </row>
    <row r="16" spans="2:7" x14ac:dyDescent="0.2">
      <c r="B16" s="145" t="s">
        <v>34</v>
      </c>
      <c r="C16" s="463">
        <v>23456.001914017244</v>
      </c>
      <c r="D16" s="463">
        <v>64332.474165200001</v>
      </c>
      <c r="E16" s="604">
        <v>1.7426871127067518</v>
      </c>
      <c r="G16" s="639"/>
    </row>
    <row r="17" spans="2:7" x14ac:dyDescent="0.2">
      <c r="B17" s="151" t="s">
        <v>48</v>
      </c>
      <c r="C17" s="464">
        <v>1425442.9717186543</v>
      </c>
      <c r="D17" s="464">
        <v>946004.02421179996</v>
      </c>
      <c r="E17" s="604">
        <v>-0.33634382926508494</v>
      </c>
      <c r="F17" s="503"/>
      <c r="G17" s="640"/>
    </row>
    <row r="18" spans="2:7" x14ac:dyDescent="0.2">
      <c r="B18" s="146" t="s">
        <v>49</v>
      </c>
      <c r="C18" s="463"/>
      <c r="D18" s="463"/>
      <c r="E18" s="604"/>
      <c r="G18" s="639"/>
    </row>
    <row r="19" spans="2:7" x14ac:dyDescent="0.2">
      <c r="B19" s="145" t="s">
        <v>50</v>
      </c>
      <c r="C19" s="463">
        <v>44234.192326674653</v>
      </c>
      <c r="D19" s="463">
        <v>36452.499192884927</v>
      </c>
      <c r="E19" s="604">
        <v>-0.17592031694217489</v>
      </c>
      <c r="G19" s="639"/>
    </row>
    <row r="20" spans="2:7" x14ac:dyDescent="0.2">
      <c r="B20" s="145" t="s">
        <v>51</v>
      </c>
      <c r="C20" s="463">
        <v>34342.207169762754</v>
      </c>
      <c r="D20" s="463">
        <v>24905.67954945147</v>
      </c>
      <c r="E20" s="604">
        <v>-0.27477929923560224</v>
      </c>
      <c r="G20" s="639"/>
    </row>
    <row r="21" spans="2:7" x14ac:dyDescent="0.2">
      <c r="B21" s="151" t="s">
        <v>52</v>
      </c>
      <c r="C21" s="464">
        <v>1504019.3712150918</v>
      </c>
      <c r="D21" s="464">
        <v>1007362.2029541363</v>
      </c>
      <c r="E21" s="604">
        <v>-0.33021992785884663</v>
      </c>
      <c r="F21" s="503"/>
      <c r="G21" s="640"/>
    </row>
    <row r="22" spans="2:7" ht="15.75" x14ac:dyDescent="0.2">
      <c r="B22" s="147" t="s">
        <v>30</v>
      </c>
      <c r="C22" s="465"/>
      <c r="D22" s="465"/>
      <c r="E22" s="605"/>
      <c r="G22" s="641"/>
    </row>
    <row r="23" spans="2:7" x14ac:dyDescent="0.2">
      <c r="B23" s="146" t="s">
        <v>43</v>
      </c>
      <c r="C23" s="465"/>
      <c r="D23" s="465"/>
      <c r="E23" s="605"/>
      <c r="G23" s="641"/>
    </row>
    <row r="24" spans="2:7" x14ac:dyDescent="0.2">
      <c r="B24" s="145" t="s">
        <v>44</v>
      </c>
      <c r="C24" s="463">
        <v>169792.3585837018</v>
      </c>
      <c r="D24" s="463">
        <v>98307.569039013615</v>
      </c>
      <c r="E24" s="604">
        <v>-0.42101299576122353</v>
      </c>
      <c r="G24" s="639"/>
    </row>
    <row r="25" spans="2:7" x14ac:dyDescent="0.2">
      <c r="B25" s="145" t="s">
        <v>45</v>
      </c>
      <c r="C25" s="463">
        <v>75221.623569331292</v>
      </c>
      <c r="D25" s="463">
        <v>46029.948494102406</v>
      </c>
      <c r="E25" s="604">
        <v>-0.38807557840496631</v>
      </c>
      <c r="G25" s="639"/>
    </row>
    <row r="26" spans="2:7" x14ac:dyDescent="0.2">
      <c r="B26" s="145" t="s">
        <v>46</v>
      </c>
      <c r="C26" s="463">
        <v>83071.893170941694</v>
      </c>
      <c r="D26" s="463">
        <v>44689.998641880004</v>
      </c>
      <c r="E26" s="604">
        <v>-0.46203225981718166</v>
      </c>
      <c r="G26" s="639"/>
    </row>
    <row r="27" spans="2:7" x14ac:dyDescent="0.2">
      <c r="B27" s="145" t="s">
        <v>47</v>
      </c>
      <c r="C27" s="463">
        <v>11125.554632044259</v>
      </c>
      <c r="D27" s="463">
        <v>4075.2375123599995</v>
      </c>
      <c r="E27" s="604">
        <v>-0.63370477723219831</v>
      </c>
      <c r="G27" s="639"/>
    </row>
    <row r="28" spans="2:7" x14ac:dyDescent="0.2">
      <c r="B28" s="145" t="s">
        <v>34</v>
      </c>
      <c r="C28" s="463">
        <v>0</v>
      </c>
      <c r="D28" s="463">
        <v>4972.3914348000008</v>
      </c>
      <c r="E28" s="604">
        <v>1</v>
      </c>
      <c r="G28" s="639"/>
    </row>
    <row r="29" spans="2:7" x14ac:dyDescent="0.2">
      <c r="B29" s="151" t="s">
        <v>48</v>
      </c>
      <c r="C29" s="464">
        <v>339211.42995601904</v>
      </c>
      <c r="D29" s="464">
        <v>198075.14512215601</v>
      </c>
      <c r="E29" s="604">
        <v>-0.41607172509535501</v>
      </c>
      <c r="F29" s="503"/>
      <c r="G29" s="640"/>
    </row>
    <row r="30" spans="2:7" x14ac:dyDescent="0.2">
      <c r="B30" s="146" t="s">
        <v>49</v>
      </c>
      <c r="C30" s="463"/>
      <c r="D30" s="463"/>
      <c r="E30" s="604"/>
      <c r="G30" s="639"/>
    </row>
    <row r="31" spans="2:7" x14ac:dyDescent="0.2">
      <c r="B31" s="145" t="s">
        <v>50</v>
      </c>
      <c r="C31" s="463">
        <v>4845.9616066390072</v>
      </c>
      <c r="D31" s="463">
        <v>5127.8960573313161</v>
      </c>
      <c r="E31" s="604">
        <v>5.8179258025085549E-2</v>
      </c>
      <c r="G31" s="639"/>
    </row>
    <row r="32" spans="2:7" x14ac:dyDescent="0.2">
      <c r="B32" s="145" t="s">
        <v>51</v>
      </c>
      <c r="C32" s="463">
        <v>6241.8002621708602</v>
      </c>
      <c r="D32" s="463">
        <v>3509.2429256785563</v>
      </c>
      <c r="E32" s="604">
        <v>-0.43778352746294658</v>
      </c>
      <c r="G32" s="639"/>
    </row>
    <row r="33" spans="2:7" x14ac:dyDescent="0.2">
      <c r="B33" s="149" t="s">
        <v>53</v>
      </c>
      <c r="C33" s="464">
        <v>350299.19182482891</v>
      </c>
      <c r="D33" s="464">
        <v>206712.28410516589</v>
      </c>
      <c r="E33" s="604">
        <v>-0.40989791318578117</v>
      </c>
      <c r="F33" s="503"/>
      <c r="G33" s="640"/>
    </row>
    <row r="34" spans="2:7" x14ac:dyDescent="0.2">
      <c r="B34" s="149" t="s">
        <v>54</v>
      </c>
      <c r="C34" s="464">
        <v>1854318.5630399208</v>
      </c>
      <c r="D34" s="464">
        <v>1214074.4870593022</v>
      </c>
      <c r="E34" s="604">
        <v>-0.34527189057042035</v>
      </c>
      <c r="F34" s="503"/>
      <c r="G34" s="640"/>
    </row>
    <row r="36" spans="2:7" x14ac:dyDescent="0.2">
      <c r="B36" s="135" t="s">
        <v>625</v>
      </c>
    </row>
    <row r="37" spans="2:7" x14ac:dyDescent="0.2">
      <c r="B37" s="230" t="s">
        <v>627</v>
      </c>
    </row>
    <row r="41" spans="2:7" ht="15.75" x14ac:dyDescent="0.25">
      <c r="B41" s="51" t="s">
        <v>55</v>
      </c>
    </row>
    <row r="42" spans="2:7" ht="15.75" x14ac:dyDescent="0.25">
      <c r="B42" s="51"/>
    </row>
    <row r="43" spans="2:7" x14ac:dyDescent="0.2">
      <c r="B43" s="727" t="s">
        <v>179</v>
      </c>
      <c r="C43" s="728"/>
    </row>
    <row r="44" spans="2:7" ht="15.75" x14ac:dyDescent="0.25">
      <c r="B44" s="51"/>
    </row>
    <row r="45" spans="2:7" ht="15.75" x14ac:dyDescent="0.2">
      <c r="B45" s="147" t="s">
        <v>623</v>
      </c>
      <c r="C45" s="712" t="s">
        <v>56</v>
      </c>
      <c r="D45" s="713"/>
      <c r="E45" s="713"/>
      <c r="F45" s="714"/>
    </row>
    <row r="46" spans="2:7" x14ac:dyDescent="0.2">
      <c r="B46" s="439" t="s">
        <v>43</v>
      </c>
      <c r="C46" s="712"/>
      <c r="D46" s="713"/>
      <c r="E46" s="713"/>
      <c r="F46" s="714"/>
    </row>
    <row r="47" spans="2:7" ht="28.5" customHeight="1" x14ac:dyDescent="0.2">
      <c r="B47" s="145" t="s">
        <v>44</v>
      </c>
      <c r="C47" s="715" t="s">
        <v>532</v>
      </c>
      <c r="D47" s="716"/>
      <c r="E47" s="716"/>
      <c r="F47" s="717"/>
    </row>
    <row r="48" spans="2:7" ht="25.5" customHeight="1" x14ac:dyDescent="0.2">
      <c r="B48" s="145" t="s">
        <v>45</v>
      </c>
      <c r="C48" s="715" t="s">
        <v>533</v>
      </c>
      <c r="D48" s="716"/>
      <c r="E48" s="716"/>
      <c r="F48" s="717"/>
    </row>
    <row r="49" spans="2:6" ht="29.25" customHeight="1" x14ac:dyDescent="0.2">
      <c r="B49" s="145" t="s">
        <v>46</v>
      </c>
      <c r="C49" s="729" t="s">
        <v>598</v>
      </c>
      <c r="D49" s="716"/>
      <c r="E49" s="716"/>
      <c r="F49" s="717"/>
    </row>
    <row r="50" spans="2:6" ht="42.75" customHeight="1" x14ac:dyDescent="0.2">
      <c r="B50" s="145" t="s">
        <v>47</v>
      </c>
      <c r="C50" s="715" t="s">
        <v>534</v>
      </c>
      <c r="D50" s="716" t="s">
        <v>534</v>
      </c>
      <c r="E50" s="716" t="s">
        <v>534</v>
      </c>
      <c r="F50" s="717" t="s">
        <v>534</v>
      </c>
    </row>
    <row r="51" spans="2:6" ht="28.5" customHeight="1" x14ac:dyDescent="0.2">
      <c r="B51" s="145" t="s">
        <v>34</v>
      </c>
      <c r="C51" s="715" t="s">
        <v>610</v>
      </c>
      <c r="D51" s="716"/>
      <c r="E51" s="716"/>
      <c r="F51" s="717"/>
    </row>
    <row r="52" spans="2:6" x14ac:dyDescent="0.2">
      <c r="B52" s="439" t="s">
        <v>49</v>
      </c>
      <c r="C52" s="499"/>
      <c r="D52" s="500"/>
      <c r="E52" s="500"/>
      <c r="F52" s="501"/>
    </row>
    <row r="53" spans="2:6" ht="51.75" customHeight="1" x14ac:dyDescent="0.2">
      <c r="B53" s="145" t="s">
        <v>50</v>
      </c>
      <c r="C53" s="718" t="s">
        <v>599</v>
      </c>
      <c r="D53" s="710"/>
      <c r="E53" s="710"/>
      <c r="F53" s="711"/>
    </row>
    <row r="54" spans="2:6" ht="91.5" customHeight="1" x14ac:dyDescent="0.2">
      <c r="B54" s="145" t="s">
        <v>51</v>
      </c>
      <c r="C54" s="719" t="s">
        <v>561</v>
      </c>
      <c r="D54" s="710"/>
      <c r="E54" s="710"/>
      <c r="F54" s="711"/>
    </row>
    <row r="55" spans="2:6" ht="15.75" x14ac:dyDescent="0.2">
      <c r="B55" s="147" t="s">
        <v>30</v>
      </c>
      <c r="C55" s="499"/>
      <c r="D55" s="500"/>
      <c r="E55" s="500"/>
      <c r="F55" s="501"/>
    </row>
    <row r="56" spans="2:6" ht="12.75" customHeight="1" x14ac:dyDescent="0.2">
      <c r="B56" s="145" t="s">
        <v>34</v>
      </c>
      <c r="C56" s="715" t="s">
        <v>613</v>
      </c>
      <c r="D56" s="716"/>
      <c r="E56" s="716"/>
      <c r="F56" s="717"/>
    </row>
    <row r="57" spans="2:6" x14ac:dyDescent="0.2">
      <c r="B57" s="439" t="s">
        <v>49</v>
      </c>
      <c r="C57" s="499"/>
      <c r="D57" s="500"/>
      <c r="E57" s="500"/>
      <c r="F57" s="501"/>
    </row>
    <row r="58" spans="2:6" ht="104.25" customHeight="1" x14ac:dyDescent="0.2">
      <c r="B58" s="145" t="s">
        <v>51</v>
      </c>
      <c r="C58" s="719" t="s">
        <v>561</v>
      </c>
      <c r="D58" s="710"/>
      <c r="E58" s="710"/>
      <c r="F58" s="711"/>
    </row>
    <row r="60" spans="2:6" ht="15.75" x14ac:dyDescent="0.25">
      <c r="B60" s="137" t="s">
        <v>178</v>
      </c>
    </row>
    <row r="61" spans="2:6" x14ac:dyDescent="0.2">
      <c r="B61" s="135" t="s">
        <v>563</v>
      </c>
    </row>
    <row r="62" spans="2:6" x14ac:dyDescent="0.2">
      <c r="B62" s="55"/>
      <c r="C62" s="49" t="s">
        <v>40</v>
      </c>
      <c r="D62" s="49" t="s">
        <v>106</v>
      </c>
      <c r="E62" s="49" t="s">
        <v>41</v>
      </c>
    </row>
    <row r="63" spans="2:6" x14ac:dyDescent="0.2">
      <c r="B63" s="136" t="s">
        <v>29</v>
      </c>
      <c r="C63" s="47" t="s">
        <v>32</v>
      </c>
      <c r="D63" s="47" t="s">
        <v>32</v>
      </c>
      <c r="E63" s="141" t="s">
        <v>42</v>
      </c>
    </row>
    <row r="64" spans="2:6" x14ac:dyDescent="0.2">
      <c r="B64" s="438" t="s">
        <v>63</v>
      </c>
      <c r="C64" s="47"/>
      <c r="D64" s="47"/>
      <c r="E64" s="144"/>
    </row>
    <row r="65" spans="2:7" x14ac:dyDescent="0.2">
      <c r="B65" s="50" t="s">
        <v>64</v>
      </c>
      <c r="C65" s="459">
        <v>216953.16679909397</v>
      </c>
      <c r="D65" s="459">
        <v>96167.391139599989</v>
      </c>
      <c r="E65" s="609">
        <v>-0.55673663326309375</v>
      </c>
    </row>
    <row r="66" spans="2:7" x14ac:dyDescent="0.2">
      <c r="B66" s="53" t="s">
        <v>65</v>
      </c>
      <c r="C66" s="459">
        <v>0</v>
      </c>
      <c r="D66" s="459">
        <v>56919.63826</v>
      </c>
      <c r="E66" s="609">
        <v>1</v>
      </c>
    </row>
    <row r="67" spans="2:7" x14ac:dyDescent="0.2">
      <c r="B67" s="53" t="s">
        <v>66</v>
      </c>
      <c r="C67" s="459">
        <v>382772.68806943885</v>
      </c>
      <c r="D67" s="459">
        <v>263211.91693626984</v>
      </c>
      <c r="E67" s="609">
        <v>-0.31235449879192911</v>
      </c>
    </row>
    <row r="68" spans="2:7" x14ac:dyDescent="0.2">
      <c r="B68" s="53" t="s">
        <v>67</v>
      </c>
      <c r="C68" s="459">
        <v>343931.5664227496</v>
      </c>
      <c r="D68" s="459">
        <v>260872.4004426644</v>
      </c>
      <c r="E68" s="609">
        <v>-0.24149910647629114</v>
      </c>
    </row>
    <row r="69" spans="2:7" x14ac:dyDescent="0.2">
      <c r="B69" s="53" t="s">
        <v>68</v>
      </c>
      <c r="C69" s="459">
        <v>144516.46490327382</v>
      </c>
      <c r="D69" s="459">
        <v>40800.441885424727</v>
      </c>
      <c r="E69" s="609">
        <v>-0.71767616989017258</v>
      </c>
    </row>
    <row r="70" spans="2:7" x14ac:dyDescent="0.2">
      <c r="B70" s="53" t="s">
        <v>69</v>
      </c>
      <c r="C70" s="459">
        <v>98437.076057409868</v>
      </c>
      <c r="D70" s="459">
        <v>8824.8356132000044</v>
      </c>
      <c r="E70" s="609">
        <v>-0.91035049021515801</v>
      </c>
    </row>
    <row r="71" spans="2:7" x14ac:dyDescent="0.2">
      <c r="B71" s="53" t="s">
        <v>70</v>
      </c>
      <c r="C71" s="459">
        <v>195959.46748496982</v>
      </c>
      <c r="D71" s="459">
        <v>143772.51472812361</v>
      </c>
      <c r="E71" s="609">
        <v>-0.26631503660750133</v>
      </c>
    </row>
    <row r="72" spans="2:7" x14ac:dyDescent="0.2">
      <c r="B72" s="53" t="s">
        <v>71</v>
      </c>
      <c r="C72" s="459">
        <v>0</v>
      </c>
      <c r="D72" s="459">
        <v>0</v>
      </c>
      <c r="E72" s="609"/>
    </row>
    <row r="73" spans="2:7" x14ac:dyDescent="0.2">
      <c r="B73" s="53" t="s">
        <v>72</v>
      </c>
      <c r="C73" s="459">
        <v>24162.504064285091</v>
      </c>
      <c r="D73" s="459">
        <v>16256.367720000002</v>
      </c>
      <c r="E73" s="609">
        <v>-0.32720682936050699</v>
      </c>
    </row>
    <row r="74" spans="2:7" x14ac:dyDescent="0.2">
      <c r="B74" s="53" t="s">
        <v>73</v>
      </c>
      <c r="C74" s="459">
        <v>0</v>
      </c>
      <c r="D74" s="459">
        <v>0</v>
      </c>
      <c r="E74" s="609"/>
    </row>
    <row r="75" spans="2:7" ht="42.75" customHeight="1" x14ac:dyDescent="0.2">
      <c r="B75" s="53" t="s">
        <v>74</v>
      </c>
      <c r="C75" s="615">
        <v>7537.636977229412</v>
      </c>
      <c r="D75" s="615">
        <v>-3207.1368899999993</v>
      </c>
      <c r="E75" s="616">
        <v>-1.4254830658054372</v>
      </c>
      <c r="F75" s="720" t="s">
        <v>566</v>
      </c>
      <c r="G75" s="721"/>
    </row>
    <row r="76" spans="2:7" x14ac:dyDescent="0.2">
      <c r="B76" s="53" t="s">
        <v>75</v>
      </c>
      <c r="C76" s="459">
        <v>3695.7803918121931</v>
      </c>
      <c r="D76" s="459">
        <v>9933.410267199999</v>
      </c>
      <c r="E76" s="609">
        <v>1.6877707044517434</v>
      </c>
    </row>
    <row r="77" spans="2:7" x14ac:dyDescent="0.2">
      <c r="B77" s="53" t="s">
        <v>600</v>
      </c>
      <c r="C77" s="459">
        <v>7476.6205483915583</v>
      </c>
      <c r="D77" s="459">
        <v>52452.244285199995</v>
      </c>
      <c r="E77" s="609">
        <v>6.0155017157429533</v>
      </c>
    </row>
    <row r="78" spans="2:7" x14ac:dyDescent="0.2">
      <c r="B78" s="53" t="s">
        <v>76</v>
      </c>
      <c r="C78" s="459">
        <v>0</v>
      </c>
      <c r="D78" s="459">
        <v>0</v>
      </c>
      <c r="E78" s="609"/>
    </row>
    <row r="79" spans="2:7" x14ac:dyDescent="0.2">
      <c r="B79" s="56" t="s">
        <v>48</v>
      </c>
      <c r="C79" s="460">
        <v>1425442.9717186543</v>
      </c>
      <c r="D79" s="460">
        <v>946004.02438768267</v>
      </c>
      <c r="E79" s="609">
        <v>-0.3363438291416968</v>
      </c>
    </row>
    <row r="80" spans="2:7" x14ac:dyDescent="0.2">
      <c r="B80" s="438" t="s">
        <v>77</v>
      </c>
      <c r="C80" s="46"/>
      <c r="D80" s="461"/>
      <c r="E80" s="610"/>
    </row>
    <row r="81" spans="2:5" x14ac:dyDescent="0.2">
      <c r="B81" s="50" t="s">
        <v>51</v>
      </c>
      <c r="C81" s="459">
        <v>34342.207169762754</v>
      </c>
      <c r="D81" s="459">
        <v>24906.676623142237</v>
      </c>
      <c r="E81" s="609">
        <v>-0.27475026575834671</v>
      </c>
    </row>
    <row r="82" spans="2:5" x14ac:dyDescent="0.2">
      <c r="B82" s="50" t="s">
        <v>78</v>
      </c>
      <c r="C82" s="459">
        <v>5331.3656305155846</v>
      </c>
      <c r="D82" s="459">
        <v>4207.8227211102585</v>
      </c>
      <c r="E82" s="609">
        <v>-0.21074204758615867</v>
      </c>
    </row>
    <row r="83" spans="2:5" x14ac:dyDescent="0.2">
      <c r="B83" s="50" t="s">
        <v>79</v>
      </c>
      <c r="C83" s="459">
        <v>15976.858505549886</v>
      </c>
      <c r="D83" s="459">
        <v>14155.482739759876</v>
      </c>
      <c r="E83" s="609">
        <v>-0.11400086976781561</v>
      </c>
    </row>
    <row r="84" spans="2:5" x14ac:dyDescent="0.2">
      <c r="B84" s="50" t="s">
        <v>80</v>
      </c>
      <c r="C84" s="459">
        <v>22910.738839757119</v>
      </c>
      <c r="D84" s="459">
        <v>17927.694073285002</v>
      </c>
      <c r="E84" s="609">
        <v>-0.21749821345023651</v>
      </c>
    </row>
    <row r="85" spans="2:5" x14ac:dyDescent="0.2">
      <c r="B85" s="50" t="s">
        <v>81</v>
      </c>
      <c r="C85" s="459">
        <v>0</v>
      </c>
      <c r="D85" s="459">
        <v>0</v>
      </c>
      <c r="E85" s="609"/>
    </row>
    <row r="86" spans="2:5" x14ac:dyDescent="0.2">
      <c r="B86" s="50" t="s">
        <v>82</v>
      </c>
      <c r="C86" s="459">
        <v>15.229350852074365</v>
      </c>
      <c r="D86" s="459">
        <v>160.62966013500002</v>
      </c>
      <c r="E86" s="609">
        <v>9.5473740604722437</v>
      </c>
    </row>
    <row r="87" spans="2:5" x14ac:dyDescent="0.2">
      <c r="B87" s="50" t="s">
        <v>83</v>
      </c>
      <c r="C87" s="459">
        <v>0</v>
      </c>
      <c r="D87" s="462"/>
      <c r="E87" s="609"/>
    </row>
    <row r="88" spans="2:5" x14ac:dyDescent="0.2">
      <c r="B88" s="57" t="s">
        <v>48</v>
      </c>
      <c r="C88" s="460">
        <v>78576.399496437429</v>
      </c>
      <c r="D88" s="460">
        <v>61358.305817432374</v>
      </c>
      <c r="E88" s="611"/>
    </row>
    <row r="89" spans="2:5" x14ac:dyDescent="0.2">
      <c r="B89" s="57" t="s">
        <v>52</v>
      </c>
      <c r="C89" s="460">
        <v>1504019.3712150918</v>
      </c>
      <c r="D89" s="460">
        <v>1007362.330205115</v>
      </c>
      <c r="E89" s="611">
        <v>-0.3363438291416968</v>
      </c>
    </row>
    <row r="90" spans="2:5" x14ac:dyDescent="0.2">
      <c r="B90" s="58" t="s">
        <v>30</v>
      </c>
      <c r="C90" s="46"/>
      <c r="D90" s="461"/>
      <c r="E90" s="610"/>
    </row>
    <row r="91" spans="2:5" x14ac:dyDescent="0.2">
      <c r="B91" s="438" t="s">
        <v>63</v>
      </c>
      <c r="C91" s="46"/>
      <c r="D91" s="461"/>
      <c r="E91" s="610"/>
    </row>
    <row r="92" spans="2:5" x14ac:dyDescent="0.2">
      <c r="B92" s="50" t="s">
        <v>84</v>
      </c>
      <c r="C92" s="502">
        <v>3200.2233933480979</v>
      </c>
      <c r="D92" s="459">
        <v>1830.0522228000002</v>
      </c>
      <c r="E92" s="609">
        <v>-0.42814860156203477</v>
      </c>
    </row>
    <row r="93" spans="2:5" x14ac:dyDescent="0.2">
      <c r="B93" s="50" t="s">
        <v>85</v>
      </c>
      <c r="C93" s="502">
        <v>5311.4660087766915</v>
      </c>
      <c r="D93" s="459">
        <v>6237.5066728000193</v>
      </c>
      <c r="E93" s="609">
        <v>0.17434747064052256</v>
      </c>
    </row>
    <row r="94" spans="2:5" x14ac:dyDescent="0.2">
      <c r="B94" s="50" t="s">
        <v>86</v>
      </c>
      <c r="C94" s="502">
        <v>82032.481591151416</v>
      </c>
      <c r="D94" s="459">
        <v>33734.027763600017</v>
      </c>
      <c r="E94" s="609">
        <v>-0.58877231178096168</v>
      </c>
    </row>
    <row r="95" spans="2:5" x14ac:dyDescent="0.2">
      <c r="B95" s="50" t="s">
        <v>87</v>
      </c>
      <c r="C95" s="502">
        <v>28764.339834105362</v>
      </c>
      <c r="D95" s="459">
        <v>6423.8707824000003</v>
      </c>
      <c r="E95" s="609">
        <v>-0.77667240689517469</v>
      </c>
    </row>
    <row r="96" spans="2:5" x14ac:dyDescent="0.2">
      <c r="B96" s="50" t="s">
        <v>88</v>
      </c>
      <c r="C96" s="502">
        <v>9499.7537900286279</v>
      </c>
      <c r="D96" s="459">
        <v>18351.637902217255</v>
      </c>
      <c r="E96" s="609">
        <v>0.93180142431480339</v>
      </c>
    </row>
    <row r="97" spans="2:6" x14ac:dyDescent="0.2">
      <c r="B97" s="50" t="s">
        <v>89</v>
      </c>
      <c r="C97" s="502">
        <v>49435.0971990014</v>
      </c>
      <c r="D97" s="459">
        <v>33105.755528236921</v>
      </c>
      <c r="E97" s="609">
        <v>-0.3303187936504014</v>
      </c>
    </row>
    <row r="98" spans="2:6" x14ac:dyDescent="0.2">
      <c r="B98" s="50" t="s">
        <v>90</v>
      </c>
      <c r="C98" s="502">
        <v>0</v>
      </c>
      <c r="D98" s="459">
        <v>0</v>
      </c>
      <c r="E98" s="609">
        <v>0</v>
      </c>
    </row>
    <row r="99" spans="2:6" x14ac:dyDescent="0.2">
      <c r="B99" s="50" t="s">
        <v>91</v>
      </c>
      <c r="C99" s="502">
        <v>27428.748559215477</v>
      </c>
      <c r="D99" s="459">
        <v>21783.325525499629</v>
      </c>
      <c r="E99" s="609">
        <v>-0.20582138559942084</v>
      </c>
    </row>
    <row r="100" spans="2:6" x14ac:dyDescent="0.2">
      <c r="B100" s="50" t="s">
        <v>92</v>
      </c>
      <c r="C100" s="502">
        <v>1642.0980971366066</v>
      </c>
      <c r="D100" s="459">
        <v>493.04815033377025</v>
      </c>
      <c r="E100" s="609">
        <v>-0.69974500841726905</v>
      </c>
    </row>
    <row r="101" spans="2:6" x14ac:dyDescent="0.2">
      <c r="B101" s="50" t="s">
        <v>93</v>
      </c>
      <c r="C101" s="502">
        <v>9575.619978065999</v>
      </c>
      <c r="D101" s="459">
        <v>-316.71136000000001</v>
      </c>
      <c r="E101" s="609">
        <v>-1.0330747628587456</v>
      </c>
    </row>
    <row r="102" spans="2:6" x14ac:dyDescent="0.2">
      <c r="B102" s="50" t="s">
        <v>94</v>
      </c>
      <c r="C102" s="502">
        <v>1382.8194502202998</v>
      </c>
      <c r="D102" s="459">
        <v>585.56644999999992</v>
      </c>
      <c r="E102" s="609">
        <v>-0.57654164474855185</v>
      </c>
    </row>
    <row r="103" spans="2:6" x14ac:dyDescent="0.2">
      <c r="B103" s="50" t="s">
        <v>95</v>
      </c>
      <c r="C103" s="502">
        <v>118799.22077893901</v>
      </c>
      <c r="D103" s="459">
        <v>70528.656774477015</v>
      </c>
      <c r="E103" s="609">
        <v>-0.40632054392245232</v>
      </c>
    </row>
    <row r="104" spans="2:6" x14ac:dyDescent="0.2">
      <c r="B104" s="50" t="s">
        <v>96</v>
      </c>
      <c r="C104" s="502">
        <v>0</v>
      </c>
      <c r="D104" s="459">
        <v>172.22615999999999</v>
      </c>
      <c r="E104" s="609">
        <v>1</v>
      </c>
    </row>
    <row r="105" spans="2:6" x14ac:dyDescent="0.2">
      <c r="B105" s="50" t="s">
        <v>97</v>
      </c>
      <c r="C105" s="502">
        <v>0</v>
      </c>
      <c r="D105" s="459">
        <v>0</v>
      </c>
      <c r="E105" s="609"/>
    </row>
    <row r="106" spans="2:6" x14ac:dyDescent="0.2">
      <c r="B106" s="50" t="s">
        <v>98</v>
      </c>
      <c r="C106" s="502">
        <v>1074.1281186720339</v>
      </c>
      <c r="D106" s="459">
        <v>173.79104000000001</v>
      </c>
      <c r="E106" s="609">
        <v>-0.83820269018293514</v>
      </c>
    </row>
    <row r="107" spans="2:6" x14ac:dyDescent="0.2">
      <c r="B107" s="50" t="s">
        <v>99</v>
      </c>
      <c r="C107" s="502">
        <v>1065.433157358073</v>
      </c>
      <c r="D107" s="459">
        <v>4972.3914348000008</v>
      </c>
      <c r="E107" s="609">
        <v>3.6670139749826363</v>
      </c>
    </row>
    <row r="108" spans="2:6" x14ac:dyDescent="0.2">
      <c r="B108" s="56" t="s">
        <v>48</v>
      </c>
      <c r="C108" s="460">
        <v>339211.42995601916</v>
      </c>
      <c r="D108" s="460">
        <v>198075.14504716461</v>
      </c>
      <c r="E108" s="611">
        <v>-0.11045527967998536</v>
      </c>
      <c r="F108" s="503"/>
    </row>
    <row r="109" spans="2:6" x14ac:dyDescent="0.2">
      <c r="B109" s="438" t="s">
        <v>77</v>
      </c>
      <c r="C109" s="461"/>
      <c r="D109" s="461"/>
      <c r="E109" s="610"/>
      <c r="F109" s="504"/>
    </row>
    <row r="110" spans="2:6" x14ac:dyDescent="0.2">
      <c r="B110" s="50" t="s">
        <v>51</v>
      </c>
      <c r="C110" s="459">
        <v>4845.9616066390072</v>
      </c>
      <c r="D110" s="459">
        <v>3509.2425133577481</v>
      </c>
      <c r="E110" s="609">
        <v>-0.27584186623557705</v>
      </c>
      <c r="F110" s="612"/>
    </row>
    <row r="111" spans="2:6" x14ac:dyDescent="0.2">
      <c r="B111" s="50" t="s">
        <v>78</v>
      </c>
      <c r="C111" s="459">
        <v>752.29856452501758</v>
      </c>
      <c r="D111" s="459">
        <v>593.88356479364177</v>
      </c>
      <c r="E111" s="609">
        <v>-0.21057464044397728</v>
      </c>
    </row>
    <row r="112" spans="2:6" x14ac:dyDescent="0.2">
      <c r="B112" s="50" t="s">
        <v>79</v>
      </c>
      <c r="C112" s="459">
        <v>2254.4632186823269</v>
      </c>
      <c r="D112" s="459">
        <v>1994.5260905423215</v>
      </c>
      <c r="E112" s="609">
        <v>-0.11529889952781382</v>
      </c>
    </row>
    <row r="113" spans="1:7" x14ac:dyDescent="0.2">
      <c r="B113" s="50" t="s">
        <v>80</v>
      </c>
      <c r="C113" s="459">
        <v>3232.8894950860868</v>
      </c>
      <c r="D113" s="459">
        <v>2526.0356167149998</v>
      </c>
      <c r="E113" s="609">
        <v>-0.21864461480835878</v>
      </c>
    </row>
    <row r="114" spans="1:7" x14ac:dyDescent="0.2">
      <c r="B114" s="50" t="s">
        <v>81</v>
      </c>
      <c r="C114" s="459">
        <v>0</v>
      </c>
      <c r="D114" s="459">
        <v>0</v>
      </c>
      <c r="E114" s="609"/>
    </row>
    <row r="115" spans="1:7" x14ac:dyDescent="0.2">
      <c r="B115" s="50" t="s">
        <v>82</v>
      </c>
      <c r="C115" s="459">
        <v>2.1489838774301839</v>
      </c>
      <c r="D115" s="459">
        <v>13.324023909050316</v>
      </c>
      <c r="E115" s="609">
        <v>5.2001507079632265</v>
      </c>
    </row>
    <row r="116" spans="1:7" x14ac:dyDescent="0.2">
      <c r="B116" s="50" t="s">
        <v>83</v>
      </c>
      <c r="C116" s="459">
        <v>0</v>
      </c>
      <c r="D116" s="462"/>
      <c r="E116" s="609"/>
      <c r="F116" s="466"/>
    </row>
    <row r="117" spans="1:7" x14ac:dyDescent="0.2">
      <c r="B117" s="57" t="s">
        <v>48</v>
      </c>
      <c r="C117" s="460">
        <v>11087.761868809868</v>
      </c>
      <c r="D117" s="460">
        <v>8637.0118093177625</v>
      </c>
      <c r="E117" s="609">
        <v>-0.22103198900637672</v>
      </c>
      <c r="F117" s="466"/>
      <c r="G117" s="466"/>
    </row>
    <row r="118" spans="1:7" x14ac:dyDescent="0.2">
      <c r="B118" s="59" t="s">
        <v>53</v>
      </c>
      <c r="C118" s="460">
        <v>350299.19182482909</v>
      </c>
      <c r="D118" s="460">
        <v>206712.15685648238</v>
      </c>
      <c r="E118" s="609">
        <v>-0.40989827644292415</v>
      </c>
      <c r="F118" s="466"/>
    </row>
    <row r="119" spans="1:7" x14ac:dyDescent="0.2">
      <c r="B119" s="59" t="s">
        <v>54</v>
      </c>
      <c r="C119" s="460">
        <v>1854318.5630399208</v>
      </c>
      <c r="D119" s="460">
        <v>1214074.4870615974</v>
      </c>
      <c r="E119" s="609">
        <v>-0.34527189056918256</v>
      </c>
      <c r="F119" s="466"/>
    </row>
    <row r="120" spans="1:7" x14ac:dyDescent="0.2">
      <c r="A120" s="139"/>
      <c r="B120" s="139"/>
      <c r="C120" s="139"/>
      <c r="D120" s="139"/>
      <c r="F120" s="481"/>
    </row>
    <row r="121" spans="1:7" ht="15.75" x14ac:dyDescent="0.25">
      <c r="A121" s="139"/>
      <c r="B121" s="142" t="s">
        <v>177</v>
      </c>
      <c r="C121" s="139"/>
      <c r="D121" s="139"/>
      <c r="F121" s="481"/>
    </row>
    <row r="122" spans="1:7" ht="15.75" x14ac:dyDescent="0.25">
      <c r="A122" s="139"/>
      <c r="B122" s="142"/>
      <c r="C122" s="139"/>
      <c r="D122" s="139"/>
    </row>
    <row r="123" spans="1:7" x14ac:dyDescent="0.2">
      <c r="B123" s="138"/>
      <c r="C123" s="49" t="s">
        <v>40</v>
      </c>
      <c r="D123" s="49" t="s">
        <v>106</v>
      </c>
      <c r="E123" s="141" t="s">
        <v>57</v>
      </c>
    </row>
    <row r="124" spans="1:7" x14ac:dyDescent="0.2">
      <c r="B124" s="138"/>
      <c r="C124" s="47" t="s">
        <v>32</v>
      </c>
      <c r="D124" s="47" t="s">
        <v>32</v>
      </c>
      <c r="E124" s="141"/>
    </row>
    <row r="125" spans="1:7" x14ac:dyDescent="0.2">
      <c r="A125" s="139"/>
      <c r="B125" s="53" t="s">
        <v>35</v>
      </c>
      <c r="C125" s="166"/>
      <c r="D125" s="140"/>
      <c r="E125" s="363"/>
    </row>
    <row r="126" spans="1:7" x14ac:dyDescent="0.2">
      <c r="A126" s="139"/>
      <c r="B126" s="53" t="s">
        <v>36</v>
      </c>
      <c r="C126" s="166"/>
      <c r="D126" s="463">
        <v>10772.653172824901</v>
      </c>
      <c r="E126" s="363"/>
    </row>
    <row r="127" spans="1:7" x14ac:dyDescent="0.2">
      <c r="A127" s="139"/>
      <c r="B127" s="139"/>
      <c r="C127" s="139"/>
      <c r="D127" s="139"/>
    </row>
    <row r="128" spans="1:7" ht="15.75" x14ac:dyDescent="0.25">
      <c r="B128" s="137" t="s">
        <v>58</v>
      </c>
    </row>
    <row r="129" spans="2:7" ht="15.75" x14ac:dyDescent="0.25">
      <c r="B129" s="137"/>
    </row>
    <row r="130" spans="2:7" x14ac:dyDescent="0.2">
      <c r="B130" s="709" t="s">
        <v>457</v>
      </c>
      <c r="C130" s="710"/>
      <c r="D130" s="711"/>
    </row>
    <row r="131" spans="2:7" ht="15.75" x14ac:dyDescent="0.25">
      <c r="B131" s="137"/>
    </row>
    <row r="132" spans="2:7" ht="63.75" x14ac:dyDescent="0.2">
      <c r="B132" s="138" t="s">
        <v>59</v>
      </c>
      <c r="C132" s="722" t="s">
        <v>60</v>
      </c>
      <c r="D132" s="723"/>
      <c r="E132" s="723"/>
      <c r="F132" s="723"/>
      <c r="G132" s="428" t="s">
        <v>480</v>
      </c>
    </row>
    <row r="133" spans="2:7" x14ac:dyDescent="0.2">
      <c r="B133" s="128"/>
      <c r="C133" s="724"/>
      <c r="D133" s="723"/>
      <c r="E133" s="723"/>
      <c r="F133" s="723"/>
      <c r="G133" s="54"/>
    </row>
    <row r="134" spans="2:7" x14ac:dyDescent="0.2">
      <c r="B134" s="128"/>
      <c r="C134" s="724"/>
      <c r="D134" s="723"/>
      <c r="E134" s="723"/>
      <c r="F134" s="723"/>
      <c r="G134" s="54"/>
    </row>
    <row r="135" spans="2:7" x14ac:dyDescent="0.2">
      <c r="B135" s="128"/>
      <c r="C135" s="724"/>
      <c r="D135" s="723"/>
      <c r="E135" s="723"/>
      <c r="F135" s="723"/>
      <c r="G135" s="54"/>
    </row>
    <row r="136" spans="2:7" x14ac:dyDescent="0.2">
      <c r="B136" s="128"/>
      <c r="C136" s="724"/>
      <c r="D136" s="723"/>
      <c r="E136" s="723"/>
      <c r="F136" s="723"/>
      <c r="G136" s="54"/>
    </row>
    <row r="137" spans="2:7" x14ac:dyDescent="0.2">
      <c r="B137" s="138" t="s">
        <v>61</v>
      </c>
      <c r="C137" s="722"/>
      <c r="D137" s="723"/>
      <c r="E137" s="723"/>
      <c r="F137" s="723"/>
      <c r="G137" s="143">
        <v>0</v>
      </c>
    </row>
    <row r="139" spans="2:7" ht="15.75" x14ac:dyDescent="0.25">
      <c r="B139" s="137" t="s">
        <v>176</v>
      </c>
    </row>
    <row r="141" spans="2:7" x14ac:dyDescent="0.2">
      <c r="B141" s="55"/>
      <c r="C141" s="55" t="s">
        <v>40</v>
      </c>
      <c r="D141" s="55" t="s">
        <v>106</v>
      </c>
    </row>
    <row r="142" spans="2:7" x14ac:dyDescent="0.2">
      <c r="B142" s="136" t="s">
        <v>29</v>
      </c>
      <c r="C142" s="47" t="s">
        <v>32</v>
      </c>
      <c r="D142" s="47" t="s">
        <v>32</v>
      </c>
    </row>
    <row r="143" spans="2:7" x14ac:dyDescent="0.2">
      <c r="B143" s="438" t="s">
        <v>63</v>
      </c>
      <c r="C143" s="46"/>
      <c r="D143" s="46"/>
    </row>
    <row r="144" spans="2:7" x14ac:dyDescent="0.2">
      <c r="B144" s="50" t="s">
        <v>64</v>
      </c>
      <c r="C144" s="459"/>
      <c r="D144" s="459">
        <v>15.48659</v>
      </c>
    </row>
    <row r="145" spans="2:4" x14ac:dyDescent="0.2">
      <c r="B145" s="53" t="s">
        <v>65</v>
      </c>
      <c r="C145" s="459"/>
      <c r="D145" s="459">
        <v>0</v>
      </c>
    </row>
    <row r="146" spans="2:4" x14ac:dyDescent="0.2">
      <c r="B146" s="53" t="s">
        <v>66</v>
      </c>
      <c r="C146" s="459"/>
      <c r="D146" s="459">
        <v>13783.94945</v>
      </c>
    </row>
    <row r="147" spans="2:4" x14ac:dyDescent="0.2">
      <c r="B147" s="53" t="s">
        <v>67</v>
      </c>
      <c r="C147" s="459"/>
      <c r="D147" s="459">
        <v>16653.133229999999</v>
      </c>
    </row>
    <row r="148" spans="2:4" x14ac:dyDescent="0.2">
      <c r="B148" s="53" t="s">
        <v>68</v>
      </c>
      <c r="C148" s="459"/>
      <c r="D148" s="459">
        <v>0</v>
      </c>
    </row>
    <row r="149" spans="2:4" x14ac:dyDescent="0.2">
      <c r="B149" s="53" t="s">
        <v>69</v>
      </c>
      <c r="C149" s="459"/>
      <c r="D149" s="459">
        <v>0</v>
      </c>
    </row>
    <row r="150" spans="2:4" x14ac:dyDescent="0.2">
      <c r="B150" s="53" t="s">
        <v>70</v>
      </c>
      <c r="C150" s="459"/>
      <c r="D150" s="459">
        <v>32236.164850000001</v>
      </c>
    </row>
    <row r="151" spans="2:4" x14ac:dyDescent="0.2">
      <c r="B151" s="53" t="s">
        <v>71</v>
      </c>
      <c r="C151" s="459"/>
      <c r="D151" s="459">
        <v>0</v>
      </c>
    </row>
    <row r="152" spans="2:4" x14ac:dyDescent="0.2">
      <c r="B152" s="53" t="s">
        <v>72</v>
      </c>
      <c r="C152" s="459"/>
      <c r="D152" s="459">
        <v>2541.5188800000001</v>
      </c>
    </row>
    <row r="153" spans="2:4" x14ac:dyDescent="0.2">
      <c r="B153" s="53" t="s">
        <v>73</v>
      </c>
      <c r="C153" s="459"/>
      <c r="D153" s="459">
        <v>0</v>
      </c>
    </row>
    <row r="154" spans="2:4" x14ac:dyDescent="0.2">
      <c r="B154" s="53" t="s">
        <v>74</v>
      </c>
      <c r="C154" s="459"/>
      <c r="D154" s="459">
        <v>4376.1378399999994</v>
      </c>
    </row>
    <row r="155" spans="2:4" x14ac:dyDescent="0.2">
      <c r="B155" s="53" t="s">
        <v>75</v>
      </c>
      <c r="C155" s="459"/>
      <c r="D155" s="459">
        <v>0</v>
      </c>
    </row>
    <row r="156" spans="2:4" x14ac:dyDescent="0.2">
      <c r="B156" s="53" t="s">
        <v>600</v>
      </c>
      <c r="C156" s="459"/>
      <c r="D156" s="459">
        <v>4465.3613299999997</v>
      </c>
    </row>
    <row r="157" spans="2:4" x14ac:dyDescent="0.2">
      <c r="B157" s="53" t="s">
        <v>76</v>
      </c>
      <c r="C157" s="459"/>
      <c r="D157" s="459">
        <v>0</v>
      </c>
    </row>
    <row r="158" spans="2:4" x14ac:dyDescent="0.2">
      <c r="B158" s="56" t="s">
        <v>48</v>
      </c>
      <c r="C158" s="460">
        <v>0</v>
      </c>
      <c r="D158" s="460">
        <v>74071.752170000007</v>
      </c>
    </row>
    <row r="159" spans="2:4" x14ac:dyDescent="0.2">
      <c r="B159" s="438" t="s">
        <v>77</v>
      </c>
      <c r="C159" s="461"/>
      <c r="D159" s="461"/>
    </row>
    <row r="160" spans="2:4" x14ac:dyDescent="0.2">
      <c r="B160" s="50" t="s">
        <v>51</v>
      </c>
      <c r="C160" s="459"/>
      <c r="D160" s="459">
        <v>0</v>
      </c>
    </row>
    <row r="161" spans="2:4" x14ac:dyDescent="0.2">
      <c r="B161" s="50" t="s">
        <v>78</v>
      </c>
      <c r="C161" s="459"/>
      <c r="D161" s="459">
        <v>0</v>
      </c>
    </row>
    <row r="162" spans="2:4" x14ac:dyDescent="0.2">
      <c r="B162" s="50" t="s">
        <v>79</v>
      </c>
      <c r="C162" s="459"/>
      <c r="D162" s="459">
        <v>0</v>
      </c>
    </row>
    <row r="163" spans="2:4" x14ac:dyDescent="0.2">
      <c r="B163" s="50" t="s">
        <v>80</v>
      </c>
      <c r="C163" s="459"/>
      <c r="D163" s="459">
        <v>717.22016958698862</v>
      </c>
    </row>
    <row r="164" spans="2:4" x14ac:dyDescent="0.2">
      <c r="B164" s="50" t="s">
        <v>81</v>
      </c>
      <c r="C164" s="459"/>
      <c r="D164" s="459">
        <v>0</v>
      </c>
    </row>
    <row r="165" spans="2:4" x14ac:dyDescent="0.2">
      <c r="B165" s="50" t="s">
        <v>82</v>
      </c>
      <c r="C165" s="459"/>
      <c r="D165" s="459">
        <v>0</v>
      </c>
    </row>
    <row r="166" spans="2:4" x14ac:dyDescent="0.2">
      <c r="B166" s="50" t="s">
        <v>83</v>
      </c>
      <c r="C166" s="459"/>
      <c r="D166" s="462"/>
    </row>
    <row r="167" spans="2:4" x14ac:dyDescent="0.2">
      <c r="B167" s="57" t="s">
        <v>48</v>
      </c>
      <c r="C167" s="460">
        <v>0</v>
      </c>
      <c r="D167" s="460">
        <v>717.22016958698862</v>
      </c>
    </row>
    <row r="168" spans="2:4" x14ac:dyDescent="0.2">
      <c r="B168" s="57" t="s">
        <v>52</v>
      </c>
      <c r="C168" s="460">
        <v>0</v>
      </c>
      <c r="D168" s="460">
        <v>74788.972339586995</v>
      </c>
    </row>
    <row r="169" spans="2:4" x14ac:dyDescent="0.2">
      <c r="B169" s="58" t="s">
        <v>30</v>
      </c>
      <c r="C169" s="461"/>
      <c r="D169" s="461"/>
    </row>
    <row r="170" spans="2:4" x14ac:dyDescent="0.2">
      <c r="B170" s="438" t="s">
        <v>63</v>
      </c>
      <c r="C170" s="461"/>
      <c r="D170" s="461"/>
    </row>
    <row r="171" spans="2:4" x14ac:dyDescent="0.2">
      <c r="B171" s="50" t="s">
        <v>84</v>
      </c>
      <c r="C171" s="459"/>
      <c r="D171" s="459">
        <v>0</v>
      </c>
    </row>
    <row r="172" spans="2:4" x14ac:dyDescent="0.2">
      <c r="B172" s="50" t="s">
        <v>85</v>
      </c>
      <c r="C172" s="459"/>
      <c r="D172" s="459">
        <v>0</v>
      </c>
    </row>
    <row r="173" spans="2:4" x14ac:dyDescent="0.2">
      <c r="B173" s="50" t="s">
        <v>86</v>
      </c>
      <c r="C173" s="459"/>
      <c r="D173" s="459">
        <v>0</v>
      </c>
    </row>
    <row r="174" spans="2:4" x14ac:dyDescent="0.2">
      <c r="B174" s="50" t="s">
        <v>87</v>
      </c>
      <c r="C174" s="459"/>
      <c r="D174" s="459">
        <v>0</v>
      </c>
    </row>
    <row r="175" spans="2:4" x14ac:dyDescent="0.2">
      <c r="B175" s="50" t="s">
        <v>88</v>
      </c>
      <c r="C175" s="459"/>
      <c r="D175" s="459">
        <v>0</v>
      </c>
    </row>
    <row r="176" spans="2:4" x14ac:dyDescent="0.2">
      <c r="B176" s="50" t="s">
        <v>89</v>
      </c>
      <c r="C176" s="459"/>
      <c r="D176" s="459">
        <v>0</v>
      </c>
    </row>
    <row r="177" spans="2:4" x14ac:dyDescent="0.2">
      <c r="B177" s="50" t="s">
        <v>90</v>
      </c>
      <c r="C177" s="459"/>
      <c r="D177" s="459">
        <v>0</v>
      </c>
    </row>
    <row r="178" spans="2:4" x14ac:dyDescent="0.2">
      <c r="B178" s="50" t="s">
        <v>91</v>
      </c>
      <c r="C178" s="459"/>
      <c r="D178" s="459">
        <v>0</v>
      </c>
    </row>
    <row r="179" spans="2:4" x14ac:dyDescent="0.2">
      <c r="B179" s="50" t="s">
        <v>92</v>
      </c>
      <c r="C179" s="459"/>
      <c r="D179" s="459">
        <v>0</v>
      </c>
    </row>
    <row r="180" spans="2:4" x14ac:dyDescent="0.2">
      <c r="B180" s="50" t="s">
        <v>93</v>
      </c>
      <c r="C180" s="459"/>
      <c r="D180" s="459">
        <v>0</v>
      </c>
    </row>
    <row r="181" spans="2:4" x14ac:dyDescent="0.2">
      <c r="B181" s="50" t="s">
        <v>94</v>
      </c>
      <c r="C181" s="459"/>
      <c r="D181" s="459">
        <v>0</v>
      </c>
    </row>
    <row r="182" spans="2:4" x14ac:dyDescent="0.2">
      <c r="B182" s="50" t="s">
        <v>95</v>
      </c>
      <c r="C182" s="459"/>
      <c r="D182" s="459">
        <v>0</v>
      </c>
    </row>
    <row r="183" spans="2:4" x14ac:dyDescent="0.2">
      <c r="B183" s="50" t="s">
        <v>96</v>
      </c>
      <c r="C183" s="459"/>
      <c r="D183" s="459">
        <v>0</v>
      </c>
    </row>
    <row r="184" spans="2:4" x14ac:dyDescent="0.2">
      <c r="B184" s="50" t="s">
        <v>97</v>
      </c>
      <c r="C184" s="459"/>
      <c r="D184" s="459">
        <v>0</v>
      </c>
    </row>
    <row r="185" spans="2:4" x14ac:dyDescent="0.2">
      <c r="B185" s="50" t="s">
        <v>98</v>
      </c>
      <c r="C185" s="459"/>
      <c r="D185" s="459">
        <v>0</v>
      </c>
    </row>
    <row r="186" spans="2:4" x14ac:dyDescent="0.2">
      <c r="B186" s="50" t="s">
        <v>99</v>
      </c>
      <c r="C186" s="459"/>
      <c r="D186" s="459">
        <v>0</v>
      </c>
    </row>
    <row r="187" spans="2:4" x14ac:dyDescent="0.2">
      <c r="B187" s="56" t="s">
        <v>48</v>
      </c>
      <c r="C187" s="460">
        <v>0</v>
      </c>
      <c r="D187" s="460">
        <v>0</v>
      </c>
    </row>
    <row r="188" spans="2:4" x14ac:dyDescent="0.2">
      <c r="B188" s="438" t="s">
        <v>77</v>
      </c>
      <c r="C188" s="461"/>
      <c r="D188" s="461"/>
    </row>
    <row r="189" spans="2:4" x14ac:dyDescent="0.2">
      <c r="B189" s="50" t="s">
        <v>51</v>
      </c>
      <c r="C189" s="459"/>
      <c r="D189" s="459">
        <v>0</v>
      </c>
    </row>
    <row r="190" spans="2:4" x14ac:dyDescent="0.2">
      <c r="B190" s="50" t="s">
        <v>78</v>
      </c>
      <c r="C190" s="459"/>
      <c r="D190" s="459">
        <v>0</v>
      </c>
    </row>
    <row r="191" spans="2:4" x14ac:dyDescent="0.2">
      <c r="B191" s="50" t="s">
        <v>79</v>
      </c>
      <c r="C191" s="459"/>
      <c r="D191" s="459">
        <v>0</v>
      </c>
    </row>
    <row r="192" spans="2:4" x14ac:dyDescent="0.2">
      <c r="B192" s="50" t="s">
        <v>80</v>
      </c>
      <c r="C192" s="459"/>
      <c r="D192" s="459">
        <v>814.67746873707461</v>
      </c>
    </row>
    <row r="193" spans="2:4" x14ac:dyDescent="0.2">
      <c r="B193" s="50" t="s">
        <v>81</v>
      </c>
      <c r="C193" s="459"/>
      <c r="D193" s="459">
        <v>0</v>
      </c>
    </row>
    <row r="194" spans="2:4" x14ac:dyDescent="0.2">
      <c r="B194" s="50" t="s">
        <v>82</v>
      </c>
      <c r="C194" s="459"/>
      <c r="D194" s="459">
        <v>0</v>
      </c>
    </row>
    <row r="195" spans="2:4" x14ac:dyDescent="0.2">
      <c r="B195" s="50" t="s">
        <v>83</v>
      </c>
      <c r="C195" s="459"/>
      <c r="D195" s="462"/>
    </row>
    <row r="196" spans="2:4" x14ac:dyDescent="0.2">
      <c r="B196" s="57" t="s">
        <v>48</v>
      </c>
      <c r="C196" s="460">
        <v>0</v>
      </c>
      <c r="D196" s="460">
        <v>814.67746873707461</v>
      </c>
    </row>
    <row r="197" spans="2:4" x14ac:dyDescent="0.2">
      <c r="B197" s="59" t="s">
        <v>53</v>
      </c>
      <c r="C197" s="460">
        <v>0</v>
      </c>
      <c r="D197" s="460">
        <v>814.67746873707461</v>
      </c>
    </row>
    <row r="198" spans="2:4" x14ac:dyDescent="0.2">
      <c r="B198" s="59" t="s">
        <v>54</v>
      </c>
      <c r="C198" s="460">
        <v>0</v>
      </c>
      <c r="D198" s="460">
        <v>75603.649808324073</v>
      </c>
    </row>
    <row r="200" spans="2:4" ht="15.75" x14ac:dyDescent="0.25">
      <c r="B200" s="137" t="s">
        <v>175</v>
      </c>
    </row>
    <row r="202" spans="2:4" x14ac:dyDescent="0.2">
      <c r="B202" s="55"/>
      <c r="C202" s="55" t="s">
        <v>40</v>
      </c>
      <c r="D202" s="55" t="s">
        <v>106</v>
      </c>
    </row>
    <row r="203" spans="2:4" x14ac:dyDescent="0.2">
      <c r="B203" s="136" t="s">
        <v>29</v>
      </c>
      <c r="C203" s="47" t="s">
        <v>32</v>
      </c>
      <c r="D203" s="47" t="s">
        <v>32</v>
      </c>
    </row>
    <row r="204" spans="2:4" x14ac:dyDescent="0.2">
      <c r="B204" s="438" t="s">
        <v>63</v>
      </c>
      <c r="C204" s="46"/>
      <c r="D204" s="46"/>
    </row>
    <row r="205" spans="2:4" x14ac:dyDescent="0.2">
      <c r="B205" s="50" t="s">
        <v>64</v>
      </c>
      <c r="C205" s="128"/>
      <c r="D205" s="459">
        <v>4391.0847400000002</v>
      </c>
    </row>
    <row r="206" spans="2:4" x14ac:dyDescent="0.2">
      <c r="B206" s="53" t="s">
        <v>65</v>
      </c>
      <c r="C206" s="128"/>
      <c r="D206" s="459"/>
    </row>
    <row r="207" spans="2:4" x14ac:dyDescent="0.2">
      <c r="B207" s="53" t="s">
        <v>66</v>
      </c>
      <c r="C207" s="128"/>
      <c r="D207" s="459"/>
    </row>
    <row r="208" spans="2:4" x14ac:dyDescent="0.2">
      <c r="B208" s="53" t="s">
        <v>67</v>
      </c>
      <c r="C208" s="128"/>
      <c r="D208" s="459">
        <v>4965.7118500000006</v>
      </c>
    </row>
    <row r="209" spans="2:4" x14ac:dyDescent="0.2">
      <c r="B209" s="53" t="s">
        <v>68</v>
      </c>
      <c r="C209" s="128"/>
      <c r="D209" s="459">
        <v>2413.9275600000001</v>
      </c>
    </row>
    <row r="210" spans="2:4" x14ac:dyDescent="0.2">
      <c r="B210" s="53" t="s">
        <v>69</v>
      </c>
      <c r="C210" s="128"/>
      <c r="D210" s="459"/>
    </row>
    <row r="211" spans="2:4" x14ac:dyDescent="0.2">
      <c r="B211" s="53" t="s">
        <v>70</v>
      </c>
      <c r="C211" s="128"/>
      <c r="D211" s="459"/>
    </row>
    <row r="212" spans="2:4" x14ac:dyDescent="0.2">
      <c r="B212" s="53" t="s">
        <v>71</v>
      </c>
      <c r="C212" s="128"/>
      <c r="D212" s="459">
        <v>426.43023999999974</v>
      </c>
    </row>
    <row r="213" spans="2:4" x14ac:dyDescent="0.2">
      <c r="B213" s="53" t="s">
        <v>72</v>
      </c>
      <c r="C213" s="128"/>
      <c r="D213" s="459">
        <v>5813.03971</v>
      </c>
    </row>
    <row r="214" spans="2:4" x14ac:dyDescent="0.2">
      <c r="B214" s="53" t="s">
        <v>73</v>
      </c>
      <c r="C214" s="128"/>
      <c r="D214" s="459"/>
    </row>
    <row r="215" spans="2:4" x14ac:dyDescent="0.2">
      <c r="B215" s="53" t="s">
        <v>74</v>
      </c>
      <c r="C215" s="128"/>
      <c r="D215" s="459"/>
    </row>
    <row r="216" spans="2:4" x14ac:dyDescent="0.2">
      <c r="B216" s="53" t="s">
        <v>75</v>
      </c>
      <c r="C216" s="128"/>
      <c r="D216" s="459">
        <v>132.73445000000001</v>
      </c>
    </row>
    <row r="217" spans="2:4" x14ac:dyDescent="0.2">
      <c r="B217" s="53" t="s">
        <v>600</v>
      </c>
      <c r="C217" s="128"/>
      <c r="D217" s="459"/>
    </row>
    <row r="218" spans="2:4" x14ac:dyDescent="0.2">
      <c r="B218" s="53" t="s">
        <v>76</v>
      </c>
      <c r="C218" s="128"/>
      <c r="D218" s="459"/>
    </row>
    <row r="219" spans="2:4" x14ac:dyDescent="0.2">
      <c r="B219" s="56" t="s">
        <v>48</v>
      </c>
      <c r="C219" s="143">
        <v>0</v>
      </c>
      <c r="D219" s="460">
        <v>18142.928550000001</v>
      </c>
    </row>
    <row r="220" spans="2:4" x14ac:dyDescent="0.2">
      <c r="B220" s="438" t="s">
        <v>77</v>
      </c>
      <c r="C220" s="46"/>
      <c r="D220" s="461"/>
    </row>
    <row r="221" spans="2:4" x14ac:dyDescent="0.2">
      <c r="B221" s="50" t="s">
        <v>51</v>
      </c>
      <c r="C221" s="128"/>
      <c r="D221" s="459">
        <v>44.065918585771698</v>
      </c>
    </row>
    <row r="222" spans="2:4" x14ac:dyDescent="0.2">
      <c r="B222" s="50" t="s">
        <v>78</v>
      </c>
      <c r="C222" s="128"/>
      <c r="D222" s="459">
        <v>50.20770186077857</v>
      </c>
    </row>
    <row r="223" spans="2:4" x14ac:dyDescent="0.2">
      <c r="B223" s="50" t="s">
        <v>79</v>
      </c>
      <c r="C223" s="128"/>
      <c r="D223" s="459">
        <v>2132.0524946117007</v>
      </c>
    </row>
    <row r="224" spans="2:4" x14ac:dyDescent="0.2">
      <c r="B224" s="50" t="s">
        <v>80</v>
      </c>
      <c r="C224" s="128"/>
      <c r="D224" s="459"/>
    </row>
    <row r="225" spans="2:4" x14ac:dyDescent="0.2">
      <c r="B225" s="50" t="s">
        <v>81</v>
      </c>
      <c r="C225" s="128"/>
      <c r="D225" s="459">
        <v>104.8691363028</v>
      </c>
    </row>
    <row r="226" spans="2:4" x14ac:dyDescent="0.2">
      <c r="B226" s="50" t="s">
        <v>82</v>
      </c>
      <c r="C226" s="128"/>
      <c r="D226" s="459">
        <v>15.863545609999992</v>
      </c>
    </row>
    <row r="227" spans="2:4" x14ac:dyDescent="0.2">
      <c r="B227" s="50" t="s">
        <v>83</v>
      </c>
      <c r="C227" s="128"/>
      <c r="D227" s="462"/>
    </row>
    <row r="228" spans="2:4" x14ac:dyDescent="0.2">
      <c r="B228" s="57" t="s">
        <v>48</v>
      </c>
      <c r="C228" s="143">
        <v>0</v>
      </c>
      <c r="D228" s="460">
        <v>2347.0587969710514</v>
      </c>
    </row>
    <row r="229" spans="2:4" x14ac:dyDescent="0.2">
      <c r="B229" s="57" t="s">
        <v>52</v>
      </c>
      <c r="C229" s="143">
        <v>0</v>
      </c>
      <c r="D229" s="460">
        <v>20489.987346971051</v>
      </c>
    </row>
    <row r="230" spans="2:4" x14ac:dyDescent="0.2">
      <c r="B230" s="58" t="s">
        <v>30</v>
      </c>
      <c r="C230" s="46"/>
      <c r="D230" s="461"/>
    </row>
    <row r="231" spans="2:4" x14ac:dyDescent="0.2">
      <c r="B231" s="438" t="s">
        <v>63</v>
      </c>
      <c r="C231" s="46"/>
      <c r="D231" s="461"/>
    </row>
    <row r="232" spans="2:4" x14ac:dyDescent="0.2">
      <c r="B232" s="50" t="s">
        <v>84</v>
      </c>
      <c r="C232" s="128"/>
      <c r="D232" s="459">
        <v>16.344000000000001</v>
      </c>
    </row>
    <row r="233" spans="2:4" x14ac:dyDescent="0.2">
      <c r="B233" s="50" t="s">
        <v>85</v>
      </c>
      <c r="C233" s="128"/>
      <c r="D233" s="459"/>
    </row>
    <row r="234" spans="2:4" x14ac:dyDescent="0.2">
      <c r="B234" s="50" t="s">
        <v>86</v>
      </c>
      <c r="C234" s="128"/>
      <c r="D234" s="459">
        <v>704.90706</v>
      </c>
    </row>
    <row r="235" spans="2:4" x14ac:dyDescent="0.2">
      <c r="B235" s="50" t="s">
        <v>87</v>
      </c>
      <c r="C235" s="128"/>
      <c r="D235" s="459">
        <v>539.77234999999996</v>
      </c>
    </row>
    <row r="236" spans="2:4" x14ac:dyDescent="0.2">
      <c r="B236" s="50" t="s">
        <v>88</v>
      </c>
      <c r="C236" s="128"/>
      <c r="D236" s="459"/>
    </row>
    <row r="237" spans="2:4" x14ac:dyDescent="0.2">
      <c r="B237" s="50" t="s">
        <v>89</v>
      </c>
      <c r="C237" s="128"/>
      <c r="D237" s="459"/>
    </row>
    <row r="238" spans="2:4" x14ac:dyDescent="0.2">
      <c r="B238" s="50" t="s">
        <v>90</v>
      </c>
      <c r="C238" s="128"/>
      <c r="D238" s="459"/>
    </row>
    <row r="239" spans="2:4" x14ac:dyDescent="0.2">
      <c r="B239" s="50" t="s">
        <v>91</v>
      </c>
      <c r="C239" s="128"/>
      <c r="D239" s="459"/>
    </row>
    <row r="240" spans="2:4" x14ac:dyDescent="0.2">
      <c r="B240" s="50" t="s">
        <v>92</v>
      </c>
      <c r="C240" s="128"/>
      <c r="D240" s="459">
        <v>1303.21219</v>
      </c>
    </row>
    <row r="241" spans="2:4" x14ac:dyDescent="0.2">
      <c r="B241" s="50" t="s">
        <v>93</v>
      </c>
      <c r="C241" s="128"/>
      <c r="D241" s="459">
        <v>1781.31395</v>
      </c>
    </row>
    <row r="242" spans="2:4" x14ac:dyDescent="0.2">
      <c r="B242" s="50" t="s">
        <v>94</v>
      </c>
      <c r="C242" s="128"/>
      <c r="D242" s="459"/>
    </row>
    <row r="243" spans="2:4" x14ac:dyDescent="0.2">
      <c r="B243" s="50" t="s">
        <v>95</v>
      </c>
      <c r="C243" s="128"/>
      <c r="D243" s="459"/>
    </row>
    <row r="244" spans="2:4" x14ac:dyDescent="0.2">
      <c r="B244" s="50" t="s">
        <v>96</v>
      </c>
      <c r="C244" s="128"/>
      <c r="D244" s="459"/>
    </row>
    <row r="245" spans="2:4" x14ac:dyDescent="0.2">
      <c r="B245" s="50" t="s">
        <v>97</v>
      </c>
      <c r="C245" s="128"/>
      <c r="D245" s="459"/>
    </row>
    <row r="246" spans="2:4" x14ac:dyDescent="0.2">
      <c r="B246" s="50" t="s">
        <v>98</v>
      </c>
      <c r="C246" s="128"/>
      <c r="D246" s="459"/>
    </row>
    <row r="247" spans="2:4" x14ac:dyDescent="0.2">
      <c r="B247" s="50" t="s">
        <v>99</v>
      </c>
      <c r="C247" s="128"/>
      <c r="D247" s="459"/>
    </row>
    <row r="248" spans="2:4" x14ac:dyDescent="0.2">
      <c r="B248" s="56" t="s">
        <v>48</v>
      </c>
      <c r="C248" s="143">
        <v>0</v>
      </c>
      <c r="D248" s="460">
        <v>4345.5495499999997</v>
      </c>
    </row>
    <row r="249" spans="2:4" x14ac:dyDescent="0.2">
      <c r="B249" s="438" t="s">
        <v>77</v>
      </c>
      <c r="C249" s="46"/>
      <c r="D249" s="461"/>
    </row>
    <row r="250" spans="2:4" x14ac:dyDescent="0.2">
      <c r="B250" s="50" t="s">
        <v>51</v>
      </c>
      <c r="C250" s="128"/>
      <c r="D250" s="459">
        <v>6.2089457448292524</v>
      </c>
    </row>
    <row r="251" spans="2:4" x14ac:dyDescent="0.2">
      <c r="B251" s="50" t="s">
        <v>78</v>
      </c>
      <c r="C251" s="128"/>
      <c r="D251" s="459">
        <v>7.0743310665215686</v>
      </c>
    </row>
    <row r="252" spans="2:4" x14ac:dyDescent="0.2">
      <c r="B252" s="50" t="s">
        <v>79</v>
      </c>
      <c r="C252" s="128"/>
      <c r="D252" s="459">
        <v>300.40899382150036</v>
      </c>
    </row>
    <row r="253" spans="2:4" x14ac:dyDescent="0.2">
      <c r="B253" s="50" t="s">
        <v>80</v>
      </c>
      <c r="C253" s="128"/>
      <c r="D253" s="459"/>
    </row>
    <row r="254" spans="2:4" x14ac:dyDescent="0.2">
      <c r="B254" s="50" t="s">
        <v>81</v>
      </c>
      <c r="C254" s="128"/>
      <c r="D254" s="459">
        <v>14.7761988972</v>
      </c>
    </row>
    <row r="255" spans="2:4" x14ac:dyDescent="0.2">
      <c r="B255" s="50" t="s">
        <v>82</v>
      </c>
      <c r="C255" s="128"/>
      <c r="D255" s="459">
        <v>2.2351943899999989</v>
      </c>
    </row>
    <row r="256" spans="2:4" x14ac:dyDescent="0.2">
      <c r="B256" s="50" t="s">
        <v>83</v>
      </c>
      <c r="C256" s="128"/>
      <c r="D256" s="462"/>
    </row>
    <row r="257" spans="2:4" x14ac:dyDescent="0.2">
      <c r="B257" s="57" t="s">
        <v>48</v>
      </c>
      <c r="C257" s="143">
        <v>0</v>
      </c>
      <c r="D257" s="460">
        <v>330.70366392005121</v>
      </c>
    </row>
    <row r="258" spans="2:4" x14ac:dyDescent="0.2">
      <c r="B258" s="59" t="s">
        <v>53</v>
      </c>
      <c r="C258" s="143">
        <v>0</v>
      </c>
      <c r="D258" s="460">
        <v>4676.2532139200503</v>
      </c>
    </row>
    <row r="259" spans="2:4" x14ac:dyDescent="0.2">
      <c r="B259" s="59" t="s">
        <v>54</v>
      </c>
      <c r="C259" s="143">
        <v>0</v>
      </c>
      <c r="D259" s="460">
        <v>25166.240560891099</v>
      </c>
    </row>
  </sheetData>
  <mergeCells count="22">
    <mergeCell ref="B2:C2"/>
    <mergeCell ref="B43:C43"/>
    <mergeCell ref="C50:F50"/>
    <mergeCell ref="C51:F51"/>
    <mergeCell ref="C58:F58"/>
    <mergeCell ref="C48:F48"/>
    <mergeCell ref="C49:F49"/>
    <mergeCell ref="C45:F45"/>
    <mergeCell ref="B5:C5"/>
    <mergeCell ref="C56:F56"/>
    <mergeCell ref="C137:F137"/>
    <mergeCell ref="C132:F132"/>
    <mergeCell ref="C133:F133"/>
    <mergeCell ref="C134:F134"/>
    <mergeCell ref="C135:F135"/>
    <mergeCell ref="C136:F136"/>
    <mergeCell ref="B130:D130"/>
    <mergeCell ref="C46:F46"/>
    <mergeCell ref="C47:F47"/>
    <mergeCell ref="C53:F53"/>
    <mergeCell ref="C54:F54"/>
    <mergeCell ref="F75:G75"/>
  </mergeCells>
  <pageMargins left="0.35433070866141736" right="0.35433070866141736" top="0.59055118110236227" bottom="0.59055118110236227" header="0.51181102362204722" footer="0.11811023622047245"/>
  <pageSetup paperSize="119" scale="60" fitToHeight="100" orientation="portrait" r:id="rId1"/>
  <headerFooter alignWithMargins="0">
    <oddFooter>&amp;L&amp;8&amp;D&amp;C&amp;8&amp; Template: &amp;A
&amp;F&amp;R&amp;8&amp;P of &amp;N</oddFooter>
  </headerFooter>
  <rowBreaks count="3" manualBreakCount="3">
    <brk id="59" min="1" max="6" man="1"/>
    <brk id="120" min="1" max="6" man="1"/>
    <brk id="199" min="1"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showGridLines="0" zoomScaleNormal="100" zoomScaleSheetLayoutView="100" workbookViewId="0">
      <selection activeCell="F5" sqref="F5"/>
    </sheetView>
  </sheetViews>
  <sheetFormatPr defaultRowHeight="12.75" x14ac:dyDescent="0.2"/>
  <cols>
    <col min="1" max="1" width="11.140625" style="135" customWidth="1"/>
    <col min="2" max="2" width="51" style="135" customWidth="1"/>
    <col min="3" max="7" width="15.7109375" style="135" customWidth="1"/>
    <col min="8" max="16384" width="9.140625" style="135"/>
  </cols>
  <sheetData>
    <row r="1" spans="2:8" ht="20.25" x14ac:dyDescent="0.3">
      <c r="B1" s="44" t="s">
        <v>6</v>
      </c>
    </row>
    <row r="2" spans="2:8" ht="20.25" x14ac:dyDescent="0.3">
      <c r="B2" s="155" t="s">
        <v>184</v>
      </c>
    </row>
    <row r="3" spans="2:8" ht="20.25" x14ac:dyDescent="0.3">
      <c r="B3" s="44" t="s">
        <v>609</v>
      </c>
    </row>
    <row r="5" spans="2:8" ht="59.25" customHeight="1" x14ac:dyDescent="0.2">
      <c r="B5" s="732" t="s">
        <v>291</v>
      </c>
      <c r="C5" s="733"/>
    </row>
    <row r="6" spans="2:8" s="139" customFormat="1" x14ac:dyDescent="0.2">
      <c r="B6" s="417"/>
      <c r="C6" s="417"/>
    </row>
    <row r="7" spans="2:8" x14ac:dyDescent="0.2">
      <c r="B7" s="418" t="s">
        <v>183</v>
      </c>
      <c r="C7" s="419"/>
      <c r="E7" s="154"/>
      <c r="F7" s="154"/>
      <c r="G7" s="154"/>
      <c r="H7" s="154"/>
    </row>
    <row r="9" spans="2:8" ht="15.75" x14ac:dyDescent="0.25">
      <c r="B9" s="51" t="s">
        <v>180</v>
      </c>
    </row>
    <row r="10" spans="2:8" x14ac:dyDescent="0.2">
      <c r="B10" s="52"/>
    </row>
    <row r="11" spans="2:8" ht="15.75" x14ac:dyDescent="0.2">
      <c r="B11" s="147" t="s">
        <v>29</v>
      </c>
      <c r="C11" s="49" t="s">
        <v>40</v>
      </c>
      <c r="D11" s="49" t="s">
        <v>106</v>
      </c>
      <c r="E11" s="49" t="s">
        <v>57</v>
      </c>
    </row>
    <row r="12" spans="2:8" x14ac:dyDescent="0.2">
      <c r="B12" s="146" t="s">
        <v>43</v>
      </c>
      <c r="C12" s="47" t="s">
        <v>32</v>
      </c>
      <c r="D12" s="47" t="s">
        <v>32</v>
      </c>
      <c r="E12" s="144"/>
    </row>
    <row r="13" spans="2:8" x14ac:dyDescent="0.2">
      <c r="B13" s="145" t="s">
        <v>44</v>
      </c>
      <c r="C13" s="150"/>
      <c r="D13" s="581">
        <v>79943.253979000045</v>
      </c>
      <c r="E13" s="363"/>
    </row>
    <row r="14" spans="2:8" x14ac:dyDescent="0.2">
      <c r="B14" s="145" t="s">
        <v>45</v>
      </c>
      <c r="C14" s="150"/>
      <c r="D14" s="581">
        <v>83229.763681619996</v>
      </c>
      <c r="E14" s="363"/>
    </row>
    <row r="15" spans="2:8" ht="15" customHeight="1" x14ac:dyDescent="0.2">
      <c r="B15" s="145" t="s">
        <v>46</v>
      </c>
      <c r="C15" s="150"/>
      <c r="D15" s="581">
        <v>5342.3405402199969</v>
      </c>
      <c r="E15" s="363"/>
    </row>
    <row r="16" spans="2:8" ht="14.25" customHeight="1" x14ac:dyDescent="0.2">
      <c r="B16" s="145" t="s">
        <v>47</v>
      </c>
      <c r="C16" s="150"/>
      <c r="D16" s="581">
        <v>10269.00823996</v>
      </c>
      <c r="E16" s="363"/>
    </row>
    <row r="17" spans="2:5" x14ac:dyDescent="0.2">
      <c r="B17" s="145" t="s">
        <v>34</v>
      </c>
      <c r="C17" s="150"/>
      <c r="D17" s="581">
        <v>0</v>
      </c>
      <c r="E17" s="363"/>
    </row>
    <row r="18" spans="2:5" x14ac:dyDescent="0.2">
      <c r="B18" s="151" t="s">
        <v>48</v>
      </c>
      <c r="C18" s="143">
        <v>0</v>
      </c>
      <c r="D18" s="460">
        <v>178784.36644080005</v>
      </c>
      <c r="E18" s="363"/>
    </row>
    <row r="19" spans="2:5" x14ac:dyDescent="0.2">
      <c r="B19" s="146" t="s">
        <v>49</v>
      </c>
      <c r="C19" s="150"/>
      <c r="D19" s="581"/>
      <c r="E19" s="363"/>
    </row>
    <row r="20" spans="2:5" x14ac:dyDescent="0.2">
      <c r="B20" s="145" t="s">
        <v>50</v>
      </c>
      <c r="C20" s="150"/>
      <c r="D20" s="581">
        <v>1128.9078334926003</v>
      </c>
      <c r="E20" s="363"/>
    </row>
    <row r="21" spans="2:5" x14ac:dyDescent="0.2">
      <c r="B21" s="145" t="s">
        <v>51</v>
      </c>
      <c r="C21" s="150"/>
      <c r="D21" s="581">
        <v>2937.2690483896686</v>
      </c>
      <c r="E21" s="363"/>
    </row>
    <row r="22" spans="2:5" x14ac:dyDescent="0.2">
      <c r="B22" s="151" t="s">
        <v>52</v>
      </c>
      <c r="C22" s="143">
        <v>0</v>
      </c>
      <c r="D22" s="460">
        <v>182850.54332268229</v>
      </c>
      <c r="E22" s="363"/>
    </row>
    <row r="23" spans="2:5" ht="15.75" x14ac:dyDescent="0.2">
      <c r="B23" s="147" t="s">
        <v>30</v>
      </c>
      <c r="C23" s="152"/>
      <c r="D23" s="582"/>
      <c r="E23" s="152"/>
    </row>
    <row r="24" spans="2:5" x14ac:dyDescent="0.2">
      <c r="B24" s="146" t="s">
        <v>43</v>
      </c>
      <c r="C24" s="152"/>
      <c r="D24" s="582"/>
      <c r="E24" s="152"/>
    </row>
    <row r="25" spans="2:5" x14ac:dyDescent="0.2">
      <c r="B25" s="145" t="s">
        <v>44</v>
      </c>
      <c r="C25" s="150"/>
      <c r="D25" s="581">
        <v>8105.6440285000026</v>
      </c>
      <c r="E25" s="363"/>
    </row>
    <row r="26" spans="2:5" x14ac:dyDescent="0.2">
      <c r="B26" s="145" t="s">
        <v>45</v>
      </c>
      <c r="C26" s="150"/>
      <c r="D26" s="581">
        <v>8038.0827779800011</v>
      </c>
      <c r="E26" s="363"/>
    </row>
    <row r="27" spans="2:5" ht="15.75" customHeight="1" x14ac:dyDescent="0.2">
      <c r="B27" s="145" t="s">
        <v>46</v>
      </c>
      <c r="C27" s="150"/>
      <c r="D27" s="581">
        <v>4417.57263478</v>
      </c>
      <c r="E27" s="363"/>
    </row>
    <row r="28" spans="2:5" ht="13.5" customHeight="1" x14ac:dyDescent="0.2">
      <c r="B28" s="145" t="s">
        <v>47</v>
      </c>
      <c r="C28" s="150"/>
      <c r="D28" s="581">
        <v>1485.58156414</v>
      </c>
      <c r="E28" s="363"/>
    </row>
    <row r="29" spans="2:5" x14ac:dyDescent="0.2">
      <c r="B29" s="145" t="s">
        <v>34</v>
      </c>
      <c r="C29" s="150"/>
      <c r="D29" s="581">
        <v>0</v>
      </c>
      <c r="E29" s="363"/>
    </row>
    <row r="30" spans="2:5" x14ac:dyDescent="0.2">
      <c r="B30" s="151" t="s">
        <v>48</v>
      </c>
      <c r="C30" s="143">
        <v>0</v>
      </c>
      <c r="D30" s="460">
        <v>22046.881005400006</v>
      </c>
      <c r="E30" s="363"/>
    </row>
    <row r="31" spans="2:5" x14ac:dyDescent="0.2">
      <c r="B31" s="146" t="s">
        <v>49</v>
      </c>
      <c r="C31" s="150"/>
      <c r="D31" s="581"/>
      <c r="E31" s="363"/>
    </row>
    <row r="32" spans="2:5" x14ac:dyDescent="0.2">
      <c r="B32" s="145" t="s">
        <v>50</v>
      </c>
      <c r="C32" s="150"/>
      <c r="D32" s="581">
        <v>159.06459490740002</v>
      </c>
      <c r="E32" s="363"/>
    </row>
    <row r="33" spans="1:7" x14ac:dyDescent="0.2">
      <c r="B33" s="145" t="s">
        <v>51</v>
      </c>
      <c r="C33" s="150"/>
      <c r="D33" s="581">
        <v>413.86506272233225</v>
      </c>
      <c r="E33" s="363"/>
    </row>
    <row r="34" spans="1:7" x14ac:dyDescent="0.2">
      <c r="B34" s="149" t="s">
        <v>53</v>
      </c>
      <c r="C34" s="143">
        <v>0</v>
      </c>
      <c r="D34" s="460">
        <v>22619.810663029737</v>
      </c>
      <c r="E34" s="363"/>
    </row>
    <row r="35" spans="1:7" x14ac:dyDescent="0.2">
      <c r="B35" s="149" t="s">
        <v>54</v>
      </c>
      <c r="C35" s="143">
        <v>0</v>
      </c>
      <c r="D35" s="460">
        <v>205470.35398571202</v>
      </c>
      <c r="E35" s="363"/>
      <c r="F35" s="594"/>
    </row>
    <row r="36" spans="1:7" x14ac:dyDescent="0.2">
      <c r="F36" s="595"/>
    </row>
    <row r="37" spans="1:7" ht="15.75" x14ac:dyDescent="0.25">
      <c r="A37" s="139"/>
      <c r="B37" s="142" t="s">
        <v>182</v>
      </c>
      <c r="C37" s="139"/>
      <c r="D37" s="139"/>
      <c r="F37" s="595"/>
    </row>
    <row r="38" spans="1:7" ht="15.75" x14ac:dyDescent="0.25">
      <c r="A38" s="139"/>
      <c r="B38" s="142"/>
      <c r="C38" s="139"/>
      <c r="D38" s="139"/>
    </row>
    <row r="39" spans="1:7" s="440" customFormat="1" x14ac:dyDescent="0.2">
      <c r="B39" s="441"/>
      <c r="C39" s="49" t="s">
        <v>40</v>
      </c>
      <c r="D39" s="49" t="s">
        <v>106</v>
      </c>
      <c r="E39" s="442" t="s">
        <v>41</v>
      </c>
    </row>
    <row r="40" spans="1:7" s="440" customFormat="1" x14ac:dyDescent="0.2">
      <c r="B40" s="443" t="s">
        <v>481</v>
      </c>
      <c r="C40" s="233" t="s">
        <v>32</v>
      </c>
      <c r="D40" s="233" t="s">
        <v>32</v>
      </c>
      <c r="E40" s="442"/>
    </row>
    <row r="41" spans="1:7" s="440" customFormat="1" ht="12.75" customHeight="1" x14ac:dyDescent="0.2">
      <c r="B41" s="53" t="s">
        <v>35</v>
      </c>
      <c r="C41" s="166"/>
      <c r="D41" s="166"/>
      <c r="E41" s="444"/>
    </row>
    <row r="42" spans="1:7" s="440" customFormat="1" x14ac:dyDescent="0.2">
      <c r="B42" s="53" t="s">
        <v>36</v>
      </c>
      <c r="C42" s="166"/>
      <c r="D42" s="593">
        <v>1657.1435874682068</v>
      </c>
      <c r="E42" s="444"/>
    </row>
    <row r="44" spans="1:7" ht="12.75" customHeight="1" x14ac:dyDescent="0.25">
      <c r="B44" s="137" t="s">
        <v>294</v>
      </c>
    </row>
    <row r="45" spans="1:7" ht="12.75" customHeight="1" x14ac:dyDescent="0.25">
      <c r="B45" s="137"/>
    </row>
    <row r="46" spans="1:7" ht="12.75" customHeight="1" x14ac:dyDescent="0.2">
      <c r="B46" s="709" t="s">
        <v>456</v>
      </c>
      <c r="C46" s="710"/>
      <c r="D46" s="711"/>
    </row>
    <row r="47" spans="1:7" ht="12.75" customHeight="1" x14ac:dyDescent="0.2"/>
    <row r="48" spans="1:7" ht="63.75" x14ac:dyDescent="0.2">
      <c r="B48" s="138" t="s">
        <v>59</v>
      </c>
      <c r="C48" s="722" t="s">
        <v>60</v>
      </c>
      <c r="D48" s="723"/>
      <c r="E48" s="723"/>
      <c r="F48" s="723"/>
      <c r="G48" s="428" t="s">
        <v>480</v>
      </c>
    </row>
    <row r="49" spans="2:7" x14ac:dyDescent="0.2">
      <c r="B49" s="153"/>
      <c r="C49" s="734"/>
      <c r="D49" s="735"/>
      <c r="E49" s="735"/>
      <c r="F49" s="735"/>
      <c r="G49" s="153"/>
    </row>
    <row r="50" spans="2:7" x14ac:dyDescent="0.2">
      <c r="B50" s="153"/>
      <c r="C50" s="734"/>
      <c r="D50" s="735"/>
      <c r="E50" s="735"/>
      <c r="F50" s="735"/>
      <c r="G50" s="153"/>
    </row>
    <row r="51" spans="2:7" x14ac:dyDescent="0.2">
      <c r="B51" s="153"/>
      <c r="C51" s="734"/>
      <c r="D51" s="735"/>
      <c r="E51" s="735"/>
      <c r="F51" s="735"/>
      <c r="G51" s="153"/>
    </row>
    <row r="52" spans="2:7" x14ac:dyDescent="0.2">
      <c r="B52" s="153"/>
      <c r="C52" s="734"/>
      <c r="D52" s="735"/>
      <c r="E52" s="735"/>
      <c r="F52" s="735"/>
      <c r="G52" s="153"/>
    </row>
    <row r="53" spans="2:7" x14ac:dyDescent="0.2">
      <c r="B53" s="138" t="s">
        <v>61</v>
      </c>
      <c r="C53" s="722"/>
      <c r="D53" s="723"/>
      <c r="E53" s="723"/>
      <c r="F53" s="723"/>
      <c r="G53" s="143">
        <v>0</v>
      </c>
    </row>
    <row r="55" spans="2:7" ht="12.75" customHeight="1" x14ac:dyDescent="0.2"/>
    <row r="56" spans="2:7" ht="12.75" customHeight="1" x14ac:dyDescent="0.2"/>
    <row r="59" spans="2:7" ht="12.75" customHeight="1" x14ac:dyDescent="0.2"/>
    <row r="60" spans="2:7" ht="12.75" customHeight="1" x14ac:dyDescent="0.2"/>
    <row r="61" spans="2:7" ht="12.75" customHeight="1" x14ac:dyDescent="0.2"/>
    <row r="63" spans="2:7" ht="12.75" customHeight="1" x14ac:dyDescent="0.2"/>
    <row r="64" spans="2:7" ht="12.75" customHeight="1" x14ac:dyDescent="0.2"/>
  </sheetData>
  <mergeCells count="8">
    <mergeCell ref="B5:C5"/>
    <mergeCell ref="C53:F53"/>
    <mergeCell ref="C48:F48"/>
    <mergeCell ref="C49:F49"/>
    <mergeCell ref="C50:F50"/>
    <mergeCell ref="C51:F51"/>
    <mergeCell ref="C52:F52"/>
    <mergeCell ref="B46:D46"/>
  </mergeCells>
  <pageMargins left="0.35433070866141736" right="0.35433070866141736" top="0.59055118110236227" bottom="0.59055118110236227" header="0.51181102362204722" footer="0.11811023622047245"/>
  <pageSetup paperSize="119" scale="65" fitToHeight="100" orientation="portrait" r:id="rId1"/>
  <headerFooter alignWithMargins="0">
    <oddFooter>&amp;L&amp;8&amp;D&amp;C&amp;8&amp; Template: &amp;A
&amp;F&amp;R&amp;8&amp;P of &amp;N</oddFooter>
  </headerFooter>
  <rowBreaks count="1" manualBreakCount="1">
    <brk id="53"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4"/>
  <sheetViews>
    <sheetView showGridLines="0" zoomScale="85" zoomScaleNormal="85" zoomScaleSheetLayoutView="85" workbookViewId="0">
      <selection activeCell="E1" sqref="E1"/>
    </sheetView>
  </sheetViews>
  <sheetFormatPr defaultRowHeight="12.75" x14ac:dyDescent="0.2"/>
  <cols>
    <col min="1" max="1" width="11.28515625" style="135" customWidth="1"/>
    <col min="2" max="3" width="9.140625" style="135"/>
    <col min="4" max="4" width="31.140625" style="135" customWidth="1"/>
    <col min="5" max="6" width="20.7109375" style="135" customWidth="1"/>
    <col min="7" max="16384" width="9.140625" style="135"/>
  </cols>
  <sheetData>
    <row r="1" spans="2:7" ht="20.25" x14ac:dyDescent="0.3">
      <c r="B1" s="44" t="s">
        <v>6</v>
      </c>
    </row>
    <row r="2" spans="2:7" ht="20.25" x14ac:dyDescent="0.3">
      <c r="B2" s="155" t="s">
        <v>100</v>
      </c>
    </row>
    <row r="3" spans="2:7" ht="20.25" x14ac:dyDescent="0.3">
      <c r="B3" s="44" t="s">
        <v>609</v>
      </c>
    </row>
    <row r="4" spans="2:7" ht="20.25" x14ac:dyDescent="0.3">
      <c r="B4" s="44"/>
    </row>
    <row r="5" spans="2:7" ht="16.5" customHeight="1" x14ac:dyDescent="0.2">
      <c r="B5" s="736" t="s">
        <v>289</v>
      </c>
      <c r="C5" s="737"/>
      <c r="D5" s="737"/>
      <c r="E5" s="738"/>
    </row>
    <row r="6" spans="2:7" ht="31.5" customHeight="1" x14ac:dyDescent="0.25">
      <c r="B6" s="749" t="s">
        <v>193</v>
      </c>
      <c r="C6" s="750"/>
      <c r="D6" s="750"/>
      <c r="E6" s="750"/>
      <c r="F6" s="750"/>
    </row>
    <row r="8" spans="2:7" x14ac:dyDescent="0.2">
      <c r="B8" s="751" t="s">
        <v>101</v>
      </c>
      <c r="C8" s="752"/>
      <c r="D8" s="753"/>
      <c r="E8" s="402" t="s">
        <v>102</v>
      </c>
      <c r="F8" s="402" t="s">
        <v>103</v>
      </c>
    </row>
    <row r="9" spans="2:7" x14ac:dyDescent="0.2">
      <c r="B9" s="748" t="s">
        <v>29</v>
      </c>
      <c r="C9" s="746"/>
      <c r="D9" s="747"/>
      <c r="E9" s="402"/>
      <c r="F9" s="402"/>
    </row>
    <row r="10" spans="2:7" x14ac:dyDescent="0.2">
      <c r="B10" s="745" t="s">
        <v>63</v>
      </c>
      <c r="C10" s="746"/>
      <c r="D10" s="747"/>
      <c r="E10" s="403"/>
      <c r="F10" s="403"/>
    </row>
    <row r="11" spans="2:7" x14ac:dyDescent="0.2">
      <c r="B11" s="739" t="s">
        <v>64</v>
      </c>
      <c r="C11" s="740"/>
      <c r="D11" s="741"/>
      <c r="E11" s="533">
        <v>47.5</v>
      </c>
      <c r="F11" s="578">
        <v>96167.391139599989</v>
      </c>
    </row>
    <row r="12" spans="2:7" x14ac:dyDescent="0.2">
      <c r="B12" s="739" t="s">
        <v>65</v>
      </c>
      <c r="C12" s="740"/>
      <c r="D12" s="741"/>
      <c r="E12" s="533">
        <v>40</v>
      </c>
      <c r="F12" s="578">
        <v>56919.63826</v>
      </c>
    </row>
    <row r="13" spans="2:7" x14ac:dyDescent="0.2">
      <c r="B13" s="739" t="s">
        <v>66</v>
      </c>
      <c r="C13" s="740"/>
      <c r="D13" s="741"/>
      <c r="E13" s="533">
        <v>46.5</v>
      </c>
      <c r="F13" s="578">
        <v>263211.91693626984</v>
      </c>
    </row>
    <row r="14" spans="2:7" x14ac:dyDescent="0.2">
      <c r="B14" s="739" t="s">
        <v>67</v>
      </c>
      <c r="C14" s="740"/>
      <c r="D14" s="741"/>
      <c r="E14" s="533">
        <v>38.1</v>
      </c>
      <c r="F14" s="578">
        <v>260872.4004426644</v>
      </c>
    </row>
    <row r="15" spans="2:7" x14ac:dyDescent="0.2">
      <c r="B15" s="739" t="s">
        <v>68</v>
      </c>
      <c r="C15" s="740"/>
      <c r="D15" s="741"/>
      <c r="E15" s="533">
        <v>41</v>
      </c>
      <c r="F15" s="578">
        <v>40800.441885424727</v>
      </c>
    </row>
    <row r="16" spans="2:7" x14ac:dyDescent="0.2">
      <c r="B16" s="739" t="s">
        <v>69</v>
      </c>
      <c r="C16" s="740"/>
      <c r="D16" s="741"/>
      <c r="E16" s="533">
        <v>10</v>
      </c>
      <c r="F16" s="578">
        <v>8824.8356132000044</v>
      </c>
      <c r="G16" s="230"/>
    </row>
    <row r="17" spans="2:6" x14ac:dyDescent="0.2">
      <c r="B17" s="739" t="s">
        <v>70</v>
      </c>
      <c r="C17" s="740"/>
      <c r="D17" s="741"/>
      <c r="E17" s="533">
        <v>46.25</v>
      </c>
      <c r="F17" s="578">
        <v>143772.51472812361</v>
      </c>
    </row>
    <row r="18" spans="2:6" x14ac:dyDescent="0.2">
      <c r="B18" s="739" t="s">
        <v>71</v>
      </c>
      <c r="C18" s="740"/>
      <c r="D18" s="741"/>
      <c r="E18" s="533">
        <v>25</v>
      </c>
      <c r="F18" s="578">
        <v>0</v>
      </c>
    </row>
    <row r="19" spans="2:6" x14ac:dyDescent="0.2">
      <c r="B19" s="739" t="s">
        <v>72</v>
      </c>
      <c r="C19" s="740"/>
      <c r="D19" s="741"/>
      <c r="E19" s="533">
        <v>25</v>
      </c>
      <c r="F19" s="578">
        <v>16256.367720000002</v>
      </c>
    </row>
    <row r="20" spans="2:6" x14ac:dyDescent="0.2">
      <c r="B20" s="739" t="s">
        <v>73</v>
      </c>
      <c r="C20" s="740"/>
      <c r="D20" s="741"/>
      <c r="E20" s="533"/>
      <c r="F20" s="578">
        <v>0</v>
      </c>
    </row>
    <row r="21" spans="2:6" x14ac:dyDescent="0.2">
      <c r="B21" s="739" t="s">
        <v>74</v>
      </c>
      <c r="C21" s="740"/>
      <c r="D21" s="741"/>
      <c r="E21" s="533">
        <v>13.6</v>
      </c>
      <c r="F21" s="578">
        <v>-3207.1368899999993</v>
      </c>
    </row>
    <row r="22" spans="2:6" x14ac:dyDescent="0.2">
      <c r="B22" s="739" t="s">
        <v>75</v>
      </c>
      <c r="C22" s="740"/>
      <c r="D22" s="741"/>
      <c r="E22" s="533"/>
      <c r="F22" s="578">
        <v>9933.410267199999</v>
      </c>
    </row>
    <row r="23" spans="2:6" x14ac:dyDescent="0.2">
      <c r="B23" s="739" t="s">
        <v>600</v>
      </c>
      <c r="C23" s="740"/>
      <c r="D23" s="741"/>
      <c r="E23" s="533">
        <v>3</v>
      </c>
      <c r="F23" s="578">
        <v>52452.244285199995</v>
      </c>
    </row>
    <row r="24" spans="2:6" x14ac:dyDescent="0.2">
      <c r="B24" s="739" t="s">
        <v>76</v>
      </c>
      <c r="C24" s="740"/>
      <c r="D24" s="741"/>
      <c r="E24" s="533">
        <v>41</v>
      </c>
      <c r="F24" s="578">
        <v>0</v>
      </c>
    </row>
    <row r="25" spans="2:6" x14ac:dyDescent="0.2">
      <c r="B25" s="742" t="s">
        <v>48</v>
      </c>
      <c r="C25" s="743"/>
      <c r="D25" s="744"/>
      <c r="E25" s="534"/>
      <c r="F25" s="579">
        <v>946004.02438768267</v>
      </c>
    </row>
    <row r="26" spans="2:6" x14ac:dyDescent="0.2">
      <c r="B26" s="745" t="s">
        <v>185</v>
      </c>
      <c r="C26" s="746"/>
      <c r="D26" s="747"/>
      <c r="E26" s="535"/>
      <c r="F26" s="580"/>
    </row>
    <row r="27" spans="2:6" x14ac:dyDescent="0.2">
      <c r="B27" s="739" t="s">
        <v>51</v>
      </c>
      <c r="C27" s="740"/>
      <c r="D27" s="741"/>
      <c r="E27" s="533">
        <v>3.4</v>
      </c>
      <c r="F27" s="578">
        <v>24906.676623142237</v>
      </c>
    </row>
    <row r="28" spans="2:6" x14ac:dyDescent="0.2">
      <c r="B28" s="739" t="s">
        <v>78</v>
      </c>
      <c r="C28" s="740"/>
      <c r="D28" s="741"/>
      <c r="E28" s="533">
        <v>23.05</v>
      </c>
      <c r="F28" s="578">
        <v>4207.8227211102585</v>
      </c>
    </row>
    <row r="29" spans="2:6" x14ac:dyDescent="0.2">
      <c r="B29" s="739" t="s">
        <v>79</v>
      </c>
      <c r="C29" s="740"/>
      <c r="D29" s="741"/>
      <c r="E29" s="533">
        <v>6.66</v>
      </c>
      <c r="F29" s="578">
        <v>14155.482739759876</v>
      </c>
    </row>
    <row r="30" spans="2:6" x14ac:dyDescent="0.2">
      <c r="B30" s="739" t="s">
        <v>80</v>
      </c>
      <c r="C30" s="740"/>
      <c r="D30" s="741"/>
      <c r="E30" s="533">
        <v>14.3</v>
      </c>
      <c r="F30" s="578">
        <v>17927.694073285002</v>
      </c>
    </row>
    <row r="31" spans="2:6" x14ac:dyDescent="0.2">
      <c r="B31" s="739" t="s">
        <v>81</v>
      </c>
      <c r="C31" s="740"/>
      <c r="D31" s="741"/>
      <c r="E31" s="533"/>
      <c r="F31" s="578">
        <v>0</v>
      </c>
    </row>
    <row r="32" spans="2:6" x14ac:dyDescent="0.2">
      <c r="B32" s="739" t="s">
        <v>82</v>
      </c>
      <c r="C32" s="740"/>
      <c r="D32" s="741"/>
      <c r="E32" s="533">
        <v>13.33</v>
      </c>
      <c r="F32" s="578">
        <v>160.62966013500002</v>
      </c>
    </row>
    <row r="33" spans="2:6" x14ac:dyDescent="0.2">
      <c r="B33" s="739" t="s">
        <v>83</v>
      </c>
      <c r="C33" s="740"/>
      <c r="D33" s="741"/>
      <c r="E33" s="533"/>
      <c r="F33" s="578">
        <v>0</v>
      </c>
    </row>
    <row r="34" spans="2:6" x14ac:dyDescent="0.2">
      <c r="B34" s="742" t="s">
        <v>48</v>
      </c>
      <c r="C34" s="743"/>
      <c r="D34" s="744"/>
      <c r="E34" s="534"/>
      <c r="F34" s="579">
        <v>61358.305817432374</v>
      </c>
    </row>
    <row r="35" spans="2:6" x14ac:dyDescent="0.2">
      <c r="B35" s="742" t="s">
        <v>52</v>
      </c>
      <c r="C35" s="743"/>
      <c r="D35" s="744"/>
      <c r="E35" s="534"/>
      <c r="F35" s="579">
        <v>1007362.330205115</v>
      </c>
    </row>
    <row r="36" spans="2:6" x14ac:dyDescent="0.2">
      <c r="B36" s="748" t="s">
        <v>30</v>
      </c>
      <c r="C36" s="746"/>
      <c r="D36" s="747"/>
      <c r="E36" s="535"/>
      <c r="F36" s="580"/>
    </row>
    <row r="37" spans="2:6" x14ac:dyDescent="0.2">
      <c r="B37" s="745" t="s">
        <v>63</v>
      </c>
      <c r="C37" s="746"/>
      <c r="D37" s="747"/>
      <c r="E37" s="535"/>
      <c r="F37" s="580"/>
    </row>
    <row r="38" spans="2:6" x14ac:dyDescent="0.2">
      <c r="B38" s="739" t="s">
        <v>84</v>
      </c>
      <c r="C38" s="740"/>
      <c r="D38" s="741"/>
      <c r="E38" s="533"/>
      <c r="F38" s="578">
        <v>1830.0522228000002</v>
      </c>
    </row>
    <row r="39" spans="2:6" x14ac:dyDescent="0.2">
      <c r="B39" s="739" t="s">
        <v>85</v>
      </c>
      <c r="C39" s="740"/>
      <c r="D39" s="741"/>
      <c r="E39" s="533">
        <v>40</v>
      </c>
      <c r="F39" s="578">
        <v>6237.5066728000193</v>
      </c>
    </row>
    <row r="40" spans="2:6" x14ac:dyDescent="0.2">
      <c r="B40" s="739" t="s">
        <v>86</v>
      </c>
      <c r="C40" s="740"/>
      <c r="D40" s="741"/>
      <c r="E40" s="533">
        <v>40</v>
      </c>
      <c r="F40" s="578">
        <v>33734.027763600017</v>
      </c>
    </row>
    <row r="41" spans="2:6" x14ac:dyDescent="0.2">
      <c r="B41" s="739" t="s">
        <v>87</v>
      </c>
      <c r="C41" s="740"/>
      <c r="D41" s="741"/>
      <c r="E41" s="533">
        <v>42.5</v>
      </c>
      <c r="F41" s="578">
        <v>6423.8707824000003</v>
      </c>
    </row>
    <row r="42" spans="2:6" x14ac:dyDescent="0.2">
      <c r="B42" s="739" t="s">
        <v>88</v>
      </c>
      <c r="C42" s="740"/>
      <c r="D42" s="741"/>
      <c r="E42" s="533">
        <v>40</v>
      </c>
      <c r="F42" s="578">
        <v>18351.637902217255</v>
      </c>
    </row>
    <row r="43" spans="2:6" x14ac:dyDescent="0.2">
      <c r="B43" s="739" t="s">
        <v>89</v>
      </c>
      <c r="C43" s="740"/>
      <c r="D43" s="741"/>
      <c r="E43" s="533">
        <v>40</v>
      </c>
      <c r="F43" s="578">
        <v>33105.755528236921</v>
      </c>
    </row>
    <row r="44" spans="2:6" x14ac:dyDescent="0.2">
      <c r="B44" s="739" t="s">
        <v>90</v>
      </c>
      <c r="C44" s="740"/>
      <c r="D44" s="741"/>
      <c r="E44" s="533">
        <v>42.5</v>
      </c>
      <c r="F44" s="578">
        <v>0</v>
      </c>
    </row>
    <row r="45" spans="2:6" x14ac:dyDescent="0.2">
      <c r="B45" s="739" t="s">
        <v>91</v>
      </c>
      <c r="C45" s="740"/>
      <c r="D45" s="741"/>
      <c r="E45" s="533">
        <v>10</v>
      </c>
      <c r="F45" s="578">
        <v>21783.325525499629</v>
      </c>
    </row>
    <row r="46" spans="2:6" x14ac:dyDescent="0.2">
      <c r="B46" s="739" t="s">
        <v>92</v>
      </c>
      <c r="C46" s="740"/>
      <c r="D46" s="741"/>
      <c r="E46" s="533">
        <v>47.5</v>
      </c>
      <c r="F46" s="578">
        <v>493.04815033377025</v>
      </c>
    </row>
    <row r="47" spans="2:6" x14ac:dyDescent="0.2">
      <c r="B47" s="739" t="s">
        <v>93</v>
      </c>
      <c r="C47" s="740"/>
      <c r="D47" s="741"/>
      <c r="E47" s="533">
        <v>47.5</v>
      </c>
      <c r="F47" s="578">
        <v>-316.71136000000001</v>
      </c>
    </row>
    <row r="48" spans="2:6" x14ac:dyDescent="0.2">
      <c r="B48" s="739" t="s">
        <v>94</v>
      </c>
      <c r="C48" s="740"/>
      <c r="D48" s="741"/>
      <c r="E48" s="533">
        <v>47.5</v>
      </c>
      <c r="F48" s="578">
        <v>585.56644999999992</v>
      </c>
    </row>
    <row r="49" spans="2:6" x14ac:dyDescent="0.2">
      <c r="B49" s="739" t="s">
        <v>95</v>
      </c>
      <c r="C49" s="740"/>
      <c r="D49" s="741"/>
      <c r="E49" s="533">
        <v>47.5</v>
      </c>
      <c r="F49" s="578">
        <v>70528.656774477015</v>
      </c>
    </row>
    <row r="50" spans="2:6" x14ac:dyDescent="0.2">
      <c r="B50" s="739" t="s">
        <v>96</v>
      </c>
      <c r="C50" s="740"/>
      <c r="D50" s="741"/>
      <c r="E50" s="533">
        <v>40</v>
      </c>
      <c r="F50" s="578">
        <v>172.22615999999999</v>
      </c>
    </row>
    <row r="51" spans="2:6" x14ac:dyDescent="0.2">
      <c r="B51" s="739" t="s">
        <v>97</v>
      </c>
      <c r="C51" s="740"/>
      <c r="D51" s="741"/>
      <c r="E51" s="533"/>
      <c r="F51" s="578">
        <v>0</v>
      </c>
    </row>
    <row r="52" spans="2:6" x14ac:dyDescent="0.2">
      <c r="B52" s="739" t="s">
        <v>98</v>
      </c>
      <c r="C52" s="740"/>
      <c r="D52" s="741"/>
      <c r="E52" s="533">
        <v>13.6</v>
      </c>
      <c r="F52" s="578">
        <v>173.79104000000001</v>
      </c>
    </row>
    <row r="53" spans="2:6" x14ac:dyDescent="0.2">
      <c r="B53" s="739" t="s">
        <v>99</v>
      </c>
      <c r="C53" s="740"/>
      <c r="D53" s="741"/>
      <c r="E53" s="533">
        <v>3</v>
      </c>
      <c r="F53" s="578">
        <v>4972.3914348000008</v>
      </c>
    </row>
    <row r="54" spans="2:6" x14ac:dyDescent="0.2">
      <c r="B54" s="742" t="s">
        <v>48</v>
      </c>
      <c r="C54" s="743"/>
      <c r="D54" s="744"/>
      <c r="E54" s="534"/>
      <c r="F54" s="579">
        <v>198075.14504716461</v>
      </c>
    </row>
    <row r="55" spans="2:6" x14ac:dyDescent="0.2">
      <c r="B55" s="745" t="s">
        <v>185</v>
      </c>
      <c r="C55" s="746"/>
      <c r="D55" s="747"/>
      <c r="E55" s="535"/>
      <c r="F55" s="580"/>
    </row>
    <row r="56" spans="2:6" x14ac:dyDescent="0.2">
      <c r="B56" s="739" t="s">
        <v>51</v>
      </c>
      <c r="C56" s="740"/>
      <c r="D56" s="741"/>
      <c r="E56" s="533">
        <v>3.4</v>
      </c>
      <c r="F56" s="578">
        <v>3509.2425133577481</v>
      </c>
    </row>
    <row r="57" spans="2:6" x14ac:dyDescent="0.2">
      <c r="B57" s="739" t="s">
        <v>78</v>
      </c>
      <c r="C57" s="740"/>
      <c r="D57" s="741"/>
      <c r="E57" s="533">
        <v>23.05</v>
      </c>
      <c r="F57" s="578">
        <v>593.88356479364177</v>
      </c>
    </row>
    <row r="58" spans="2:6" x14ac:dyDescent="0.2">
      <c r="B58" s="739" t="s">
        <v>79</v>
      </c>
      <c r="C58" s="740"/>
      <c r="D58" s="741"/>
      <c r="E58" s="533">
        <v>6.66</v>
      </c>
      <c r="F58" s="578">
        <v>1994.5260905423215</v>
      </c>
    </row>
    <row r="59" spans="2:6" x14ac:dyDescent="0.2">
      <c r="B59" s="739" t="s">
        <v>80</v>
      </c>
      <c r="C59" s="740"/>
      <c r="D59" s="741"/>
      <c r="E59" s="533">
        <v>14.3</v>
      </c>
      <c r="F59" s="578">
        <v>2526.0356167149998</v>
      </c>
    </row>
    <row r="60" spans="2:6" x14ac:dyDescent="0.2">
      <c r="B60" s="739" t="s">
        <v>81</v>
      </c>
      <c r="C60" s="740"/>
      <c r="D60" s="741"/>
      <c r="E60" s="533"/>
      <c r="F60" s="578">
        <v>0</v>
      </c>
    </row>
    <row r="61" spans="2:6" x14ac:dyDescent="0.2">
      <c r="B61" s="739" t="s">
        <v>82</v>
      </c>
      <c r="C61" s="740"/>
      <c r="D61" s="741"/>
      <c r="E61" s="533">
        <v>13.33</v>
      </c>
      <c r="F61" s="578">
        <v>13.324023909050316</v>
      </c>
    </row>
    <row r="62" spans="2:6" x14ac:dyDescent="0.2">
      <c r="B62" s="739" t="s">
        <v>83</v>
      </c>
      <c r="C62" s="740"/>
      <c r="D62" s="741"/>
      <c r="E62" s="533"/>
      <c r="F62" s="578">
        <v>0</v>
      </c>
    </row>
    <row r="63" spans="2:6" x14ac:dyDescent="0.2">
      <c r="B63" s="742" t="s">
        <v>48</v>
      </c>
      <c r="C63" s="743"/>
      <c r="D63" s="744"/>
      <c r="E63" s="534"/>
      <c r="F63" s="579">
        <v>8637.0118093177625</v>
      </c>
    </row>
    <row r="64" spans="2:6" x14ac:dyDescent="0.2">
      <c r="B64" s="742" t="s">
        <v>53</v>
      </c>
      <c r="C64" s="743"/>
      <c r="D64" s="744"/>
      <c r="E64" s="534"/>
      <c r="F64" s="579">
        <v>206712.15685648238</v>
      </c>
    </row>
  </sheetData>
  <mergeCells count="59">
    <mergeCell ref="B9:D9"/>
    <mergeCell ref="B17:D17"/>
    <mergeCell ref="B6:F6"/>
    <mergeCell ref="B8:D8"/>
    <mergeCell ref="B10:D10"/>
    <mergeCell ref="B11:D11"/>
    <mergeCell ref="B12:D12"/>
    <mergeCell ref="B13:D13"/>
    <mergeCell ref="B14:D14"/>
    <mergeCell ref="B15:D15"/>
    <mergeCell ref="B16:D16"/>
    <mergeCell ref="B25:D25"/>
    <mergeCell ref="B23:D23"/>
    <mergeCell ref="B24:D24"/>
    <mergeCell ref="B18:D18"/>
    <mergeCell ref="B19:D19"/>
    <mergeCell ref="B20:D20"/>
    <mergeCell ref="B21:D21"/>
    <mergeCell ref="B22:D22"/>
    <mergeCell ref="B28:D28"/>
    <mergeCell ref="B29:D29"/>
    <mergeCell ref="B30:D30"/>
    <mergeCell ref="B37:D37"/>
    <mergeCell ref="B35:D35"/>
    <mergeCell ref="B31:D31"/>
    <mergeCell ref="B32:D32"/>
    <mergeCell ref="B33:D33"/>
    <mergeCell ref="B34:D34"/>
    <mergeCell ref="B36:D36"/>
    <mergeCell ref="B50:D50"/>
    <mergeCell ref="B51:D51"/>
    <mergeCell ref="B49:D49"/>
    <mergeCell ref="B40:D40"/>
    <mergeCell ref="B41:D41"/>
    <mergeCell ref="B42:D42"/>
    <mergeCell ref="B43:D43"/>
    <mergeCell ref="B47:D47"/>
    <mergeCell ref="B48:D48"/>
    <mergeCell ref="B39:D39"/>
    <mergeCell ref="B38:D38"/>
    <mergeCell ref="B46:D46"/>
    <mergeCell ref="B44:D44"/>
    <mergeCell ref="B45:D45"/>
    <mergeCell ref="B5:E5"/>
    <mergeCell ref="B53:D53"/>
    <mergeCell ref="B54:D54"/>
    <mergeCell ref="B64:D64"/>
    <mergeCell ref="B60:D60"/>
    <mergeCell ref="B61:D61"/>
    <mergeCell ref="B62:D62"/>
    <mergeCell ref="B63:D63"/>
    <mergeCell ref="B59:D59"/>
    <mergeCell ref="B56:D56"/>
    <mergeCell ref="B57:D57"/>
    <mergeCell ref="B58:D58"/>
    <mergeCell ref="B55:D55"/>
    <mergeCell ref="B26:D26"/>
    <mergeCell ref="B27:D27"/>
    <mergeCell ref="B52:D52"/>
  </mergeCells>
  <pageMargins left="0.35433070866141736" right="0.35433070866141736" top="0.59055118110236227" bottom="0.59055118110236227" header="0.51181102362204722" footer="0.11811023622047245"/>
  <pageSetup paperSize="119" scale="89" fitToHeight="100" orientation="portrait" r:id="rId1"/>
  <headerFooter alignWithMargins="0">
    <oddFooter>&amp;L&amp;8&amp;D&amp;C&amp;8&amp; Template: &amp;A
&amp;F&amp;R&amp;8&amp;P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26</vt:i4>
      </vt:variant>
    </vt:vector>
  </HeadingPairs>
  <TitlesOfParts>
    <vt:vector size="51" baseType="lpstr">
      <vt:lpstr>Cover</vt:lpstr>
      <vt:lpstr>Contents</vt:lpstr>
      <vt:lpstr>1. Income</vt:lpstr>
      <vt:lpstr>2. Balance</vt:lpstr>
      <vt:lpstr>3. Cashflows</vt:lpstr>
      <vt:lpstr>4. Equity</vt:lpstr>
      <vt:lpstr>5. Capex</vt:lpstr>
      <vt:lpstr>6. Capex overheads</vt:lpstr>
      <vt:lpstr>7. Capex for tax dep'n</vt:lpstr>
      <vt:lpstr>8. Maintenance</vt:lpstr>
      <vt:lpstr>9. Maintenance overheads</vt:lpstr>
      <vt:lpstr>10. Operating costs</vt:lpstr>
      <vt:lpstr>11. Operating overheads</vt:lpstr>
      <vt:lpstr>12. Cost categories</vt:lpstr>
      <vt:lpstr>13. Opex step change</vt:lpstr>
      <vt:lpstr>14. Provisions</vt:lpstr>
      <vt:lpstr>15. Overheads allocation</vt:lpstr>
      <vt:lpstr>16. Avoided cost payments</vt:lpstr>
      <vt:lpstr>17. Altern Ctl &amp; other</vt:lpstr>
      <vt:lpstr>18. EBSS</vt:lpstr>
      <vt:lpstr>19. Juris Scheme</vt:lpstr>
      <vt:lpstr>20a. DMIS -DMIA</vt:lpstr>
      <vt:lpstr>20b. DMIS -  D-factor</vt:lpstr>
      <vt:lpstr>21. Self insurance</vt:lpstr>
      <vt:lpstr>22. CHAP</vt:lpstr>
      <vt:lpstr>'10. Operating costs'!_MailAutoSig</vt:lpstr>
      <vt:lpstr>'1. Income'!Print_Area</vt:lpstr>
      <vt:lpstr>'10. Operating costs'!Print_Area</vt:lpstr>
      <vt:lpstr>'11. Operating overheads'!Print_Area</vt:lpstr>
      <vt:lpstr>'12. Cost categories'!Print_Area</vt:lpstr>
      <vt:lpstr>'13. Opex step change'!Print_Area</vt:lpstr>
      <vt:lpstr>'14. Provisions'!Print_Area</vt:lpstr>
      <vt:lpstr>'15. Overheads allocation'!Print_Area</vt:lpstr>
      <vt:lpstr>'16. Avoided cost payments'!Print_Area</vt:lpstr>
      <vt:lpstr>'17. Altern Ctl &amp; other'!Print_Area</vt:lpstr>
      <vt:lpstr>'18. EBSS'!Print_Area</vt:lpstr>
      <vt:lpstr>'19. Juris Scheme'!Print_Area</vt:lpstr>
      <vt:lpstr>'2. Balance'!Print_Area</vt:lpstr>
      <vt:lpstr>'20a. DMIS -DMIA'!Print_Area</vt:lpstr>
      <vt:lpstr>'20b. DMIS -  D-factor'!Print_Area</vt:lpstr>
      <vt:lpstr>'21. Self insurance'!Print_Area</vt:lpstr>
      <vt:lpstr>'22. CHAP'!Print_Area</vt:lpstr>
      <vt:lpstr>'3. Cashflows'!Print_Area</vt:lpstr>
      <vt:lpstr>'4. Equity'!Print_Area</vt:lpstr>
      <vt:lpstr>'5. Capex'!Print_Area</vt:lpstr>
      <vt:lpstr>'6. Capex overheads'!Print_Area</vt:lpstr>
      <vt:lpstr>'7. Capex for tax dep''n'!Print_Area</vt:lpstr>
      <vt:lpstr>'8. Maintenance'!Print_Area</vt:lpstr>
      <vt:lpstr>'9. Maintenance overheads'!Print_Area</vt:lpstr>
      <vt:lpstr>Contents!Print_Area</vt:lpstr>
      <vt:lpstr>Cover!Print_Area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staso</dc:creator>
  <cp:lastModifiedBy>Bryant, Anita</cp:lastModifiedBy>
  <cp:lastPrinted>2013-10-24T04:21:56Z</cp:lastPrinted>
  <dcterms:created xsi:type="dcterms:W3CDTF">2012-07-06T03:12:41Z</dcterms:created>
  <dcterms:modified xsi:type="dcterms:W3CDTF">2015-08-24T00:12:04Z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H:\TRIMDATA\TRIM\TEMP\HPTRIM.2092\t0RALC1Q.XLSX</vt:lpwstr>
  </property>
</Properties>
</file>