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525" yWindow="90" windowWidth="18330" windowHeight="10455" tabRatio="922" firstSheet="7" activeTab="13"/>
  </bookViews>
  <sheets>
    <sheet name="Cover" sheetId="1" r:id="rId1"/>
    <sheet name="Basis of preparation" sheetId="48" r:id="rId2"/>
    <sheet name="Contents" sheetId="2" r:id="rId3"/>
    <sheet name="1. Income" sheetId="34" r:id="rId4"/>
    <sheet name="5. Capex" sheetId="9" r:id="rId5"/>
    <sheet name="7. Capex for tax dep'n" sheetId="13" r:id="rId6"/>
    <sheet name="8. Maintenance" sheetId="16" r:id="rId7"/>
    <sheet name="10. Operating costs" sheetId="18" r:id="rId8"/>
    <sheet name="16. Avoided cost payments" sheetId="39" r:id="rId9"/>
    <sheet name="17. Altern Ctl &amp; other" sheetId="40" r:id="rId10"/>
    <sheet name="18. EBSS" sheetId="42" r:id="rId11"/>
    <sheet name="19. Juris Scheme" sheetId="43" r:id="rId12"/>
    <sheet name="20. DMIS -DMIA" sheetId="44" r:id="rId13"/>
    <sheet name="21. Self insurance" sheetId="45" r:id="rId14"/>
    <sheet name="22. CHAP" sheetId="46" r:id="rId15"/>
    <sheet name="Amendments" sheetId="47" r:id="rId16"/>
  </sheets>
  <externalReferences>
    <externalReference r:id="rId17"/>
    <externalReference r:id="rId18"/>
    <externalReference r:id="rId19"/>
  </externalReferences>
  <definedNames>
    <definedName name="abc" localSheetId="1">#REF!</definedName>
    <definedName name="abc" localSheetId="2">#REF!</definedName>
    <definedName name="abc">#REF!</definedName>
    <definedName name="Asset1" localSheetId="3">'[1]4. RAB'!#REF!</definedName>
    <definedName name="Asset1" localSheetId="1">#REF!</definedName>
    <definedName name="Asset1" localSheetId="2">'[2]4. RAB'!#REF!</definedName>
    <definedName name="Asset1" localSheetId="0">#REF!</definedName>
    <definedName name="Asset1">#REF!</definedName>
    <definedName name="Asset10" localSheetId="3">'[1]4. RAB'!#REF!</definedName>
    <definedName name="Asset10" localSheetId="1">#REF!</definedName>
    <definedName name="Asset10" localSheetId="2">'[2]4. RAB'!#REF!</definedName>
    <definedName name="Asset10" localSheetId="0">#REF!</definedName>
    <definedName name="Asset10">#REF!</definedName>
    <definedName name="Asset11" localSheetId="3">'[1]4. RAB'!#REF!</definedName>
    <definedName name="Asset11" localSheetId="1">#REF!</definedName>
    <definedName name="Asset11" localSheetId="2">'[2]4. RAB'!#REF!</definedName>
    <definedName name="Asset11" localSheetId="0">#REF!</definedName>
    <definedName name="Asset11">#REF!</definedName>
    <definedName name="asset11a" localSheetId="1">#REF!</definedName>
    <definedName name="asset11a" localSheetId="2">#REF!</definedName>
    <definedName name="asset11a" localSheetId="0">#REF!</definedName>
    <definedName name="asset11a">#REF!</definedName>
    <definedName name="Asset12" localSheetId="3">'[1]4. RAB'!#REF!</definedName>
    <definedName name="Asset12" localSheetId="1">#REF!</definedName>
    <definedName name="Asset12" localSheetId="2">'[2]4. RAB'!#REF!</definedName>
    <definedName name="Asset12" localSheetId="0">#REF!</definedName>
    <definedName name="Asset12">#REF!</definedName>
    <definedName name="Asset13" localSheetId="3">'[1]4. RAB'!#REF!</definedName>
    <definedName name="Asset13" localSheetId="1">#REF!</definedName>
    <definedName name="Asset13" localSheetId="2">'[2]4. RAB'!#REF!</definedName>
    <definedName name="Asset13" localSheetId="0">#REF!</definedName>
    <definedName name="Asset13">#REF!</definedName>
    <definedName name="Asset14" localSheetId="3">'[1]4. RAB'!#REF!</definedName>
    <definedName name="Asset14" localSheetId="1">#REF!</definedName>
    <definedName name="Asset14" localSheetId="2">'[2]4. RAB'!#REF!</definedName>
    <definedName name="Asset14" localSheetId="0">#REF!</definedName>
    <definedName name="Asset14">#REF!</definedName>
    <definedName name="Asset15" localSheetId="3">'[1]4. RAB'!#REF!</definedName>
    <definedName name="Asset15" localSheetId="1">#REF!</definedName>
    <definedName name="Asset15" localSheetId="2">'[2]4. RAB'!#REF!</definedName>
    <definedName name="Asset15" localSheetId="0">#REF!</definedName>
    <definedName name="Asset15">#REF!</definedName>
    <definedName name="Asset16" localSheetId="3">'[1]4. RAB'!#REF!</definedName>
    <definedName name="Asset16" localSheetId="1">#REF!</definedName>
    <definedName name="Asset16" localSheetId="2">'[2]4. RAB'!#REF!</definedName>
    <definedName name="Asset16" localSheetId="0">#REF!</definedName>
    <definedName name="Asset16">#REF!</definedName>
    <definedName name="Asset17" localSheetId="3">'[1]4. RAB'!#REF!</definedName>
    <definedName name="Asset17" localSheetId="1">#REF!</definedName>
    <definedName name="Asset17" localSheetId="2">'[2]4. RAB'!#REF!</definedName>
    <definedName name="Asset17" localSheetId="0">#REF!</definedName>
    <definedName name="Asset17">#REF!</definedName>
    <definedName name="Asset18" localSheetId="3">'[1]4. RAB'!#REF!</definedName>
    <definedName name="Asset18" localSheetId="1">#REF!</definedName>
    <definedName name="Asset18" localSheetId="2">'[2]4. RAB'!#REF!</definedName>
    <definedName name="Asset18" localSheetId="0">#REF!</definedName>
    <definedName name="Asset18">#REF!</definedName>
    <definedName name="Asset19" localSheetId="3">'[1]4. RAB'!#REF!</definedName>
    <definedName name="Asset19" localSheetId="1">#REF!</definedName>
    <definedName name="Asset19" localSheetId="2">'[2]4. RAB'!#REF!</definedName>
    <definedName name="Asset19" localSheetId="0">#REF!</definedName>
    <definedName name="Asset19">#REF!</definedName>
    <definedName name="Asset2" localSheetId="3">'[1]4. RAB'!#REF!</definedName>
    <definedName name="Asset2" localSheetId="1">#REF!</definedName>
    <definedName name="Asset2" localSheetId="2">'[2]4. RAB'!#REF!</definedName>
    <definedName name="Asset2" localSheetId="0">#REF!</definedName>
    <definedName name="Asset2">#REF!</definedName>
    <definedName name="Asset20" localSheetId="3">'[1]4. RAB'!#REF!</definedName>
    <definedName name="Asset20" localSheetId="1">#REF!</definedName>
    <definedName name="Asset20" localSheetId="2">'[2]4. RAB'!#REF!</definedName>
    <definedName name="Asset20" localSheetId="0">#REF!</definedName>
    <definedName name="Asset20">#REF!</definedName>
    <definedName name="Asset3" localSheetId="3">'[1]4. RAB'!#REF!</definedName>
    <definedName name="Asset3" localSheetId="1">#REF!</definedName>
    <definedName name="Asset3" localSheetId="2">'[2]4. RAB'!#REF!</definedName>
    <definedName name="Asset3" localSheetId="0">#REF!</definedName>
    <definedName name="Asset3">#REF!</definedName>
    <definedName name="Asset4" localSheetId="3">'[1]4. RAB'!#REF!</definedName>
    <definedName name="Asset4" localSheetId="1">#REF!</definedName>
    <definedName name="Asset4" localSheetId="2">'[2]4. RAB'!#REF!</definedName>
    <definedName name="Asset4" localSheetId="0">#REF!</definedName>
    <definedName name="Asset4">#REF!</definedName>
    <definedName name="Asset5" localSheetId="3">'[1]4. RAB'!#REF!</definedName>
    <definedName name="Asset5" localSheetId="1">#REF!</definedName>
    <definedName name="Asset5" localSheetId="2">'[2]4. RAB'!#REF!</definedName>
    <definedName name="Asset5" localSheetId="0">#REF!</definedName>
    <definedName name="Asset5">#REF!</definedName>
    <definedName name="Asset6" localSheetId="3">'[1]4. RAB'!#REF!</definedName>
    <definedName name="Asset6" localSheetId="1">#REF!</definedName>
    <definedName name="Asset6" localSheetId="2">'[2]4. RAB'!#REF!</definedName>
    <definedName name="Asset6" localSheetId="0">#REF!</definedName>
    <definedName name="Asset6">#REF!</definedName>
    <definedName name="Asset7" localSheetId="3">'[1]4. RAB'!#REF!</definedName>
    <definedName name="Asset7" localSheetId="1">#REF!</definedName>
    <definedName name="Asset7" localSheetId="2">'[2]4. RAB'!#REF!</definedName>
    <definedName name="Asset7" localSheetId="0">#REF!</definedName>
    <definedName name="Asset7">#REF!</definedName>
    <definedName name="Asset8" localSheetId="3">'[1]4. RAB'!#REF!</definedName>
    <definedName name="Asset8" localSheetId="1">#REF!</definedName>
    <definedName name="Asset8" localSheetId="2">'[2]4. RAB'!#REF!</definedName>
    <definedName name="Asset8" localSheetId="0">#REF!</definedName>
    <definedName name="Asset8">#REF!</definedName>
    <definedName name="Asset9" localSheetId="3">'[1]4. RAB'!#REF!</definedName>
    <definedName name="Asset9" localSheetId="1">#REF!</definedName>
    <definedName name="Asset9" localSheetId="2">'[2]4. RAB'!#REF!</definedName>
    <definedName name="Asset9" localSheetId="0">#REF!</definedName>
    <definedName name="Asset9">#REF!</definedName>
    <definedName name="DNSP">[3]Outcomes!$B$2</definedName>
    <definedName name="_xlnm.Print_Area" localSheetId="3">'1. Income'!$B$1:$L$31</definedName>
    <definedName name="_xlnm.Print_Area" localSheetId="7">'10. Operating costs'!$B$1:$N$86</definedName>
    <definedName name="_xlnm.Print_Area" localSheetId="8">'16. Avoided cost payments'!$B$1:$D$13</definedName>
    <definedName name="_xlnm.Print_Area" localSheetId="9">'17. Altern Ctl &amp; other'!$B$1:$I$53</definedName>
    <definedName name="_xlnm.Print_Area" localSheetId="10">'18. EBSS'!$B$1:$K$33</definedName>
    <definedName name="_xlnm.Print_Area" localSheetId="11">'19. Juris Scheme'!$B$1:$C$18</definedName>
    <definedName name="_xlnm.Print_Area" localSheetId="12">'20. DMIS -DMIA'!$B$1:$E$20</definedName>
    <definedName name="_xlnm.Print_Area" localSheetId="13">'21. Self insurance'!$B$1:$M$29</definedName>
    <definedName name="_xlnm.Print_Area" localSheetId="14">'22. CHAP'!$B$1:$I$26</definedName>
    <definedName name="_xlnm.Print_Area" localSheetId="4">'5. Capex'!$B$1:$G$180</definedName>
    <definedName name="_xlnm.Print_Area" localSheetId="5">'7. Capex for tax dep''n'!$B$1:$F$42</definedName>
    <definedName name="_xlnm.Print_Area" localSheetId="6">'8. Maintenance'!$B$1:$N$54</definedName>
    <definedName name="_xlnm.Print_Area" localSheetId="1">'Basis of preparation'!$A$1:$AB$27</definedName>
    <definedName name="_xlnm.Print_Area" localSheetId="2">Contents!$A$1:$F$15</definedName>
    <definedName name="_xlnm.Print_Area" localSheetId="0">Cover!$A$1:$H$44</definedName>
    <definedName name="YEAR">[3]Outcomes!$B$3</definedName>
  </definedNames>
  <calcPr calcId="145621"/>
</workbook>
</file>

<file path=xl/calcChain.xml><?xml version="1.0" encoding="utf-8"?>
<calcChain xmlns="http://schemas.openxmlformats.org/spreadsheetml/2006/main">
  <c r="I34" i="40" l="1"/>
  <c r="J86" i="18" l="1"/>
  <c r="I86" i="18"/>
  <c r="H86" i="18"/>
  <c r="G86" i="18"/>
  <c r="H40" i="40" l="1"/>
  <c r="E89" i="9" l="1"/>
  <c r="E88" i="9"/>
  <c r="E81" i="9"/>
  <c r="E80" i="9"/>
  <c r="I12" i="16" l="1"/>
  <c r="I12" i="18"/>
  <c r="D19" i="18"/>
  <c r="N19" i="18"/>
  <c r="G18" i="16"/>
  <c r="D18" i="16"/>
  <c r="H18" i="16"/>
  <c r="E19" i="18"/>
  <c r="F18" i="16"/>
  <c r="E71" i="9"/>
  <c r="E69" i="9"/>
  <c r="E67" i="9"/>
  <c r="E64" i="9"/>
  <c r="E62" i="9"/>
  <c r="E55" i="9"/>
  <c r="E54" i="9"/>
  <c r="E48" i="9"/>
  <c r="E15" i="9"/>
  <c r="C16" i="9" l="1"/>
  <c r="C59" i="9"/>
  <c r="E61" i="9"/>
  <c r="C72" i="9"/>
  <c r="H51" i="40" l="1"/>
  <c r="D34" i="40" l="1"/>
  <c r="H36" i="40"/>
  <c r="H46" i="40"/>
  <c r="H42" i="40"/>
  <c r="H38" i="40"/>
  <c r="H31" i="40"/>
  <c r="H27" i="40"/>
  <c r="H23" i="40"/>
  <c r="H19" i="40"/>
  <c r="H15" i="40"/>
  <c r="H30" i="40"/>
  <c r="H26" i="40"/>
  <c r="H22" i="40"/>
  <c r="H18" i="40"/>
  <c r="H14" i="40"/>
  <c r="H45" i="40"/>
  <c r="H41" i="40"/>
  <c r="H37" i="40"/>
  <c r="H33" i="40"/>
  <c r="H29" i="40"/>
  <c r="H25" i="40"/>
  <c r="H21" i="40"/>
  <c r="H17" i="40"/>
  <c r="H13" i="40"/>
  <c r="H48" i="40"/>
  <c r="H44" i="40"/>
  <c r="H32" i="40"/>
  <c r="H28" i="40"/>
  <c r="H24" i="40"/>
  <c r="H20" i="40"/>
  <c r="H16" i="40"/>
  <c r="H12" i="40"/>
  <c r="H47" i="40"/>
  <c r="H43" i="40"/>
  <c r="H39" i="40"/>
  <c r="H11" i="40"/>
  <c r="I14" i="16" l="1"/>
  <c r="I13" i="16"/>
  <c r="I16" i="16" l="1"/>
  <c r="I15" i="16"/>
  <c r="E19" i="34" l="1"/>
  <c r="I19" i="34"/>
  <c r="B3" i="46"/>
  <c r="B3" i="45"/>
  <c r="B3" i="44"/>
  <c r="C12" i="44" s="1"/>
  <c r="B3" i="43"/>
  <c r="B3" i="42"/>
  <c r="B3" i="40"/>
  <c r="B3" i="39"/>
  <c r="B3" i="34"/>
  <c r="E14" i="46"/>
  <c r="E15" i="46"/>
  <c r="H19" i="45"/>
  <c r="D29" i="45" s="1"/>
  <c r="I19" i="45"/>
  <c r="J19" i="45"/>
  <c r="K19" i="45"/>
  <c r="L19" i="45"/>
  <c r="E14" i="44"/>
  <c r="E15" i="44"/>
  <c r="E16" i="44"/>
  <c r="E17" i="44"/>
  <c r="E18" i="44"/>
  <c r="E19" i="44"/>
  <c r="C20" i="44"/>
  <c r="D20" i="44"/>
  <c r="E20" i="44"/>
  <c r="C18" i="43"/>
  <c r="C20" i="42"/>
  <c r="C21" i="42" s="1"/>
  <c r="E34" i="40"/>
  <c r="F34" i="40"/>
  <c r="G34" i="40"/>
  <c r="H34" i="40"/>
  <c r="D49" i="40"/>
  <c r="E49" i="40"/>
  <c r="F49" i="40"/>
  <c r="G49" i="40"/>
  <c r="H49" i="40"/>
  <c r="I49" i="40"/>
  <c r="D52" i="40"/>
  <c r="E52" i="40"/>
  <c r="F52" i="40"/>
  <c r="G52" i="40"/>
  <c r="H52" i="40"/>
  <c r="I52" i="40"/>
  <c r="D13" i="39"/>
  <c r="F23" i="13"/>
  <c r="F24" i="13"/>
  <c r="F30" i="13"/>
  <c r="F38" i="13"/>
  <c r="F40" i="13"/>
  <c r="B31" i="13"/>
  <c r="B32" i="13"/>
  <c r="B33" i="13"/>
  <c r="B34" i="13"/>
  <c r="B35" i="13"/>
  <c r="B36" i="13"/>
  <c r="B37" i="13"/>
  <c r="B38" i="13"/>
  <c r="B39" i="13"/>
  <c r="B40" i="13"/>
  <c r="B30" i="13"/>
  <c r="B11" i="13"/>
  <c r="B12" i="13"/>
  <c r="B13" i="13"/>
  <c r="B14" i="13"/>
  <c r="B15" i="13"/>
  <c r="B16" i="13"/>
  <c r="B17" i="13"/>
  <c r="B18" i="13"/>
  <c r="B19" i="13"/>
  <c r="B20" i="13"/>
  <c r="B21" i="13"/>
  <c r="B22" i="13"/>
  <c r="B23" i="13"/>
  <c r="B24" i="13"/>
  <c r="B25" i="13"/>
  <c r="B26" i="13"/>
  <c r="B27" i="13"/>
  <c r="B10" i="13"/>
  <c r="L19" i="34"/>
  <c r="K19" i="34"/>
  <c r="K29" i="34" s="1"/>
  <c r="K31" i="34" s="1"/>
  <c r="D19" i="34"/>
  <c r="M19" i="18"/>
  <c r="L19" i="18"/>
  <c r="K19" i="18"/>
  <c r="J19" i="18"/>
  <c r="H19" i="18"/>
  <c r="G19" i="18"/>
  <c r="F19" i="18"/>
  <c r="I18" i="18"/>
  <c r="I17" i="18"/>
  <c r="I16" i="18"/>
  <c r="I15" i="18"/>
  <c r="I14" i="18"/>
  <c r="I13" i="18"/>
  <c r="B3" i="18"/>
  <c r="B1" i="18"/>
  <c r="N18" i="16"/>
  <c r="M18" i="16"/>
  <c r="L18" i="16"/>
  <c r="K18" i="16"/>
  <c r="J18" i="16"/>
  <c r="E18" i="16"/>
  <c r="B3" i="16"/>
  <c r="B1" i="16"/>
  <c r="B42" i="13"/>
  <c r="B41" i="13"/>
  <c r="B29" i="13"/>
  <c r="B28" i="13"/>
  <c r="B9" i="13"/>
  <c r="B3" i="13"/>
  <c r="B1" i="13"/>
  <c r="D179" i="9"/>
  <c r="C179" i="9"/>
  <c r="D166" i="9"/>
  <c r="C166" i="9"/>
  <c r="D141" i="9"/>
  <c r="C141" i="9"/>
  <c r="C128" i="9"/>
  <c r="B3" i="9"/>
  <c r="B1" i="9"/>
  <c r="D29" i="34" l="1"/>
  <c r="D31" i="34" s="1"/>
  <c r="C18" i="9"/>
  <c r="C73" i="9"/>
  <c r="I53" i="40"/>
  <c r="E53" i="40"/>
  <c r="H53" i="40"/>
  <c r="D53" i="40"/>
  <c r="G53" i="40"/>
  <c r="F53" i="40"/>
  <c r="C180" i="9"/>
  <c r="C12" i="42"/>
  <c r="C22" i="42" s="1"/>
  <c r="C142" i="9"/>
  <c r="D180" i="9"/>
  <c r="C82" i="9" l="1"/>
  <c r="E49" i="9" l="1"/>
  <c r="F18" i="13"/>
  <c r="F27" i="13"/>
  <c r="E58" i="9"/>
  <c r="E57" i="9"/>
  <c r="F26" i="13"/>
  <c r="E45" i="9"/>
  <c r="F14" i="13"/>
  <c r="F25" i="13"/>
  <c r="E56" i="9"/>
  <c r="F17" i="13"/>
  <c r="F15" i="13"/>
  <c r="E46" i="9"/>
  <c r="E53" i="9"/>
  <c r="F22" i="13"/>
  <c r="F11" i="13" l="1"/>
  <c r="E42" i="9"/>
  <c r="F13" i="13"/>
  <c r="E44" i="9"/>
  <c r="F21" i="13"/>
  <c r="E52" i="9"/>
  <c r="F16" i="13"/>
  <c r="E47" i="9"/>
  <c r="F31" i="13"/>
  <c r="F19" i="13"/>
  <c r="E50" i="9"/>
  <c r="F20" i="13"/>
  <c r="E51" i="9"/>
  <c r="F12" i="13"/>
  <c r="E43" i="9"/>
  <c r="E41" i="9" l="1"/>
  <c r="D59" i="9"/>
  <c r="E59" i="9" s="1"/>
  <c r="F10" i="13"/>
  <c r="F28" i="13" s="1"/>
  <c r="F36" i="13" l="1"/>
  <c r="F37" i="13" l="1"/>
  <c r="E68" i="9"/>
  <c r="F34" i="13"/>
  <c r="E65" i="9"/>
  <c r="D72" i="9"/>
  <c r="F33" i="13"/>
  <c r="F35" i="13"/>
  <c r="E66" i="9"/>
  <c r="F39" i="13"/>
  <c r="E70" i="9"/>
  <c r="E63" i="9" l="1"/>
  <c r="F32" i="13"/>
  <c r="F41" i="13" l="1"/>
  <c r="F42" i="13" s="1"/>
  <c r="D73" i="9"/>
  <c r="E73" i="9" s="1"/>
  <c r="E72" i="9"/>
  <c r="E12" i="9" l="1"/>
  <c r="E14" i="9"/>
  <c r="E11" i="9"/>
  <c r="E17" i="9" l="1"/>
  <c r="D82" i="9"/>
  <c r="E82" i="9" s="1"/>
  <c r="E79" i="9"/>
  <c r="D16" i="9" l="1"/>
  <c r="E13" i="9" l="1"/>
  <c r="D18" i="9" l="1"/>
  <c r="E18" i="9" s="1"/>
  <c r="E16" i="9"/>
  <c r="D128" i="9" l="1"/>
  <c r="D142" i="9" s="1"/>
  <c r="J19" i="34" l="1"/>
  <c r="J29" i="34" s="1"/>
  <c r="H19" i="34" l="1"/>
  <c r="F19" i="34" l="1"/>
  <c r="G19" i="34"/>
  <c r="J31" i="34" l="1"/>
  <c r="I29" i="34"/>
  <c r="H29" i="34"/>
  <c r="H31" i="34" s="1"/>
  <c r="I31" i="34" l="1"/>
  <c r="E29" i="34"/>
  <c r="E31" i="34" s="1"/>
  <c r="L29" i="34" l="1"/>
  <c r="L31" i="34" s="1"/>
  <c r="G29" i="34" l="1"/>
  <c r="G31" i="34" s="1"/>
  <c r="F29" i="34" l="1"/>
  <c r="F31" i="34" s="1"/>
  <c r="E13" i="46" l="1"/>
  <c r="E17" i="46" l="1"/>
  <c r="E18" i="46" l="1"/>
  <c r="G62" i="18" l="1"/>
  <c r="G54" i="16"/>
  <c r="G104" i="9" l="1"/>
</calcChain>
</file>

<file path=xl/sharedStrings.xml><?xml version="1.0" encoding="utf-8"?>
<sst xmlns="http://schemas.openxmlformats.org/spreadsheetml/2006/main" count="806" uniqueCount="450">
  <si>
    <t>Distribution Network Service Provider</t>
  </si>
  <si>
    <t>Annual reporting template</t>
  </si>
  <si>
    <t xml:space="preserve">This template is to be used by a DNSP to fulfil its annual reporting obligations to the AER. </t>
  </si>
  <si>
    <t>Colour coding of input sheets:</t>
  </si>
  <si>
    <t>Leave coloured cells blank if no information exists - PLEASE DO NOT ENTER TEXT unless specifically requested to do so.</t>
  </si>
  <si>
    <t>DNSP - trading name:</t>
  </si>
  <si>
    <t>Energex</t>
  </si>
  <si>
    <t xml:space="preserve">DNSP - Australian business number: </t>
  </si>
  <si>
    <t>Reporting year:</t>
  </si>
  <si>
    <t>Business address</t>
  </si>
  <si>
    <t>Address</t>
  </si>
  <si>
    <t>Suburb</t>
  </si>
  <si>
    <t>State</t>
  </si>
  <si>
    <t>Postcode</t>
  </si>
  <si>
    <t>Postal address</t>
  </si>
  <si>
    <t>Contact name/s</t>
  </si>
  <si>
    <t>Contact phone/s</t>
  </si>
  <si>
    <t>Contact email address/s</t>
  </si>
  <si>
    <t xml:space="preserve"> </t>
  </si>
  <si>
    <t>Table of contents</t>
  </si>
  <si>
    <t>Cover sheet</t>
  </si>
  <si>
    <t>Statutory Account code or reference to account code</t>
  </si>
  <si>
    <t>Description</t>
  </si>
  <si>
    <t>Audited statutory accounts</t>
  </si>
  <si>
    <t>Adjustments</t>
  </si>
  <si>
    <t>Standard control services</t>
  </si>
  <si>
    <t>Alternative control services</t>
  </si>
  <si>
    <t>Negotiated services</t>
  </si>
  <si>
    <t>Unregulated services</t>
  </si>
  <si>
    <t>Street Lighting</t>
  </si>
  <si>
    <t>$'000 nominal</t>
  </si>
  <si>
    <t>Distribution business</t>
  </si>
  <si>
    <t>Other</t>
  </si>
  <si>
    <t>Negotiated Services</t>
  </si>
  <si>
    <t>Unregulated Services</t>
  </si>
  <si>
    <t>Category</t>
  </si>
  <si>
    <t>Table 1: Standard control service by Reason</t>
  </si>
  <si>
    <t>Forecast</t>
  </si>
  <si>
    <t>Actuals</t>
  </si>
  <si>
    <t>Difference</t>
  </si>
  <si>
    <t>System assets</t>
  </si>
  <si>
    <t>Asset replacement</t>
  </si>
  <si>
    <t>Corporate initiated augmentation</t>
  </si>
  <si>
    <t>Customer initiated capital works</t>
  </si>
  <si>
    <t>Reliability/quality improvement</t>
  </si>
  <si>
    <t xml:space="preserve">Sub-total </t>
  </si>
  <si>
    <t>Non-system assets</t>
  </si>
  <si>
    <t>Table 2: Material difference explanation</t>
  </si>
  <si>
    <r>
      <t>Note:</t>
    </r>
    <r>
      <rPr>
        <sz val="10"/>
        <rFont val="Arial"/>
        <family val="2"/>
      </rPr>
      <t xml:space="preserve"> all material differences identified in table 1 are to be explained in table 2.</t>
    </r>
  </si>
  <si>
    <t>Explanation</t>
  </si>
  <si>
    <t>System Assets</t>
  </si>
  <si>
    <t>Non System Assets</t>
  </si>
  <si>
    <t>Table 3: Capex by Asset Class</t>
  </si>
  <si>
    <t>Actual</t>
  </si>
  <si>
    <t>%</t>
  </si>
  <si>
    <t>Overhead Sub-Transmission Lines</t>
  </si>
  <si>
    <t>Underground Sub-Transmission Lines</t>
  </si>
  <si>
    <t>Overhead Distribution Lines</t>
  </si>
  <si>
    <t>Underground Distribution Cables</t>
  </si>
  <si>
    <t>Distribution Equipment</t>
  </si>
  <si>
    <t>Substation Bays</t>
  </si>
  <si>
    <t>Substation Establishment</t>
  </si>
  <si>
    <t>Distribution Substation Switchgear</t>
  </si>
  <si>
    <t>Zone Transformers</t>
  </si>
  <si>
    <t>Distribution Transformers</t>
  </si>
  <si>
    <t>Low Voltage Services</t>
  </si>
  <si>
    <t>Metering</t>
  </si>
  <si>
    <t>Communications Pilot Wires</t>
  </si>
  <si>
    <t>Other Equipment</t>
  </si>
  <si>
    <t>Control Centre - SCADA</t>
  </si>
  <si>
    <t>Buildings (System)</t>
  </si>
  <si>
    <t>Non-System Assets</t>
  </si>
  <si>
    <t>Communications</t>
  </si>
  <si>
    <t>IT Systems</t>
  </si>
  <si>
    <t>Office Equipment &amp; Furniture</t>
  </si>
  <si>
    <t>Motor Vehicles</t>
  </si>
  <si>
    <t>Plant &amp; Equipment</t>
  </si>
  <si>
    <t>Buildings</t>
  </si>
  <si>
    <t>Equity Raising Costs</t>
  </si>
  <si>
    <t>Total (system and non system)</t>
  </si>
  <si>
    <t>Table 4:  Alternative control services</t>
  </si>
  <si>
    <t>Street lighting</t>
  </si>
  <si>
    <t>Fee based services</t>
  </si>
  <si>
    <t>Quoted services</t>
  </si>
  <si>
    <t>Table 5: Other services</t>
  </si>
  <si>
    <t>Table 5: Related party transactions</t>
  </si>
  <si>
    <t xml:space="preserve">Related Party </t>
  </si>
  <si>
    <t>Description of related party transaction</t>
  </si>
  <si>
    <t>Total capex attributable to related party transaction</t>
  </si>
  <si>
    <t>Total related party transaction costs</t>
  </si>
  <si>
    <t>Table 6: Capital Contributions by Asset Class</t>
  </si>
  <si>
    <t>Table 7: Disposals by Asset Class</t>
  </si>
  <si>
    <t>Table 4: Related party transactions</t>
  </si>
  <si>
    <t>Capex for tax depreciation</t>
  </si>
  <si>
    <t>Asset class</t>
  </si>
  <si>
    <t>Tax standard lives</t>
  </si>
  <si>
    <t>Capex additions</t>
  </si>
  <si>
    <t>Table 1:  Network maintenance expenditure by category</t>
  </si>
  <si>
    <t>Network maintenance (NM) costs</t>
  </si>
  <si>
    <t>Inspection</t>
  </si>
  <si>
    <t>Planned maintenance</t>
  </si>
  <si>
    <t>Corrective repair</t>
  </si>
  <si>
    <t>Vegetation</t>
  </si>
  <si>
    <t>Emergency response/storms</t>
  </si>
  <si>
    <t xml:space="preserve">Total </t>
  </si>
  <si>
    <t>Table 2:  Explanation of material difference</t>
  </si>
  <si>
    <t>Table 3: Other network maintenance costs</t>
  </si>
  <si>
    <t>Statutory account code or reference to account code</t>
  </si>
  <si>
    <t>Related party</t>
  </si>
  <si>
    <t>Total maintenance expenditure attributable to related party transaction</t>
  </si>
  <si>
    <t>Total related party transactions maintenance expenditure</t>
  </si>
  <si>
    <t>Network Operating Costs</t>
  </si>
  <si>
    <t>Network operating costs</t>
  </si>
  <si>
    <t>Meter reading</t>
  </si>
  <si>
    <t>Customer service (incl. call centre)</t>
  </si>
  <si>
    <t>DSM initiatives</t>
  </si>
  <si>
    <t>Levies</t>
  </si>
  <si>
    <t>Debt raising costs</t>
  </si>
  <si>
    <t>Table 6:  Non–network alternatives (demand management) operating costs that are not captured by the DMIS ($'000 nominal)</t>
  </si>
  <si>
    <t>Name of project</t>
  </si>
  <si>
    <t>Aims/goals of project</t>
  </si>
  <si>
    <t>Impact on demand (MW)</t>
  </si>
  <si>
    <t>Current year impact</t>
  </si>
  <si>
    <t>Whole of project life  impact</t>
  </si>
  <si>
    <t>Total</t>
  </si>
  <si>
    <t>Table 1: Tax standard lives and Capex Additions - Standard control services</t>
  </si>
  <si>
    <t>Other network maintenance costs (itemise in table 3 below)</t>
  </si>
  <si>
    <t>Other operating costs (itemise in table 3 below)</t>
  </si>
  <si>
    <t>Income Statement</t>
  </si>
  <si>
    <t>Table 1:  Income statement</t>
  </si>
  <si>
    <t xml:space="preserve"> Distribution business</t>
  </si>
  <si>
    <t>Fee based service</t>
  </si>
  <si>
    <t>Quoted service</t>
  </si>
  <si>
    <t>Distribution revenue</t>
  </si>
  <si>
    <t>TUOS revenue</t>
  </si>
  <si>
    <t>Cross boundary revenue</t>
  </si>
  <si>
    <t>Profit from sale of fixed assets</t>
  </si>
  <si>
    <t>Capital contributions</t>
  </si>
  <si>
    <t>Interest income</t>
  </si>
  <si>
    <t xml:space="preserve">Other revenue </t>
  </si>
  <si>
    <t>Total revenue</t>
  </si>
  <si>
    <t>TUOS costs</t>
  </si>
  <si>
    <t>Cross boundary charges</t>
  </si>
  <si>
    <t>Operating Expenses</t>
  </si>
  <si>
    <t xml:space="preserve">Depreciation </t>
  </si>
  <si>
    <t>Finance Charges</t>
  </si>
  <si>
    <t>Loss from sale of fixed assets</t>
  </si>
  <si>
    <t>Impairment Losses (nature of the impairment loss)</t>
  </si>
  <si>
    <t xml:space="preserve">Other </t>
  </si>
  <si>
    <t>Profit before Tax (PBT)</t>
  </si>
  <si>
    <t>Income Tax Expenses /(Benefit)</t>
  </si>
  <si>
    <t>Profit after tax</t>
  </si>
  <si>
    <t>Balance Sheet</t>
  </si>
  <si>
    <t xml:space="preserve">This information is necessary for monitoring operating costs, and will be used to inform the AER’s assessment of operating costs and its underlying drivers at the next reset. It will also be used to assist in any comparative analysis undertaken by the AER within the current and future regulatory control periods. </t>
  </si>
  <si>
    <t xml:space="preserve">This information is necessary for monitoring maintenance expenditure and will be used to inform the AER's assessment of maintenance expenditure and its underlying drivers at the next reset. It will also be used to assist in any comparative analysis undertaken by the AER within the current and future regulatory control periods. </t>
  </si>
  <si>
    <t xml:space="preserve">This information will be used to allow the roll forward of the regulated asset base. </t>
  </si>
  <si>
    <t xml:space="preserve">This information is necessary for monitoring capex and will be used to inform the AER's assessment of capex and its underlying drivers at the next reset. It will also be used to assist in any comparative analysis undertaken by the AER within the current and future regulatory control periods. </t>
  </si>
  <si>
    <t>This information is used to monitor revenues for each service classification. Elements of the information are used to calculate financial ratios, used for intra and inter-business comparison and the AER will also monitor and report on information such as dividend payment, tax payments, depreciation and profit.</t>
  </si>
  <si>
    <t>Total system and non-system</t>
  </si>
  <si>
    <t>Land</t>
  </si>
  <si>
    <t>Easements</t>
  </si>
  <si>
    <t>Research and Development</t>
  </si>
  <si>
    <t>Streetlighting (Residual Rate 2 Assets)</t>
  </si>
  <si>
    <t>Easements (System)</t>
  </si>
  <si>
    <t>Land (System)</t>
  </si>
  <si>
    <t>Total Alternative Control Services</t>
  </si>
  <si>
    <r>
      <t>Note</t>
    </r>
    <r>
      <rPr>
        <sz val="10"/>
        <rFont val="Arial"/>
        <family val="2"/>
      </rPr>
      <t>: list items which are more than 5 per cent of the total standard control or alternative control network maintenance costs</t>
    </r>
  </si>
  <si>
    <r>
      <t>Note</t>
    </r>
    <r>
      <rPr>
        <sz val="10"/>
        <rFont val="Arial"/>
        <family val="2"/>
      </rPr>
      <t>: list items which are more than 5 per cent of the total standard control or alternative control network operating costs</t>
    </r>
  </si>
  <si>
    <t>Network maintenance</t>
  </si>
  <si>
    <t>Electricity DNSP Annual Reporting Template</t>
  </si>
  <si>
    <t>1. Income statement</t>
  </si>
  <si>
    <t>2. Balance sheet</t>
  </si>
  <si>
    <t>Avoided TUOS</t>
  </si>
  <si>
    <t>Table 1:  Avoided cost payments</t>
  </si>
  <si>
    <t>Avoided Cost Payments</t>
  </si>
  <si>
    <t>TOTAL</t>
  </si>
  <si>
    <t>Total Unregulated</t>
  </si>
  <si>
    <t>Other Activites - Unregulated</t>
  </si>
  <si>
    <t>Total quoted alternative control services</t>
  </si>
  <si>
    <t>Other recoverable works</t>
  </si>
  <si>
    <t>Loss of asset</t>
  </si>
  <si>
    <t>Temporary connection - complex</t>
  </si>
  <si>
    <t>Additional crew</t>
  </si>
  <si>
    <t>Supply abolishment - complex</t>
  </si>
  <si>
    <t>After hours provision of any fee-based service (excluding re-energisations)</t>
  </si>
  <si>
    <t>Unmetered services, including street lighting</t>
  </si>
  <si>
    <t>Design specification and other subdivision activities</t>
  </si>
  <si>
    <t>Large customer connections</t>
  </si>
  <si>
    <t>Emergency recoverable works and rectification of illegal connections</t>
  </si>
  <si>
    <t>Non-standard data and metering services</t>
  </si>
  <si>
    <t>Customer requested works to allow customer or contractor to work close</t>
  </si>
  <si>
    <t xml:space="preserve">Rearrangement of network assets </t>
  </si>
  <si>
    <t>Alternative Control Services - Quoted</t>
  </si>
  <si>
    <t>Total fee based alternative control services</t>
  </si>
  <si>
    <t>Replacement of standard luminaries with aero screen units (per street light)</t>
  </si>
  <si>
    <t>Street light glare screening</t>
  </si>
  <si>
    <t>Unmetered supply</t>
  </si>
  <si>
    <t>Supply abolishment</t>
  </si>
  <si>
    <t>Re-energisation non-payment (visual) - after hours</t>
  </si>
  <si>
    <t>Re-energisation non-payment (visual) - business hours</t>
  </si>
  <si>
    <t>Re-energisation (visual) - after hours</t>
  </si>
  <si>
    <t>Re-energisation (visual) - business hours</t>
  </si>
  <si>
    <t>Re-energisation - after hours</t>
  </si>
  <si>
    <t>Re-energisation - business hours</t>
  </si>
  <si>
    <t>Temporary connection</t>
  </si>
  <si>
    <t>Locating Energex underground cables</t>
  </si>
  <si>
    <t>Site visit</t>
  </si>
  <si>
    <t>Off-cycle meter read</t>
  </si>
  <si>
    <t>Reconfigure meter</t>
  </si>
  <si>
    <t>Meter inspection</t>
  </si>
  <si>
    <t>Meter test</t>
  </si>
  <si>
    <t>De-energisation</t>
  </si>
  <si>
    <t>Overhead service replacement - multiple phase</t>
  </si>
  <si>
    <t>Overhead service replacement - single phase</t>
  </si>
  <si>
    <t>Attending loss of supply - low voltage customer installation at fault - business hours</t>
  </si>
  <si>
    <t>Alterations and additions to current metering equipment</t>
  </si>
  <si>
    <t>Alternative Control Services - Fee Based</t>
  </si>
  <si>
    <t>Revenue</t>
  </si>
  <si>
    <t>Total expenditure</t>
  </si>
  <si>
    <t>Direct capex</t>
  </si>
  <si>
    <t>Table 1:  Alternative control and other services</t>
  </si>
  <si>
    <t>Alternative Control and Other Services</t>
  </si>
  <si>
    <t xml:space="preserve"> Impact of capitalisation changes on opex forecasts ($'000 nominal)</t>
  </si>
  <si>
    <t>Capitalisation policy change</t>
  </si>
  <si>
    <t>Note: this should include a description of any items that have previously been considered as opex items, but are now being considered capex items.</t>
  </si>
  <si>
    <t>Table 2: Explanation of Capitalisation Policy Changes</t>
  </si>
  <si>
    <t>Total opex for EBSS purposes</t>
  </si>
  <si>
    <t>Total opex adjustment for EBSS purposes</t>
  </si>
  <si>
    <t>Capitalisation policy changes</t>
  </si>
  <si>
    <t>DMIA costs</t>
  </si>
  <si>
    <t>Self insurance</t>
  </si>
  <si>
    <t>Total actual opex</t>
  </si>
  <si>
    <t>Table 1: Opex for EBSS purposes</t>
  </si>
  <si>
    <t>Efficiency benefit sharing scheme</t>
  </si>
  <si>
    <t>Jurisdictional scheme name</t>
  </si>
  <si>
    <r>
      <t xml:space="preserve">Note: </t>
    </r>
    <r>
      <rPr>
        <sz val="10"/>
        <rFont val="Arial"/>
        <family val="2"/>
      </rPr>
      <t>Energex is only required to complete this worksheet for each approved Jurisdictional Scheme.</t>
    </r>
  </si>
  <si>
    <t>Total expenditure 
($'000 nominal)</t>
  </si>
  <si>
    <t>Capital expenditure
 ($'000 nominal)</t>
  </si>
  <si>
    <t>Operating expenditure 
($'000 nominal)</t>
  </si>
  <si>
    <t>Total amount of the DMIA spent in:</t>
  </si>
  <si>
    <t>Table 1:  DMIA projects submitted for approval</t>
  </si>
  <si>
    <t>Part A – DMIA annual report</t>
  </si>
  <si>
    <t xml:space="preserve">Demand Management Incentive Scheme </t>
  </si>
  <si>
    <t>Total self insurance</t>
  </si>
  <si>
    <t>Table 3: Total self insurance costs that relate to standard control services</t>
  </si>
  <si>
    <t>Costs that do not relate to standard control services</t>
  </si>
  <si>
    <t>Costs covered by external funding</t>
  </si>
  <si>
    <t>Costs of the events that relate to standard control services</t>
  </si>
  <si>
    <t>Number of events</t>
  </si>
  <si>
    <t xml:space="preserve">Table 2: Self insurance events with an incurred cost of less than $100 000 per event </t>
  </si>
  <si>
    <t>Total actual cost of self insurance</t>
  </si>
  <si>
    <t>Is information held that verifies the event?</t>
  </si>
  <si>
    <t>Costs recovered via a pass through mechanism</t>
  </si>
  <si>
    <t>Total cost of self insurance event</t>
  </si>
  <si>
    <t>Other costs (eg costs related to unregulated services)</t>
  </si>
  <si>
    <t>Cost of the event that relates to standard control services</t>
  </si>
  <si>
    <t>Description of event</t>
  </si>
  <si>
    <t>Date of event</t>
  </si>
  <si>
    <t>Type of self insurance event</t>
  </si>
  <si>
    <t xml:space="preserve">Table 1: Self insurance events with an incurred cost of greater than $100 000 per event. </t>
  </si>
  <si>
    <t>Items impacted</t>
  </si>
  <si>
    <t>Reason for the change of accounting policy</t>
  </si>
  <si>
    <t>Description of change</t>
  </si>
  <si>
    <t>Table 2: Reason for the change in accounting policy</t>
  </si>
  <si>
    <t>Adjustment</t>
  </si>
  <si>
    <t>Energex category</t>
  </si>
  <si>
    <t>Table 1: Aggregate effect of the change in accounting policy on the balance sheet and income statements</t>
  </si>
  <si>
    <r>
      <rPr>
        <b/>
        <sz val="10"/>
        <rFont val="Arial"/>
        <family val="2"/>
      </rPr>
      <t>Note:</t>
    </r>
    <r>
      <rPr>
        <sz val="10"/>
        <rFont val="Arial"/>
        <family val="2"/>
      </rPr>
      <t xml:space="preserve"> 
a) Only list those items where the adjustment amount for the item meets the materiality threshold applied in Energex's statutory financial accounts
b) Tables 1 and 2 capture both the changes in the application of accounting standards and changes in the accounting standards themselves.</t>
    </r>
  </si>
  <si>
    <t>Change of Accounting Policy</t>
  </si>
  <si>
    <t xml:space="preserve">This information is necessary for monitoring avoided cost payments, and will be used to inform the AER’s assessment of expenditure and its underlying drivers at the next reset. It will also be used to assist in any comparative analysis undertaken by the AER within the current and future regulatory control periods. </t>
  </si>
  <si>
    <t xml:space="preserve">This information is necessary for monitoring Alternative control &amp; other services, and will be used to inform the AER’s assessment of expenditure and its underlying drivers at the next reset. It will also be used to assist in any comparative analysis undertaken by the AER within the current and future regulatory control periods. </t>
  </si>
  <si>
    <t>EBSS information is used by the AER to monitor EBSS scheme throughout the regulatory control period.</t>
  </si>
  <si>
    <t>Note: a) Only superannuation costs related to defined benefit schemes are to be reported
   b) Only self insurance cost categories approved in the AER's determination are to be reported</t>
  </si>
  <si>
    <t>This information will form the basis of the AER’s assessment of the DNSP’s compliance with the DMIS, and its entitlement to recover expenditure under the DMIS. The information will also assist the AER in assessing proposals for demand management expenditure in opex and capex forecasts submitted in a DNSP’s regulatory proposals, and in the development and implementation of DMEGCIS, in future regulatory control periods.</t>
  </si>
  <si>
    <t>Information on actual, audited costs incurred by DNSPs on self insurance events (collected annually) will assist the AER with determining an appropriate self insurance allowance for DNSPs at the next regulatory reset.
The information is required to be reported annually so that DNSPs can clearly demonstrate (to the AER) that their business processes and reporting systems properly account for self insurance events. This includes correctly accounting for the risks insured and costs to the DNSP.</t>
  </si>
  <si>
    <t>This information is required by the AER to assess forecast expenditure proposed by DNSPs at their next reset. It captures changes in accounting policies made from year to year and the effect on the Financial Statements. This information will increase transparency and accountability to stakeholders.</t>
  </si>
  <si>
    <t>All dollar amounts are to be in nominal terms.</t>
  </si>
  <si>
    <t xml:space="preserve">Jurisdictional Scheme Amounts </t>
  </si>
  <si>
    <t>Table 1:  Jurisdictional Scheme Amounts</t>
  </si>
  <si>
    <t>Total jurisdictional scheme amounts</t>
  </si>
  <si>
    <r>
      <t>Note</t>
    </r>
    <r>
      <rPr>
        <sz val="10"/>
        <rFont val="Arial"/>
        <family val="2"/>
      </rPr>
      <t>: list items which are more than 5 per cent of the total standard control or alternative control capex.</t>
    </r>
  </si>
  <si>
    <t>Superannuation costs for defined benefit and retirement schemes</t>
  </si>
  <si>
    <t>Self insurance and Insurance Costs</t>
  </si>
  <si>
    <t>Item</t>
  </si>
  <si>
    <t>Without Adjustment</t>
  </si>
  <si>
    <t>Opex overheads</t>
  </si>
  <si>
    <t>Capex overheads</t>
  </si>
  <si>
    <t>Direct opex</t>
  </si>
  <si>
    <t>8. Maintenance</t>
  </si>
  <si>
    <t>16. Avoided cost payments</t>
  </si>
  <si>
    <t>17. Alternative control &amp; other</t>
  </si>
  <si>
    <t>10. Operating costs</t>
  </si>
  <si>
    <t>18. EBSS</t>
  </si>
  <si>
    <t>19. Jurisdictional scheme</t>
  </si>
  <si>
    <t>12. Cost categories</t>
  </si>
  <si>
    <t>20. DMIS _ DMIA</t>
  </si>
  <si>
    <t>5. Capex</t>
  </si>
  <si>
    <t>21. Self insurance</t>
  </si>
  <si>
    <t>14. Provisions</t>
  </si>
  <si>
    <t>22. Change in accounting policy</t>
  </si>
  <si>
    <t>7. Capex for tax depreciation</t>
  </si>
  <si>
    <t>15. Overheads allocation</t>
  </si>
  <si>
    <t>Jurisdictional scheme information is used by the AER to monitor approved Jurisdictional schemes throughout the regulatory control period.</t>
  </si>
  <si>
    <t>Other Services</t>
  </si>
  <si>
    <t>Alternative Control Services</t>
  </si>
  <si>
    <r>
      <t xml:space="preserve">Deferred capital costs from DM project
</t>
    </r>
    <r>
      <rPr>
        <sz val="10"/>
        <color indexed="9"/>
        <rFont val="Arial"/>
        <family val="2"/>
      </rPr>
      <t>($'000 nominal)</t>
    </r>
  </si>
  <si>
    <r>
      <t xml:space="preserve">Avoided Cost Payment
</t>
    </r>
    <r>
      <rPr>
        <sz val="10"/>
        <color indexed="9"/>
        <rFont val="Arial"/>
        <family val="2"/>
      </rPr>
      <t>($'000 nominal)</t>
    </r>
  </si>
  <si>
    <r>
      <t xml:space="preserve">Jurisdictional Scheme Amounts 
</t>
    </r>
    <r>
      <rPr>
        <sz val="10"/>
        <color indexed="9"/>
        <rFont val="Arial"/>
        <family val="2"/>
      </rPr>
      <t>$'000 nominal</t>
    </r>
  </si>
  <si>
    <t>Yellow - Input cells</t>
  </si>
  <si>
    <t>Grey - No inputs required</t>
  </si>
  <si>
    <t xml:space="preserve"> Dark blue - Headings</t>
  </si>
  <si>
    <t>Table 1: Operating expenditure - operating costs</t>
  </si>
  <si>
    <t>Table 3: Other operating costs</t>
  </si>
  <si>
    <t>Table 5: Operating expenditure - non-recurrent operating costs</t>
  </si>
  <si>
    <t>2013-14</t>
  </si>
  <si>
    <t>Amendments - RIN rationalisation</t>
  </si>
  <si>
    <t>Information no longer required from Annual Reporting RIN</t>
  </si>
  <si>
    <t>Reasoning</t>
  </si>
  <si>
    <t>(workbook/worksheet/table/row-column-cell)</t>
  </si>
  <si>
    <t>Financial information templates</t>
  </si>
  <si>
    <t>Entire worksheet</t>
  </si>
  <si>
    <t xml:space="preserve">Redundant Information </t>
  </si>
  <si>
    <t>3. Cash flow statement</t>
  </si>
  <si>
    <t>4. Changes in Equity</t>
  </si>
  <si>
    <t>6. Capex Overheads</t>
  </si>
  <si>
    <t>Information in Category analysis RIN  Worksheet 2.10</t>
  </si>
  <si>
    <t>9. Maintenance Overheads</t>
  </si>
  <si>
    <t>11. Operating Overheads</t>
  </si>
  <si>
    <t>Information in Category analysis RIN  Worksheet 2.12</t>
  </si>
  <si>
    <t>13. Opex step changes</t>
  </si>
  <si>
    <t>Information covered in 2012 RIN - Sheets 8 Maintenance, 10 Operating costs via explanation of material differences</t>
  </si>
  <si>
    <t>Information in Benchmarking RIN Table 3.3</t>
  </si>
  <si>
    <t>Click here for details.</t>
  </si>
  <si>
    <t>2. Balance sheet (deleted)</t>
  </si>
  <si>
    <t>3. Cashflows statement (deleted)</t>
  </si>
  <si>
    <t>4. Changes in equity (deleted)</t>
  </si>
  <si>
    <t>6. Capex overheads (deleted)</t>
  </si>
  <si>
    <t>9. Maintenance overheads (deleted)</t>
  </si>
  <si>
    <t>11. Operating overheads (deleted)</t>
  </si>
  <si>
    <t>12. Cost categories (deleted)</t>
  </si>
  <si>
    <t>13. Opex step change (deleted)</t>
  </si>
  <si>
    <t>14. Provisions (deleted)</t>
  </si>
  <si>
    <t>15. Overheads allocation (deleted)</t>
  </si>
  <si>
    <t>Amendments made on 6 August 2014.</t>
  </si>
  <si>
    <t>Capex  - including overheads</t>
  </si>
  <si>
    <t>Network maintenance (including overheads)</t>
  </si>
  <si>
    <t>Operating costs  (including overheads)</t>
  </si>
  <si>
    <t>Standard Control Services</t>
  </si>
  <si>
    <t>SPARQ Solutions Pty Ltd</t>
  </si>
  <si>
    <t>Information, communication and technology services - capital expenditure</t>
  </si>
  <si>
    <t>Allocation of related party transactions included in the general overhead pool to SCS Capex</t>
  </si>
  <si>
    <t>Allocation of related party transaction included in the general overhead pool to ACS Capex</t>
  </si>
  <si>
    <t>Information, communication and technology services - maintenance expenditure</t>
  </si>
  <si>
    <t>Allocation of related party transactions included in general overhead pool to SCS Maintenance Expenditure</t>
  </si>
  <si>
    <t>Alternative Control Servcies</t>
  </si>
  <si>
    <t>Allocation of related party transactions included in general overhead pool to ACS Maintenance Expenditure</t>
  </si>
  <si>
    <t>Information, communication and technology services - operating expenditure</t>
  </si>
  <si>
    <t>Allocation of related party transactions included in general overhead pool to SCS Operating Expenditure</t>
  </si>
  <si>
    <t>Allocation of related party transactions included in general overhead pool to ACS Operating Expenditure</t>
  </si>
  <si>
    <t>Corporate Restructuring Costs (Redundancy Payments)</t>
  </si>
  <si>
    <t>Unregulated</t>
  </si>
  <si>
    <t>Revisions to accounting standard AASB 119 Employee Benefits</t>
  </si>
  <si>
    <t>Emergency response/storms - milder storm season for 2013/14. The major contributor to cost in the 2012/13 financial year was flooding in January 2013 due to ex-Tropical cyclone Oswald.</t>
  </si>
  <si>
    <t>Non network alternative costs</t>
  </si>
  <si>
    <t>Pass through event costs - Solar PV FIT</t>
  </si>
  <si>
    <t>Summary of Significant Accounting Policies and Other Explanatory Information</t>
  </si>
  <si>
    <t>In accordance with ASA 800 Special Considerations—Audits of Financial Reports Prepared in Accordance with Special Purpose Frameworks, the basis of preparation of the financial information included in the RIN is detailed below.</t>
  </si>
  <si>
    <t xml:space="preserve">Basis of Preparation </t>
  </si>
  <si>
    <t>The special purpose financial statement has been prepared in a manner and format that fulfils the reporting framework as determined by the AER. No disclosure or presentation requirements of the Australian accounting standards have been adopted in the preparation of this financial report. The accounting policies applied in the preparation of this financial information are based on Energex's accounting policies (which align with Australian accounting standards) except as disclosed under Explanatory Note 1 below. The AER is the only intended user of this financial statement.</t>
  </si>
  <si>
    <t>As part of the preparation and presentation process of financial reporting, the directors of Energex Limited have ensured that the information contained within this special purpose financial report can be verified and reconciled with the audited statutory accounts of Energex Limited for the year ending 30 June 2014, authorised for issue by the directors on the 25 August 2014 and certified by the Delegate of the Auditor-General of Queensland on the 29 August 2014.</t>
  </si>
  <si>
    <t xml:space="preserve">Further, the financial information presented in the special purpose financial report has been prepared in accordance with the Cost Allocation Method (CAM) being the cost allocation method approved by the AER in AER, Final Decision, Queensland electricity distribution network service providers cost allocation method, February 2009. </t>
  </si>
  <si>
    <t>Explanatory Notes</t>
  </si>
  <si>
    <t>3. Regulatory template 7 reports financial information in respect of the tax standard lives and capex additions for standard control services.</t>
  </si>
  <si>
    <t xml:space="preserve">2. Regulatory template 5 reports financial information in respect of capital expenditure: actual expenditure information (including disposals and capital contributions- being cash or in kind contributions to capex projects and gifted assets) provided in response to tables 5.1, 5.3 to 5.7; and information provided to table 5.2; excluding forecast data. </t>
  </si>
  <si>
    <t xml:space="preserve">4. Regulatory templates 8 and 10 reports financial information in respect of operating expenditure: actual expenditure provided in response to tables 8.1, 8.3, 8.4, 10.1 and 10.3 to 10.5; information provided in response to tables 8.2,10.2, 10.5 and 10.6; excluding forecast data.  </t>
  </si>
  <si>
    <t>5. Regulatory template 16 reports financial information in respect of avoided cost payments, being payments made to another party which represent the costs that would have otherwise been incurred in the provision of distribution services, but for the services of another party.</t>
  </si>
  <si>
    <t>6. Regulatory template 17 reports financial information in respect of actual operating expenditure, capital expenditure and revenue for alternative control services and unregulated business.</t>
  </si>
  <si>
    <t>7. Regulatory template 18 reports financial information in respect of the EBSS, being the AER, Final decision, Efficiency Benefit Sharing Scheme, June 2008. Information is also provided in response to table 18.2 for explanation of capitalisation policy changes.</t>
  </si>
  <si>
    <t>8. Regulatory template 19 reports finance information on jurisdictional scheme.  This scheme is not applicable to Energex for this determination.</t>
  </si>
  <si>
    <t>9. Regulatory template 20 reports financial information in respect of the Demand Management Incentive Scheme (DMIS), being the AER’s DMIS– Energex,  Ergon, Energy and ETSA Utilities 2010-15, dated October 2008, which includes the Part A- DMIA and the Part B – forgone revenue component.</t>
  </si>
  <si>
    <t>10. Regulatory template 21 reports financial information in respect of self insurance cost information, being costs related to the alternative risk management method to external insurance, whereby the Network Service Provider bears the risk of an event that is beyond the Network Service Provider’s control.</t>
  </si>
  <si>
    <t>11. Regulatory template 22 reports financial information in respect of aggregate effect of the change in accounting policy on the balance sheet and income statements provided in response to table 22.1 and information provided in response to table 22.2.</t>
  </si>
  <si>
    <t>The following regulatory reporting statements are a special purpose financial report prepared by the directors of regulated network service provider (Energex Limited) in accordance with the requirements of the revised Regulatory Information Notice under division 4 part 3 of the National Electricity (Qld) Law, issued to Energex Limited by the Australian Energy Regulator (AER) on 6 August 2014.</t>
  </si>
  <si>
    <t>Cancelled Projects Costs 
There was a reduction of $9M in 2013/14 due to the write off of two large projects in 2012/13.</t>
  </si>
  <si>
    <t>Retained earnings</t>
  </si>
  <si>
    <t>Employee benefits expense (Operating Expenses)</t>
  </si>
  <si>
    <t>Income tax equivalent</t>
  </si>
  <si>
    <t>Energex has changed its accounting policy with respect to the basis for determining the cost related to its defined benefit fund. The interest income component of return on plan assets is still reflected in the income statement, whilst all other related plan asset income (for example, dividends, other income) is now reflected directly in other comprehensive income. The interest income component now forms part of net interest expense (income) that is calculated based on the net defined benefit liability (asset) by applying the discount rate used to discount the defined benefit obligation at the beginning of the annual period.</t>
  </si>
  <si>
    <t>1. Regulatory template 1 contains the income statement, being comprised of the distribution business, unregulated business, adjustments and the statutory accounts (that must be submitted to ASIC in accordance with the Corporations Act 2001 (Cth)).  Adjustments are made for:
(a) exclusion of under/over recoveries not recognised in the RIN Financial Information;
(b) reclassifications required by the RIN; 
(c) non-regulated transactions; and 
(d) different valuation methodology for Property, Plant &amp; Equipment applied by the AER (annual indexation as opposed to fair value).</t>
  </si>
  <si>
    <r>
      <t xml:space="preserve">Total operating expenditure attributable to related party transaction
</t>
    </r>
    <r>
      <rPr>
        <sz val="10"/>
        <color indexed="9"/>
        <rFont val="Arial"/>
        <family val="2"/>
      </rPr>
      <t>$'000 nominal</t>
    </r>
  </si>
  <si>
    <t>SPARQ Solutions
Pty Ltd</t>
  </si>
  <si>
    <t>Information, communication and technology services - non-allocated costs</t>
  </si>
  <si>
    <t>Energy Efficient Streetlights
This represents a service we are currently providing for the Brisbane City Council to change over streetlights to energy efficient ones.  This is expected to be a one off project and will be completed during 2014/15.</t>
  </si>
  <si>
    <t>Public Liability incident</t>
  </si>
  <si>
    <t>Yes</t>
  </si>
  <si>
    <t>0.0</t>
  </si>
  <si>
    <t xml:space="preserve">Street lighting </t>
  </si>
  <si>
    <t>Feed-in tariffs administration</t>
  </si>
  <si>
    <t>Feed-in tariffs payments</t>
  </si>
  <si>
    <t>Network insurance</t>
  </si>
  <si>
    <t>Other support costs</t>
  </si>
  <si>
    <t>Office Equipment &amp; Furniture ($0.7M overspend)</t>
  </si>
  <si>
    <t>Motor Vehicles ($10.9M underspend)</t>
  </si>
  <si>
    <t>Plant &amp; Equipment ($4.4M underspend)</t>
  </si>
  <si>
    <t>Buildings ($1.8M overspend)</t>
  </si>
  <si>
    <t>Land ($1.4M overspend)</t>
  </si>
  <si>
    <t>Office Equipment &amp; Furniture overspend is due to forecast being included as part of the Building costs.</t>
  </si>
  <si>
    <t>Motor vehicles variance is due to:                                                                                                                                               (i) Amended timing of spend due over the current regulatory period (vs. forecast); and                                                        (ii) Savings through fleet optimisation, ongoing competitive pricing and more effective procurement &amp; operational improvements.</t>
  </si>
  <si>
    <t>Land overspend is due to the purchase of land at Cleveland because the original network site was deemed unsuitable for the replacement depot.</t>
  </si>
  <si>
    <t>Meter Reading ($2.6M underspend)</t>
  </si>
  <si>
    <t>The underspend is primarily due to cost efficiencies gained and a reduction in contractor costs.</t>
  </si>
  <si>
    <t>Levies ($1.9M underspend)</t>
  </si>
  <si>
    <t>Levies underspend relates primarily to ESO Levies with actual cost reflecting updated forward estimates provided by the Department of Justice and Attorney-General.</t>
  </si>
  <si>
    <t>Debt Raising Costs ($1.5M underspend)</t>
  </si>
  <si>
    <t>Asset replacement ($28.9M underspend)</t>
  </si>
  <si>
    <t xml:space="preserve">Asset replacement is behind forecast due to:                                                                                                                     - Project specific delays                                                                                                                                                                          - Refurbishment driven projects which also included capacity scope have now been de-scoped to only include refurbishment driver. </t>
  </si>
  <si>
    <t>Corporate initiated augmentation ($334.5M underspend)</t>
  </si>
  <si>
    <t>Lower than forecast energy demand and changes to security standards (ENCAP review) have reduced the number of company initiated projects.</t>
  </si>
  <si>
    <t>Customer initiated capital works (83.4M underspend)</t>
  </si>
  <si>
    <t>Reliability/quality improvement ($32.5M underspend)</t>
  </si>
  <si>
    <t>With the Flat-lining of MSS at 2011/2012 target levels, due to the ENCAP Review recognising the substantial improvements in reliability, less projects are now required than forecast.</t>
  </si>
  <si>
    <t>N/A</t>
  </si>
  <si>
    <t>Corrective repair ($5.9M overspend)</t>
  </si>
  <si>
    <t>Corrective maintenance forecast was based on historical spend data while actual spend is based on job by job specific factors to restore network to working capacity following faults.</t>
  </si>
  <si>
    <t>Emergency Response/Storms ($3.6M underspend)</t>
  </si>
  <si>
    <t>Milder storm season than forecast.  The actual cost of $5.7M relates to 3 major event days in 2013/2014 financial year.</t>
  </si>
  <si>
    <t>DSM Initiatives ($20.6M underspend)</t>
  </si>
  <si>
    <t>Not applicable for DSM-Initiatives in 2013/2014</t>
  </si>
  <si>
    <t>Plant and Equipment underspend is due to the cancellation of projects requiring specialised equipment.</t>
  </si>
  <si>
    <t>Buildings overspend is due to the Raceview project being delayed from Year 3 of current regulatory period into Year 4.  The forecast costs for Office Equipment and Furniture are also included in the building cost forecast.</t>
  </si>
  <si>
    <t>Debt raising costs were below the year-to-date forecast.  The cost variance is due to the AER allowance being 0.10% while the Energex costs are 0.07%.  These fees are reviewed annually and the percentage for debt raising costs have reduced in recent years in line with an increase in the debt balance.</t>
  </si>
  <si>
    <t>The changes to AASB 119 have resulted in an increase in employee benefits expense and an increase in other comprehensive income for the reporting period ending 30 June 2014 by $11M pre-tax ($8M post-tax).  The employee benefits expense is part of the general overhead pool and would subsequently increase opex and capex categories through overhead allocations.  The amounts in Table 1 above reflects the position prior to the overhead allocations.                                         AASB 119 also required prior year to be restated which resulted in an increase in employee benefits expense and increase in other comprehensive income for the year ending 30 June 2013 of $14M pre-tax ($10M post-tax).  No restatement was required to reflect the overhead allocations impact on opex and capex for the Statutory Accounts on the basis of materiality. 
There is no impact to the Balance Sheet as the entries to other comprehensive income are components within Retained Earnings and are offset by the adjustments in the income statement.</t>
  </si>
  <si>
    <t>The overspend in Other Operating Costs is primarily attributable to Solar PV Feed-in-Tariff Payments.  The actual spend exceeds the forecast due to an increased number of solar PV connections.  This has led to increases in energy being exported back to the grid and therefore increased feed in tariff payments.                                                                                       Corporate restructuring costs (redundancy payments) further contributed to the overspend.</t>
  </si>
  <si>
    <t>DSM Initiatives underspend is driven by the DM programs successfully meeting the Mega Volt Ampere (MVA) targets as commited to in the current AER Determination for a significantly reduced overall cost.  As of June 2014, 88% (126 MVA) of the regulatory period target has already been achieved by Residential DM and Business DM and Energex remains well on track to achieve its five year goal by June 2015.  There are a number of factors resulting in the cost reductions:                                                                                                           - Internal Labour, engagement with industry, retail outlets and advertising have achieved successful deployment of the DM programs to customers and have been utilised instead of contractors as was originally forecast.                                                                                                                                                                                               - The AER Forecast includes Summer Preparedness project costs, which concluded as a separate program in 2012/2013.  The funds are being used in the SmartGrid project, however these costs are less than the AER Forecast for Summer Preparedness.</t>
  </si>
  <si>
    <t>Other Operating Costs ($259.9M overspend)</t>
  </si>
  <si>
    <t>Regulatory Test - Bromelton Stand-by Generation Network Support</t>
  </si>
  <si>
    <t xml:space="preserve">Stand-by generation for eight years from April 2011 to March 2019
Opex substituted for capex
- Support the 110kv feeder Beaudesert bulk supply substation.
- Deferral of a capital project for a second 110kv feeder from Jimboomba to Beaudesert
- 15 embedded generators utilised for N-1 load at risk of 8.75 MV.A with assumed works being completed.  The assumed works have not been constructed therefore Energex has contracted 23.1 MV.A with capacity of 23.7 MV.A available if required.  </t>
  </si>
  <si>
    <t>Smartgrid</t>
  </si>
  <si>
    <t>Residential DM</t>
  </si>
  <si>
    <t>Business DM</t>
  </si>
  <si>
    <t>In August 2010, a joint program of Smart Grid trials was established to undertake targeted trials and research. Objectives of the program are to:
1. Trial the use of smart asset management techniques and technologies identified in the Network Technology Roadmap to defer planned network investments, maximising the value of capital for the 2010-15 period.
2. Undertake the necessary research to support the regulatory business case for the 2015-20 period.
3. Take steps towards the Joint Network Vision for 2030.</t>
  </si>
  <si>
    <t xml:space="preserve">The Residential DM programs programs (incorporating the previous Residential Initiative, Energy Conservation Communities and the www.yourpowerqld.com.au website) provide customers with DM options for appliances that have been identified as having the most significant impact on residential localised peak demand. Energex will continue to build on the success of its historical hot water load management program and, more recently, upon the successful establishment of the Positive Payback PeakSmart air-conditioning and pool pump programs. These programs provide customers with options to manage their electricity costs and to address the major drivers of residential peak demand, namely hot water systems, air-conditioners and pool pumps. 
The business cases presented in Energex's Regulatory Submission for 2010 to 2015 justified these programs based on Long Run Marginal Cost (LRMC) of network augmentation and included the load reduction MVA benefits in the system load forecast. The net present value (NPV) benefit for the entire combination of the DM programs was assessed at $129 million. </t>
  </si>
  <si>
    <t xml:space="preserve">The Business DM Program (which incorporates the previous DM for Commercial and Industrial Customers Initiative) has transitioned from trials to business-as-usual and focuses on obtaining load under control with customers in specific areas of constraint on the network. Incentives offered to business customers to reduce network peak demand in business areas are advertised on the Energex website and are reviewed bi-annually.
This move aligned with the Distribution Network Planning and Expansion Framework rule change that took effect on 1 January 2013 and established a national framework for distribution network planning and expansion.
Under the current regulatory determination, the DM programs have a target to reduce the total system peak demand forecast by 144 MVA by June 2015. As of June 2014, 88% (126 MVA) of the regulatory period target has already been achieved by Residential DM and Business DM and Energex remains well on track to achieve its five year goal by June 2015. 
The business cases presented in Energex's Regulatory Submission for 2010 to 2015 justified these programs based on Long Run Marginal Cost (LRMC) of network augmentation and included the load reduction MVA benefits in the system load forecast. The net present value (NPV) benefit for the entire combination of the DM programs was assessed at $129 million. 
</t>
  </si>
  <si>
    <t>Customer demand has not reached anticipated levels.  This includes projects under Commercial and Industrial Customer requested work, Domestic and Rural customer requested work and Subdivision projects.</t>
  </si>
  <si>
    <t>26 Redacliff st</t>
  </si>
  <si>
    <t>Newstead</t>
  </si>
  <si>
    <t>QLD</t>
  </si>
  <si>
    <t>Ben Moran</t>
  </si>
  <si>
    <t>(07) 3664 5839</t>
  </si>
  <si>
    <t>benmoran@energex.com.au</t>
  </si>
</sst>
</file>

<file path=xl/styles.xml><?xml version="1.0" encoding="utf-8"?>
<styleSheet xmlns="http://schemas.openxmlformats.org/spreadsheetml/2006/main" xmlns:mc="http://schemas.openxmlformats.org/markup-compatibility/2006" xmlns:x14ac="http://schemas.microsoft.com/office/spreadsheetml/2009/9/ac" mc:Ignorable="x14ac">
  <numFmts count="57">
    <numFmt numFmtId="5" formatCode="&quot;$&quot;#,##0;\-&quot;$&quot;#,##0"/>
    <numFmt numFmtId="6" formatCode="&quot;$&quot;#,##0;[Red]\-&quot;$&quot;#,##0"/>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_(* #,##0_);_(* \(#,##0\);_(* &quot;-&quot;_);_(@_)"/>
    <numFmt numFmtId="165" formatCode="0.0"/>
    <numFmt numFmtId="166" formatCode="0.0000"/>
    <numFmt numFmtId="167" formatCode="#,##0.0;\(#,##0.0\)"/>
    <numFmt numFmtId="168" formatCode="#,##0,;\(#,##0,\)"/>
    <numFmt numFmtId="169" formatCode="_(* #,##0_);_(* \(#,##0\);_(* &quot;-&quot;?_);_(@_)"/>
    <numFmt numFmtId="170" formatCode="#,##0;\(#,##0\)"/>
    <numFmt numFmtId="171" formatCode="#,##0.0"/>
    <numFmt numFmtId="172" formatCode="_-* #,##0.0_-;\-* #,##0.0_-;_-* &quot;-&quot;??_-;_-@_-"/>
    <numFmt numFmtId="173" formatCode="#,##0.00000"/>
    <numFmt numFmtId="174" formatCode="&quot;$&quot;#,##0_);[Red]\(&quot;$&quot;#,##0\)"/>
    <numFmt numFmtId="175" formatCode="_(&quot;$&quot;* #,##0.00_);_(&quot;$&quot;* \(#,##0.00\);_(&quot;$&quot;* &quot;-&quot;??_);_(@_)"/>
    <numFmt numFmtId="176" formatCode="_(* #,##0.00_);_(* \(#,##0.00\);_(* &quot;-&quot;??_);_(@_)"/>
    <numFmt numFmtId="177" formatCode="[$-F800]dddd\,\ mmmm\ dd\,\ yyyy"/>
    <numFmt numFmtId="178" formatCode="d\-mmm\-yyyy"/>
    <numFmt numFmtId="179" formatCode="_(* #,##0.0_%_);_(* \(#,##0.0_%\);_(* &quot; - &quot;_%_);_(@_)"/>
    <numFmt numFmtId="180" formatCode="_(* #,##0.0%_);_(* \(#,##0.0%\);_(* &quot; - &quot;\%_);_(@_)"/>
    <numFmt numFmtId="181" formatCode="_(* #,##0_);_(* \(#,##0\);_(* &quot; - &quot;_);_(@_)"/>
    <numFmt numFmtId="182" formatCode="_(* #,##0.0_);_(* \(#,##0.0\);_(* &quot; - &quot;_);_(@_)"/>
    <numFmt numFmtId="183" formatCode="_(* #,##0.00_);_(* \(#,##0.00\);_(* &quot; - &quot;_);_(@_)"/>
    <numFmt numFmtId="184" formatCode="_(* #,##0.000_);_(* \(#,##0.000\);_(* &quot; - &quot;_);_(@_)"/>
    <numFmt numFmtId="185" formatCode="#,##0;\(#,##0\);&quot;-&quot;"/>
    <numFmt numFmtId="186" formatCode="0.00;[Red]0.00"/>
    <numFmt numFmtId="187" formatCode="#,##0_);\(#,##0\);\-;@"/>
    <numFmt numFmtId="188" formatCode="[$-C09]dd\-mmm\-yy;@"/>
    <numFmt numFmtId="189" formatCode="_(&quot;$&quot;* #,##0_);_(&quot;$&quot;* \(#,##0\);_(&quot;$&quot;* &quot;-&quot;_);_(@_)"/>
    <numFmt numFmtId="190" formatCode="_-[$€-2]* #,##0.00_-;\-[$€-2]* #,##0.00_-;_-[$€-2]* &quot;-&quot;??_-"/>
    <numFmt numFmtId="191" formatCode="_-* #,##0_-;[Red]\(* #,##0\)_-;_-* &quot;-&quot;_-;_-@_-"/>
    <numFmt numFmtId="192" formatCode="0.00_)"/>
    <numFmt numFmtId="193" formatCode="_-* ###0_-;\-* ###0_-;_-* &quot;-&quot;_-;_-@_-"/>
    <numFmt numFmtId="194" formatCode="d"/>
    <numFmt numFmtId="195" formatCode="_-* #,##0.00_-;[Red]\(#,##0.00\)_-;_-* &quot;-&quot;??_-;_-@_-"/>
    <numFmt numFmtId="196" formatCode="#,##0.0000000\ ;[Red]\(#,##0.0000000\)"/>
    <numFmt numFmtId="197" formatCode="&quot;o.k.&quot;;&quot;false&quot;;&quot;error&quot;"/>
    <numFmt numFmtId="198" formatCode="mm/dd/yy"/>
    <numFmt numFmtId="199" formatCode="_([$€-2]* #,##0.00_);_([$€-2]* \(#,##0.00\);_([$€-2]* &quot;-&quot;??_)"/>
    <numFmt numFmtId="200" formatCode="d\.mmm"/>
    <numFmt numFmtId="201" formatCode="0_);[Red]\(0\)"/>
    <numFmt numFmtId="202" formatCode="dd\-mmm\-yy"/>
    <numFmt numFmtId="203" formatCode="0.0%"/>
    <numFmt numFmtId="204" formatCode="#,##0.0_);\(#,##0.0\)"/>
    <numFmt numFmtId="205" formatCode="#,##0_ ;\-#,##0\ "/>
    <numFmt numFmtId="206" formatCode="#,##0;[Red]\-#,##0;&quot;&quot;"/>
    <numFmt numFmtId="207" formatCode="#,##0;[Red]\(#,##0.0\)"/>
    <numFmt numFmtId="208" formatCode="#,##0_ ;[Red]\(#,##0\)\ "/>
    <numFmt numFmtId="209" formatCode="#,##0.00;\(#,##0.00\)"/>
    <numFmt numFmtId="210" formatCode="_)d\-mmm\-yy_)"/>
    <numFmt numFmtId="211" formatCode="_(#,##0.0_);\(#,##0.0\);_(&quot;-&quot;_)"/>
    <numFmt numFmtId="212" formatCode="_(###0_);\(###0\);_(###0_)"/>
    <numFmt numFmtId="213" formatCode="#,##0.0000_);[Red]\(#,##0.0000\)"/>
    <numFmt numFmtId="214" formatCode="#,##0&quot;yrs&quot;"/>
  </numFmts>
  <fonts count="200">
    <font>
      <sz val="10"/>
      <name val="Arial"/>
    </font>
    <font>
      <sz val="11"/>
      <color theme="1"/>
      <name val="Calibri"/>
      <family val="2"/>
      <scheme val="minor"/>
    </font>
    <font>
      <sz val="10"/>
      <name val="Arial"/>
      <family val="2"/>
    </font>
    <font>
      <b/>
      <sz val="16"/>
      <name val="Arial"/>
      <family val="2"/>
    </font>
    <font>
      <b/>
      <sz val="10"/>
      <name val="Arial"/>
      <family val="2"/>
    </font>
    <font>
      <b/>
      <sz val="12"/>
      <name val="Arial"/>
      <family val="2"/>
    </font>
    <font>
      <b/>
      <sz val="10"/>
      <color indexed="51"/>
      <name val="Arial"/>
      <family val="2"/>
    </font>
    <font>
      <sz val="10"/>
      <color indexed="51"/>
      <name val="Arial"/>
      <family val="2"/>
    </font>
    <font>
      <sz val="10"/>
      <name val="Arial"/>
      <family val="2"/>
    </font>
    <font>
      <b/>
      <sz val="8"/>
      <name val="Arial"/>
      <family val="2"/>
    </font>
    <font>
      <sz val="8"/>
      <name val="Arial"/>
      <family val="2"/>
    </font>
    <font>
      <b/>
      <sz val="14"/>
      <color indexed="51"/>
      <name val="Arial"/>
      <family val="2"/>
    </font>
    <font>
      <b/>
      <sz val="14"/>
      <name val="Arial"/>
      <family val="2"/>
    </font>
    <font>
      <sz val="10"/>
      <color indexed="9"/>
      <name val="Arial"/>
      <family val="2"/>
    </font>
    <font>
      <sz val="18"/>
      <name val="Arial"/>
      <family val="2"/>
    </font>
    <font>
      <b/>
      <sz val="18"/>
      <color indexed="62"/>
      <name val="Arial Black"/>
      <family val="2"/>
    </font>
    <font>
      <b/>
      <sz val="18"/>
      <color indexed="62"/>
      <name val="Arial"/>
      <family val="2"/>
    </font>
    <font>
      <sz val="18"/>
      <color indexed="62"/>
      <name val="Arial"/>
      <family val="2"/>
    </font>
    <font>
      <u/>
      <sz val="10"/>
      <color indexed="12"/>
      <name val="Arial"/>
      <family val="2"/>
    </font>
    <font>
      <b/>
      <sz val="10"/>
      <color indexed="62"/>
      <name val="Arial"/>
      <family val="2"/>
    </font>
    <font>
      <b/>
      <sz val="16"/>
      <color indexed="8"/>
      <name val="Arial"/>
      <family val="2"/>
    </font>
    <font>
      <b/>
      <sz val="10"/>
      <color indexed="9"/>
      <name val="Arial"/>
      <family val="2"/>
    </font>
    <font>
      <b/>
      <sz val="10"/>
      <color indexed="8"/>
      <name val="Arial"/>
      <family val="2"/>
    </font>
    <font>
      <sz val="10"/>
      <color indexed="8"/>
      <name val="Arial"/>
      <family val="2"/>
    </font>
    <font>
      <sz val="12"/>
      <name val="Arial"/>
      <family val="2"/>
    </font>
    <font>
      <sz val="12"/>
      <name val="Arial Black"/>
      <family val="2"/>
    </font>
    <font>
      <strike/>
      <sz val="10"/>
      <color indexed="22"/>
      <name val="Arial Black"/>
      <family val="2"/>
    </font>
    <font>
      <sz val="12"/>
      <color indexed="51"/>
      <name val="Arial"/>
      <family val="2"/>
    </font>
    <font>
      <b/>
      <sz val="12"/>
      <color indexed="8"/>
      <name val="Arial"/>
      <family val="2"/>
    </font>
    <font>
      <i/>
      <sz val="10"/>
      <color indexed="9"/>
      <name val="Arial"/>
      <family val="2"/>
    </font>
    <font>
      <sz val="10"/>
      <name val="Arial"/>
      <family val="2"/>
    </font>
    <font>
      <b/>
      <sz val="14"/>
      <name val="Arial Black"/>
      <family val="2"/>
    </font>
    <font>
      <sz val="10"/>
      <name val="Arial"/>
      <family val="2"/>
    </font>
    <font>
      <b/>
      <sz val="22"/>
      <name val="Arial"/>
      <family val="2"/>
    </font>
    <font>
      <b/>
      <sz val="12"/>
      <color indexed="51"/>
      <name val="Arial"/>
      <family val="2"/>
    </font>
    <font>
      <sz val="12"/>
      <color indexed="9"/>
      <name val="Arial"/>
      <family val="2"/>
    </font>
    <font>
      <sz val="14"/>
      <name val="Arial Black"/>
      <family val="2"/>
    </font>
    <font>
      <b/>
      <sz val="10"/>
      <color theme="0"/>
      <name val="Arial"/>
      <family val="2"/>
    </font>
    <font>
      <b/>
      <sz val="10"/>
      <color rgb="FFFFC000"/>
      <name val="Arial"/>
      <family val="2"/>
    </font>
    <font>
      <b/>
      <sz val="10"/>
      <color rgb="FFFFCC00"/>
      <name val="Arial"/>
      <family val="2"/>
    </font>
    <font>
      <sz val="10"/>
      <color theme="0"/>
      <name val="Arial"/>
      <family val="2"/>
    </font>
    <font>
      <sz val="10"/>
      <name val="Calibri"/>
      <family val="2"/>
    </font>
    <font>
      <sz val="10"/>
      <color rgb="FFFF0000"/>
      <name val="Arial"/>
      <family val="2"/>
    </font>
    <font>
      <sz val="10"/>
      <name val="Arial"/>
      <family val="2"/>
    </font>
    <font>
      <b/>
      <u/>
      <sz val="10"/>
      <name val="Arial"/>
      <family val="2"/>
    </font>
    <font>
      <b/>
      <u/>
      <sz val="10"/>
      <color indexed="8"/>
      <name val="Arial"/>
      <family val="2"/>
    </font>
    <font>
      <sz val="12"/>
      <color indexed="8"/>
      <name val="Arial"/>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color theme="1"/>
      <name val="Arial"/>
      <family val="2"/>
    </font>
    <font>
      <b/>
      <sz val="8"/>
      <color indexed="9"/>
      <name val="Arial"/>
      <family val="2"/>
    </font>
    <font>
      <sz val="9"/>
      <name val="Arial"/>
      <family val="2"/>
    </font>
    <font>
      <sz val="10"/>
      <name val="Geneva"/>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i/>
      <sz val="9"/>
      <name val="Times New Roman"/>
      <family val="1"/>
    </font>
    <font>
      <sz val="9"/>
      <name val="Times New Roman"/>
      <family val="1"/>
    </font>
    <font>
      <sz val="10"/>
      <name val="Times New Roman"/>
      <family val="1"/>
    </font>
    <font>
      <b/>
      <u val="singleAccounting"/>
      <sz val="10"/>
      <name val="Times New Roman"/>
      <family val="1"/>
    </font>
    <font>
      <b/>
      <sz val="11"/>
      <name val="Times New Roman"/>
      <family val="1"/>
    </font>
    <font>
      <b/>
      <sz val="10"/>
      <name val="Times New Roman"/>
      <family val="1"/>
    </font>
    <font>
      <b/>
      <i/>
      <sz val="9.5"/>
      <name val="Times New Roman"/>
      <family val="1"/>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sz val="11"/>
      <color indexed="8"/>
      <name val="Times New Roman"/>
      <family val="1"/>
    </font>
    <font>
      <b/>
      <i/>
      <sz val="11"/>
      <color indexed="8"/>
      <name val="Times New Roman"/>
      <family val="1"/>
    </font>
    <font>
      <b/>
      <sz val="11"/>
      <color indexed="16"/>
      <name val="Times New Roman"/>
      <family val="1"/>
    </font>
    <font>
      <b/>
      <sz val="22"/>
      <color indexed="8"/>
      <name val="Times New Roman"/>
      <family val="1"/>
    </font>
    <font>
      <sz val="10"/>
      <name val="MS Sans Serif"/>
      <family val="2"/>
    </font>
    <font>
      <b/>
      <sz val="10"/>
      <name val="MS Sans Serif"/>
      <family val="2"/>
    </font>
    <font>
      <sz val="10"/>
      <name val="Helv"/>
      <family val="2"/>
    </font>
    <font>
      <b/>
      <sz val="18"/>
      <color indexed="56"/>
      <name val="Cambria"/>
      <family val="2"/>
    </font>
    <font>
      <b/>
      <sz val="11"/>
      <color indexed="8"/>
      <name val="Calibri"/>
      <family val="2"/>
    </font>
    <font>
      <sz val="11"/>
      <color indexed="10"/>
      <name val="Calibri"/>
      <family val="2"/>
    </font>
    <font>
      <b/>
      <sz val="10"/>
      <color indexed="13"/>
      <name val="Arial"/>
      <family val="2"/>
    </font>
    <font>
      <i/>
      <sz val="10"/>
      <color indexed="13"/>
      <name val="Arial"/>
      <family val="2"/>
    </font>
    <font>
      <b/>
      <sz val="14"/>
      <color indexed="12"/>
      <name val="Arial"/>
      <family val="2"/>
    </font>
    <font>
      <b/>
      <sz val="9"/>
      <color indexed="16"/>
      <name val="Arial"/>
      <family val="2"/>
    </font>
    <font>
      <b/>
      <sz val="18"/>
      <name val="Arial"/>
      <family val="2"/>
    </font>
    <font>
      <b/>
      <sz val="11"/>
      <color indexed="8"/>
      <name val="Garamond"/>
      <family val="1"/>
    </font>
    <font>
      <b/>
      <sz val="12"/>
      <color indexed="12"/>
      <name val="Arial"/>
      <family val="2"/>
    </font>
    <font>
      <b/>
      <sz val="16"/>
      <color indexed="12"/>
      <name val="Arial"/>
      <family val="2"/>
    </font>
    <font>
      <b/>
      <sz val="11"/>
      <color indexed="17"/>
      <name val="Arial"/>
      <family val="2"/>
    </font>
    <font>
      <b/>
      <i/>
      <sz val="10"/>
      <name val="Arial"/>
      <family val="2"/>
    </font>
    <font>
      <sz val="10"/>
      <color indexed="10"/>
      <name val="Arial"/>
      <family val="2"/>
    </font>
    <font>
      <sz val="10"/>
      <color indexed="20"/>
      <name val="Arial"/>
      <family val="2"/>
    </font>
    <font>
      <sz val="12"/>
      <name val="Tms Rmn"/>
    </font>
    <font>
      <b/>
      <sz val="10"/>
      <color indexed="52"/>
      <name val="Arial"/>
      <family val="2"/>
    </font>
    <font>
      <b/>
      <sz val="11"/>
      <color indexed="51"/>
      <name val="Calibri"/>
      <family val="2"/>
    </font>
    <font>
      <sz val="11"/>
      <color indexed="8"/>
      <name val="Arial"/>
      <family val="2"/>
    </font>
    <font>
      <i/>
      <sz val="10"/>
      <color indexed="23"/>
      <name val="Arial"/>
      <family val="2"/>
    </font>
    <font>
      <sz val="10"/>
      <color indexed="17"/>
      <name val="Arial"/>
      <family val="2"/>
    </font>
    <font>
      <b/>
      <sz val="15"/>
      <color indexed="56"/>
      <name val="Arial"/>
      <family val="2"/>
    </font>
    <font>
      <b/>
      <sz val="15"/>
      <color indexed="61"/>
      <name val="Calibri"/>
      <family val="2"/>
    </font>
    <font>
      <b/>
      <sz val="13"/>
      <color indexed="56"/>
      <name val="Arial"/>
      <family val="2"/>
    </font>
    <font>
      <b/>
      <sz val="13"/>
      <color indexed="61"/>
      <name val="Calibri"/>
      <family val="2"/>
    </font>
    <font>
      <b/>
      <sz val="11"/>
      <color indexed="56"/>
      <name val="Arial"/>
      <family val="2"/>
    </font>
    <font>
      <b/>
      <sz val="11"/>
      <color indexed="61"/>
      <name val="Calibri"/>
      <family val="2"/>
    </font>
    <font>
      <u/>
      <sz val="11"/>
      <color indexed="12"/>
      <name val="Calibri"/>
      <family val="2"/>
    </font>
    <font>
      <sz val="10"/>
      <color indexed="62"/>
      <name val="Arial"/>
      <family val="2"/>
    </font>
    <font>
      <sz val="11"/>
      <color indexed="61"/>
      <name val="Calibri"/>
      <family val="2"/>
    </font>
    <font>
      <sz val="10"/>
      <color indexed="52"/>
      <name val="Arial"/>
      <family val="2"/>
    </font>
    <font>
      <sz val="11"/>
      <color indexed="51"/>
      <name val="Calibri"/>
      <family val="2"/>
    </font>
    <font>
      <sz val="10"/>
      <color indexed="60"/>
      <name val="Arial"/>
      <family val="2"/>
    </font>
    <font>
      <sz val="11"/>
      <color indexed="59"/>
      <name val="Calibri"/>
      <family val="2"/>
    </font>
    <font>
      <sz val="7"/>
      <name val="Small Fonts"/>
      <family val="2"/>
    </font>
    <font>
      <b/>
      <i/>
      <sz val="16"/>
      <name val="Helv"/>
    </font>
    <font>
      <b/>
      <sz val="10"/>
      <color indexed="63"/>
      <name val="Arial"/>
      <family val="2"/>
    </font>
    <font>
      <b/>
      <sz val="11"/>
      <color indexed="62"/>
      <name val="Calibri"/>
      <family val="2"/>
    </font>
    <font>
      <b/>
      <sz val="18"/>
      <color indexed="61"/>
      <name val="Cambria"/>
      <family val="2"/>
    </font>
    <font>
      <sz val="44"/>
      <color theme="9" tint="-0.24994659260841701"/>
      <name val="Cambria"/>
      <family val="2"/>
      <scheme val="major"/>
    </font>
    <font>
      <sz val="14"/>
      <color theme="9" tint="-0.24994659260841701"/>
      <name val="Cambria"/>
      <family val="2"/>
      <scheme val="major"/>
    </font>
    <font>
      <sz val="10"/>
      <color theme="9" tint="-0.24994659260841701"/>
      <name val="Cambria"/>
      <family val="2"/>
      <scheme val="major"/>
    </font>
    <font>
      <sz val="8"/>
      <color theme="1" tint="0.24994659260841701"/>
      <name val="Calibri"/>
      <family val="2"/>
      <scheme val="minor"/>
    </font>
    <font>
      <u/>
      <sz val="11"/>
      <color theme="10"/>
      <name val="Calibri"/>
      <family val="2"/>
      <scheme val="minor"/>
    </font>
    <font>
      <sz val="10"/>
      <color theme="0"/>
      <name val="MS Sans Serif"/>
      <family val="2"/>
    </font>
    <font>
      <sz val="10"/>
      <name val="Geneva"/>
    </font>
    <font>
      <sz val="9"/>
      <name val="AGaramond"/>
    </font>
    <font>
      <sz val="12"/>
      <name val="Times New Roman"/>
      <family val="1"/>
    </font>
    <font>
      <sz val="10"/>
      <name val="Helvetica"/>
      <family val="2"/>
    </font>
    <font>
      <sz val="10"/>
      <color indexed="12"/>
      <name val="Helvetica"/>
      <family val="2"/>
    </font>
    <font>
      <sz val="10"/>
      <color indexed="12"/>
      <name val="Palatino"/>
      <family val="1"/>
    </font>
    <font>
      <b/>
      <sz val="11"/>
      <color indexed="10"/>
      <name val="Calibri"/>
      <family val="2"/>
    </font>
    <font>
      <b/>
      <sz val="9.75"/>
      <name val="Abadi MT Condensed"/>
      <family val="2"/>
    </font>
    <font>
      <sz val="10"/>
      <color indexed="24"/>
      <name val="Arial"/>
      <family val="2"/>
    </font>
    <font>
      <sz val="10"/>
      <name val="Tms Rmn"/>
    </font>
    <font>
      <sz val="9.75"/>
      <name val="Abadi MT Condensed"/>
      <family val="2"/>
    </font>
    <font>
      <sz val="10"/>
      <color indexed="18"/>
      <name val="Abadi MT Condensed"/>
      <family val="2"/>
    </font>
    <font>
      <sz val="10"/>
      <name val="Abadi MT Condensed"/>
      <family val="2"/>
    </font>
    <font>
      <sz val="10"/>
      <name val="Helv"/>
    </font>
    <font>
      <sz val="9"/>
      <name val="GillSans"/>
      <family val="2"/>
    </font>
    <font>
      <sz val="9"/>
      <name val="GillSans Light"/>
      <family val="2"/>
    </font>
    <font>
      <b/>
      <u/>
      <sz val="11"/>
      <color indexed="37"/>
      <name val="Arial"/>
      <family val="2"/>
    </font>
    <font>
      <b/>
      <sz val="15"/>
      <color indexed="62"/>
      <name val="Calibri"/>
      <family val="2"/>
    </font>
    <font>
      <b/>
      <sz val="13"/>
      <color indexed="62"/>
      <name val="Calibri"/>
      <family val="2"/>
    </font>
    <font>
      <b/>
      <sz val="9"/>
      <name val="Arial"/>
      <family val="2"/>
    </font>
    <font>
      <b/>
      <sz val="8.5"/>
      <name val="Univers 65"/>
      <family val="2"/>
    </font>
    <font>
      <b/>
      <sz val="24"/>
      <name val="Geneva"/>
    </font>
    <font>
      <b/>
      <sz val="24"/>
      <name val="Geneva"/>
      <family val="2"/>
    </font>
    <font>
      <sz val="10"/>
      <color indexed="12"/>
      <name val="Arial"/>
      <family val="2"/>
    </font>
    <font>
      <u/>
      <sz val="10"/>
      <color indexed="12"/>
      <name val="MS Sans Serif"/>
      <family val="2"/>
    </font>
    <font>
      <u/>
      <sz val="10"/>
      <color theme="10"/>
      <name val="Arial"/>
      <family val="2"/>
    </font>
    <font>
      <b/>
      <sz val="10"/>
      <color indexed="56"/>
      <name val="Wingdings"/>
      <charset val="2"/>
    </font>
    <font>
      <b/>
      <u/>
      <sz val="8"/>
      <color indexed="56"/>
      <name val="Arial"/>
      <family val="2"/>
    </font>
    <font>
      <sz val="18"/>
      <name val="Times New Roman"/>
      <family val="1"/>
    </font>
    <font>
      <b/>
      <sz val="13"/>
      <name val="Times New Roman"/>
      <family val="1"/>
    </font>
    <font>
      <b/>
      <i/>
      <sz val="12"/>
      <name val="Times New Roman"/>
      <family val="1"/>
    </font>
    <font>
      <i/>
      <sz val="12"/>
      <name val="Times New Roman"/>
      <family val="1"/>
    </font>
    <font>
      <sz val="11"/>
      <name val="Times New Roman"/>
      <family val="1"/>
    </font>
    <font>
      <b/>
      <sz val="10"/>
      <name val="Geneva"/>
    </font>
    <font>
      <b/>
      <sz val="10"/>
      <name val="Geneva"/>
      <family val="2"/>
    </font>
    <font>
      <sz val="12"/>
      <color indexed="14"/>
      <name val="Arial"/>
      <family val="2"/>
    </font>
    <font>
      <sz val="8"/>
      <name val="Palatino"/>
      <family val="1"/>
    </font>
    <font>
      <sz val="10"/>
      <name val="Times"/>
      <family val="1"/>
    </font>
    <font>
      <sz val="10"/>
      <name val="Palatino"/>
      <family val="1"/>
    </font>
    <font>
      <sz val="8.5"/>
      <name val="Univers 55"/>
      <family val="2"/>
    </font>
    <font>
      <sz val="10"/>
      <color indexed="17"/>
      <name val="Abadi MT Condensed"/>
      <family val="2"/>
    </font>
    <font>
      <sz val="10"/>
      <color indexed="18"/>
      <name val="Times New Roman"/>
      <family val="1"/>
    </font>
    <font>
      <sz val="14"/>
      <color indexed="10"/>
      <name val="Abadi MT Condensed Extra Bold"/>
      <family val="2"/>
    </font>
    <font>
      <sz val="9.75"/>
      <name val="Helv"/>
    </font>
    <font>
      <sz val="11"/>
      <name val="Abadi MT Condensed Extra Bold"/>
      <family val="2"/>
    </font>
    <font>
      <b/>
      <sz val="12"/>
      <name val="Abadi MT Condensed"/>
      <family val="2"/>
    </font>
    <font>
      <b/>
      <sz val="13"/>
      <name val="Arial"/>
      <family val="2"/>
    </font>
    <font>
      <b/>
      <sz val="18"/>
      <color indexed="62"/>
      <name val="Cambria"/>
      <family val="2"/>
    </font>
    <font>
      <sz val="10"/>
      <name val="Abadi MT Condensed Extra Bold"/>
      <family val="2"/>
    </font>
    <font>
      <sz val="12"/>
      <name val="Abadi MT Condensed Extra Bold"/>
      <family val="2"/>
    </font>
    <font>
      <sz val="9"/>
      <color indexed="21"/>
      <name val="Helvetica-Black"/>
      <family val="2"/>
    </font>
    <font>
      <b/>
      <sz val="9"/>
      <name val="Palatino"/>
      <family val="1"/>
    </font>
    <font>
      <sz val="7"/>
      <name val="Palatino"/>
      <family val="1"/>
    </font>
    <font>
      <sz val="12"/>
      <name val="Palatino"/>
      <family val="1"/>
    </font>
    <font>
      <sz val="11"/>
      <name val="Helvetica-Black"/>
      <family val="2"/>
    </font>
    <font>
      <sz val="12"/>
      <color indexed="12"/>
      <name val="Arial MT"/>
    </font>
    <font>
      <b/>
      <sz val="14"/>
      <name val="Palatino"/>
      <family val="1"/>
    </font>
    <font>
      <b/>
      <u/>
      <sz val="9.5"/>
      <color indexed="56"/>
      <name val="Arial"/>
      <family val="2"/>
    </font>
    <font>
      <u/>
      <sz val="8"/>
      <color indexed="56"/>
      <name val="Arial"/>
      <family val="2"/>
    </font>
    <font>
      <sz val="8"/>
      <color indexed="12"/>
      <name val="Arial"/>
      <family val="2"/>
    </font>
  </fonts>
  <fills count="91">
    <fill>
      <patternFill patternType="none"/>
    </fill>
    <fill>
      <patternFill patternType="gray125"/>
    </fill>
    <fill>
      <patternFill patternType="solid">
        <fgColor indexed="22"/>
        <bgColor indexed="64"/>
      </patternFill>
    </fill>
    <fill>
      <patternFill patternType="solid">
        <fgColor indexed="27"/>
        <bgColor indexed="64"/>
      </patternFill>
    </fill>
    <fill>
      <patternFill patternType="solid">
        <fgColor indexed="42"/>
        <bgColor indexed="64"/>
      </patternFill>
    </fill>
    <fill>
      <patternFill patternType="solid">
        <fgColor indexed="26"/>
        <bgColor indexed="64"/>
      </patternFill>
    </fill>
    <fill>
      <patternFill patternType="solid">
        <fgColor indexed="9"/>
        <bgColor indexed="64"/>
      </patternFill>
    </fill>
    <fill>
      <patternFill patternType="solid">
        <fgColor indexed="62"/>
        <bgColor indexed="64"/>
      </patternFill>
    </fill>
    <fill>
      <patternFill patternType="solid">
        <fgColor indexed="8"/>
        <bgColor indexed="64"/>
      </patternFill>
    </fill>
    <fill>
      <patternFill patternType="solid">
        <fgColor indexed="47"/>
        <bgColor indexed="64"/>
      </patternFill>
    </fill>
    <fill>
      <patternFill patternType="solid">
        <fgColor indexed="43"/>
        <bgColor indexed="64"/>
      </patternFill>
    </fill>
    <fill>
      <patternFill patternType="solid">
        <fgColor theme="0" tint="-0.14999847407452621"/>
        <bgColor indexed="64"/>
      </patternFill>
    </fill>
    <fill>
      <patternFill patternType="solid">
        <fgColor rgb="FFFFFFCC"/>
        <bgColor indexed="64"/>
      </patternFill>
    </fill>
    <fill>
      <patternFill patternType="solid">
        <fgColor theme="0"/>
        <bgColor indexed="64"/>
      </patternFill>
    </fill>
    <fill>
      <patternFill patternType="solid">
        <fgColor rgb="FF333399"/>
        <bgColor indexed="64"/>
      </patternFill>
    </fill>
    <fill>
      <patternFill patternType="solid">
        <fgColor theme="1"/>
        <bgColor indexed="64"/>
      </patternFill>
    </fill>
    <fill>
      <patternFill patternType="solid">
        <fgColor rgb="FFFABF8F"/>
        <bgColor indexed="64"/>
      </patternFill>
    </fill>
    <fill>
      <patternFill patternType="solid">
        <fgColor rgb="FFB2A1C7"/>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7"/>
      </patternFill>
    </fill>
    <fill>
      <patternFill patternType="solid">
        <fgColor theme="7" tint="0.59999389629810485"/>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18"/>
        <bgColor indexed="64"/>
      </patternFill>
    </fill>
    <fill>
      <patternFill patternType="solid">
        <fgColor indexed="37"/>
        <bgColor indexed="9"/>
      </patternFill>
    </fill>
    <fill>
      <patternFill patternType="solid">
        <fgColor indexed="44"/>
        <bgColor indexed="64"/>
      </patternFill>
    </fill>
    <fill>
      <patternFill patternType="solid">
        <fgColor indexed="43"/>
      </patternFill>
    </fill>
    <fill>
      <patternFill patternType="solid">
        <fgColor indexed="26"/>
      </patternFill>
    </fill>
    <fill>
      <patternFill patternType="mediumGray">
        <fgColor indexed="22"/>
      </patternFill>
    </fill>
    <fill>
      <patternFill patternType="solid">
        <fgColor indexed="40"/>
        <bgColor indexed="64"/>
      </patternFill>
    </fill>
    <fill>
      <patternFill patternType="solid">
        <fgColor indexed="41"/>
        <bgColor indexed="64"/>
      </patternFill>
    </fill>
    <fill>
      <patternFill patternType="solid">
        <fgColor indexed="51"/>
        <bgColor indexed="64"/>
      </patternFill>
    </fill>
    <fill>
      <patternFill patternType="solid">
        <fgColor indexed="13"/>
        <bgColor indexed="64"/>
      </patternFill>
    </fill>
    <fill>
      <patternFill patternType="solid">
        <fgColor indexed="48"/>
      </patternFill>
    </fill>
    <fill>
      <patternFill patternType="solid">
        <fgColor indexed="56"/>
      </patternFill>
    </fill>
    <fill>
      <patternFill patternType="solid">
        <fgColor indexed="9"/>
      </patternFill>
    </fill>
    <fill>
      <patternFill patternType="solid">
        <fgColor indexed="63"/>
      </patternFill>
    </fill>
    <fill>
      <patternFill patternType="solid">
        <fgColor theme="0"/>
        <bgColor auto="1"/>
      </patternFill>
    </fill>
    <fill>
      <patternFill patternType="solid">
        <fgColor theme="0"/>
      </patternFill>
    </fill>
    <fill>
      <patternFill patternType="solid">
        <fgColor indexed="31"/>
        <bgColor indexed="31"/>
      </patternFill>
    </fill>
    <fill>
      <patternFill patternType="solid">
        <fgColor indexed="44"/>
        <bgColor indexed="44"/>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42"/>
        <bgColor indexed="42"/>
      </patternFill>
    </fill>
    <fill>
      <patternFill patternType="solid">
        <fgColor indexed="54"/>
      </patternFill>
    </fill>
    <fill>
      <patternFill patternType="solid">
        <fgColor indexed="27"/>
        <bgColor indexed="27"/>
      </patternFill>
    </fill>
    <fill>
      <patternFill patternType="solid">
        <fgColor indexed="47"/>
        <bgColor indexed="47"/>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54"/>
        <bgColor indexed="64"/>
      </patternFill>
    </fill>
    <fill>
      <patternFill patternType="gray0625">
        <bgColor indexed="44"/>
      </patternFill>
    </fill>
  </fills>
  <borders count="78">
    <border>
      <left/>
      <right/>
      <top/>
      <bottom/>
      <diagonal/>
    </border>
    <border>
      <left/>
      <right/>
      <top/>
      <bottom style="thick">
        <color indexed="62"/>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thin">
        <color indexed="64"/>
      </left>
      <right style="thin">
        <color indexed="64"/>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diagonal/>
    </border>
    <border>
      <left/>
      <right/>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style="thick">
        <color indexed="62"/>
      </left>
      <right/>
      <top style="thick">
        <color indexed="62"/>
      </top>
      <bottom/>
      <diagonal/>
    </border>
    <border>
      <left/>
      <right/>
      <top style="thick">
        <color indexed="62"/>
      </top>
      <bottom/>
      <diagonal/>
    </border>
    <border>
      <left/>
      <right style="thick">
        <color indexed="62"/>
      </right>
      <top style="thick">
        <color indexed="62"/>
      </top>
      <bottom/>
      <diagonal/>
    </border>
    <border>
      <left style="thick">
        <color indexed="62"/>
      </left>
      <right/>
      <top/>
      <bottom/>
      <diagonal/>
    </border>
    <border>
      <left/>
      <right style="thick">
        <color indexed="62"/>
      </right>
      <top/>
      <bottom/>
      <diagonal/>
    </border>
    <border>
      <left style="thick">
        <color indexed="62"/>
      </left>
      <right/>
      <top style="medium">
        <color indexed="62"/>
      </top>
      <bottom/>
      <diagonal/>
    </border>
    <border>
      <left/>
      <right/>
      <top style="medium">
        <color indexed="62"/>
      </top>
      <bottom/>
      <diagonal/>
    </border>
    <border>
      <left/>
      <right style="thick">
        <color indexed="62"/>
      </right>
      <top style="medium">
        <color indexed="62"/>
      </top>
      <bottom/>
      <diagonal/>
    </border>
    <border>
      <left style="thick">
        <color indexed="62"/>
      </left>
      <right/>
      <top/>
      <bottom style="thick">
        <color indexed="62"/>
      </bottom>
      <diagonal/>
    </border>
    <border>
      <left/>
      <right style="thick">
        <color indexed="62"/>
      </right>
      <top/>
      <bottom style="thick">
        <color indexed="62"/>
      </bottom>
      <diagonal/>
    </border>
    <border>
      <left style="thin">
        <color indexed="64"/>
      </left>
      <right/>
      <top/>
      <bottom/>
      <diagonal/>
    </border>
    <border>
      <left/>
      <right style="thin">
        <color indexed="64"/>
      </right>
      <top/>
      <bottom/>
      <diagonal/>
    </border>
    <border>
      <left/>
      <right/>
      <top style="thin">
        <color indexed="64"/>
      </top>
      <bottom/>
      <diagonal/>
    </border>
    <border>
      <left style="thin">
        <color indexed="64"/>
      </left>
      <right style="thin">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thin">
        <color indexed="13"/>
      </left>
      <right/>
      <top style="medium">
        <color indexed="13"/>
      </top>
      <bottom style="medium">
        <color indexed="13"/>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medium">
        <color indexed="64"/>
      </left>
      <right/>
      <top style="thin">
        <color indexed="64"/>
      </top>
      <bottom style="thin">
        <color indexed="64"/>
      </bottom>
      <diagonal/>
    </border>
    <border>
      <left style="thin">
        <color indexed="48"/>
      </left>
      <right style="thin">
        <color indexed="48"/>
      </right>
      <top style="thin">
        <color indexed="48"/>
      </top>
      <bottom style="thin">
        <color indexed="48"/>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thin">
        <color indexed="62"/>
      </top>
      <bottom style="double">
        <color indexed="62"/>
      </bottom>
      <diagonal/>
    </border>
    <border>
      <left/>
      <right/>
      <top/>
      <bottom style="hair">
        <color indexed="23"/>
      </bottom>
      <diagonal/>
    </border>
    <border>
      <left style="double">
        <color indexed="62"/>
      </left>
      <right style="double">
        <color indexed="62"/>
      </right>
      <top style="double">
        <color indexed="62"/>
      </top>
      <bottom style="double">
        <color indexed="62"/>
      </bottom>
      <diagonal/>
    </border>
    <border>
      <left/>
      <right/>
      <top/>
      <bottom style="thick">
        <color indexed="48"/>
      </bottom>
      <diagonal/>
    </border>
    <border>
      <left/>
      <right/>
      <top/>
      <bottom style="medium">
        <color indexed="48"/>
      </bottom>
      <diagonal/>
    </border>
    <border>
      <left/>
      <right/>
      <top/>
      <bottom style="double">
        <color indexed="51"/>
      </bottom>
      <diagonal/>
    </border>
    <border>
      <left style="thin">
        <color indexed="62"/>
      </left>
      <right style="thin">
        <color indexed="62"/>
      </right>
      <top style="thin">
        <color indexed="62"/>
      </top>
      <bottom style="thin">
        <color indexed="62"/>
      </bottom>
      <diagonal/>
    </border>
    <border>
      <left/>
      <right/>
      <top style="thin">
        <color indexed="48"/>
      </top>
      <bottom style="double">
        <color indexed="48"/>
      </bottom>
      <diagonal/>
    </border>
    <border>
      <left/>
      <right/>
      <top style="thin">
        <color indexed="64"/>
      </top>
      <bottom style="double">
        <color indexed="64"/>
      </bottom>
      <diagonal/>
    </border>
    <border>
      <left style="double">
        <color indexed="64"/>
      </left>
      <right/>
      <top/>
      <bottom style="hair">
        <color indexed="64"/>
      </bottom>
      <diagonal/>
    </border>
    <border>
      <left/>
      <right/>
      <top/>
      <bottom style="medium">
        <color auto="1"/>
      </bottom>
      <diagonal/>
    </border>
    <border>
      <left/>
      <right/>
      <top style="medium">
        <color auto="1"/>
      </top>
      <bottom style="medium">
        <color auto="1"/>
      </bottom>
      <diagonal/>
    </border>
    <border>
      <left/>
      <right/>
      <top/>
      <bottom style="thick">
        <color indexed="49"/>
      </bottom>
      <diagonal/>
    </border>
    <border>
      <left/>
      <right/>
      <top/>
      <bottom style="medium">
        <color indexed="49"/>
      </bottom>
      <diagonal/>
    </border>
    <border>
      <left style="double">
        <color indexed="64"/>
      </left>
      <right style="double">
        <color indexed="64"/>
      </right>
      <top style="double">
        <color indexed="64"/>
      </top>
      <bottom style="double">
        <color indexed="64"/>
      </bottom>
      <diagonal/>
    </border>
    <border>
      <left/>
      <right/>
      <top style="thin">
        <color indexed="64"/>
      </top>
      <bottom style="thick">
        <color indexed="64"/>
      </bottom>
      <diagonal/>
    </border>
    <border>
      <left/>
      <right/>
      <top style="thin">
        <color indexed="49"/>
      </top>
      <bottom style="double">
        <color indexed="49"/>
      </bottom>
      <diagonal/>
    </border>
    <border>
      <left/>
      <right/>
      <top style="thin">
        <color indexed="56"/>
      </top>
      <bottom style="double">
        <color indexed="56"/>
      </bottom>
      <diagonal/>
    </border>
    <border>
      <left style="thin">
        <color indexed="10"/>
      </left>
      <right/>
      <top/>
      <bottom/>
      <diagonal/>
    </border>
  </borders>
  <cellStyleXfs count="59689">
    <xf numFmtId="0" fontId="0" fillId="0" borderId="0"/>
    <xf numFmtId="164" fontId="8" fillId="2" borderId="0" applyNumberFormat="0" applyFont="0" applyBorder="0" applyAlignment="0">
      <alignment horizontal="right"/>
    </xf>
    <xf numFmtId="164" fontId="2" fillId="2" borderId="0" applyNumberFormat="0" applyFont="0" applyBorder="0" applyAlignment="0">
      <alignment horizontal="right"/>
    </xf>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32" fillId="0" borderId="0" applyFont="0" applyFill="0" applyBorder="0" applyAlignment="0" applyProtection="0"/>
    <xf numFmtId="0" fontId="18" fillId="0" borderId="0" applyNumberFormat="0" applyFill="0" applyBorder="0" applyAlignment="0" applyProtection="0">
      <alignment vertical="top"/>
      <protection locked="0"/>
    </xf>
    <xf numFmtId="164" fontId="2" fillId="3" borderId="0" applyFont="0" applyBorder="0" applyAlignment="0">
      <alignment horizontal="right"/>
      <protection locked="0"/>
    </xf>
    <xf numFmtId="164" fontId="2" fillId="3" borderId="0" applyFont="0" applyBorder="0" applyAlignment="0">
      <alignment horizontal="right"/>
      <protection locked="0"/>
    </xf>
    <xf numFmtId="169" fontId="8" fillId="4" borderId="0" applyFont="0" applyBorder="0">
      <alignment horizontal="right"/>
      <protection locked="0"/>
    </xf>
    <xf numFmtId="164" fontId="8" fillId="5" borderId="0" applyFont="0" applyBorder="0">
      <alignment horizontal="right"/>
      <protection locked="0"/>
    </xf>
    <xf numFmtId="0" fontId="8"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6" borderId="0"/>
    <xf numFmtId="0" fontId="2" fillId="6" borderId="0"/>
    <xf numFmtId="0" fontId="2" fillId="6" borderId="0"/>
    <xf numFmtId="0" fontId="2" fillId="6" borderId="0"/>
    <xf numFmtId="0" fontId="2" fillId="6" borderId="0"/>
    <xf numFmtId="0" fontId="32" fillId="6" borderId="0"/>
    <xf numFmtId="0" fontId="2" fillId="0" borderId="0"/>
    <xf numFmtId="0" fontId="8" fillId="0" borderId="0"/>
    <xf numFmtId="0" fontId="32" fillId="0" borderId="0"/>
    <xf numFmtId="0" fontId="2" fillId="6" borderId="0"/>
    <xf numFmtId="0" fontId="32" fillId="6" borderId="0"/>
    <xf numFmtId="0" fontId="2" fillId="6" borderId="0"/>
    <xf numFmtId="0" fontId="8" fillId="6" borderId="0"/>
    <xf numFmtId="0" fontId="2" fillId="6" borderId="0"/>
    <xf numFmtId="0" fontId="32" fillId="6" borderId="0"/>
    <xf numFmtId="0" fontId="2" fillId="6" borderId="0"/>
    <xf numFmtId="0" fontId="32" fillId="6" borderId="0"/>
    <xf numFmtId="0" fontId="32" fillId="6" borderId="0"/>
    <xf numFmtId="0" fontId="2" fillId="0" borderId="0"/>
    <xf numFmtId="0" fontId="2" fillId="6" borderId="0"/>
    <xf numFmtId="0" fontId="2" fillId="0" borderId="0" applyProtection="0"/>
    <xf numFmtId="0" fontId="2" fillId="0" borderId="0" applyFill="0"/>
    <xf numFmtId="0" fontId="2" fillId="0" borderId="0"/>
    <xf numFmtId="44" fontId="43" fillId="0" borderId="0" applyFont="0" applyFill="0" applyBorder="0" applyAlignment="0" applyProtection="0"/>
    <xf numFmtId="0" fontId="2" fillId="0" borderId="0"/>
    <xf numFmtId="0" fontId="2" fillId="6" borderId="0"/>
    <xf numFmtId="0" fontId="2" fillId="6" borderId="0"/>
    <xf numFmtId="0" fontId="2" fillId="0" borderId="0" applyProtection="0"/>
    <xf numFmtId="0" fontId="47" fillId="0" borderId="0" applyNumberFormat="0" applyFill="0" applyBorder="0" applyAlignment="0" applyProtection="0"/>
    <xf numFmtId="43" fontId="2" fillId="0" borderId="0" applyFont="0" applyFill="0" applyBorder="0" applyAlignment="0" applyProtection="0"/>
    <xf numFmtId="44" fontId="1" fillId="0" borderId="0" applyFont="0" applyFill="0" applyBorder="0" applyAlignment="0" applyProtection="0"/>
    <xf numFmtId="0" fontId="1" fillId="0" borderId="0"/>
    <xf numFmtId="9" fontId="1"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0" fontId="66" fillId="0" borderId="0"/>
    <xf numFmtId="0" fontId="66" fillId="0" borderId="0"/>
    <xf numFmtId="177" fontId="66" fillId="0" borderId="0"/>
    <xf numFmtId="0" fontId="66" fillId="0" borderId="0"/>
    <xf numFmtId="0" fontId="66" fillId="0" borderId="0"/>
    <xf numFmtId="177" fontId="66" fillId="0" borderId="0"/>
    <xf numFmtId="0" fontId="2" fillId="0" borderId="0"/>
    <xf numFmtId="0" fontId="2" fillId="0" borderId="0"/>
    <xf numFmtId="177"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7" fontId="2" fillId="0" borderId="0"/>
    <xf numFmtId="0" fontId="2" fillId="0" borderId="0"/>
    <xf numFmtId="0" fontId="2" fillId="0" borderId="0"/>
    <xf numFmtId="0" fontId="2" fillId="0" borderId="0"/>
    <xf numFmtId="0" fontId="2" fillId="0" borderId="0"/>
    <xf numFmtId="0" fontId="2" fillId="0" borderId="0"/>
    <xf numFmtId="177"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7" fontId="2" fillId="0" borderId="0"/>
    <xf numFmtId="0" fontId="2" fillId="0" borderId="0"/>
    <xf numFmtId="0" fontId="2" fillId="0" borderId="0"/>
    <xf numFmtId="0" fontId="2" fillId="0" borderId="0"/>
    <xf numFmtId="0" fontId="2" fillId="0" borderId="0"/>
    <xf numFmtId="0" fontId="2" fillId="0" borderId="0"/>
    <xf numFmtId="177"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7" fontId="2" fillId="0" borderId="0"/>
    <xf numFmtId="0" fontId="2" fillId="0" borderId="0"/>
    <xf numFmtId="0" fontId="2" fillId="0" borderId="0"/>
    <xf numFmtId="0" fontId="2" fillId="0" borderId="0"/>
    <xf numFmtId="0" fontId="2" fillId="0" borderId="0"/>
    <xf numFmtId="0" fontId="2" fillId="0" borderId="0"/>
    <xf numFmtId="177"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7" fontId="2" fillId="0" borderId="0"/>
    <xf numFmtId="0" fontId="2" fillId="0" borderId="0"/>
    <xf numFmtId="0" fontId="2" fillId="0" borderId="0"/>
    <xf numFmtId="0" fontId="2" fillId="0" borderId="0"/>
    <xf numFmtId="0" fontId="2" fillId="0" borderId="0"/>
    <xf numFmtId="0" fontId="2" fillId="0" borderId="0"/>
    <xf numFmtId="177"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7" fontId="2" fillId="0" borderId="0"/>
    <xf numFmtId="0" fontId="2" fillId="0" borderId="0"/>
    <xf numFmtId="0" fontId="2" fillId="0" borderId="0"/>
    <xf numFmtId="0" fontId="2" fillId="0" borderId="0"/>
    <xf numFmtId="0" fontId="66" fillId="0" borderId="0"/>
    <xf numFmtId="0" fontId="66" fillId="0" borderId="0"/>
    <xf numFmtId="177" fontId="66" fillId="0" borderId="0"/>
    <xf numFmtId="0" fontId="67" fillId="41" borderId="0" applyNumberFormat="0" applyBorder="0" applyAlignment="0" applyProtection="0"/>
    <xf numFmtId="0" fontId="67" fillId="41" borderId="0" applyNumberFormat="0" applyBorder="0" applyAlignment="0" applyProtection="0"/>
    <xf numFmtId="177" fontId="67" fillId="41" borderId="0" applyNumberFormat="0" applyBorder="0" applyAlignment="0" applyProtection="0"/>
    <xf numFmtId="0" fontId="67" fillId="41" borderId="0" applyNumberFormat="0" applyBorder="0" applyAlignment="0" applyProtection="0"/>
    <xf numFmtId="177" fontId="67" fillId="41" borderId="0" applyNumberFormat="0" applyBorder="0" applyAlignment="0" applyProtection="0"/>
    <xf numFmtId="0" fontId="67" fillId="42" borderId="0" applyNumberFormat="0" applyBorder="0" applyAlignment="0" applyProtection="0"/>
    <xf numFmtId="0" fontId="67" fillId="42" borderId="0" applyNumberFormat="0" applyBorder="0" applyAlignment="0" applyProtection="0"/>
    <xf numFmtId="177" fontId="67" fillId="42" borderId="0" applyNumberFormat="0" applyBorder="0" applyAlignment="0" applyProtection="0"/>
    <xf numFmtId="0" fontId="67" fillId="42" borderId="0" applyNumberFormat="0" applyBorder="0" applyAlignment="0" applyProtection="0"/>
    <xf numFmtId="177" fontId="67" fillId="42"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177" fontId="67" fillId="43" borderId="0" applyNumberFormat="0" applyBorder="0" applyAlignment="0" applyProtection="0"/>
    <xf numFmtId="0" fontId="67" fillId="43" borderId="0" applyNumberFormat="0" applyBorder="0" applyAlignment="0" applyProtection="0"/>
    <xf numFmtId="177" fontId="67" fillId="43"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177" fontId="67" fillId="44" borderId="0" applyNumberFormat="0" applyBorder="0" applyAlignment="0" applyProtection="0"/>
    <xf numFmtId="0" fontId="67" fillId="44" borderId="0" applyNumberFormat="0" applyBorder="0" applyAlignment="0" applyProtection="0"/>
    <xf numFmtId="177" fontId="67" fillId="44"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177" fontId="67" fillId="45" borderId="0" applyNumberFormat="0" applyBorder="0" applyAlignment="0" applyProtection="0"/>
    <xf numFmtId="0" fontId="67" fillId="45" borderId="0" applyNumberFormat="0" applyBorder="0" applyAlignment="0" applyProtection="0"/>
    <xf numFmtId="177" fontId="67" fillId="45" borderId="0" applyNumberFormat="0" applyBorder="0" applyAlignment="0" applyProtection="0"/>
    <xf numFmtId="0" fontId="67" fillId="46" borderId="0" applyNumberFormat="0" applyBorder="0" applyAlignment="0" applyProtection="0"/>
    <xf numFmtId="0" fontId="67" fillId="46" borderId="0" applyNumberFormat="0" applyBorder="0" applyAlignment="0" applyProtection="0"/>
    <xf numFmtId="177" fontId="67" fillId="46" borderId="0" applyNumberFormat="0" applyBorder="0" applyAlignment="0" applyProtection="0"/>
    <xf numFmtId="0" fontId="67" fillId="46" borderId="0" applyNumberFormat="0" applyBorder="0" applyAlignment="0" applyProtection="0"/>
    <xf numFmtId="177" fontId="67" fillId="46" borderId="0" applyNumberFormat="0" applyBorder="0" applyAlignment="0" applyProtection="0"/>
    <xf numFmtId="0" fontId="67" fillId="47" borderId="0" applyNumberFormat="0" applyBorder="0" applyAlignment="0" applyProtection="0"/>
    <xf numFmtId="0" fontId="67" fillId="47" borderId="0" applyNumberFormat="0" applyBorder="0" applyAlignment="0" applyProtection="0"/>
    <xf numFmtId="177" fontId="67" fillId="47" borderId="0" applyNumberFormat="0" applyBorder="0" applyAlignment="0" applyProtection="0"/>
    <xf numFmtId="0" fontId="67" fillId="47" borderId="0" applyNumberFormat="0" applyBorder="0" applyAlignment="0" applyProtection="0"/>
    <xf numFmtId="177" fontId="67" fillId="47" borderId="0" applyNumberFormat="0" applyBorder="0" applyAlignment="0" applyProtection="0"/>
    <xf numFmtId="0" fontId="67" fillId="48" borderId="0" applyNumberFormat="0" applyBorder="0" applyAlignment="0" applyProtection="0"/>
    <xf numFmtId="0" fontId="67" fillId="48" borderId="0" applyNumberFormat="0" applyBorder="0" applyAlignment="0" applyProtection="0"/>
    <xf numFmtId="177" fontId="67" fillId="48" borderId="0" applyNumberFormat="0" applyBorder="0" applyAlignment="0" applyProtection="0"/>
    <xf numFmtId="0" fontId="67" fillId="48" borderId="0" applyNumberFormat="0" applyBorder="0" applyAlignment="0" applyProtection="0"/>
    <xf numFmtId="177" fontId="67" fillId="48" borderId="0" applyNumberFormat="0" applyBorder="0" applyAlignment="0" applyProtection="0"/>
    <xf numFmtId="0" fontId="67" fillId="49" borderId="0" applyNumberFormat="0" applyBorder="0" applyAlignment="0" applyProtection="0"/>
    <xf numFmtId="0" fontId="67" fillId="49" borderId="0" applyNumberFormat="0" applyBorder="0" applyAlignment="0" applyProtection="0"/>
    <xf numFmtId="177" fontId="67" fillId="49" borderId="0" applyNumberFormat="0" applyBorder="0" applyAlignment="0" applyProtection="0"/>
    <xf numFmtId="0" fontId="67" fillId="49" borderId="0" applyNumberFormat="0" applyBorder="0" applyAlignment="0" applyProtection="0"/>
    <xf numFmtId="177" fontId="67" fillId="49"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177" fontId="67" fillId="44" borderId="0" applyNumberFormat="0" applyBorder="0" applyAlignment="0" applyProtection="0"/>
    <xf numFmtId="0" fontId="67" fillId="44" borderId="0" applyNumberFormat="0" applyBorder="0" applyAlignment="0" applyProtection="0"/>
    <xf numFmtId="177" fontId="67" fillId="44" borderId="0" applyNumberFormat="0" applyBorder="0" applyAlignment="0" applyProtection="0"/>
    <xf numFmtId="0" fontId="67" fillId="47" borderId="0" applyNumberFormat="0" applyBorder="0" applyAlignment="0" applyProtection="0"/>
    <xf numFmtId="0" fontId="67" fillId="47" borderId="0" applyNumberFormat="0" applyBorder="0" applyAlignment="0" applyProtection="0"/>
    <xf numFmtId="177" fontId="67" fillId="47" borderId="0" applyNumberFormat="0" applyBorder="0" applyAlignment="0" applyProtection="0"/>
    <xf numFmtId="0" fontId="67" fillId="47" borderId="0" applyNumberFormat="0" applyBorder="0" applyAlignment="0" applyProtection="0"/>
    <xf numFmtId="177" fontId="67" fillId="47" borderId="0" applyNumberFormat="0" applyBorder="0" applyAlignment="0" applyProtection="0"/>
    <xf numFmtId="0" fontId="67" fillId="50" borderId="0" applyNumberFormat="0" applyBorder="0" applyAlignment="0" applyProtection="0"/>
    <xf numFmtId="0" fontId="67" fillId="50" borderId="0" applyNumberFormat="0" applyBorder="0" applyAlignment="0" applyProtection="0"/>
    <xf numFmtId="177" fontId="67" fillId="50" borderId="0" applyNumberFormat="0" applyBorder="0" applyAlignment="0" applyProtection="0"/>
    <xf numFmtId="0" fontId="67" fillId="50" borderId="0" applyNumberFormat="0" applyBorder="0" applyAlignment="0" applyProtection="0"/>
    <xf numFmtId="177" fontId="67" fillId="50" borderId="0" applyNumberFormat="0" applyBorder="0" applyAlignment="0" applyProtection="0"/>
    <xf numFmtId="0" fontId="68" fillId="51" borderId="0" applyNumberFormat="0" applyBorder="0" applyAlignment="0" applyProtection="0"/>
    <xf numFmtId="0" fontId="68" fillId="51" borderId="0" applyNumberFormat="0" applyBorder="0" applyAlignment="0" applyProtection="0"/>
    <xf numFmtId="177" fontId="68" fillId="51" borderId="0" applyNumberFormat="0" applyBorder="0" applyAlignment="0" applyProtection="0"/>
    <xf numFmtId="0" fontId="68" fillId="51" borderId="0" applyNumberFormat="0" applyBorder="0" applyAlignment="0" applyProtection="0"/>
    <xf numFmtId="177" fontId="68" fillId="51" borderId="0" applyNumberFormat="0" applyBorder="0" applyAlignment="0" applyProtection="0"/>
    <xf numFmtId="0" fontId="68" fillId="48" borderId="0" applyNumberFormat="0" applyBorder="0" applyAlignment="0" applyProtection="0"/>
    <xf numFmtId="0" fontId="68" fillId="48" borderId="0" applyNumberFormat="0" applyBorder="0" applyAlignment="0" applyProtection="0"/>
    <xf numFmtId="177" fontId="68" fillId="48" borderId="0" applyNumberFormat="0" applyBorder="0" applyAlignment="0" applyProtection="0"/>
    <xf numFmtId="0" fontId="68" fillId="48" borderId="0" applyNumberFormat="0" applyBorder="0" applyAlignment="0" applyProtection="0"/>
    <xf numFmtId="177" fontId="68" fillId="48" borderId="0" applyNumberFormat="0" applyBorder="0" applyAlignment="0" applyProtection="0"/>
    <xf numFmtId="0" fontId="68" fillId="49" borderId="0" applyNumberFormat="0" applyBorder="0" applyAlignment="0" applyProtection="0"/>
    <xf numFmtId="0" fontId="68" fillId="49" borderId="0" applyNumberFormat="0" applyBorder="0" applyAlignment="0" applyProtection="0"/>
    <xf numFmtId="177" fontId="68" fillId="49" borderId="0" applyNumberFormat="0" applyBorder="0" applyAlignment="0" applyProtection="0"/>
    <xf numFmtId="0" fontId="68" fillId="49" borderId="0" applyNumberFormat="0" applyBorder="0" applyAlignment="0" applyProtection="0"/>
    <xf numFmtId="177" fontId="68" fillId="49" borderId="0" applyNumberFormat="0" applyBorder="0" applyAlignment="0" applyProtection="0"/>
    <xf numFmtId="0" fontId="68" fillId="52" borderId="0" applyNumberFormat="0" applyBorder="0" applyAlignment="0" applyProtection="0"/>
    <xf numFmtId="0" fontId="68" fillId="52" borderId="0" applyNumberFormat="0" applyBorder="0" applyAlignment="0" applyProtection="0"/>
    <xf numFmtId="177" fontId="68" fillId="52" borderId="0" applyNumberFormat="0" applyBorder="0" applyAlignment="0" applyProtection="0"/>
    <xf numFmtId="0" fontId="68" fillId="52" borderId="0" applyNumberFormat="0" applyBorder="0" applyAlignment="0" applyProtection="0"/>
    <xf numFmtId="177" fontId="68" fillId="52" borderId="0" applyNumberFormat="0" applyBorder="0" applyAlignment="0" applyProtection="0"/>
    <xf numFmtId="0" fontId="68" fillId="53" borderId="0" applyNumberFormat="0" applyBorder="0" applyAlignment="0" applyProtection="0"/>
    <xf numFmtId="0" fontId="68" fillId="53" borderId="0" applyNumberFormat="0" applyBorder="0" applyAlignment="0" applyProtection="0"/>
    <xf numFmtId="177" fontId="68" fillId="53" borderId="0" applyNumberFormat="0" applyBorder="0" applyAlignment="0" applyProtection="0"/>
    <xf numFmtId="0" fontId="68" fillId="53" borderId="0" applyNumberFormat="0" applyBorder="0" applyAlignment="0" applyProtection="0"/>
    <xf numFmtId="177" fontId="68" fillId="53" borderId="0" applyNumberFormat="0" applyBorder="0" applyAlignment="0" applyProtection="0"/>
    <xf numFmtId="0" fontId="68" fillId="54" borderId="0" applyNumberFormat="0" applyBorder="0" applyAlignment="0" applyProtection="0"/>
    <xf numFmtId="0" fontId="68" fillId="54" borderId="0" applyNumberFormat="0" applyBorder="0" applyAlignment="0" applyProtection="0"/>
    <xf numFmtId="177" fontId="68" fillId="54" borderId="0" applyNumberFormat="0" applyBorder="0" applyAlignment="0" applyProtection="0"/>
    <xf numFmtId="0" fontId="68" fillId="54" borderId="0" applyNumberFormat="0" applyBorder="0" applyAlignment="0" applyProtection="0"/>
    <xf numFmtId="177" fontId="68" fillId="54" borderId="0" applyNumberFormat="0" applyBorder="0" applyAlignment="0" applyProtection="0"/>
    <xf numFmtId="0" fontId="68" fillId="55" borderId="0" applyNumberFormat="0" applyBorder="0" applyAlignment="0" applyProtection="0"/>
    <xf numFmtId="0" fontId="68" fillId="55" borderId="0" applyNumberFormat="0" applyBorder="0" applyAlignment="0" applyProtection="0"/>
    <xf numFmtId="177" fontId="68" fillId="55" borderId="0" applyNumberFormat="0" applyBorder="0" applyAlignment="0" applyProtection="0"/>
    <xf numFmtId="0" fontId="68" fillId="55" borderId="0" applyNumberFormat="0" applyBorder="0" applyAlignment="0" applyProtection="0"/>
    <xf numFmtId="177" fontId="68" fillId="55" borderId="0" applyNumberFormat="0" applyBorder="0" applyAlignment="0" applyProtection="0"/>
    <xf numFmtId="0" fontId="68" fillId="56" borderId="0" applyNumberFormat="0" applyBorder="0" applyAlignment="0" applyProtection="0"/>
    <xf numFmtId="0" fontId="68" fillId="56" borderId="0" applyNumberFormat="0" applyBorder="0" applyAlignment="0" applyProtection="0"/>
    <xf numFmtId="177" fontId="68" fillId="56" borderId="0" applyNumberFormat="0" applyBorder="0" applyAlignment="0" applyProtection="0"/>
    <xf numFmtId="0" fontId="68" fillId="56" borderId="0" applyNumberFormat="0" applyBorder="0" applyAlignment="0" applyProtection="0"/>
    <xf numFmtId="177" fontId="68" fillId="56" borderId="0" applyNumberFormat="0" applyBorder="0" applyAlignment="0" applyProtection="0"/>
    <xf numFmtId="0" fontId="68" fillId="57" borderId="0" applyNumberFormat="0" applyBorder="0" applyAlignment="0" applyProtection="0"/>
    <xf numFmtId="0" fontId="68" fillId="57" borderId="0" applyNumberFormat="0" applyBorder="0" applyAlignment="0" applyProtection="0"/>
    <xf numFmtId="177" fontId="68" fillId="57" borderId="0" applyNumberFormat="0" applyBorder="0" applyAlignment="0" applyProtection="0"/>
    <xf numFmtId="0" fontId="68" fillId="57" borderId="0" applyNumberFormat="0" applyBorder="0" applyAlignment="0" applyProtection="0"/>
    <xf numFmtId="177" fontId="68" fillId="57" borderId="0" applyNumberFormat="0" applyBorder="0" applyAlignment="0" applyProtection="0"/>
    <xf numFmtId="0" fontId="68" fillId="52" borderId="0" applyNumberFormat="0" applyBorder="0" applyAlignment="0" applyProtection="0"/>
    <xf numFmtId="0" fontId="68" fillId="52" borderId="0" applyNumberFormat="0" applyBorder="0" applyAlignment="0" applyProtection="0"/>
    <xf numFmtId="177" fontId="68" fillId="52" borderId="0" applyNumberFormat="0" applyBorder="0" applyAlignment="0" applyProtection="0"/>
    <xf numFmtId="0" fontId="68" fillId="52" borderId="0" applyNumberFormat="0" applyBorder="0" applyAlignment="0" applyProtection="0"/>
    <xf numFmtId="177" fontId="68" fillId="52" borderId="0" applyNumberFormat="0" applyBorder="0" applyAlignment="0" applyProtection="0"/>
    <xf numFmtId="0" fontId="68" fillId="53" borderId="0" applyNumberFormat="0" applyBorder="0" applyAlignment="0" applyProtection="0"/>
    <xf numFmtId="0" fontId="68" fillId="53" borderId="0" applyNumberFormat="0" applyBorder="0" applyAlignment="0" applyProtection="0"/>
    <xf numFmtId="177" fontId="68" fillId="53" borderId="0" applyNumberFormat="0" applyBorder="0" applyAlignment="0" applyProtection="0"/>
    <xf numFmtId="0" fontId="68" fillId="53" borderId="0" applyNumberFormat="0" applyBorder="0" applyAlignment="0" applyProtection="0"/>
    <xf numFmtId="177" fontId="68" fillId="53" borderId="0" applyNumberFormat="0" applyBorder="0" applyAlignment="0" applyProtection="0"/>
    <xf numFmtId="0" fontId="68" fillId="58" borderId="0" applyNumberFormat="0" applyBorder="0" applyAlignment="0" applyProtection="0"/>
    <xf numFmtId="0" fontId="68" fillId="58" borderId="0" applyNumberFormat="0" applyBorder="0" applyAlignment="0" applyProtection="0"/>
    <xf numFmtId="177" fontId="68" fillId="58" borderId="0" applyNumberFormat="0" applyBorder="0" applyAlignment="0" applyProtection="0"/>
    <xf numFmtId="0" fontId="68" fillId="58" borderId="0" applyNumberFormat="0" applyBorder="0" applyAlignment="0" applyProtection="0"/>
    <xf numFmtId="177" fontId="68" fillId="58" borderId="0" applyNumberFormat="0" applyBorder="0" applyAlignment="0" applyProtection="0"/>
    <xf numFmtId="0" fontId="69" fillId="42" borderId="0" applyNumberFormat="0" applyBorder="0" applyAlignment="0" applyProtection="0"/>
    <xf numFmtId="0" fontId="69" fillId="42" borderId="0" applyNumberFormat="0" applyBorder="0" applyAlignment="0" applyProtection="0"/>
    <xf numFmtId="177" fontId="69" fillId="42" borderId="0" applyNumberFormat="0" applyBorder="0" applyAlignment="0" applyProtection="0"/>
    <xf numFmtId="0" fontId="69" fillId="42" borderId="0" applyNumberFormat="0" applyBorder="0" applyAlignment="0" applyProtection="0"/>
    <xf numFmtId="177" fontId="69" fillId="42" borderId="0" applyNumberFormat="0" applyBorder="0" applyAlignment="0" applyProtection="0"/>
    <xf numFmtId="174" fontId="2" fillId="6" borderId="2">
      <alignment horizontal="right"/>
    </xf>
    <xf numFmtId="0" fontId="70" fillId="59" borderId="47" applyNumberFormat="0" applyAlignment="0" applyProtection="0"/>
    <xf numFmtId="0" fontId="70" fillId="59" borderId="47" applyNumberFormat="0" applyAlignment="0" applyProtection="0"/>
    <xf numFmtId="177" fontId="70" fillId="59" borderId="47" applyNumberFormat="0" applyAlignment="0" applyProtection="0"/>
    <xf numFmtId="0" fontId="70" fillId="59" borderId="47" applyNumberFormat="0" applyAlignment="0" applyProtection="0"/>
    <xf numFmtId="177" fontId="70" fillId="59" borderId="47" applyNumberFormat="0" applyAlignment="0" applyProtection="0"/>
    <xf numFmtId="0" fontId="71" fillId="60" borderId="48" applyNumberFormat="0" applyAlignment="0" applyProtection="0"/>
    <xf numFmtId="0" fontId="71" fillId="60" borderId="48" applyNumberFormat="0" applyAlignment="0" applyProtection="0"/>
    <xf numFmtId="177" fontId="71" fillId="60" borderId="48" applyNumberFormat="0" applyAlignment="0" applyProtection="0"/>
    <xf numFmtId="0" fontId="71" fillId="60" borderId="48" applyNumberFormat="0" applyAlignment="0" applyProtection="0"/>
    <xf numFmtId="177" fontId="71" fillId="60" borderId="48" applyNumberFormat="0" applyAlignment="0" applyProtection="0"/>
    <xf numFmtId="0" fontId="98" fillId="61" borderId="49" applyBorder="0">
      <alignment horizontal="center" vertical="center" wrapText="1"/>
    </xf>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76" fontId="107" fillId="0" borderId="0" applyFont="0" applyFill="0" applyBorder="0" applyAlignment="0" applyProtection="0"/>
    <xf numFmtId="176" fontId="63"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175" fontId="107" fillId="0" borderId="0" applyFont="0" applyFill="0" applyBorder="0" applyAlignment="0" applyProtection="0"/>
    <xf numFmtId="1" fontId="99" fillId="62" borderId="2"/>
    <xf numFmtId="178" fontId="2" fillId="0" borderId="0" applyFill="0" applyBorder="0"/>
    <xf numFmtId="178" fontId="2" fillId="0" borderId="0" applyFill="0" applyBorder="0"/>
    <xf numFmtId="178" fontId="2" fillId="0" borderId="0" applyFill="0" applyBorder="0"/>
    <xf numFmtId="178" fontId="2" fillId="0" borderId="0" applyFill="0" applyBorder="0"/>
    <xf numFmtId="188" fontId="4" fillId="10" borderId="2">
      <protection locked="0"/>
    </xf>
    <xf numFmtId="0" fontId="72" fillId="0" borderId="0" applyNumberFormat="0" applyFill="0" applyBorder="0" applyAlignment="0" applyProtection="0"/>
    <xf numFmtId="0" fontId="72" fillId="0" borderId="0" applyNumberFormat="0" applyFill="0" applyBorder="0" applyAlignment="0" applyProtection="0"/>
    <xf numFmtId="177" fontId="72" fillId="0" borderId="0" applyNumberFormat="0" applyFill="0" applyBorder="0" applyAlignment="0" applyProtection="0"/>
    <xf numFmtId="0" fontId="72" fillId="0" borderId="0" applyNumberFormat="0" applyFill="0" applyBorder="0" applyAlignment="0" applyProtection="0"/>
    <xf numFmtId="177" fontId="72" fillId="0" borderId="0" applyNumberFormat="0" applyFill="0" applyBorder="0" applyAlignment="0" applyProtection="0"/>
    <xf numFmtId="179" fontId="73" fillId="0" borderId="0">
      <alignment horizontal="right" vertical="top"/>
    </xf>
    <xf numFmtId="180" fontId="74" fillId="0" borderId="0">
      <alignment horizontal="right" vertical="top"/>
    </xf>
    <xf numFmtId="180" fontId="73" fillId="0" borderId="0">
      <alignment horizontal="right" vertical="top"/>
    </xf>
    <xf numFmtId="181" fontId="75" fillId="0" borderId="0" applyFill="0" applyBorder="0">
      <alignment horizontal="right" vertical="top"/>
    </xf>
    <xf numFmtId="182" fontId="75" fillId="0" borderId="0" applyFill="0" applyBorder="0">
      <alignment horizontal="right" vertical="top"/>
    </xf>
    <xf numFmtId="183" fontId="75" fillId="0" borderId="0" applyFill="0" applyBorder="0">
      <alignment horizontal="right" vertical="top"/>
    </xf>
    <xf numFmtId="184" fontId="75" fillId="0" borderId="0" applyFill="0" applyBorder="0">
      <alignment horizontal="right" vertical="top"/>
    </xf>
    <xf numFmtId="0" fontId="76" fillId="0" borderId="0">
      <alignment horizontal="center" wrapText="1"/>
    </xf>
    <xf numFmtId="0" fontId="76" fillId="0" borderId="0">
      <alignment horizontal="center" wrapText="1"/>
    </xf>
    <xf numFmtId="177" fontId="76" fillId="0" borderId="0">
      <alignment horizontal="center" wrapText="1"/>
    </xf>
    <xf numFmtId="185" fontId="77" fillId="0" borderId="0" applyFill="0" applyBorder="0">
      <alignment vertical="top"/>
    </xf>
    <xf numFmtId="185" fontId="78" fillId="0" borderId="0" applyFill="0" applyBorder="0" applyProtection="0">
      <alignment vertical="top"/>
    </xf>
    <xf numFmtId="185" fontId="79" fillId="0" borderId="0">
      <alignment vertical="top"/>
    </xf>
    <xf numFmtId="41" fontId="75" fillId="0" borderId="0" applyFill="0" applyBorder="0" applyAlignment="0" applyProtection="0">
      <alignment horizontal="right" vertical="top"/>
    </xf>
    <xf numFmtId="185" fontId="3" fillId="0" borderId="0"/>
    <xf numFmtId="0" fontId="75" fillId="0" borderId="0" applyFill="0" applyBorder="0">
      <alignment horizontal="left" vertical="top"/>
    </xf>
    <xf numFmtId="0" fontId="75" fillId="0" borderId="0" applyFill="0" applyBorder="0">
      <alignment horizontal="left" vertical="top"/>
    </xf>
    <xf numFmtId="177" fontId="75" fillId="0" borderId="0" applyFill="0" applyBorder="0">
      <alignment horizontal="left" vertical="top"/>
    </xf>
    <xf numFmtId="0" fontId="80" fillId="43" borderId="0" applyNumberFormat="0" applyBorder="0" applyAlignment="0" applyProtection="0"/>
    <xf numFmtId="0" fontId="80" fillId="43" borderId="0" applyNumberFormat="0" applyBorder="0" applyAlignment="0" applyProtection="0"/>
    <xf numFmtId="177" fontId="80" fillId="43" borderId="0" applyNumberFormat="0" applyBorder="0" applyAlignment="0" applyProtection="0"/>
    <xf numFmtId="0" fontId="80" fillId="43" borderId="0" applyNumberFormat="0" applyBorder="0" applyAlignment="0" applyProtection="0"/>
    <xf numFmtId="177" fontId="80" fillId="43" borderId="0" applyNumberFormat="0" applyBorder="0" applyAlignment="0" applyProtection="0"/>
    <xf numFmtId="0" fontId="2" fillId="2" borderId="14" applyBorder="0">
      <alignment horizontal="center"/>
    </xf>
    <xf numFmtId="0" fontId="100" fillId="5" borderId="0">
      <alignment vertical="center"/>
    </xf>
    <xf numFmtId="0" fontId="81" fillId="0" borderId="1" applyNumberFormat="0" applyFill="0" applyAlignment="0" applyProtection="0"/>
    <xf numFmtId="0" fontId="81" fillId="0" borderId="1" applyNumberFormat="0" applyFill="0" applyAlignment="0" applyProtection="0"/>
    <xf numFmtId="177" fontId="81" fillId="0" borderId="1" applyNumberFormat="0" applyFill="0" applyAlignment="0" applyProtection="0"/>
    <xf numFmtId="0" fontId="81" fillId="0" borderId="1" applyNumberFormat="0" applyFill="0" applyAlignment="0" applyProtection="0"/>
    <xf numFmtId="177" fontId="81" fillId="0" borderId="1" applyNumberFormat="0" applyFill="0" applyAlignment="0" applyProtection="0"/>
    <xf numFmtId="0" fontId="82" fillId="0" borderId="50" applyNumberFormat="0" applyFill="0" applyAlignment="0" applyProtection="0"/>
    <xf numFmtId="0" fontId="82" fillId="0" borderId="50" applyNumberFormat="0" applyFill="0" applyAlignment="0" applyProtection="0"/>
    <xf numFmtId="177" fontId="82" fillId="0" borderId="50" applyNumberFormat="0" applyFill="0" applyAlignment="0" applyProtection="0"/>
    <xf numFmtId="0" fontId="82" fillId="0" borderId="50" applyNumberFormat="0" applyFill="0" applyAlignment="0" applyProtection="0"/>
    <xf numFmtId="177" fontId="82" fillId="0" borderId="50" applyNumberFormat="0" applyFill="0" applyAlignment="0" applyProtection="0"/>
    <xf numFmtId="0" fontId="83" fillId="0" borderId="51" applyNumberFormat="0" applyFill="0" applyAlignment="0" applyProtection="0"/>
    <xf numFmtId="0" fontId="83" fillId="0" borderId="51" applyNumberFormat="0" applyFill="0" applyAlignment="0" applyProtection="0"/>
    <xf numFmtId="177" fontId="83" fillId="0" borderId="51" applyNumberFormat="0" applyFill="0" applyAlignment="0" applyProtection="0"/>
    <xf numFmtId="0" fontId="83" fillId="0" borderId="51" applyNumberFormat="0" applyFill="0" applyAlignment="0" applyProtection="0"/>
    <xf numFmtId="177" fontId="83" fillId="0" borderId="51" applyNumberFormat="0" applyFill="0" applyAlignment="0" applyProtection="0"/>
    <xf numFmtId="0" fontId="83" fillId="0" borderId="0" applyNumberFormat="0" applyFill="0" applyBorder="0" applyAlignment="0" applyProtection="0"/>
    <xf numFmtId="0" fontId="83" fillId="0" borderId="0" applyNumberFormat="0" applyFill="0" applyBorder="0" applyAlignment="0" applyProtection="0"/>
    <xf numFmtId="177" fontId="83" fillId="0" borderId="0" applyNumberFormat="0" applyFill="0" applyBorder="0" applyAlignment="0" applyProtection="0"/>
    <xf numFmtId="0" fontId="83" fillId="0" borderId="0" applyNumberFormat="0" applyFill="0" applyBorder="0" applyAlignment="0" applyProtection="0"/>
    <xf numFmtId="177" fontId="83" fillId="0" borderId="0" applyNumberFormat="0" applyFill="0" applyBorder="0" applyAlignment="0" applyProtection="0"/>
    <xf numFmtId="0" fontId="18" fillId="0" borderId="0" applyNumberFormat="0" applyFill="0" applyBorder="0" applyAlignment="0" applyProtection="0">
      <alignment vertical="top"/>
      <protection locked="0"/>
    </xf>
    <xf numFmtId="177" fontId="18" fillId="0" borderId="0" applyNumberFormat="0" applyFill="0" applyBorder="0" applyAlignment="0" applyProtection="0">
      <alignment vertical="top"/>
      <protection locked="0"/>
    </xf>
    <xf numFmtId="0" fontId="84" fillId="46" borderId="47" applyNumberFormat="0" applyAlignment="0" applyProtection="0"/>
    <xf numFmtId="0" fontId="84" fillId="46" borderId="47" applyNumberFormat="0" applyAlignment="0" applyProtection="0"/>
    <xf numFmtId="177" fontId="84" fillId="46" borderId="47" applyNumberFormat="0" applyAlignment="0" applyProtection="0"/>
    <xf numFmtId="0" fontId="84" fillId="46" borderId="47" applyNumberFormat="0" applyAlignment="0" applyProtection="0"/>
    <xf numFmtId="177" fontId="84" fillId="46" borderId="47" applyNumberFormat="0" applyAlignment="0" applyProtection="0"/>
    <xf numFmtId="0" fontId="4" fillId="63" borderId="8" applyBorder="0">
      <alignment horizontal="center"/>
    </xf>
    <xf numFmtId="0" fontId="101" fillId="5" borderId="2">
      <alignment horizontal="left" indent="2"/>
    </xf>
    <xf numFmtId="0" fontId="85" fillId="0" borderId="52" applyNumberFormat="0" applyFill="0" applyAlignment="0" applyProtection="0"/>
    <xf numFmtId="0" fontId="85" fillId="0" borderId="52" applyNumberFormat="0" applyFill="0" applyAlignment="0" applyProtection="0"/>
    <xf numFmtId="177" fontId="85" fillId="0" borderId="52" applyNumberFormat="0" applyFill="0" applyAlignment="0" applyProtection="0"/>
    <xf numFmtId="0" fontId="85" fillId="0" borderId="52" applyNumberFormat="0" applyFill="0" applyAlignment="0" applyProtection="0"/>
    <xf numFmtId="177" fontId="85" fillId="0" borderId="52" applyNumberFormat="0" applyFill="0" applyAlignment="0" applyProtection="0"/>
    <xf numFmtId="0" fontId="102" fillId="6" borderId="0"/>
    <xf numFmtId="0" fontId="5" fillId="6" borderId="0"/>
    <xf numFmtId="0" fontId="2" fillId="0" borderId="0">
      <alignment horizontal="left"/>
    </xf>
    <xf numFmtId="0" fontId="86" fillId="64" borderId="0" applyNumberFormat="0" applyBorder="0" applyAlignment="0" applyProtection="0"/>
    <xf numFmtId="0" fontId="86" fillId="64" borderId="0" applyNumberFormat="0" applyBorder="0" applyAlignment="0" applyProtection="0"/>
    <xf numFmtId="177" fontId="86" fillId="64" borderId="0" applyNumberFormat="0" applyBorder="0" applyAlignment="0" applyProtection="0"/>
    <xf numFmtId="0" fontId="86" fillId="64" borderId="0" applyNumberFormat="0" applyBorder="0" applyAlignment="0" applyProtection="0"/>
    <xf numFmtId="177" fontId="86" fillId="64" borderId="0" applyNumberFormat="0" applyBorder="0" applyAlignment="0" applyProtection="0"/>
    <xf numFmtId="0" fontId="23" fillId="0" borderId="0"/>
    <xf numFmtId="177" fontId="2" fillId="0" borderId="0"/>
    <xf numFmtId="0" fontId="2" fillId="0" borderId="0"/>
    <xf numFmtId="177" fontId="2" fillId="0" borderId="0"/>
    <xf numFmtId="0" fontId="2" fillId="0" borderId="0"/>
    <xf numFmtId="0" fontId="2" fillId="0" borderId="0"/>
    <xf numFmtId="0" fontId="2" fillId="0" borderId="0"/>
    <xf numFmtId="177" fontId="2" fillId="0" borderId="0"/>
    <xf numFmtId="0" fontId="2" fillId="0" borderId="0"/>
    <xf numFmtId="0" fontId="1" fillId="0" borderId="0"/>
    <xf numFmtId="177" fontId="2" fillId="0" borderId="0"/>
    <xf numFmtId="0" fontId="2" fillId="0" borderId="0"/>
    <xf numFmtId="0" fontId="67" fillId="0" borderId="0"/>
    <xf numFmtId="177" fontId="67" fillId="0" borderId="0"/>
    <xf numFmtId="0" fontId="2" fillId="65" borderId="53" applyNumberFormat="0" applyFont="0" applyAlignment="0" applyProtection="0"/>
    <xf numFmtId="0" fontId="1" fillId="24" borderId="45" applyNumberFormat="0" applyFont="0" applyAlignment="0" applyProtection="0"/>
    <xf numFmtId="177" fontId="2" fillId="65" borderId="53" applyNumberFormat="0" applyFont="0" applyAlignment="0" applyProtection="0"/>
    <xf numFmtId="0"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0" fontId="2" fillId="65" borderId="53" applyNumberFormat="0" applyFont="0" applyAlignment="0" applyProtection="0"/>
    <xf numFmtId="0" fontId="87" fillId="59" borderId="54" applyNumberFormat="0" applyAlignment="0" applyProtection="0"/>
    <xf numFmtId="0" fontId="87" fillId="59" borderId="54" applyNumberFormat="0" applyAlignment="0" applyProtection="0"/>
    <xf numFmtId="177" fontId="87" fillId="59" borderId="54" applyNumberFormat="0" applyAlignment="0" applyProtection="0"/>
    <xf numFmtId="0" fontId="87" fillId="59" borderId="54" applyNumberFormat="0" applyAlignment="0" applyProtection="0"/>
    <xf numFmtId="177" fontId="87" fillId="59" borderId="54" applyNumberFormat="0" applyAlignment="0" applyProtection="0"/>
    <xf numFmtId="40" fontId="88" fillId="6" borderId="0">
      <alignment horizontal="right"/>
    </xf>
    <xf numFmtId="0" fontId="89" fillId="6" borderId="0">
      <alignment horizontal="right"/>
    </xf>
    <xf numFmtId="0" fontId="89" fillId="6" borderId="0">
      <alignment horizontal="right"/>
    </xf>
    <xf numFmtId="177" fontId="89" fillId="6" borderId="0">
      <alignment horizontal="right"/>
    </xf>
    <xf numFmtId="0" fontId="90" fillId="6" borderId="31"/>
    <xf numFmtId="0" fontId="90" fillId="6" borderId="31"/>
    <xf numFmtId="177" fontId="90" fillId="6" borderId="31"/>
    <xf numFmtId="0" fontId="90" fillId="0" borderId="0" applyBorder="0">
      <alignment horizontal="centerContinuous"/>
    </xf>
    <xf numFmtId="0" fontId="90" fillId="0" borderId="0" applyBorder="0">
      <alignment horizontal="centerContinuous"/>
    </xf>
    <xf numFmtId="177" fontId="90" fillId="0" borderId="0" applyBorder="0">
      <alignment horizontal="centerContinuous"/>
    </xf>
    <xf numFmtId="0" fontId="91" fillId="0" borderId="0" applyBorder="0">
      <alignment horizontal="centerContinuous"/>
    </xf>
    <xf numFmtId="0" fontId="91" fillId="0" borderId="0" applyBorder="0">
      <alignment horizontal="centerContinuous"/>
    </xf>
    <xf numFmtId="177" fontId="91" fillId="0" borderId="0" applyBorder="0">
      <alignment horizontal="centerContinuous"/>
    </xf>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92" fillId="0" borderId="0" applyNumberFormat="0" applyFont="0" applyFill="0" applyBorder="0" applyAlignment="0" applyProtection="0">
      <alignment horizontal="left"/>
    </xf>
    <xf numFmtId="0" fontId="92" fillId="0" borderId="0" applyNumberFormat="0" applyFont="0" applyFill="0" applyBorder="0" applyAlignment="0" applyProtection="0">
      <alignment horizontal="left"/>
    </xf>
    <xf numFmtId="177" fontId="92" fillId="0" borderId="0" applyNumberFormat="0" applyFont="0" applyFill="0" applyBorder="0" applyAlignment="0" applyProtection="0">
      <alignment horizontal="left"/>
    </xf>
    <xf numFmtId="15" fontId="92" fillId="0" borderId="0" applyFont="0" applyFill="0" applyBorder="0" applyAlignment="0" applyProtection="0"/>
    <xf numFmtId="4" fontId="92" fillId="0" borderId="0" applyFont="0" applyFill="0" applyBorder="0" applyAlignment="0" applyProtection="0"/>
    <xf numFmtId="0" fontId="93" fillId="0" borderId="12">
      <alignment horizontal="center"/>
    </xf>
    <xf numFmtId="0" fontId="93" fillId="0" borderId="12">
      <alignment horizontal="center"/>
    </xf>
    <xf numFmtId="177" fontId="93" fillId="0" borderId="12">
      <alignment horizontal="center"/>
    </xf>
    <xf numFmtId="3" fontId="92" fillId="0" borderId="0" applyFont="0" applyFill="0" applyBorder="0" applyAlignment="0" applyProtection="0"/>
    <xf numFmtId="0" fontId="92" fillId="66" borderId="0" applyNumberFormat="0" applyFont="0" applyBorder="0" applyAlignment="0" applyProtection="0"/>
    <xf numFmtId="0" fontId="92" fillId="66" borderId="0" applyNumberFormat="0" applyFont="0" applyBorder="0" applyAlignment="0" applyProtection="0"/>
    <xf numFmtId="177" fontId="92" fillId="66" borderId="0" applyNumberFormat="0" applyFont="0" applyBorder="0" applyAlignment="0" applyProtection="0"/>
    <xf numFmtId="0" fontId="103" fillId="0" borderId="0">
      <alignment horizontal="left" indent="1"/>
    </xf>
    <xf numFmtId="0" fontId="23" fillId="5" borderId="55">
      <alignment horizontal="left"/>
    </xf>
    <xf numFmtId="0" fontId="4" fillId="67" borderId="56" applyNumberFormat="0" applyProtection="0">
      <alignment horizontal="left" vertical="center" indent="1"/>
    </xf>
    <xf numFmtId="0" fontId="4" fillId="67" borderId="56" applyNumberFormat="0" applyProtection="0">
      <alignment horizontal="left" vertical="center" indent="1"/>
    </xf>
    <xf numFmtId="177" fontId="4" fillId="67" borderId="56" applyNumberFormat="0" applyProtection="0">
      <alignment horizontal="left" vertical="center" indent="1"/>
    </xf>
    <xf numFmtId="0" fontId="4" fillId="67" borderId="56" applyNumberFormat="0" applyProtection="0">
      <alignment horizontal="left" vertical="center" indent="1"/>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3" fontId="5" fillId="69" borderId="57">
      <alignment horizontal="center"/>
    </xf>
    <xf numFmtId="0" fontId="94" fillId="0" borderId="0"/>
    <xf numFmtId="0" fontId="94" fillId="0" borderId="0"/>
    <xf numFmtId="177" fontId="94" fillId="0" borderId="0"/>
    <xf numFmtId="0" fontId="104" fillId="6" borderId="0"/>
    <xf numFmtId="0" fontId="105" fillId="70" borderId="0">
      <alignment horizontal="left"/>
    </xf>
    <xf numFmtId="0" fontId="106" fillId="5" borderId="17">
      <alignment horizontal="left"/>
    </xf>
    <xf numFmtId="0" fontId="4" fillId="9" borderId="57">
      <alignment vertical="center"/>
    </xf>
    <xf numFmtId="0" fontId="4" fillId="6" borderId="58" applyNumberFormat="0">
      <alignment horizontal="center"/>
    </xf>
    <xf numFmtId="187" fontId="2" fillId="0" borderId="53"/>
    <xf numFmtId="187" fontId="2" fillId="0" borderId="53"/>
    <xf numFmtId="187" fontId="2" fillId="0" borderId="53"/>
    <xf numFmtId="187" fontId="2" fillId="0" borderId="53"/>
    <xf numFmtId="0" fontId="95" fillId="0" borderId="0" applyNumberFormat="0" applyFill="0" applyBorder="0" applyAlignment="0" applyProtection="0"/>
    <xf numFmtId="0" fontId="95" fillId="0" borderId="0" applyNumberFormat="0" applyFill="0" applyBorder="0" applyAlignment="0" applyProtection="0"/>
    <xf numFmtId="177" fontId="95" fillId="0" borderId="0" applyNumberFormat="0" applyFill="0" applyBorder="0" applyAlignment="0" applyProtection="0"/>
    <xf numFmtId="0" fontId="95" fillId="0" borderId="0" applyNumberFormat="0" applyFill="0" applyBorder="0" applyAlignment="0" applyProtection="0"/>
    <xf numFmtId="177" fontId="95" fillId="0" borderId="0" applyNumberFormat="0" applyFill="0" applyBorder="0" applyAlignment="0" applyProtection="0"/>
    <xf numFmtId="0" fontId="96" fillId="0" borderId="59" applyNumberFormat="0" applyFill="0" applyAlignment="0" applyProtection="0"/>
    <xf numFmtId="0" fontId="96" fillId="0" borderId="59" applyNumberFormat="0" applyFill="0" applyAlignment="0" applyProtection="0"/>
    <xf numFmtId="177" fontId="96" fillId="0" borderId="59" applyNumberFormat="0" applyFill="0" applyAlignment="0" applyProtection="0"/>
    <xf numFmtId="0" fontId="96" fillId="0" borderId="59" applyNumberFormat="0" applyFill="0" applyAlignment="0" applyProtection="0"/>
    <xf numFmtId="177" fontId="96" fillId="0" borderId="59" applyNumberFormat="0" applyFill="0" applyAlignment="0" applyProtection="0"/>
    <xf numFmtId="0" fontId="97" fillId="0" borderId="0" applyNumberFormat="0" applyFill="0" applyBorder="0" applyAlignment="0" applyProtection="0"/>
    <xf numFmtId="0" fontId="97" fillId="0" borderId="0" applyNumberFormat="0" applyFill="0" applyBorder="0" applyAlignment="0" applyProtection="0"/>
    <xf numFmtId="177" fontId="97" fillId="0" borderId="0" applyNumberFormat="0" applyFill="0" applyBorder="0" applyAlignment="0" applyProtection="0"/>
    <xf numFmtId="0" fontId="97" fillId="0" borderId="0" applyNumberFormat="0" applyFill="0" applyBorder="0" applyAlignment="0" applyProtection="0"/>
    <xf numFmtId="177" fontId="97" fillId="0" borderId="0" applyNumberFormat="0" applyFill="0" applyBorder="0" applyAlignment="0" applyProtection="0"/>
    <xf numFmtId="176" fontId="107" fillId="0" borderId="0" applyFont="0" applyFill="0" applyBorder="0" applyAlignment="0" applyProtection="0"/>
    <xf numFmtId="190" fontId="66" fillId="0" borderId="0"/>
    <xf numFmtId="190" fontId="66" fillId="0" borderId="0"/>
    <xf numFmtId="190" fontId="2" fillId="0" borderId="0"/>
    <xf numFmtId="190" fontId="2" fillId="0" borderId="0"/>
    <xf numFmtId="190" fontId="2" fillId="0" borderId="0"/>
    <xf numFmtId="190" fontId="2" fillId="0" borderId="0"/>
    <xf numFmtId="190" fontId="2" fillId="0" borderId="0"/>
    <xf numFmtId="190" fontId="2" fillId="0" borderId="0"/>
    <xf numFmtId="190" fontId="2" fillId="0" borderId="0"/>
    <xf numFmtId="190" fontId="2" fillId="0" borderId="0"/>
    <xf numFmtId="190" fontId="2" fillId="0" borderId="0"/>
    <xf numFmtId="190" fontId="2" fillId="0" borderId="0"/>
    <xf numFmtId="190" fontId="2" fillId="0" borderId="0"/>
    <xf numFmtId="190" fontId="2" fillId="0" borderId="0"/>
    <xf numFmtId="190" fontId="2" fillId="0" borderId="0"/>
    <xf numFmtId="190" fontId="2" fillId="0" borderId="0"/>
    <xf numFmtId="190" fontId="94" fillId="0" borderId="0"/>
    <xf numFmtId="190" fontId="66" fillId="0" borderId="0"/>
    <xf numFmtId="190" fontId="94" fillId="0" borderId="0"/>
    <xf numFmtId="190" fontId="2" fillId="0" borderId="0"/>
    <xf numFmtId="190" fontId="2" fillId="0" borderId="0"/>
    <xf numFmtId="190" fontId="94" fillId="0" borderId="0"/>
    <xf numFmtId="190" fontId="2" fillId="0" borderId="0"/>
    <xf numFmtId="190" fontId="2" fillId="0" borderId="0"/>
    <xf numFmtId="190" fontId="2" fillId="0" borderId="0"/>
    <xf numFmtId="190" fontId="2" fillId="0" borderId="0"/>
    <xf numFmtId="190" fontId="94" fillId="0" borderId="0"/>
    <xf numFmtId="190" fontId="2" fillId="0" borderId="0"/>
    <xf numFmtId="190" fontId="2" fillId="0" borderId="0"/>
    <xf numFmtId="190" fontId="2" fillId="0" borderId="0"/>
    <xf numFmtId="190" fontId="2" fillId="0" borderId="0"/>
    <xf numFmtId="190" fontId="94" fillId="0" borderId="0"/>
    <xf numFmtId="190" fontId="94" fillId="0" borderId="0"/>
    <xf numFmtId="190" fontId="94" fillId="0" borderId="0"/>
    <xf numFmtId="190" fontId="94" fillId="0" borderId="0"/>
    <xf numFmtId="190" fontId="94" fillId="0" borderId="0"/>
    <xf numFmtId="190" fontId="66" fillId="0" borderId="0"/>
    <xf numFmtId="190" fontId="66" fillId="0" borderId="0"/>
    <xf numFmtId="190" fontId="94" fillId="0" borderId="0"/>
    <xf numFmtId="190" fontId="66" fillId="0" borderId="0"/>
    <xf numFmtId="190" fontId="94" fillId="0" borderId="0"/>
    <xf numFmtId="190" fontId="94" fillId="0" borderId="0"/>
    <xf numFmtId="190" fontId="66" fillId="0" borderId="0"/>
    <xf numFmtId="190" fontId="94" fillId="0" borderId="0"/>
    <xf numFmtId="190" fontId="94" fillId="0" borderId="0"/>
    <xf numFmtId="190" fontId="66" fillId="0" borderId="0"/>
    <xf numFmtId="190" fontId="94" fillId="0" borderId="0"/>
    <xf numFmtId="0" fontId="23" fillId="41" borderId="0" applyNumberFormat="0" applyBorder="0" applyAlignment="0" applyProtection="0"/>
    <xf numFmtId="190" fontId="67" fillId="41" borderId="0" applyNumberFormat="0" applyBorder="0" applyAlignment="0" applyProtection="0"/>
    <xf numFmtId="190" fontId="67" fillId="41" borderId="0" applyNumberFormat="0" applyBorder="0" applyAlignment="0" applyProtection="0"/>
    <xf numFmtId="190" fontId="67" fillId="41" borderId="0" applyNumberFormat="0" applyBorder="0" applyAlignment="0" applyProtection="0"/>
    <xf numFmtId="190" fontId="67" fillId="46" borderId="0" applyNumberFormat="0" applyBorder="0" applyAlignment="0" applyProtection="0"/>
    <xf numFmtId="0" fontId="23" fillId="42" borderId="0" applyNumberFormat="0" applyBorder="0" applyAlignment="0" applyProtection="0"/>
    <xf numFmtId="190" fontId="67" fillId="42" borderId="0" applyNumberFormat="0" applyBorder="0" applyAlignment="0" applyProtection="0"/>
    <xf numFmtId="190" fontId="67" fillId="42" borderId="0" applyNumberFormat="0" applyBorder="0" applyAlignment="0" applyProtection="0"/>
    <xf numFmtId="190" fontId="67" fillId="42" borderId="0" applyNumberFormat="0" applyBorder="0" applyAlignment="0" applyProtection="0"/>
    <xf numFmtId="190" fontId="67" fillId="48" borderId="0" applyNumberFormat="0" applyBorder="0" applyAlignment="0" applyProtection="0"/>
    <xf numFmtId="0" fontId="23" fillId="43" borderId="0" applyNumberFormat="0" applyBorder="0" applyAlignment="0" applyProtection="0"/>
    <xf numFmtId="190" fontId="67" fillId="43" borderId="0" applyNumberFormat="0" applyBorder="0" applyAlignment="0" applyProtection="0"/>
    <xf numFmtId="190" fontId="67" fillId="43" borderId="0" applyNumberFormat="0" applyBorder="0" applyAlignment="0" applyProtection="0"/>
    <xf numFmtId="190" fontId="67" fillId="43" borderId="0" applyNumberFormat="0" applyBorder="0" applyAlignment="0" applyProtection="0"/>
    <xf numFmtId="190" fontId="67" fillId="65" borderId="0" applyNumberFormat="0" applyBorder="0" applyAlignment="0" applyProtection="0"/>
    <xf numFmtId="0" fontId="23" fillId="44" borderId="0" applyNumberFormat="0" applyBorder="0" applyAlignment="0" applyProtection="0"/>
    <xf numFmtId="190" fontId="67" fillId="44" borderId="0" applyNumberFormat="0" applyBorder="0" applyAlignment="0" applyProtection="0"/>
    <xf numFmtId="190" fontId="67" fillId="44" borderId="0" applyNumberFormat="0" applyBorder="0" applyAlignment="0" applyProtection="0"/>
    <xf numFmtId="190" fontId="67" fillId="44" borderId="0" applyNumberFormat="0" applyBorder="0" applyAlignment="0" applyProtection="0"/>
    <xf numFmtId="190" fontId="67" fillId="46" borderId="0" applyNumberFormat="0" applyBorder="0" applyAlignment="0" applyProtection="0"/>
    <xf numFmtId="0" fontId="23" fillId="45" borderId="0" applyNumberFormat="0" applyBorder="0" applyAlignment="0" applyProtection="0"/>
    <xf numFmtId="190" fontId="67" fillId="45" borderId="0" applyNumberFormat="0" applyBorder="0" applyAlignment="0" applyProtection="0"/>
    <xf numFmtId="190" fontId="67" fillId="45" borderId="0" applyNumberFormat="0" applyBorder="0" applyAlignment="0" applyProtection="0"/>
    <xf numFmtId="190" fontId="67" fillId="45" borderId="0" applyNumberFormat="0" applyBorder="0" applyAlignment="0" applyProtection="0"/>
    <xf numFmtId="190" fontId="67" fillId="45" borderId="0" applyNumberFormat="0" applyBorder="0" applyAlignment="0" applyProtection="0"/>
    <xf numFmtId="0" fontId="23" fillId="46" borderId="0" applyNumberFormat="0" applyBorder="0" applyAlignment="0" applyProtection="0"/>
    <xf numFmtId="190" fontId="67" fillId="46" borderId="0" applyNumberFormat="0" applyBorder="0" applyAlignment="0" applyProtection="0"/>
    <xf numFmtId="190" fontId="67" fillId="46" borderId="0" applyNumberFormat="0" applyBorder="0" applyAlignment="0" applyProtection="0"/>
    <xf numFmtId="190" fontId="67" fillId="46" borderId="0" applyNumberFormat="0" applyBorder="0" applyAlignment="0" applyProtection="0"/>
    <xf numFmtId="190" fontId="67" fillId="65" borderId="0" applyNumberFormat="0" applyBorder="0" applyAlignment="0" applyProtection="0"/>
    <xf numFmtId="0" fontId="23" fillId="47" borderId="0" applyNumberFormat="0" applyBorder="0" applyAlignment="0" applyProtection="0"/>
    <xf numFmtId="190" fontId="67" fillId="47" borderId="0" applyNumberFormat="0" applyBorder="0" applyAlignment="0" applyProtection="0"/>
    <xf numFmtId="190" fontId="67" fillId="47" borderId="0" applyNumberFormat="0" applyBorder="0" applyAlignment="0" applyProtection="0"/>
    <xf numFmtId="190" fontId="67" fillId="47" borderId="0" applyNumberFormat="0" applyBorder="0" applyAlignment="0" applyProtection="0"/>
    <xf numFmtId="190" fontId="67" fillId="59" borderId="0" applyNumberFormat="0" applyBorder="0" applyAlignment="0" applyProtection="0"/>
    <xf numFmtId="0" fontId="23" fillId="48" borderId="0" applyNumberFormat="0" applyBorder="0" applyAlignment="0" applyProtection="0"/>
    <xf numFmtId="190" fontId="67" fillId="48" borderId="0" applyNumberFormat="0" applyBorder="0" applyAlignment="0" applyProtection="0"/>
    <xf numFmtId="190" fontId="67" fillId="48" borderId="0" applyNumberFormat="0" applyBorder="0" applyAlignment="0" applyProtection="0"/>
    <xf numFmtId="190" fontId="67" fillId="48" borderId="0" applyNumberFormat="0" applyBorder="0" applyAlignment="0" applyProtection="0"/>
    <xf numFmtId="190" fontId="67" fillId="48" borderId="0" applyNumberFormat="0" applyBorder="0" applyAlignment="0" applyProtection="0"/>
    <xf numFmtId="0" fontId="23" fillId="49" borderId="0" applyNumberFormat="0" applyBorder="0" applyAlignment="0" applyProtection="0"/>
    <xf numFmtId="190" fontId="67" fillId="49" borderId="0" applyNumberFormat="0" applyBorder="0" applyAlignment="0" applyProtection="0"/>
    <xf numFmtId="190" fontId="67" fillId="49" borderId="0" applyNumberFormat="0" applyBorder="0" applyAlignment="0" applyProtection="0"/>
    <xf numFmtId="190" fontId="67" fillId="49" borderId="0" applyNumberFormat="0" applyBorder="0" applyAlignment="0" applyProtection="0"/>
    <xf numFmtId="190" fontId="67" fillId="64" borderId="0" applyNumberFormat="0" applyBorder="0" applyAlignment="0" applyProtection="0"/>
    <xf numFmtId="0" fontId="23" fillId="44" borderId="0" applyNumberFormat="0" applyBorder="0" applyAlignment="0" applyProtection="0"/>
    <xf numFmtId="190" fontId="67" fillId="44" borderId="0" applyNumberFormat="0" applyBorder="0" applyAlignment="0" applyProtection="0"/>
    <xf numFmtId="190" fontId="67" fillId="44" borderId="0" applyNumberFormat="0" applyBorder="0" applyAlignment="0" applyProtection="0"/>
    <xf numFmtId="190" fontId="67" fillId="44" borderId="0" applyNumberFormat="0" applyBorder="0" applyAlignment="0" applyProtection="0"/>
    <xf numFmtId="190" fontId="67" fillId="59" borderId="0" applyNumberFormat="0" applyBorder="0" applyAlignment="0" applyProtection="0"/>
    <xf numFmtId="0" fontId="23" fillId="47" borderId="0" applyNumberFormat="0" applyBorder="0" applyAlignment="0" applyProtection="0"/>
    <xf numFmtId="190" fontId="67" fillId="47" borderId="0" applyNumberFormat="0" applyBorder="0" applyAlignment="0" applyProtection="0"/>
    <xf numFmtId="190" fontId="67" fillId="47" borderId="0" applyNumberFormat="0" applyBorder="0" applyAlignment="0" applyProtection="0"/>
    <xf numFmtId="190" fontId="67" fillId="47" borderId="0" applyNumberFormat="0" applyBorder="0" applyAlignment="0" applyProtection="0"/>
    <xf numFmtId="190" fontId="67" fillId="47" borderId="0" applyNumberFormat="0" applyBorder="0" applyAlignment="0" applyProtection="0"/>
    <xf numFmtId="0" fontId="23" fillId="50" borderId="0" applyNumberFormat="0" applyBorder="0" applyAlignment="0" applyProtection="0"/>
    <xf numFmtId="190" fontId="67" fillId="50" borderId="0" applyNumberFormat="0" applyBorder="0" applyAlignment="0" applyProtection="0"/>
    <xf numFmtId="190" fontId="67" fillId="50" borderId="0" applyNumberFormat="0" applyBorder="0" applyAlignment="0" applyProtection="0"/>
    <xf numFmtId="190" fontId="67" fillId="50" borderId="0" applyNumberFormat="0" applyBorder="0" applyAlignment="0" applyProtection="0"/>
    <xf numFmtId="190" fontId="67" fillId="64" borderId="0" applyNumberFormat="0" applyBorder="0" applyAlignment="0" applyProtection="0"/>
    <xf numFmtId="0" fontId="13" fillId="51" borderId="0" applyNumberFormat="0" applyBorder="0" applyAlignment="0" applyProtection="0"/>
    <xf numFmtId="190" fontId="68" fillId="51" borderId="0" applyNumberFormat="0" applyBorder="0" applyAlignment="0" applyProtection="0"/>
    <xf numFmtId="190" fontId="68" fillId="51" borderId="0" applyNumberFormat="0" applyBorder="0" applyAlignment="0" applyProtection="0"/>
    <xf numFmtId="190" fontId="68" fillId="71" borderId="0" applyNumberFormat="0" applyBorder="0" applyAlignment="0" applyProtection="0"/>
    <xf numFmtId="0" fontId="13" fillId="48" borderId="0" applyNumberFormat="0" applyBorder="0" applyAlignment="0" applyProtection="0"/>
    <xf numFmtId="190" fontId="68" fillId="48" borderId="0" applyNumberFormat="0" applyBorder="0" applyAlignment="0" applyProtection="0"/>
    <xf numFmtId="190" fontId="68" fillId="48" borderId="0" applyNumberFormat="0" applyBorder="0" applyAlignment="0" applyProtection="0"/>
    <xf numFmtId="190" fontId="68" fillId="48" borderId="0" applyNumberFormat="0" applyBorder="0" applyAlignment="0" applyProtection="0"/>
    <xf numFmtId="0" fontId="13" fillId="49" borderId="0" applyNumberFormat="0" applyBorder="0" applyAlignment="0" applyProtection="0"/>
    <xf numFmtId="190" fontId="68" fillId="49" borderId="0" applyNumberFormat="0" applyBorder="0" applyAlignment="0" applyProtection="0"/>
    <xf numFmtId="190" fontId="68" fillId="49" borderId="0" applyNumberFormat="0" applyBorder="0" applyAlignment="0" applyProtection="0"/>
    <xf numFmtId="190" fontId="68" fillId="64" borderId="0" applyNumberFormat="0" applyBorder="0" applyAlignment="0" applyProtection="0"/>
    <xf numFmtId="0" fontId="13" fillId="52" borderId="0" applyNumberFormat="0" applyBorder="0" applyAlignment="0" applyProtection="0"/>
    <xf numFmtId="190" fontId="68" fillId="52" borderId="0" applyNumberFormat="0" applyBorder="0" applyAlignment="0" applyProtection="0"/>
    <xf numFmtId="190" fontId="68" fillId="52" borderId="0" applyNumberFormat="0" applyBorder="0" applyAlignment="0" applyProtection="0"/>
    <xf numFmtId="190" fontId="68" fillId="59" borderId="0" applyNumberFormat="0" applyBorder="0" applyAlignment="0" applyProtection="0"/>
    <xf numFmtId="0" fontId="13" fillId="53" borderId="0" applyNumberFormat="0" applyBorder="0" applyAlignment="0" applyProtection="0"/>
    <xf numFmtId="190" fontId="68" fillId="53" borderId="0" applyNumberFormat="0" applyBorder="0" applyAlignment="0" applyProtection="0"/>
    <xf numFmtId="190" fontId="68" fillId="53" borderId="0" applyNumberFormat="0" applyBorder="0" applyAlignment="0" applyProtection="0"/>
    <xf numFmtId="190" fontId="68" fillId="71" borderId="0" applyNumberFormat="0" applyBorder="0" applyAlignment="0" applyProtection="0"/>
    <xf numFmtId="0" fontId="13" fillId="54" borderId="0" applyNumberFormat="0" applyBorder="0" applyAlignment="0" applyProtection="0"/>
    <xf numFmtId="190" fontId="68" fillId="54" borderId="0" applyNumberFormat="0" applyBorder="0" applyAlignment="0" applyProtection="0"/>
    <xf numFmtId="190" fontId="68" fillId="54" borderId="0" applyNumberFormat="0" applyBorder="0" applyAlignment="0" applyProtection="0"/>
    <xf numFmtId="190" fontId="68" fillId="48" borderId="0" applyNumberFormat="0" applyBorder="0" applyAlignment="0" applyProtection="0"/>
    <xf numFmtId="0" fontId="13" fillId="55" borderId="0" applyNumberFormat="0" applyBorder="0" applyAlignment="0" applyProtection="0"/>
    <xf numFmtId="190" fontId="68" fillId="55" borderId="0" applyNumberFormat="0" applyBorder="0" applyAlignment="0" applyProtection="0"/>
    <xf numFmtId="190" fontId="68" fillId="55" borderId="0" applyNumberFormat="0" applyBorder="0" applyAlignment="0" applyProtection="0"/>
    <xf numFmtId="190" fontId="68" fillId="71" borderId="0" applyNumberFormat="0" applyBorder="0" applyAlignment="0" applyProtection="0"/>
    <xf numFmtId="0" fontId="13" fillId="56" borderId="0" applyNumberFormat="0" applyBorder="0" applyAlignment="0" applyProtection="0"/>
    <xf numFmtId="190" fontId="68" fillId="56" borderId="0" applyNumberFormat="0" applyBorder="0" applyAlignment="0" applyProtection="0"/>
    <xf numFmtId="190" fontId="68" fillId="56" borderId="0" applyNumberFormat="0" applyBorder="0" applyAlignment="0" applyProtection="0"/>
    <xf numFmtId="190" fontId="68" fillId="56" borderId="0" applyNumberFormat="0" applyBorder="0" applyAlignment="0" applyProtection="0"/>
    <xf numFmtId="0" fontId="13" fillId="57" borderId="0" applyNumberFormat="0" applyBorder="0" applyAlignment="0" applyProtection="0"/>
    <xf numFmtId="190" fontId="68" fillId="57" borderId="0" applyNumberFormat="0" applyBorder="0" applyAlignment="0" applyProtection="0"/>
    <xf numFmtId="190" fontId="68" fillId="57" borderId="0" applyNumberFormat="0" applyBorder="0" applyAlignment="0" applyProtection="0"/>
    <xf numFmtId="190" fontId="68" fillId="72" borderId="0" applyNumberFormat="0" applyBorder="0" applyAlignment="0" applyProtection="0"/>
    <xf numFmtId="0" fontId="13" fillId="52" borderId="0" applyNumberFormat="0" applyBorder="0" applyAlignment="0" applyProtection="0"/>
    <xf numFmtId="190" fontId="68" fillId="52" borderId="0" applyNumberFormat="0" applyBorder="0" applyAlignment="0" applyProtection="0"/>
    <xf numFmtId="190" fontId="68" fillId="52" borderId="0" applyNumberFormat="0" applyBorder="0" applyAlignment="0" applyProtection="0"/>
    <xf numFmtId="190" fontId="68" fillId="58" borderId="0" applyNumberFormat="0" applyBorder="0" applyAlignment="0" applyProtection="0"/>
    <xf numFmtId="0" fontId="13" fillId="53" borderId="0" applyNumberFormat="0" applyBorder="0" applyAlignment="0" applyProtection="0"/>
    <xf numFmtId="190" fontId="68" fillId="53" borderId="0" applyNumberFormat="0" applyBorder="0" applyAlignment="0" applyProtection="0"/>
    <xf numFmtId="190" fontId="68" fillId="53" borderId="0" applyNumberFormat="0" applyBorder="0" applyAlignment="0" applyProtection="0"/>
    <xf numFmtId="190" fontId="68" fillId="71" borderId="0" applyNumberFormat="0" applyBorder="0" applyAlignment="0" applyProtection="0"/>
    <xf numFmtId="0" fontId="13" fillId="58" borderId="0" applyNumberFormat="0" applyBorder="0" applyAlignment="0" applyProtection="0"/>
    <xf numFmtId="190" fontId="68" fillId="58" borderId="0" applyNumberFormat="0" applyBorder="0" applyAlignment="0" applyProtection="0"/>
    <xf numFmtId="190" fontId="68" fillId="58" borderId="0" applyNumberFormat="0" applyBorder="0" applyAlignment="0" applyProtection="0"/>
    <xf numFmtId="190" fontId="68" fillId="54" borderId="0" applyNumberFormat="0" applyBorder="0" applyAlignment="0" applyProtection="0"/>
    <xf numFmtId="176" fontId="65" fillId="0" borderId="60">
      <alignment vertical="center" wrapText="1"/>
    </xf>
    <xf numFmtId="190" fontId="74" fillId="0" borderId="0"/>
    <xf numFmtId="0" fontId="109" fillId="42" borderId="0" applyNumberFormat="0" applyBorder="0" applyAlignment="0" applyProtection="0"/>
    <xf numFmtId="190" fontId="69" fillId="42" borderId="0" applyNumberFormat="0" applyBorder="0" applyAlignment="0" applyProtection="0"/>
    <xf numFmtId="190" fontId="69" fillId="42" borderId="0" applyNumberFormat="0" applyBorder="0" applyAlignment="0" applyProtection="0"/>
    <xf numFmtId="190" fontId="69" fillId="42" borderId="0" applyNumberFormat="0" applyBorder="0" applyAlignment="0" applyProtection="0"/>
    <xf numFmtId="190" fontId="110" fillId="0" borderId="0" applyNumberFormat="0" applyFill="0" applyBorder="0" applyAlignment="0" applyProtection="0"/>
    <xf numFmtId="0" fontId="111" fillId="59" borderId="47" applyNumberFormat="0" applyAlignment="0" applyProtection="0"/>
    <xf numFmtId="190" fontId="70" fillId="59" borderId="47" applyNumberFormat="0" applyAlignment="0" applyProtection="0"/>
    <xf numFmtId="190" fontId="70" fillId="59" borderId="47" applyNumberFormat="0" applyAlignment="0" applyProtection="0"/>
    <xf numFmtId="190" fontId="112" fillId="73" borderId="47" applyNumberFormat="0" applyAlignment="0" applyProtection="0"/>
    <xf numFmtId="0" fontId="21" fillId="60" borderId="48" applyNumberFormat="0" applyAlignment="0" applyProtection="0"/>
    <xf numFmtId="190" fontId="71" fillId="60" borderId="48" applyNumberFormat="0" applyAlignment="0" applyProtection="0"/>
    <xf numFmtId="190" fontId="71" fillId="60" borderId="48" applyNumberFormat="0" applyAlignment="0" applyProtection="0"/>
    <xf numFmtId="190" fontId="71" fillId="74" borderId="61" applyNumberFormat="0" applyAlignment="0" applyProtection="0"/>
    <xf numFmtId="191" fontId="2" fillId="0" borderId="0" applyFont="0" applyFill="0" applyBorder="0" applyAlignment="0" applyProtection="0"/>
    <xf numFmtId="176" fontId="2" fillId="0" borderId="0" applyFont="0" applyFill="0" applyBorder="0" applyAlignment="0" applyProtection="0"/>
    <xf numFmtId="176" fontId="2" fillId="0" borderId="0" applyFont="0" applyFill="0" applyBorder="0" applyAlignment="0" applyProtection="0"/>
    <xf numFmtId="176" fontId="2" fillId="0" borderId="0" applyFont="0" applyFill="0" applyBorder="0" applyAlignment="0" applyProtection="0"/>
    <xf numFmtId="43" fontId="23" fillId="0" borderId="0" applyFont="0" applyFill="0" applyBorder="0" applyAlignment="0" applyProtection="0">
      <alignment vertical="top"/>
    </xf>
    <xf numFmtId="43" fontId="23" fillId="0" borderId="0" applyFont="0" applyFill="0" applyBorder="0" applyAlignment="0" applyProtection="0">
      <alignment vertical="top"/>
    </xf>
    <xf numFmtId="43" fontId="23" fillId="0" borderId="0" applyFont="0" applyFill="0" applyBorder="0" applyAlignment="0" applyProtection="0">
      <alignment vertical="top"/>
    </xf>
    <xf numFmtId="176" fontId="2" fillId="0" borderId="0" applyFont="0" applyFill="0" applyBorder="0" applyAlignment="0" applyProtection="0"/>
    <xf numFmtId="176" fontId="67" fillId="0" borderId="0" applyFont="0" applyFill="0" applyBorder="0" applyAlignment="0" applyProtection="0"/>
    <xf numFmtId="176" fontId="2" fillId="0" borderId="0" applyFont="0" applyFill="0" applyBorder="0" applyAlignment="0" applyProtection="0"/>
    <xf numFmtId="190" fontId="107" fillId="0" borderId="0" applyFont="0" applyFill="0" applyBorder="0" applyAlignment="0" applyProtection="0"/>
    <xf numFmtId="190" fontId="107" fillId="0" borderId="0" applyFont="0" applyFill="0" applyBorder="0" applyAlignment="0" applyProtection="0"/>
    <xf numFmtId="176" fontId="113" fillId="0" borderId="0" applyFont="0" applyFill="0" applyBorder="0" applyAlignment="0" applyProtection="0"/>
    <xf numFmtId="176" fontId="113" fillId="0" borderId="0" applyFont="0" applyFill="0" applyBorder="0" applyAlignment="0" applyProtection="0"/>
    <xf numFmtId="176" fontId="113" fillId="0" borderId="0" applyFont="0" applyFill="0" applyBorder="0" applyAlignment="0" applyProtection="0"/>
    <xf numFmtId="176" fontId="113" fillId="0" borderId="0" applyFont="0" applyFill="0" applyBorder="0" applyAlignment="0" applyProtection="0"/>
    <xf numFmtId="176" fontId="113" fillId="0" borderId="0" applyFont="0" applyFill="0" applyBorder="0" applyAlignment="0" applyProtection="0"/>
    <xf numFmtId="189" fontId="2" fillId="0" borderId="0" applyFont="0" applyFill="0" applyBorder="0" applyAlignment="0" applyProtection="0"/>
    <xf numFmtId="44" fontId="23" fillId="0" borderId="0" applyFont="0" applyFill="0" applyBorder="0" applyAlignment="0" applyProtection="0">
      <alignment vertical="top"/>
    </xf>
    <xf numFmtId="44" fontId="23" fillId="0" borderId="0" applyFont="0" applyFill="0" applyBorder="0" applyAlignment="0" applyProtection="0">
      <alignment vertical="top"/>
    </xf>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113" fillId="0" borderId="0" applyFont="0" applyFill="0" applyBorder="0" applyAlignment="0" applyProtection="0"/>
    <xf numFmtId="175" fontId="113"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44" fontId="23" fillId="0" borderId="0" applyFont="0" applyFill="0" applyBorder="0" applyAlignment="0" applyProtection="0">
      <alignment vertical="top"/>
    </xf>
    <xf numFmtId="190" fontId="2" fillId="0" borderId="0" applyFont="0" applyFill="0" applyBorder="0" applyAlignment="0" applyProtection="0"/>
    <xf numFmtId="190" fontId="2" fillId="0" borderId="0" applyFont="0" applyFill="0" applyBorder="0" applyAlignment="0" applyProtection="0"/>
    <xf numFmtId="190" fontId="2" fillId="0" borderId="0" applyFont="0" applyFill="0" applyBorder="0" applyAlignment="0" applyProtection="0"/>
    <xf numFmtId="190" fontId="2" fillId="0" borderId="0" applyFont="0" applyFill="0" applyBorder="0" applyAlignment="0" applyProtection="0"/>
    <xf numFmtId="0" fontId="114" fillId="0" borderId="0" applyNumberFormat="0" applyFill="0" applyBorder="0" applyAlignment="0" applyProtection="0"/>
    <xf numFmtId="190" fontId="72" fillId="0" borderId="0" applyNumberFormat="0" applyFill="0" applyBorder="0" applyAlignment="0" applyProtection="0"/>
    <xf numFmtId="190" fontId="72" fillId="0" borderId="0" applyNumberFormat="0" applyFill="0" applyBorder="0" applyAlignment="0" applyProtection="0"/>
    <xf numFmtId="190" fontId="72" fillId="0" borderId="0" applyNumberFormat="0" applyFill="0" applyBorder="0" applyAlignment="0" applyProtection="0"/>
    <xf numFmtId="190" fontId="76" fillId="0" borderId="0">
      <alignment horizontal="center" wrapText="1"/>
    </xf>
    <xf numFmtId="164" fontId="75" fillId="0" borderId="0" applyFill="0" applyBorder="0" applyAlignment="0" applyProtection="0">
      <alignment horizontal="right" vertical="top"/>
    </xf>
    <xf numFmtId="190" fontId="75" fillId="0" borderId="0" applyFill="0" applyBorder="0">
      <alignment horizontal="left" vertical="top"/>
    </xf>
    <xf numFmtId="0" fontId="115" fillId="43" borderId="0" applyNumberFormat="0" applyBorder="0" applyAlignment="0" applyProtection="0"/>
    <xf numFmtId="190" fontId="80" fillId="43" borderId="0" applyNumberFormat="0" applyBorder="0" applyAlignment="0" applyProtection="0"/>
    <xf numFmtId="190" fontId="80" fillId="43" borderId="0" applyNumberFormat="0" applyBorder="0" applyAlignment="0" applyProtection="0"/>
    <xf numFmtId="190" fontId="80" fillId="43" borderId="0" applyNumberFormat="0" applyBorder="0" applyAlignment="0" applyProtection="0"/>
    <xf numFmtId="38" fontId="10" fillId="2" borderId="0" applyNumberFormat="0" applyBorder="0" applyAlignment="0" applyProtection="0"/>
    <xf numFmtId="190" fontId="5" fillId="0" borderId="57" applyNumberFormat="0" applyAlignment="0" applyProtection="0">
      <alignment horizontal="left" vertical="center"/>
    </xf>
    <xf numFmtId="190" fontId="5" fillId="0" borderId="4">
      <alignment horizontal="left" vertical="center"/>
    </xf>
    <xf numFmtId="0" fontId="116" fillId="0" borderId="1" applyNumberFormat="0" applyFill="0" applyAlignment="0" applyProtection="0"/>
    <xf numFmtId="190" fontId="81" fillId="0" borderId="1" applyNumberFormat="0" applyFill="0" applyAlignment="0" applyProtection="0"/>
    <xf numFmtId="190" fontId="81" fillId="0" borderId="1" applyNumberFormat="0" applyFill="0" applyAlignment="0" applyProtection="0"/>
    <xf numFmtId="190" fontId="117" fillId="0" borderId="62" applyNumberFormat="0" applyFill="0" applyAlignment="0" applyProtection="0"/>
    <xf numFmtId="0" fontId="118" fillId="0" borderId="50" applyNumberFormat="0" applyFill="0" applyAlignment="0" applyProtection="0"/>
    <xf numFmtId="190" fontId="82" fillId="0" borderId="50" applyNumberFormat="0" applyFill="0" applyAlignment="0" applyProtection="0"/>
    <xf numFmtId="190" fontId="82" fillId="0" borderId="50" applyNumberFormat="0" applyFill="0" applyAlignment="0" applyProtection="0"/>
    <xf numFmtId="190" fontId="119" fillId="0" borderId="50" applyNumberFormat="0" applyFill="0" applyAlignment="0" applyProtection="0"/>
    <xf numFmtId="0" fontId="120" fillId="0" borderId="51" applyNumberFormat="0" applyFill="0" applyAlignment="0" applyProtection="0"/>
    <xf numFmtId="190" fontId="83" fillId="0" borderId="51" applyNumberFormat="0" applyFill="0" applyAlignment="0" applyProtection="0"/>
    <xf numFmtId="190" fontId="83" fillId="0" borderId="51" applyNumberFormat="0" applyFill="0" applyAlignment="0" applyProtection="0"/>
    <xf numFmtId="190" fontId="121" fillId="0" borderId="63" applyNumberFormat="0" applyFill="0" applyAlignment="0" applyProtection="0"/>
    <xf numFmtId="0" fontId="120" fillId="0" borderId="0" applyNumberFormat="0" applyFill="0" applyBorder="0" applyAlignment="0" applyProtection="0"/>
    <xf numFmtId="190" fontId="83" fillId="0" borderId="0" applyNumberFormat="0" applyFill="0" applyBorder="0" applyAlignment="0" applyProtection="0"/>
    <xf numFmtId="190" fontId="83" fillId="0" borderId="0" applyNumberFormat="0" applyFill="0" applyBorder="0" applyAlignment="0" applyProtection="0"/>
    <xf numFmtId="190" fontId="121" fillId="0" borderId="0" applyNumberFormat="0" applyFill="0" applyBorder="0" applyAlignment="0" applyProtection="0"/>
    <xf numFmtId="190" fontId="122" fillId="0" borderId="0" applyNumberFormat="0" applyFill="0" applyBorder="0" applyAlignment="0" applyProtection="0">
      <alignment vertical="top"/>
      <protection locked="0"/>
    </xf>
    <xf numFmtId="0" fontId="123" fillId="46" borderId="47" applyNumberFormat="0" applyAlignment="0" applyProtection="0"/>
    <xf numFmtId="10" fontId="10" fillId="5" borderId="2" applyNumberFormat="0" applyBorder="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124" fillId="64" borderId="47" applyNumberFormat="0" applyAlignment="0" applyProtection="0"/>
    <xf numFmtId="190" fontId="124" fillId="64" borderId="47" applyNumberFormat="0" applyAlignment="0" applyProtection="0"/>
    <xf numFmtId="190" fontId="124" fillId="64" borderId="47" applyNumberFormat="0" applyAlignment="0" applyProtection="0"/>
    <xf numFmtId="164" fontId="2" fillId="63" borderId="0" applyFont="0" applyBorder="0" applyAlignment="0">
      <alignment horizontal="right"/>
      <protection locked="0"/>
    </xf>
    <xf numFmtId="164" fontId="2" fillId="5" borderId="0" applyFont="0" applyBorder="0">
      <alignment horizontal="right"/>
      <protection locked="0"/>
    </xf>
    <xf numFmtId="0" fontId="125" fillId="0" borderId="52" applyNumberFormat="0" applyFill="0" applyAlignment="0" applyProtection="0"/>
    <xf numFmtId="190" fontId="85" fillId="0" borderId="52" applyNumberFormat="0" applyFill="0" applyAlignment="0" applyProtection="0"/>
    <xf numFmtId="190" fontId="85" fillId="0" borderId="52" applyNumberFormat="0" applyFill="0" applyAlignment="0" applyProtection="0"/>
    <xf numFmtId="190" fontId="126" fillId="0" borderId="64" applyNumberFormat="0" applyFill="0" applyAlignment="0" applyProtection="0"/>
    <xf numFmtId="0" fontId="127" fillId="64" borderId="0" applyNumberFormat="0" applyBorder="0" applyAlignment="0" applyProtection="0"/>
    <xf numFmtId="190" fontId="86" fillId="64" borderId="0" applyNumberFormat="0" applyBorder="0" applyAlignment="0" applyProtection="0"/>
    <xf numFmtId="190" fontId="86" fillId="64" borderId="0" applyNumberFormat="0" applyBorder="0" applyAlignment="0" applyProtection="0"/>
    <xf numFmtId="190" fontId="128" fillId="64" borderId="0" applyNumberFormat="0" applyBorder="0" applyAlignment="0" applyProtection="0"/>
    <xf numFmtId="37" fontId="129" fillId="0" borderId="0"/>
    <xf numFmtId="192" fontId="130" fillId="0" borderId="0"/>
    <xf numFmtId="190" fontId="113" fillId="0" borderId="0"/>
    <xf numFmtId="190" fontId="113" fillId="0" borderId="0"/>
    <xf numFmtId="190" fontId="113" fillId="0" borderId="0"/>
    <xf numFmtId="190" fontId="113" fillId="0" borderId="0"/>
    <xf numFmtId="190" fontId="113" fillId="0" borderId="0"/>
    <xf numFmtId="190" fontId="113" fillId="0" borderId="0"/>
    <xf numFmtId="190" fontId="113" fillId="0" borderId="0"/>
    <xf numFmtId="190" fontId="2" fillId="0" borderId="0"/>
    <xf numFmtId="176" fontId="2" fillId="0" borderId="0"/>
    <xf numFmtId="176" fontId="2" fillId="0" borderId="0"/>
    <xf numFmtId="190" fontId="2" fillId="0" borderId="0"/>
    <xf numFmtId="190" fontId="2" fillId="0" borderId="0"/>
    <xf numFmtId="190" fontId="2" fillId="0" borderId="0"/>
    <xf numFmtId="190" fontId="2" fillId="0" borderId="0"/>
    <xf numFmtId="190" fontId="67" fillId="0" borderId="0"/>
    <xf numFmtId="193" fontId="2" fillId="0" borderId="0"/>
    <xf numFmtId="190" fontId="2" fillId="0" borderId="0"/>
    <xf numFmtId="176" fontId="2" fillId="0" borderId="0"/>
    <xf numFmtId="190" fontId="2" fillId="0" borderId="0"/>
    <xf numFmtId="190" fontId="23" fillId="0" borderId="0">
      <alignment vertical="top"/>
    </xf>
    <xf numFmtId="190" fontId="23" fillId="0" borderId="0">
      <alignment vertical="top"/>
    </xf>
    <xf numFmtId="190" fontId="23" fillId="0" borderId="0">
      <alignment vertical="top"/>
    </xf>
    <xf numFmtId="190" fontId="2" fillId="0" borderId="0"/>
    <xf numFmtId="190" fontId="2" fillId="0" borderId="0"/>
    <xf numFmtId="190" fontId="2" fillId="0" borderId="0"/>
    <xf numFmtId="190" fontId="2" fillId="0" borderId="0"/>
    <xf numFmtId="190" fontId="2" fillId="0" borderId="0"/>
    <xf numFmtId="190" fontId="67" fillId="0" borderId="0"/>
    <xf numFmtId="190" fontId="67" fillId="0" borderId="0"/>
    <xf numFmtId="190" fontId="67" fillId="0" borderId="0"/>
    <xf numFmtId="190" fontId="23" fillId="0" borderId="0"/>
    <xf numFmtId="190" fontId="67" fillId="0" borderId="0"/>
    <xf numFmtId="190" fontId="2" fillId="0" borderId="0"/>
    <xf numFmtId="190" fontId="2" fillId="0" borderId="0"/>
    <xf numFmtId="190" fontId="67" fillId="0" borderId="0"/>
    <xf numFmtId="190" fontId="67" fillId="0" borderId="0"/>
    <xf numFmtId="190" fontId="23" fillId="0" borderId="0"/>
    <xf numFmtId="190" fontId="67" fillId="0" borderId="0"/>
    <xf numFmtId="190" fontId="2" fillId="0" borderId="0"/>
    <xf numFmtId="190" fontId="113" fillId="0" borderId="0"/>
    <xf numFmtId="190" fontId="113" fillId="0" borderId="0"/>
    <xf numFmtId="190" fontId="113" fillId="0" borderId="0"/>
    <xf numFmtId="190" fontId="113" fillId="0" borderId="0"/>
    <xf numFmtId="0" fontId="23"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2" fillId="65" borderId="53" applyNumberFormat="0" applyFont="0" applyAlignment="0" applyProtection="0"/>
    <xf numFmtId="190" fontId="67" fillId="65" borderId="53" applyNumberFormat="0" applyFont="0" applyAlignment="0" applyProtection="0"/>
    <xf numFmtId="190" fontId="23" fillId="65" borderId="53" applyNumberFormat="0" applyFont="0" applyAlignment="0" applyProtection="0"/>
    <xf numFmtId="190" fontId="2" fillId="2" borderId="33"/>
    <xf numFmtId="0" fontId="131" fillId="59" borderId="54" applyNumberFormat="0" applyAlignment="0" applyProtection="0"/>
    <xf numFmtId="190" fontId="87" fillId="59" borderId="54" applyNumberFormat="0" applyAlignment="0" applyProtection="0"/>
    <xf numFmtId="190" fontId="87" fillId="59" borderId="54" applyNumberFormat="0" applyAlignment="0" applyProtection="0"/>
    <xf numFmtId="190" fontId="132" fillId="73" borderId="65" applyNumberFormat="0" applyAlignment="0" applyProtection="0"/>
    <xf numFmtId="190" fontId="89" fillId="6" borderId="0">
      <alignment horizontal="right"/>
    </xf>
    <xf numFmtId="190" fontId="90" fillId="6" borderId="31"/>
    <xf numFmtId="190" fontId="90" fillId="0" borderId="0" applyBorder="0">
      <alignment horizontal="centerContinuous"/>
    </xf>
    <xf numFmtId="190" fontId="91" fillId="0" borderId="0" applyBorder="0">
      <alignment horizontal="centerContinuous"/>
    </xf>
    <xf numFmtId="10"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190" fontId="92" fillId="0" borderId="0" applyNumberFormat="0" applyFont="0" applyFill="0" applyBorder="0" applyAlignment="0" applyProtection="0">
      <alignment horizontal="left"/>
    </xf>
    <xf numFmtId="190" fontId="92" fillId="0" borderId="0" applyNumberFormat="0" applyFont="0" applyFill="0" applyBorder="0" applyAlignment="0" applyProtection="0">
      <alignment horizontal="left"/>
    </xf>
    <xf numFmtId="190" fontId="92" fillId="0" borderId="0" applyNumberFormat="0" applyFont="0" applyFill="0" applyBorder="0" applyAlignment="0" applyProtection="0">
      <alignment horizontal="left"/>
    </xf>
    <xf numFmtId="15" fontId="92" fillId="0" borderId="0" applyFont="0" applyFill="0" applyBorder="0" applyAlignment="0" applyProtection="0"/>
    <xf numFmtId="15" fontId="92" fillId="0" borderId="0" applyFont="0" applyFill="0" applyBorder="0" applyAlignment="0" applyProtection="0"/>
    <xf numFmtId="15" fontId="92" fillId="0" borderId="0" applyFont="0" applyFill="0" applyBorder="0" applyAlignment="0" applyProtection="0"/>
    <xf numFmtId="4" fontId="92" fillId="0" borderId="0" applyFont="0" applyFill="0" applyBorder="0" applyAlignment="0" applyProtection="0"/>
    <xf numFmtId="4" fontId="92" fillId="0" borderId="0" applyFont="0" applyFill="0" applyBorder="0" applyAlignment="0" applyProtection="0"/>
    <xf numFmtId="4" fontId="92" fillId="0" borderId="0" applyFont="0" applyFill="0" applyBorder="0" applyAlignment="0" applyProtection="0"/>
    <xf numFmtId="190" fontId="93" fillId="0" borderId="12">
      <alignment horizontal="center"/>
    </xf>
    <xf numFmtId="190" fontId="93" fillId="0" borderId="12">
      <alignment horizontal="center"/>
    </xf>
    <xf numFmtId="190" fontId="93" fillId="0" borderId="12">
      <alignment horizontal="center"/>
    </xf>
    <xf numFmtId="190" fontId="93" fillId="0" borderId="12">
      <alignment horizontal="center"/>
    </xf>
    <xf numFmtId="190" fontId="93" fillId="0" borderId="12">
      <alignment horizontal="center"/>
    </xf>
    <xf numFmtId="3" fontId="92" fillId="0" borderId="0" applyFont="0" applyFill="0" applyBorder="0" applyAlignment="0" applyProtection="0"/>
    <xf numFmtId="3" fontId="92" fillId="0" borderId="0" applyFont="0" applyFill="0" applyBorder="0" applyAlignment="0" applyProtection="0"/>
    <xf numFmtId="3" fontId="92" fillId="0" borderId="0" applyFont="0" applyFill="0" applyBorder="0" applyAlignment="0" applyProtection="0"/>
    <xf numFmtId="190" fontId="92" fillId="66" borderId="0" applyNumberFormat="0" applyFont="0" applyBorder="0" applyAlignment="0" applyProtection="0"/>
    <xf numFmtId="190" fontId="92" fillId="66" borderId="0" applyNumberFormat="0" applyFont="0" applyBorder="0" applyAlignment="0" applyProtection="0"/>
    <xf numFmtId="190" fontId="92" fillId="66" borderId="0" applyNumberFormat="0" applyFont="0" applyBorder="0" applyAlignment="0" applyProtection="0"/>
    <xf numFmtId="190" fontId="92" fillId="66" borderId="0" applyNumberFormat="0" applyFont="0" applyBorder="0" applyAlignment="0" applyProtection="0"/>
    <xf numFmtId="190" fontId="4" fillId="67" borderId="56" applyNumberFormat="0" applyProtection="0">
      <alignment horizontal="left" vertical="center" indent="1"/>
    </xf>
    <xf numFmtId="190" fontId="94" fillId="0" borderId="0"/>
    <xf numFmtId="190" fontId="66" fillId="0" borderId="0"/>
    <xf numFmtId="40" fontId="77" fillId="0" borderId="0"/>
    <xf numFmtId="190" fontId="95" fillId="0" borderId="0" applyNumberFormat="0" applyFill="0" applyBorder="0" applyAlignment="0" applyProtection="0"/>
    <xf numFmtId="190" fontId="95" fillId="0" borderId="0" applyNumberFormat="0" applyFill="0" applyBorder="0" applyAlignment="0" applyProtection="0"/>
    <xf numFmtId="190" fontId="133" fillId="0" borderId="0" applyNumberFormat="0" applyFill="0" applyBorder="0" applyAlignment="0" applyProtection="0"/>
    <xf numFmtId="0" fontId="22" fillId="0" borderId="59" applyNumberFormat="0" applyFill="0" applyAlignment="0" applyProtection="0"/>
    <xf numFmtId="190" fontId="96" fillId="0" borderId="59" applyNumberFormat="0" applyFill="0" applyAlignment="0" applyProtection="0"/>
    <xf numFmtId="190" fontId="96" fillId="0" borderId="59" applyNumberFormat="0" applyFill="0" applyAlignment="0" applyProtection="0"/>
    <xf numFmtId="190" fontId="96" fillId="0" borderId="66" applyNumberFormat="0" applyFill="0" applyAlignment="0" applyProtection="0"/>
    <xf numFmtId="0" fontId="108" fillId="0" borderId="0" applyNumberFormat="0" applyFill="0" applyBorder="0" applyAlignment="0" applyProtection="0"/>
    <xf numFmtId="190" fontId="97" fillId="0" borderId="0" applyNumberFormat="0" applyFill="0" applyBorder="0" applyAlignment="0" applyProtection="0"/>
    <xf numFmtId="190" fontId="97" fillId="0" borderId="0" applyNumberFormat="0" applyFill="0" applyBorder="0" applyAlignment="0" applyProtection="0"/>
    <xf numFmtId="190" fontId="97" fillId="0" borderId="0" applyNumberFormat="0" applyFill="0" applyBorder="0" applyAlignment="0" applyProtection="0"/>
    <xf numFmtId="0" fontId="123" fillId="46" borderId="47" applyNumberFormat="0" applyAlignment="0" applyProtection="0"/>
    <xf numFmtId="0" fontId="2" fillId="0" borderId="0"/>
    <xf numFmtId="176" fontId="107"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6" fontId="2" fillId="0" borderId="0" applyFont="0" applyFill="0" applyBorder="0" applyAlignment="0" applyProtection="0"/>
    <xf numFmtId="176"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8" fontId="2" fillId="0" borderId="0" applyFill="0" applyBorder="0"/>
    <xf numFmtId="0" fontId="2" fillId="0" borderId="0"/>
    <xf numFmtId="0" fontId="2" fillId="0" borderId="0"/>
    <xf numFmtId="187" fontId="2" fillId="0" borderId="53"/>
    <xf numFmtId="0" fontId="23" fillId="0" borderId="0"/>
    <xf numFmtId="0" fontId="1" fillId="0" borderId="0"/>
    <xf numFmtId="1" fontId="134" fillId="0" borderId="0">
      <alignment horizontal="center" vertical="center"/>
    </xf>
    <xf numFmtId="0" fontId="135" fillId="13" borderId="0">
      <alignment horizontal="left"/>
    </xf>
    <xf numFmtId="0" fontId="136" fillId="75" borderId="0">
      <alignment horizontal="center" vertical="center"/>
    </xf>
    <xf numFmtId="194" fontId="137" fillId="13" borderId="0">
      <alignment horizontal="center" vertical="center"/>
    </xf>
    <xf numFmtId="175" fontId="2" fillId="0" borderId="0" applyFont="0" applyFill="0" applyBorder="0" applyAlignment="0" applyProtection="0"/>
    <xf numFmtId="0" fontId="136" fillId="76" borderId="0">
      <alignment horizontal="center" vertical="center"/>
    </xf>
    <xf numFmtId="0" fontId="2" fillId="0" borderId="0"/>
    <xf numFmtId="0" fontId="63" fillId="0" borderId="0"/>
    <xf numFmtId="0" fontId="63" fillId="0" borderId="0"/>
    <xf numFmtId="176" fontId="63" fillId="0" borderId="0" applyFont="0" applyFill="0" applyBorder="0" applyAlignment="0" applyProtection="0"/>
    <xf numFmtId="175" fontId="63" fillId="0" borderId="0" applyFont="0" applyFill="0" applyBorder="0" applyAlignment="0" applyProtection="0"/>
    <xf numFmtId="0" fontId="2" fillId="0" borderId="0"/>
    <xf numFmtId="176" fontId="2" fillId="0" borderId="0" applyFont="0" applyFill="0" applyBorder="0" applyAlignment="0" applyProtection="0"/>
    <xf numFmtId="175" fontId="2" fillId="0" borderId="0" applyFont="0" applyFill="0" applyBorder="0" applyAlignment="0" applyProtection="0"/>
    <xf numFmtId="9" fontId="2" fillId="0" borderId="0" applyFont="0" applyFill="0" applyBorder="0" applyAlignment="0" applyProtection="0"/>
    <xf numFmtId="0" fontId="63" fillId="0" borderId="0"/>
    <xf numFmtId="0" fontId="1" fillId="41" borderId="0" applyNumberFormat="0" applyBorder="0" applyAlignment="0" applyProtection="0"/>
    <xf numFmtId="0" fontId="1" fillId="42" borderId="0" applyNumberFormat="0" applyBorder="0" applyAlignment="0" applyProtection="0"/>
    <xf numFmtId="0" fontId="1" fillId="43" borderId="0" applyNumberFormat="0" applyBorder="0" applyAlignment="0" applyProtection="0"/>
    <xf numFmtId="0" fontId="1" fillId="44"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49" borderId="0" applyNumberFormat="0" applyBorder="0" applyAlignment="0" applyProtection="0"/>
    <xf numFmtId="0" fontId="1" fillId="33"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0" fontId="62" fillId="27" borderId="0" applyNumberFormat="0" applyBorder="0" applyAlignment="0" applyProtection="0"/>
    <xf numFmtId="0" fontId="62" fillId="30" borderId="0" applyNumberFormat="0" applyBorder="0" applyAlignment="0" applyProtection="0"/>
    <xf numFmtId="0" fontId="62" fillId="49" borderId="0" applyNumberFormat="0" applyBorder="0" applyAlignment="0" applyProtection="0"/>
    <xf numFmtId="0" fontId="62" fillId="52" borderId="0" applyNumberFormat="0" applyBorder="0" applyAlignment="0" applyProtection="0"/>
    <xf numFmtId="0" fontId="62" fillId="37" borderId="0" applyNumberFormat="0" applyBorder="0" applyAlignment="0" applyProtection="0"/>
    <xf numFmtId="0" fontId="62" fillId="54" borderId="0" applyNumberFormat="0" applyBorder="0" applyAlignment="0" applyProtection="0"/>
    <xf numFmtId="0" fontId="62" fillId="25" borderId="0" applyNumberFormat="0" applyBorder="0" applyAlignment="0" applyProtection="0"/>
    <xf numFmtId="0" fontId="62" fillId="28" borderId="0" applyNumberFormat="0" applyBorder="0" applyAlignment="0" applyProtection="0"/>
    <xf numFmtId="0" fontId="62" fillId="31" borderId="0" applyNumberFormat="0" applyBorder="0" applyAlignment="0" applyProtection="0"/>
    <xf numFmtId="0" fontId="62" fillId="32" borderId="0" applyNumberFormat="0" applyBorder="0" applyAlignment="0" applyProtection="0"/>
    <xf numFmtId="0" fontId="62" fillId="34" borderId="0" applyNumberFormat="0" applyBorder="0" applyAlignment="0" applyProtection="0"/>
    <xf numFmtId="0" fontId="62" fillId="38" borderId="0" applyNumberFormat="0" applyBorder="0" applyAlignment="0" applyProtection="0"/>
    <xf numFmtId="0" fontId="52" fillId="19" borderId="0" applyNumberFormat="0" applyBorder="0" applyAlignment="0" applyProtection="0"/>
    <xf numFmtId="0" fontId="56" fillId="22" borderId="41" applyNumberFormat="0" applyAlignment="0" applyProtection="0"/>
    <xf numFmtId="0" fontId="58" fillId="23" borderId="44" applyNumberFormat="0" applyAlignment="0" applyProtection="0"/>
    <xf numFmtId="43" fontId="67" fillId="0" borderId="0" applyFont="0" applyFill="0" applyBorder="0" applyAlignment="0" applyProtection="0"/>
    <xf numFmtId="0" fontId="60" fillId="0" borderId="0" applyNumberFormat="0" applyFill="0" applyBorder="0" applyAlignment="0" applyProtection="0"/>
    <xf numFmtId="0" fontId="51" fillId="18" borderId="0" applyNumberFormat="0" applyBorder="0" applyAlignment="0" applyProtection="0"/>
    <xf numFmtId="0" fontId="48" fillId="0" borderId="38" applyNumberFormat="0" applyFill="0" applyAlignment="0" applyProtection="0"/>
    <xf numFmtId="0" fontId="49" fillId="0" borderId="39" applyNumberFormat="0" applyFill="0" applyAlignment="0" applyProtection="0"/>
    <xf numFmtId="0" fontId="50" fillId="0" borderId="40" applyNumberFormat="0" applyFill="0" applyAlignment="0" applyProtection="0"/>
    <xf numFmtId="0" fontId="50" fillId="0" borderId="0" applyNumberFormat="0" applyFill="0" applyBorder="0" applyAlignment="0" applyProtection="0"/>
    <xf numFmtId="0" fontId="138" fillId="0" borderId="0" applyNumberFormat="0" applyFill="0" applyBorder="0" applyAlignment="0" applyProtection="0"/>
    <xf numFmtId="0" fontId="54" fillId="21" borderId="41" applyNumberFormat="0" applyAlignment="0" applyProtection="0"/>
    <xf numFmtId="0" fontId="57" fillId="0" borderId="43" applyNumberFormat="0" applyFill="0" applyAlignment="0" applyProtection="0"/>
    <xf numFmtId="0" fontId="53" fillId="20" borderId="0" applyNumberFormat="0" applyBorder="0" applyAlignment="0" applyProtection="0"/>
    <xf numFmtId="0" fontId="67" fillId="24" borderId="45" applyNumberFormat="0" applyFont="0" applyAlignment="0" applyProtection="0"/>
    <xf numFmtId="0" fontId="55" fillId="22" borderId="42" applyNumberFormat="0" applyAlignment="0" applyProtection="0"/>
    <xf numFmtId="0" fontId="61" fillId="0" borderId="46" applyNumberFormat="0" applyFill="0" applyAlignment="0" applyProtection="0"/>
    <xf numFmtId="0" fontId="59" fillId="0" borderId="0" applyNumberFormat="0" applyFill="0" applyBorder="0" applyAlignment="0" applyProtection="0"/>
    <xf numFmtId="0" fontId="63" fillId="0" borderId="0"/>
    <xf numFmtId="0" fontId="63" fillId="0" borderId="0"/>
    <xf numFmtId="176" fontId="63" fillId="0" borderId="0" applyFont="0" applyFill="0" applyBorder="0" applyAlignment="0" applyProtection="0"/>
    <xf numFmtId="175" fontId="63" fillId="0" borderId="0" applyFont="0" applyFill="0" applyBorder="0" applyAlignment="0" applyProtection="0"/>
    <xf numFmtId="0" fontId="63" fillId="0" borderId="0"/>
    <xf numFmtId="0" fontId="2" fillId="0" borderId="0"/>
    <xf numFmtId="177"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7" fontId="2" fillId="0" borderId="0"/>
    <xf numFmtId="0" fontId="2" fillId="0" borderId="0"/>
    <xf numFmtId="0" fontId="2" fillId="0" borderId="0"/>
    <xf numFmtId="0" fontId="2" fillId="0" borderId="0"/>
    <xf numFmtId="0" fontId="2" fillId="0" borderId="0"/>
    <xf numFmtId="177"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7" fontId="2" fillId="0" borderId="0"/>
    <xf numFmtId="0" fontId="2" fillId="0" borderId="0"/>
    <xf numFmtId="0" fontId="2" fillId="0" borderId="0"/>
    <xf numFmtId="0" fontId="2" fillId="0" borderId="0"/>
    <xf numFmtId="0" fontId="2" fillId="0" borderId="0"/>
    <xf numFmtId="177"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7" fontId="2" fillId="0" borderId="0"/>
    <xf numFmtId="0" fontId="2" fillId="0" borderId="0"/>
    <xf numFmtId="0" fontId="2" fillId="0" borderId="0"/>
    <xf numFmtId="0" fontId="2" fillId="0" borderId="0"/>
    <xf numFmtId="0" fontId="2" fillId="0" borderId="0"/>
    <xf numFmtId="177"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7" fontId="2" fillId="0" borderId="0"/>
    <xf numFmtId="0" fontId="2" fillId="0" borderId="0"/>
    <xf numFmtId="0" fontId="2" fillId="0" borderId="0"/>
    <xf numFmtId="0" fontId="2" fillId="0" borderId="0"/>
    <xf numFmtId="0" fontId="2" fillId="0" borderId="0"/>
    <xf numFmtId="177"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7" fontId="2" fillId="0" borderId="0"/>
    <xf numFmtId="0" fontId="2" fillId="0" borderId="0"/>
    <xf numFmtId="0" fontId="2" fillId="0" borderId="0"/>
    <xf numFmtId="0" fontId="2" fillId="0" borderId="0"/>
    <xf numFmtId="0" fontId="67" fillId="41" borderId="0" applyNumberFormat="0" applyBorder="0" applyAlignment="0" applyProtection="0"/>
    <xf numFmtId="0" fontId="67" fillId="42" borderId="0" applyNumberFormat="0" applyBorder="0" applyAlignment="0" applyProtection="0"/>
    <xf numFmtId="0" fontId="67" fillId="43" borderId="0" applyNumberFormat="0" applyBorder="0" applyAlignment="0" applyProtection="0"/>
    <xf numFmtId="0" fontId="67" fillId="44" borderId="0" applyNumberFormat="0" applyBorder="0" applyAlignment="0" applyProtection="0"/>
    <xf numFmtId="0" fontId="67" fillId="45" borderId="0" applyNumberFormat="0" applyBorder="0" applyAlignment="0" applyProtection="0"/>
    <xf numFmtId="0" fontId="67" fillId="46" borderId="0" applyNumberFormat="0" applyBorder="0" applyAlignment="0" applyProtection="0"/>
    <xf numFmtId="0" fontId="67" fillId="47" borderId="0" applyNumberFormat="0" applyBorder="0" applyAlignment="0" applyProtection="0"/>
    <xf numFmtId="0" fontId="67" fillId="48" borderId="0" applyNumberFormat="0" applyBorder="0" applyAlignment="0" applyProtection="0"/>
    <xf numFmtId="0" fontId="67" fillId="49" borderId="0" applyNumberFormat="0" applyBorder="0" applyAlignment="0" applyProtection="0"/>
    <xf numFmtId="0" fontId="67" fillId="44" borderId="0" applyNumberFormat="0" applyBorder="0" applyAlignment="0" applyProtection="0"/>
    <xf numFmtId="0" fontId="67" fillId="47" borderId="0" applyNumberFormat="0" applyBorder="0" applyAlignment="0" applyProtection="0"/>
    <xf numFmtId="0" fontId="67" fillId="50" borderId="0" applyNumberFormat="0" applyBorder="0" applyAlignment="0" applyProtection="0"/>
    <xf numFmtId="0" fontId="68" fillId="51" borderId="0" applyNumberFormat="0" applyBorder="0" applyAlignment="0" applyProtection="0"/>
    <xf numFmtId="0" fontId="68" fillId="48" borderId="0" applyNumberFormat="0" applyBorder="0" applyAlignment="0" applyProtection="0"/>
    <xf numFmtId="0" fontId="68" fillId="49" borderId="0" applyNumberFormat="0" applyBorder="0" applyAlignment="0" applyProtection="0"/>
    <xf numFmtId="0" fontId="68" fillId="52" borderId="0" applyNumberFormat="0" applyBorder="0" applyAlignment="0" applyProtection="0"/>
    <xf numFmtId="0" fontId="68" fillId="53" borderId="0" applyNumberFormat="0" applyBorder="0" applyAlignment="0" applyProtection="0"/>
    <xf numFmtId="0" fontId="68" fillId="54" borderId="0" applyNumberFormat="0" applyBorder="0" applyAlignment="0" applyProtection="0"/>
    <xf numFmtId="0" fontId="68" fillId="55" borderId="0" applyNumberFormat="0" applyBorder="0" applyAlignment="0" applyProtection="0"/>
    <xf numFmtId="0" fontId="68" fillId="56" borderId="0" applyNumberFormat="0" applyBorder="0" applyAlignment="0" applyProtection="0"/>
    <xf numFmtId="0" fontId="68" fillId="57" borderId="0" applyNumberFormat="0" applyBorder="0" applyAlignment="0" applyProtection="0"/>
    <xf numFmtId="0" fontId="68" fillId="52" borderId="0" applyNumberFormat="0" applyBorder="0" applyAlignment="0" applyProtection="0"/>
    <xf numFmtId="0" fontId="68" fillId="53" borderId="0" applyNumberFormat="0" applyBorder="0" applyAlignment="0" applyProtection="0"/>
    <xf numFmtId="0" fontId="68" fillId="58" borderId="0" applyNumberFormat="0" applyBorder="0" applyAlignment="0" applyProtection="0"/>
    <xf numFmtId="0" fontId="69" fillId="42" borderId="0" applyNumberFormat="0" applyBorder="0" applyAlignment="0" applyProtection="0"/>
    <xf numFmtId="174" fontId="2" fillId="6" borderId="2">
      <alignment horizontal="right"/>
    </xf>
    <xf numFmtId="0" fontId="70" fillId="59" borderId="47" applyNumberFormat="0" applyAlignment="0" applyProtection="0"/>
    <xf numFmtId="0" fontId="71" fillId="60" borderId="48" applyNumberFormat="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76" fontId="63"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175" fontId="107" fillId="0" borderId="0" applyFont="0" applyFill="0" applyBorder="0" applyAlignment="0" applyProtection="0"/>
    <xf numFmtId="178" fontId="2" fillId="0" borderId="0" applyFill="0" applyBorder="0"/>
    <xf numFmtId="178" fontId="2" fillId="0" borderId="0" applyFill="0" applyBorder="0"/>
    <xf numFmtId="0" fontId="72" fillId="0" borderId="0" applyNumberFormat="0" applyFill="0" applyBorder="0" applyAlignment="0" applyProtection="0"/>
    <xf numFmtId="41" fontId="75" fillId="0" borderId="0" applyFill="0" applyBorder="0" applyAlignment="0" applyProtection="0">
      <alignment horizontal="right" vertical="top"/>
    </xf>
    <xf numFmtId="0" fontId="80" fillId="43" borderId="0" applyNumberFormat="0" applyBorder="0" applyAlignment="0" applyProtection="0"/>
    <xf numFmtId="0" fontId="2" fillId="2" borderId="14" applyBorder="0">
      <alignment horizontal="center"/>
    </xf>
    <xf numFmtId="0" fontId="81" fillId="0" borderId="1" applyNumberFormat="0" applyFill="0" applyAlignment="0" applyProtection="0"/>
    <xf numFmtId="0" fontId="82" fillId="0" borderId="50" applyNumberFormat="0" applyFill="0" applyAlignment="0" applyProtection="0"/>
    <xf numFmtId="0" fontId="83" fillId="0" borderId="51" applyNumberFormat="0" applyFill="0" applyAlignment="0" applyProtection="0"/>
    <xf numFmtId="0" fontId="83" fillId="0" borderId="0" applyNumberFormat="0" applyFill="0" applyBorder="0" applyAlignment="0" applyProtection="0"/>
    <xf numFmtId="0" fontId="18" fillId="0" borderId="0" applyNumberFormat="0" applyFill="0" applyBorder="0" applyAlignment="0" applyProtection="0">
      <alignment vertical="top"/>
      <protection locked="0"/>
    </xf>
    <xf numFmtId="0" fontId="84" fillId="46" borderId="47" applyNumberFormat="0" applyAlignment="0" applyProtection="0"/>
    <xf numFmtId="0" fontId="85" fillId="0" borderId="52" applyNumberFormat="0" applyFill="0" applyAlignment="0" applyProtection="0"/>
    <xf numFmtId="0" fontId="2" fillId="0" borderId="0">
      <alignment horizontal="left"/>
    </xf>
    <xf numFmtId="0" fontId="86" fillId="64" borderId="0" applyNumberFormat="0" applyBorder="0" applyAlignment="0" applyProtection="0"/>
    <xf numFmtId="0" fontId="23" fillId="0" borderId="0"/>
    <xf numFmtId="0" fontId="2" fillId="0" borderId="0"/>
    <xf numFmtId="177" fontId="2" fillId="0" borderId="0"/>
    <xf numFmtId="0" fontId="2" fillId="0" borderId="0"/>
    <xf numFmtId="177" fontId="2" fillId="0" borderId="0"/>
    <xf numFmtId="0" fontId="2" fillId="0" borderId="0"/>
    <xf numFmtId="177" fontId="2" fillId="0" borderId="0"/>
    <xf numFmtId="0" fontId="2" fillId="0" borderId="0"/>
    <xf numFmtId="177" fontId="2" fillId="0" borderId="0"/>
    <xf numFmtId="0" fontId="2" fillId="0" borderId="0"/>
    <xf numFmtId="0" fontId="2" fillId="0" borderId="0"/>
    <xf numFmtId="0" fontId="2" fillId="0" borderId="0"/>
    <xf numFmtId="0" fontId="2" fillId="65" borderId="53" applyNumberFormat="0" applyFont="0" applyAlignment="0" applyProtection="0"/>
    <xf numFmtId="177" fontId="2" fillId="65" borderId="53" applyNumberFormat="0" applyFont="0" applyAlignment="0" applyProtection="0"/>
    <xf numFmtId="0"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0" fontId="2" fillId="65" borderId="53" applyNumberFormat="0" applyFont="0" applyAlignment="0" applyProtection="0"/>
    <xf numFmtId="0" fontId="87" fillId="59" borderId="54" applyNumberForma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63" fillId="0" borderId="0"/>
    <xf numFmtId="0" fontId="2" fillId="0" borderId="0"/>
    <xf numFmtId="187" fontId="2" fillId="0" borderId="53"/>
    <xf numFmtId="187" fontId="2" fillId="0" borderId="53"/>
    <xf numFmtId="0" fontId="96" fillId="0" borderId="59" applyNumberFormat="0" applyFill="0" applyAlignment="0" applyProtection="0"/>
    <xf numFmtId="0" fontId="97" fillId="0" borderId="0" applyNumberFormat="0" applyFill="0" applyBorder="0" applyAlignment="0" applyProtection="0"/>
    <xf numFmtId="176" fontId="107" fillId="0" borderId="0" applyFont="0" applyFill="0" applyBorder="0" applyAlignment="0" applyProtection="0"/>
    <xf numFmtId="190" fontId="2" fillId="0" borderId="0"/>
    <xf numFmtId="190" fontId="2" fillId="0" borderId="0"/>
    <xf numFmtId="190" fontId="2" fillId="0" borderId="0"/>
    <xf numFmtId="190" fontId="2" fillId="0" borderId="0"/>
    <xf numFmtId="190" fontId="2" fillId="0" borderId="0"/>
    <xf numFmtId="190" fontId="2" fillId="0" borderId="0"/>
    <xf numFmtId="190" fontId="2" fillId="0" borderId="0"/>
    <xf numFmtId="190" fontId="2" fillId="0" borderId="0"/>
    <xf numFmtId="190" fontId="2" fillId="0" borderId="0"/>
    <xf numFmtId="190" fontId="2" fillId="0" borderId="0"/>
    <xf numFmtId="190" fontId="2" fillId="0" borderId="0"/>
    <xf numFmtId="190" fontId="2" fillId="0" borderId="0"/>
    <xf numFmtId="190" fontId="2" fillId="0" borderId="0"/>
    <xf numFmtId="190" fontId="2" fillId="0" borderId="0"/>
    <xf numFmtId="190" fontId="2" fillId="0" borderId="0"/>
    <xf numFmtId="190" fontId="2" fillId="0" borderId="0"/>
    <xf numFmtId="190" fontId="2" fillId="0" borderId="0"/>
    <xf numFmtId="190" fontId="2" fillId="0" borderId="0"/>
    <xf numFmtId="190" fontId="2" fillId="0" borderId="0"/>
    <xf numFmtId="190" fontId="2" fillId="0" borderId="0"/>
    <xf numFmtId="190" fontId="2" fillId="0" borderId="0"/>
    <xf numFmtId="190" fontId="2" fillId="0" borderId="0"/>
    <xf numFmtId="190" fontId="2" fillId="0" borderId="0"/>
    <xf numFmtId="190" fontId="2" fillId="0" borderId="0"/>
    <xf numFmtId="191" fontId="2" fillId="0" borderId="0" applyFont="0" applyFill="0" applyBorder="0" applyAlignment="0" applyProtection="0"/>
    <xf numFmtId="176" fontId="2" fillId="0" borderId="0" applyFont="0" applyFill="0" applyBorder="0" applyAlignment="0" applyProtection="0"/>
    <xf numFmtId="176" fontId="2" fillId="0" borderId="0" applyFont="0" applyFill="0" applyBorder="0" applyAlignment="0" applyProtection="0"/>
    <xf numFmtId="176" fontId="2" fillId="0" borderId="0" applyFont="0" applyFill="0" applyBorder="0" applyAlignment="0" applyProtection="0"/>
    <xf numFmtId="176" fontId="2" fillId="0" borderId="0" applyFont="0" applyFill="0" applyBorder="0" applyAlignment="0" applyProtection="0"/>
    <xf numFmtId="189"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113"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90" fontId="2" fillId="0" borderId="0" applyFont="0" applyFill="0" applyBorder="0" applyAlignment="0" applyProtection="0"/>
    <xf numFmtId="190" fontId="2" fillId="0" borderId="0" applyFont="0" applyFill="0" applyBorder="0" applyAlignment="0" applyProtection="0"/>
    <xf numFmtId="190" fontId="2" fillId="0" borderId="0" applyFont="0" applyFill="0" applyBorder="0" applyAlignment="0" applyProtection="0"/>
    <xf numFmtId="190" fontId="2" fillId="0" borderId="0" applyFont="0" applyFill="0" applyBorder="0" applyAlignment="0" applyProtection="0"/>
    <xf numFmtId="164" fontId="2" fillId="63" borderId="0" applyFont="0" applyBorder="0" applyAlignment="0">
      <alignment horizontal="right"/>
      <protection locked="0"/>
    </xf>
    <xf numFmtId="164" fontId="2" fillId="5" borderId="0" applyFont="0" applyBorder="0">
      <alignment horizontal="right"/>
      <protection locked="0"/>
    </xf>
    <xf numFmtId="190" fontId="2" fillId="0" borderId="0"/>
    <xf numFmtId="176" fontId="2" fillId="0" borderId="0"/>
    <xf numFmtId="176" fontId="2" fillId="0" borderId="0"/>
    <xf numFmtId="190" fontId="2" fillId="0" borderId="0"/>
    <xf numFmtId="190" fontId="2" fillId="0" borderId="0"/>
    <xf numFmtId="190" fontId="2" fillId="0" borderId="0"/>
    <xf numFmtId="190" fontId="2" fillId="0" borderId="0"/>
    <xf numFmtId="193" fontId="2" fillId="0" borderId="0"/>
    <xf numFmtId="190" fontId="2" fillId="0" borderId="0"/>
    <xf numFmtId="176" fontId="2" fillId="0" borderId="0"/>
    <xf numFmtId="190" fontId="2" fillId="0" borderId="0"/>
    <xf numFmtId="190" fontId="2" fillId="0" borderId="0"/>
    <xf numFmtId="190" fontId="2" fillId="0" borderId="0"/>
    <xf numFmtId="190" fontId="2" fillId="0" borderId="0"/>
    <xf numFmtId="190" fontId="2" fillId="0" borderId="0"/>
    <xf numFmtId="190" fontId="2" fillId="0" borderId="0"/>
    <xf numFmtId="190" fontId="2" fillId="0" borderId="0"/>
    <xf numFmtId="190" fontId="2" fillId="0" borderId="0"/>
    <xf numFmtId="190" fontId="2" fillId="0" borderId="0"/>
    <xf numFmtId="190" fontId="113" fillId="0" borderId="0"/>
    <xf numFmtId="190" fontId="113" fillId="0" borderId="0"/>
    <xf numFmtId="190" fontId="113" fillId="0" borderId="0"/>
    <xf numFmtId="190" fontId="2" fillId="65" borderId="53" applyNumberFormat="0" applyFont="0" applyAlignment="0" applyProtection="0"/>
    <xf numFmtId="190" fontId="2" fillId="2" borderId="33"/>
    <xf numFmtId="10"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0" fontId="2" fillId="0" borderId="0"/>
    <xf numFmtId="9" fontId="2" fillId="0" borderId="0" applyFont="0" applyFill="0" applyBorder="0" applyAlignment="0" applyProtection="0"/>
    <xf numFmtId="44" fontId="2" fillId="0" borderId="0" applyFont="0" applyFill="0" applyBorder="0" applyAlignment="0" applyProtection="0"/>
    <xf numFmtId="0" fontId="2" fillId="0" borderId="0"/>
    <xf numFmtId="9" fontId="2" fillId="0" borderId="0" applyFont="0" applyFill="0" applyBorder="0" applyAlignment="0" applyProtection="0"/>
    <xf numFmtId="44" fontId="2" fillId="0" borderId="0" applyFont="0" applyFill="0" applyBorder="0" applyAlignment="0" applyProtection="0"/>
    <xf numFmtId="0" fontId="2" fillId="0" borderId="0"/>
    <xf numFmtId="44"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1" fillId="0" borderId="0"/>
    <xf numFmtId="0" fontId="2" fillId="0" borderId="0"/>
    <xf numFmtId="44" fontId="1" fillId="0" borderId="0" applyFont="0" applyFill="0" applyBorder="0" applyAlignment="0" applyProtection="0"/>
    <xf numFmtId="0" fontId="1" fillId="0" borderId="0"/>
    <xf numFmtId="9" fontId="1"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0" fontId="1" fillId="0" borderId="0"/>
    <xf numFmtId="0" fontId="1" fillId="24" borderId="45" applyNumberFormat="0" applyFont="0" applyAlignment="0" applyProtection="0"/>
    <xf numFmtId="0" fontId="1" fillId="0" borderId="0"/>
    <xf numFmtId="0" fontId="1" fillId="41" borderId="0" applyNumberFormat="0" applyBorder="0" applyAlignment="0" applyProtection="0"/>
    <xf numFmtId="0" fontId="1" fillId="42" borderId="0" applyNumberFormat="0" applyBorder="0" applyAlignment="0" applyProtection="0"/>
    <xf numFmtId="0" fontId="1" fillId="43" borderId="0" applyNumberFormat="0" applyBorder="0" applyAlignment="0" applyProtection="0"/>
    <xf numFmtId="0" fontId="1" fillId="44"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49" borderId="0" applyNumberFormat="0" applyBorder="0" applyAlignment="0" applyProtection="0"/>
    <xf numFmtId="0" fontId="1" fillId="33"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0" fontId="2" fillId="0" borderId="0"/>
    <xf numFmtId="43"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0" fontId="2" fillId="0" borderId="0"/>
    <xf numFmtId="43" fontId="63" fillId="0" borderId="0" applyFont="0" applyFill="0" applyBorder="0" applyAlignment="0" applyProtection="0"/>
    <xf numFmtId="0" fontId="23" fillId="0" borderId="0">
      <alignment vertical="top"/>
    </xf>
    <xf numFmtId="44" fontId="1" fillId="0" borderId="0" applyFont="0" applyFill="0" applyBorder="0" applyAlignment="0" applyProtection="0"/>
    <xf numFmtId="0" fontId="1" fillId="0" borderId="0"/>
    <xf numFmtId="9" fontId="1"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176" fontId="63" fillId="0" borderId="0" applyFont="0" applyFill="0" applyBorder="0" applyAlignment="0" applyProtection="0"/>
    <xf numFmtId="9" fontId="2" fillId="0" borderId="0" applyFont="0" applyFill="0" applyBorder="0" applyAlignment="0" applyProtection="0"/>
    <xf numFmtId="0" fontId="1" fillId="0" borderId="0"/>
    <xf numFmtId="0" fontId="1" fillId="24" borderId="45" applyNumberFormat="0" applyFont="0" applyAlignment="0" applyProtection="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0" fontId="1" fillId="0" borderId="0"/>
    <xf numFmtId="0" fontId="63" fillId="0" borderId="0"/>
    <xf numFmtId="0" fontId="63" fillId="0" borderId="0"/>
    <xf numFmtId="176" fontId="63" fillId="0" borderId="0" applyFont="0" applyFill="0" applyBorder="0" applyAlignment="0" applyProtection="0"/>
    <xf numFmtId="175" fontId="63" fillId="0" borderId="0" applyFont="0" applyFill="0" applyBorder="0" applyAlignment="0" applyProtection="0"/>
    <xf numFmtId="0" fontId="63" fillId="0" borderId="0"/>
    <xf numFmtId="0" fontId="1" fillId="41" borderId="0" applyNumberFormat="0" applyBorder="0" applyAlignment="0" applyProtection="0"/>
    <xf numFmtId="0" fontId="1" fillId="42" borderId="0" applyNumberFormat="0" applyBorder="0" applyAlignment="0" applyProtection="0"/>
    <xf numFmtId="0" fontId="1" fillId="43" borderId="0" applyNumberFormat="0" applyBorder="0" applyAlignment="0" applyProtection="0"/>
    <xf numFmtId="0" fontId="1" fillId="44"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49" borderId="0" applyNumberFormat="0" applyBorder="0" applyAlignment="0" applyProtection="0"/>
    <xf numFmtId="0" fontId="1" fillId="33"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0" fontId="63" fillId="0" borderId="0"/>
    <xf numFmtId="0" fontId="63" fillId="0" borderId="0"/>
    <xf numFmtId="176" fontId="63" fillId="0" borderId="0" applyFont="0" applyFill="0" applyBorder="0" applyAlignment="0" applyProtection="0"/>
    <xf numFmtId="175" fontId="63" fillId="0" borderId="0" applyFont="0" applyFill="0" applyBorder="0" applyAlignment="0" applyProtection="0"/>
    <xf numFmtId="0" fontId="63" fillId="0" borderId="0"/>
    <xf numFmtId="176" fontId="63" fillId="0" borderId="0" applyFont="0" applyFill="0" applyBorder="0" applyAlignment="0" applyProtection="0"/>
    <xf numFmtId="0" fontId="63" fillId="0" borderId="0"/>
    <xf numFmtId="0" fontId="1" fillId="0" borderId="0"/>
    <xf numFmtId="44"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24" borderId="45" applyNumberFormat="0" applyFont="0" applyAlignment="0" applyProtection="0"/>
    <xf numFmtId="0" fontId="1" fillId="0" borderId="0"/>
    <xf numFmtId="0" fontId="1" fillId="41" borderId="0" applyNumberFormat="0" applyBorder="0" applyAlignment="0" applyProtection="0"/>
    <xf numFmtId="0" fontId="1" fillId="42" borderId="0" applyNumberFormat="0" applyBorder="0" applyAlignment="0" applyProtection="0"/>
    <xf numFmtId="0" fontId="1" fillId="43" borderId="0" applyNumberFormat="0" applyBorder="0" applyAlignment="0" applyProtection="0"/>
    <xf numFmtId="0" fontId="1" fillId="44"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49" borderId="0" applyNumberFormat="0" applyBorder="0" applyAlignment="0" applyProtection="0"/>
    <xf numFmtId="0" fontId="1" fillId="33"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0" fontId="2" fillId="0" borderId="0"/>
    <xf numFmtId="0" fontId="23" fillId="0" borderId="0">
      <alignment vertical="top"/>
    </xf>
    <xf numFmtId="0" fontId="1" fillId="0" borderId="0"/>
    <xf numFmtId="0" fontId="2" fillId="0" borderId="0"/>
    <xf numFmtId="0" fontId="2" fillId="0" borderId="0"/>
    <xf numFmtId="0" fontId="94" fillId="0" borderId="0"/>
    <xf numFmtId="0" fontId="2" fillId="0" borderId="0"/>
    <xf numFmtId="0" fontId="10" fillId="0" borderId="0">
      <alignment horizontal="left" vertical="center" indent="1"/>
    </xf>
    <xf numFmtId="0" fontId="2" fillId="0" borderId="0"/>
    <xf numFmtId="0" fontId="2" fillId="0" borderId="0"/>
    <xf numFmtId="0" fontId="2" fillId="0" borderId="0"/>
    <xf numFmtId="0" fontId="66" fillId="0" borderId="0"/>
    <xf numFmtId="0" fontId="66" fillId="0" borderId="0"/>
    <xf numFmtId="0" fontId="66" fillId="0" borderId="0"/>
    <xf numFmtId="0" fontId="66" fillId="0" borderId="0"/>
    <xf numFmtId="177" fontId="66" fillId="0" borderId="0"/>
    <xf numFmtId="0" fontId="66" fillId="0" borderId="0"/>
    <xf numFmtId="0" fontId="66" fillId="0" borderId="0"/>
    <xf numFmtId="0" fontId="66" fillId="0" borderId="0"/>
    <xf numFmtId="0" fontId="66" fillId="0" borderId="0"/>
    <xf numFmtId="0" fontId="66" fillId="0" borderId="0"/>
    <xf numFmtId="0" fontId="2" fillId="0" borderId="0"/>
    <xf numFmtId="0" fontId="66" fillId="0" borderId="0"/>
    <xf numFmtId="177" fontId="66" fillId="0" borderId="0"/>
    <xf numFmtId="0" fontId="66" fillId="0" borderId="0"/>
    <xf numFmtId="0" fontId="66" fillId="0" borderId="0"/>
    <xf numFmtId="0" fontId="2" fillId="0" borderId="0"/>
    <xf numFmtId="0" fontId="2" fillId="0" borderId="0"/>
    <xf numFmtId="0" fontId="2" fillId="0" borderId="0"/>
    <xf numFmtId="0" fontId="2" fillId="0" borderId="0"/>
    <xf numFmtId="0" fontId="94" fillId="0" borderId="0"/>
    <xf numFmtId="0" fontId="94" fillId="0" borderId="0"/>
    <xf numFmtId="0" fontId="9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94" fillId="0" borderId="0"/>
    <xf numFmtId="0" fontId="94" fillId="0" borderId="0"/>
    <xf numFmtId="0" fontId="94" fillId="0" borderId="0"/>
    <xf numFmtId="0" fontId="2" fillId="0" borderId="0"/>
    <xf numFmtId="0" fontId="2" fillId="0" borderId="0"/>
    <xf numFmtId="0" fontId="9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8" fontId="94" fillId="0" borderId="0"/>
    <xf numFmtId="190" fontId="94" fillId="0" borderId="0"/>
    <xf numFmtId="0" fontId="94" fillId="0" borderId="0"/>
    <xf numFmtId="0" fontId="94" fillId="0" borderId="0"/>
    <xf numFmtId="0" fontId="2" fillId="0" borderId="0"/>
    <xf numFmtId="0" fontId="66" fillId="0" borderId="0"/>
    <xf numFmtId="177" fontId="66" fillId="0" borderId="0"/>
    <xf numFmtId="0" fontId="66" fillId="0" borderId="0"/>
    <xf numFmtId="0" fontId="66" fillId="0" borderId="0"/>
    <xf numFmtId="0" fontId="2" fillId="0" borderId="0"/>
    <xf numFmtId="0" fontId="2" fillId="0" borderId="0"/>
    <xf numFmtId="195" fontId="10" fillId="0" borderId="0"/>
    <xf numFmtId="195" fontId="10" fillId="0" borderId="0"/>
    <xf numFmtId="177" fontId="67" fillId="41" borderId="0" applyNumberFormat="0" applyBorder="0" applyAlignment="0" applyProtection="0"/>
    <xf numFmtId="0" fontId="67" fillId="73" borderId="0" applyNumberFormat="0" applyBorder="0" applyAlignment="0" applyProtection="0"/>
    <xf numFmtId="0" fontId="67" fillId="41" borderId="0" applyNumberFormat="0" applyBorder="0" applyAlignment="0" applyProtection="0"/>
    <xf numFmtId="0" fontId="67" fillId="41" borderId="0" applyNumberFormat="0" applyBorder="0" applyAlignment="0" applyProtection="0"/>
    <xf numFmtId="0" fontId="67" fillId="41" borderId="0" applyNumberFormat="0" applyBorder="0" applyAlignment="0" applyProtection="0"/>
    <xf numFmtId="177" fontId="67" fillId="42" borderId="0" applyNumberFormat="0" applyBorder="0" applyAlignment="0" applyProtection="0"/>
    <xf numFmtId="0" fontId="67" fillId="46" borderId="0" applyNumberFormat="0" applyBorder="0" applyAlignment="0" applyProtection="0"/>
    <xf numFmtId="0" fontId="67" fillId="42" borderId="0" applyNumberFormat="0" applyBorder="0" applyAlignment="0" applyProtection="0"/>
    <xf numFmtId="0" fontId="67" fillId="42" borderId="0" applyNumberFormat="0" applyBorder="0" applyAlignment="0" applyProtection="0"/>
    <xf numFmtId="0" fontId="67" fillId="42" borderId="0" applyNumberFormat="0" applyBorder="0" applyAlignment="0" applyProtection="0"/>
    <xf numFmtId="0" fontId="67" fillId="65"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177" fontId="67" fillId="43" borderId="0" applyNumberFormat="0" applyBorder="0" applyAlignment="0" applyProtection="0"/>
    <xf numFmtId="0" fontId="67" fillId="43" borderId="0" applyNumberFormat="0" applyBorder="0" applyAlignment="0" applyProtection="0"/>
    <xf numFmtId="177" fontId="67" fillId="44" borderId="0" applyNumberFormat="0" applyBorder="0" applyAlignment="0" applyProtection="0"/>
    <xf numFmtId="0" fontId="67" fillId="73"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177" fontId="67" fillId="46" borderId="0" applyNumberFormat="0" applyBorder="0" applyAlignment="0" applyProtection="0"/>
    <xf numFmtId="0" fontId="67" fillId="46" borderId="0" applyNumberFormat="0" applyBorder="0" applyAlignment="0" applyProtection="0"/>
    <xf numFmtId="0" fontId="67" fillId="46" borderId="0" applyNumberFormat="0" applyBorder="0" applyAlignment="0" applyProtection="0"/>
    <xf numFmtId="177" fontId="67" fillId="47" borderId="0" applyNumberFormat="0" applyBorder="0" applyAlignment="0" applyProtection="0"/>
    <xf numFmtId="0" fontId="67" fillId="59" borderId="0" applyNumberFormat="0" applyBorder="0" applyAlignment="0" applyProtection="0"/>
    <xf numFmtId="0" fontId="67" fillId="47" borderId="0" applyNumberFormat="0" applyBorder="0" applyAlignment="0" applyProtection="0"/>
    <xf numFmtId="0" fontId="67" fillId="47" borderId="0" applyNumberFormat="0" applyBorder="0" applyAlignment="0" applyProtection="0"/>
    <xf numFmtId="0" fontId="67" fillId="47" borderId="0" applyNumberFormat="0" applyBorder="0" applyAlignment="0" applyProtection="0"/>
    <xf numFmtId="0" fontId="67" fillId="46" borderId="0" applyNumberFormat="0" applyBorder="0" applyAlignment="0" applyProtection="0"/>
    <xf numFmtId="0" fontId="67" fillId="48" borderId="0" applyNumberFormat="0" applyBorder="0" applyAlignment="0" applyProtection="0"/>
    <xf numFmtId="0" fontId="67" fillId="48" borderId="0" applyNumberFormat="0" applyBorder="0" applyAlignment="0" applyProtection="0"/>
    <xf numFmtId="0" fontId="67" fillId="48" borderId="0" applyNumberFormat="0" applyBorder="0" applyAlignment="0" applyProtection="0"/>
    <xf numFmtId="0" fontId="67" fillId="64" borderId="0" applyNumberFormat="0" applyBorder="0" applyAlignment="0" applyProtection="0"/>
    <xf numFmtId="0" fontId="67" fillId="49" borderId="0" applyNumberFormat="0" applyBorder="0" applyAlignment="0" applyProtection="0"/>
    <xf numFmtId="0" fontId="67" fillId="49" borderId="0" applyNumberFormat="0" applyBorder="0" applyAlignment="0" applyProtection="0"/>
    <xf numFmtId="0" fontId="67" fillId="49" borderId="0" applyNumberFormat="0" applyBorder="0" applyAlignment="0" applyProtection="0"/>
    <xf numFmtId="177" fontId="67" fillId="44" borderId="0" applyNumberFormat="0" applyBorder="0" applyAlignment="0" applyProtection="0"/>
    <xf numFmtId="0" fontId="67" fillId="59"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177" fontId="67" fillId="47" borderId="0" applyNumberFormat="0" applyBorder="0" applyAlignment="0" applyProtection="0"/>
    <xf numFmtId="0" fontId="67" fillId="47" borderId="0" applyNumberFormat="0" applyBorder="0" applyAlignment="0" applyProtection="0"/>
    <xf numFmtId="0" fontId="67" fillId="47" borderId="0" applyNumberFormat="0" applyBorder="0" applyAlignment="0" applyProtection="0"/>
    <xf numFmtId="177" fontId="67" fillId="50" borderId="0" applyNumberFormat="0" applyBorder="0" applyAlignment="0" applyProtection="0"/>
    <xf numFmtId="0" fontId="67" fillId="46" borderId="0" applyNumberFormat="0" applyBorder="0" applyAlignment="0" applyProtection="0"/>
    <xf numFmtId="0" fontId="67" fillId="50" borderId="0" applyNumberFormat="0" applyBorder="0" applyAlignment="0" applyProtection="0"/>
    <xf numFmtId="0" fontId="67" fillId="50" borderId="0" applyNumberFormat="0" applyBorder="0" applyAlignment="0" applyProtection="0"/>
    <xf numFmtId="0" fontId="67" fillId="50" borderId="0" applyNumberFormat="0" applyBorder="0" applyAlignment="0" applyProtection="0"/>
    <xf numFmtId="177" fontId="68" fillId="51" borderId="0" applyNumberFormat="0" applyBorder="0" applyAlignment="0" applyProtection="0"/>
    <xf numFmtId="0" fontId="68" fillId="53" borderId="0" applyNumberFormat="0" applyBorder="0" applyAlignment="0" applyProtection="0"/>
    <xf numFmtId="0" fontId="68" fillId="51" borderId="0" applyNumberFormat="0" applyBorder="0" applyAlignment="0" applyProtection="0"/>
    <xf numFmtId="0" fontId="68" fillId="51" borderId="0" applyNumberFormat="0" applyBorder="0" applyAlignment="0" applyProtection="0"/>
    <xf numFmtId="0" fontId="68" fillId="51" borderId="0" applyNumberFormat="0" applyBorder="0" applyAlignment="0" applyProtection="0"/>
    <xf numFmtId="177" fontId="68" fillId="48" borderId="0" applyNumberFormat="0" applyBorder="0" applyAlignment="0" applyProtection="0"/>
    <xf numFmtId="0" fontId="68" fillId="46" borderId="0" applyNumberFormat="0" applyBorder="0" applyAlignment="0" applyProtection="0"/>
    <xf numFmtId="0" fontId="68" fillId="48" borderId="0" applyNumberFormat="0" applyBorder="0" applyAlignment="0" applyProtection="0"/>
    <xf numFmtId="0" fontId="68" fillId="48" borderId="0" applyNumberFormat="0" applyBorder="0" applyAlignment="0" applyProtection="0"/>
    <xf numFmtId="0" fontId="68" fillId="48" borderId="0" applyNumberFormat="0" applyBorder="0" applyAlignment="0" applyProtection="0"/>
    <xf numFmtId="177" fontId="68" fillId="49" borderId="0" applyNumberFormat="0" applyBorder="0" applyAlignment="0" applyProtection="0"/>
    <xf numFmtId="0" fontId="68" fillId="64" borderId="0" applyNumberFormat="0" applyBorder="0" applyAlignment="0" applyProtection="0"/>
    <xf numFmtId="0" fontId="68" fillId="49" borderId="0" applyNumberFormat="0" applyBorder="0" applyAlignment="0" applyProtection="0"/>
    <xf numFmtId="0" fontId="68" fillId="49" borderId="0" applyNumberFormat="0" applyBorder="0" applyAlignment="0" applyProtection="0"/>
    <xf numFmtId="0" fontId="68" fillId="49" borderId="0" applyNumberFormat="0" applyBorder="0" applyAlignment="0" applyProtection="0"/>
    <xf numFmtId="177" fontId="68" fillId="52" borderId="0" applyNumberFormat="0" applyBorder="0" applyAlignment="0" applyProtection="0"/>
    <xf numFmtId="0" fontId="68" fillId="59" borderId="0" applyNumberFormat="0" applyBorder="0" applyAlignment="0" applyProtection="0"/>
    <xf numFmtId="0" fontId="68" fillId="52" borderId="0" applyNumberFormat="0" applyBorder="0" applyAlignment="0" applyProtection="0"/>
    <xf numFmtId="0" fontId="68" fillId="52" borderId="0" applyNumberFormat="0" applyBorder="0" applyAlignment="0" applyProtection="0"/>
    <xf numFmtId="177" fontId="68" fillId="52" borderId="0" applyNumberFormat="0" applyBorder="0" applyAlignment="0" applyProtection="0"/>
    <xf numFmtId="0" fontId="68" fillId="52" borderId="0" applyNumberFormat="0" applyBorder="0" applyAlignment="0" applyProtection="0"/>
    <xf numFmtId="177" fontId="68" fillId="53" borderId="0" applyNumberFormat="0" applyBorder="0" applyAlignment="0" applyProtection="0"/>
    <xf numFmtId="0" fontId="68" fillId="53" borderId="0" applyNumberFormat="0" applyBorder="0" applyAlignment="0" applyProtection="0"/>
    <xf numFmtId="0" fontId="68" fillId="53" borderId="0" applyNumberFormat="0" applyBorder="0" applyAlignment="0" applyProtection="0"/>
    <xf numFmtId="177" fontId="68" fillId="54" borderId="0" applyNumberFormat="0" applyBorder="0" applyAlignment="0" applyProtection="0"/>
    <xf numFmtId="0" fontId="68" fillId="46" borderId="0" applyNumberFormat="0" applyBorder="0" applyAlignment="0" applyProtection="0"/>
    <xf numFmtId="0" fontId="68" fillId="54" borderId="0" applyNumberFormat="0" applyBorder="0" applyAlignment="0" applyProtection="0"/>
    <xf numFmtId="0" fontId="68" fillId="54" borderId="0" applyNumberFormat="0" applyBorder="0" applyAlignment="0" applyProtection="0"/>
    <xf numFmtId="0" fontId="68" fillId="54" borderId="0" applyNumberFormat="0" applyBorder="0" applyAlignment="0" applyProtection="0"/>
    <xf numFmtId="0" fontId="67" fillId="77" borderId="0" applyNumberFormat="0" applyBorder="0" applyAlignment="0" applyProtection="0"/>
    <xf numFmtId="0" fontId="67" fillId="77" borderId="0" applyNumberFormat="0" applyBorder="0" applyAlignment="0" applyProtection="0"/>
    <xf numFmtId="0" fontId="68" fillId="78" borderId="0" applyNumberFormat="0" applyBorder="0" applyAlignment="0" applyProtection="0"/>
    <xf numFmtId="0" fontId="68" fillId="55" borderId="0" applyNumberFormat="0" applyBorder="0" applyAlignment="0" applyProtection="0"/>
    <xf numFmtId="0" fontId="68" fillId="55" borderId="0" applyNumberFormat="0" applyBorder="0" applyAlignment="0" applyProtection="0"/>
    <xf numFmtId="0" fontId="68" fillId="55" borderId="0" applyNumberFormat="0" applyBorder="0" applyAlignment="0" applyProtection="0"/>
    <xf numFmtId="0" fontId="68" fillId="55" borderId="0" applyNumberFormat="0" applyBorder="0" applyAlignment="0" applyProtection="0"/>
    <xf numFmtId="0" fontId="68" fillId="55" borderId="0" applyNumberFormat="0" applyBorder="0" applyAlignment="0" applyProtection="0"/>
    <xf numFmtId="0" fontId="68" fillId="55" borderId="0" applyNumberFormat="0" applyBorder="0" applyAlignment="0" applyProtection="0"/>
    <xf numFmtId="0" fontId="68" fillId="55" borderId="0" applyNumberFormat="0" applyBorder="0" applyAlignment="0" applyProtection="0"/>
    <xf numFmtId="0" fontId="68" fillId="55" borderId="0" applyNumberFormat="0" applyBorder="0" applyAlignment="0" applyProtection="0"/>
    <xf numFmtId="0" fontId="68" fillId="55" borderId="0" applyNumberFormat="0" applyBorder="0" applyAlignment="0" applyProtection="0"/>
    <xf numFmtId="0" fontId="68" fillId="55" borderId="0" applyNumberFormat="0" applyBorder="0" applyAlignment="0" applyProtection="0"/>
    <xf numFmtId="177" fontId="68" fillId="55" borderId="0" applyNumberFormat="0" applyBorder="0" applyAlignment="0" applyProtection="0"/>
    <xf numFmtId="0" fontId="68" fillId="53" borderId="0" applyNumberFormat="0" applyBorder="0" applyAlignment="0" applyProtection="0"/>
    <xf numFmtId="0" fontId="68" fillId="55" borderId="0" applyNumberFormat="0" applyBorder="0" applyAlignment="0" applyProtection="0"/>
    <xf numFmtId="0" fontId="68" fillId="55" borderId="0" applyNumberFormat="0" applyBorder="0" applyAlignment="0" applyProtection="0"/>
    <xf numFmtId="0" fontId="68" fillId="55" borderId="0" applyNumberFormat="0" applyBorder="0" applyAlignment="0" applyProtection="0"/>
    <xf numFmtId="0" fontId="68" fillId="55" borderId="0" applyNumberFormat="0" applyBorder="0" applyAlignment="0" applyProtection="0"/>
    <xf numFmtId="0" fontId="68" fillId="55" borderId="0" applyNumberFormat="0" applyBorder="0" applyAlignment="0" applyProtection="0"/>
    <xf numFmtId="0" fontId="68" fillId="55" borderId="0" applyNumberFormat="0" applyBorder="0" applyAlignment="0" applyProtection="0"/>
    <xf numFmtId="0" fontId="68" fillId="55" borderId="0" applyNumberFormat="0" applyBorder="0" applyAlignment="0" applyProtection="0"/>
    <xf numFmtId="0" fontId="68" fillId="55" borderId="0" applyNumberFormat="0" applyBorder="0" applyAlignment="0" applyProtection="0"/>
    <xf numFmtId="0" fontId="67" fillId="79" borderId="0" applyNumberFormat="0" applyBorder="0" applyAlignment="0" applyProtection="0"/>
    <xf numFmtId="0" fontId="67" fillId="80" borderId="0" applyNumberFormat="0" applyBorder="0" applyAlignment="0" applyProtection="0"/>
    <xf numFmtId="0" fontId="68" fillId="81" borderId="0" applyNumberFormat="0" applyBorder="0" applyAlignment="0" applyProtection="0"/>
    <xf numFmtId="0" fontId="68" fillId="56" borderId="0" applyNumberFormat="0" applyBorder="0" applyAlignment="0" applyProtection="0"/>
    <xf numFmtId="0" fontId="68" fillId="56" borderId="0" applyNumberFormat="0" applyBorder="0" applyAlignment="0" applyProtection="0"/>
    <xf numFmtId="0" fontId="68" fillId="56" borderId="0" applyNumberFormat="0" applyBorder="0" applyAlignment="0" applyProtection="0"/>
    <xf numFmtId="0" fontId="68" fillId="56" borderId="0" applyNumberFormat="0" applyBorder="0" applyAlignment="0" applyProtection="0"/>
    <xf numFmtId="0" fontId="68" fillId="56" borderId="0" applyNumberFormat="0" applyBorder="0" applyAlignment="0" applyProtection="0"/>
    <xf numFmtId="0" fontId="68" fillId="56" borderId="0" applyNumberFormat="0" applyBorder="0" applyAlignment="0" applyProtection="0"/>
    <xf numFmtId="0" fontId="68" fillId="56" borderId="0" applyNumberFormat="0" applyBorder="0" applyAlignment="0" applyProtection="0"/>
    <xf numFmtId="0" fontId="68" fillId="56" borderId="0" applyNumberFormat="0" applyBorder="0" applyAlignment="0" applyProtection="0"/>
    <xf numFmtId="0" fontId="68" fillId="56" borderId="0" applyNumberFormat="0" applyBorder="0" applyAlignment="0" applyProtection="0"/>
    <xf numFmtId="0" fontId="68" fillId="56" borderId="0" applyNumberFormat="0" applyBorder="0" applyAlignment="0" applyProtection="0"/>
    <xf numFmtId="177" fontId="68" fillId="56" borderId="0" applyNumberFormat="0" applyBorder="0" applyAlignment="0" applyProtection="0"/>
    <xf numFmtId="0" fontId="68" fillId="56" borderId="0" applyNumberFormat="0" applyBorder="0" applyAlignment="0" applyProtection="0"/>
    <xf numFmtId="0" fontId="68" fillId="56" borderId="0" applyNumberFormat="0" applyBorder="0" applyAlignment="0" applyProtection="0"/>
    <xf numFmtId="0" fontId="68" fillId="56" borderId="0" applyNumberFormat="0" applyBorder="0" applyAlignment="0" applyProtection="0"/>
    <xf numFmtId="0" fontId="68" fillId="56" borderId="0" applyNumberFormat="0" applyBorder="0" applyAlignment="0" applyProtection="0"/>
    <xf numFmtId="0" fontId="68" fillId="56" borderId="0" applyNumberFormat="0" applyBorder="0" applyAlignment="0" applyProtection="0"/>
    <xf numFmtId="0" fontId="68" fillId="56" borderId="0" applyNumberFormat="0" applyBorder="0" applyAlignment="0" applyProtection="0"/>
    <xf numFmtId="0" fontId="68" fillId="56" borderId="0" applyNumberFormat="0" applyBorder="0" applyAlignment="0" applyProtection="0"/>
    <xf numFmtId="0" fontId="67" fillId="79" borderId="0" applyNumberFormat="0" applyBorder="0" applyAlignment="0" applyProtection="0"/>
    <xf numFmtId="0" fontId="67" fillId="82" borderId="0" applyNumberFormat="0" applyBorder="0" applyAlignment="0" applyProtection="0"/>
    <xf numFmtId="0" fontId="68" fillId="80" borderId="0" applyNumberFormat="0" applyBorder="0" applyAlignment="0" applyProtection="0"/>
    <xf numFmtId="0" fontId="68" fillId="57" borderId="0" applyNumberFormat="0" applyBorder="0" applyAlignment="0" applyProtection="0"/>
    <xf numFmtId="0" fontId="68" fillId="57" borderId="0" applyNumberFormat="0" applyBorder="0" applyAlignment="0" applyProtection="0"/>
    <xf numFmtId="0" fontId="68" fillId="57" borderId="0" applyNumberFormat="0" applyBorder="0" applyAlignment="0" applyProtection="0"/>
    <xf numFmtId="0" fontId="68" fillId="57" borderId="0" applyNumberFormat="0" applyBorder="0" applyAlignment="0" applyProtection="0"/>
    <xf numFmtId="0" fontId="68" fillId="57" borderId="0" applyNumberFormat="0" applyBorder="0" applyAlignment="0" applyProtection="0"/>
    <xf numFmtId="0" fontId="68" fillId="57" borderId="0" applyNumberFormat="0" applyBorder="0" applyAlignment="0" applyProtection="0"/>
    <xf numFmtId="0" fontId="68" fillId="57" borderId="0" applyNumberFormat="0" applyBorder="0" applyAlignment="0" applyProtection="0"/>
    <xf numFmtId="0" fontId="68" fillId="57" borderId="0" applyNumberFormat="0" applyBorder="0" applyAlignment="0" applyProtection="0"/>
    <xf numFmtId="0" fontId="68" fillId="57" borderId="0" applyNumberFormat="0" applyBorder="0" applyAlignment="0" applyProtection="0"/>
    <xf numFmtId="0" fontId="68" fillId="57" borderId="0" applyNumberFormat="0" applyBorder="0" applyAlignment="0" applyProtection="0"/>
    <xf numFmtId="177" fontId="68" fillId="57" borderId="0" applyNumberFormat="0" applyBorder="0" applyAlignment="0" applyProtection="0"/>
    <xf numFmtId="0" fontId="68" fillId="57" borderId="0" applyNumberFormat="0" applyBorder="0" applyAlignment="0" applyProtection="0"/>
    <xf numFmtId="0" fontId="139" fillId="31" borderId="0" applyNumberFormat="0" applyBorder="0" applyAlignment="0" applyProtection="0"/>
    <xf numFmtId="0" fontId="139" fillId="31" borderId="0" applyNumberFormat="0" applyBorder="0" applyAlignment="0" applyProtection="0"/>
    <xf numFmtId="0" fontId="139" fillId="31" borderId="0" applyNumberFormat="0" applyBorder="0" applyAlignment="0" applyProtection="0"/>
    <xf numFmtId="0" fontId="139" fillId="31" borderId="0" applyNumberFormat="0" applyBorder="0" applyAlignment="0" applyProtection="0"/>
    <xf numFmtId="0" fontId="139" fillId="31" borderId="0" applyNumberFormat="0" applyBorder="0" applyAlignment="0" applyProtection="0"/>
    <xf numFmtId="0" fontId="139" fillId="31" borderId="0" applyNumberFormat="0" applyBorder="0" applyAlignment="0" applyProtection="0"/>
    <xf numFmtId="0" fontId="139" fillId="31" borderId="0" applyNumberFormat="0" applyBorder="0" applyAlignment="0" applyProtection="0"/>
    <xf numFmtId="0" fontId="139" fillId="31" borderId="0" applyNumberFormat="0" applyBorder="0" applyAlignment="0" applyProtection="0"/>
    <xf numFmtId="0" fontId="139" fillId="31" borderId="0" applyNumberFormat="0" applyBorder="0" applyAlignment="0" applyProtection="0"/>
    <xf numFmtId="0" fontId="68" fillId="57" borderId="0" applyNumberFormat="0" applyBorder="0" applyAlignment="0" applyProtection="0"/>
    <xf numFmtId="0" fontId="139" fillId="31" borderId="0" applyNumberFormat="0" applyBorder="0" applyAlignment="0" applyProtection="0"/>
    <xf numFmtId="0" fontId="139" fillId="31" borderId="0" applyNumberFormat="0" applyBorder="0" applyAlignment="0" applyProtection="0"/>
    <xf numFmtId="0" fontId="139" fillId="31" borderId="0" applyNumberFormat="0" applyBorder="0" applyAlignment="0" applyProtection="0"/>
    <xf numFmtId="0" fontId="139" fillId="31" borderId="0" applyNumberFormat="0" applyBorder="0" applyAlignment="0" applyProtection="0"/>
    <xf numFmtId="0" fontId="139" fillId="31" borderId="0" applyNumberFormat="0" applyBorder="0" applyAlignment="0" applyProtection="0"/>
    <xf numFmtId="0" fontId="139" fillId="31" borderId="0" applyNumberFormat="0" applyBorder="0" applyAlignment="0" applyProtection="0"/>
    <xf numFmtId="0" fontId="139" fillId="31" borderId="0" applyNumberFormat="0" applyBorder="0" applyAlignment="0" applyProtection="0"/>
    <xf numFmtId="0" fontId="68" fillId="57" borderId="0" applyNumberFormat="0" applyBorder="0" applyAlignment="0" applyProtection="0"/>
    <xf numFmtId="0" fontId="68" fillId="57" borderId="0" applyNumberFormat="0" applyBorder="0" applyAlignment="0" applyProtection="0"/>
    <xf numFmtId="0" fontId="68" fillId="57" borderId="0" applyNumberFormat="0" applyBorder="0" applyAlignment="0" applyProtection="0"/>
    <xf numFmtId="0" fontId="68" fillId="57" borderId="0" applyNumberFormat="0" applyBorder="0" applyAlignment="0" applyProtection="0"/>
    <xf numFmtId="0" fontId="68" fillId="57" borderId="0" applyNumberFormat="0" applyBorder="0" applyAlignment="0" applyProtection="0"/>
    <xf numFmtId="0" fontId="67" fillId="77" borderId="0" applyNumberFormat="0" applyBorder="0" applyAlignment="0" applyProtection="0"/>
    <xf numFmtId="0" fontId="67" fillId="80" borderId="0" applyNumberFormat="0" applyBorder="0" applyAlignment="0" applyProtection="0"/>
    <xf numFmtId="0" fontId="68" fillId="80" borderId="0" applyNumberFormat="0" applyBorder="0" applyAlignment="0" applyProtection="0"/>
    <xf numFmtId="0" fontId="68" fillId="52" borderId="0" applyNumberFormat="0" applyBorder="0" applyAlignment="0" applyProtection="0"/>
    <xf numFmtId="0" fontId="68" fillId="52" borderId="0" applyNumberFormat="0" applyBorder="0" applyAlignment="0" applyProtection="0"/>
    <xf numFmtId="0" fontId="68" fillId="52" borderId="0" applyNumberFormat="0" applyBorder="0" applyAlignment="0" applyProtection="0"/>
    <xf numFmtId="0" fontId="68" fillId="52" borderId="0" applyNumberFormat="0" applyBorder="0" applyAlignment="0" applyProtection="0"/>
    <xf numFmtId="0" fontId="68" fillId="52" borderId="0" applyNumberFormat="0" applyBorder="0" applyAlignment="0" applyProtection="0"/>
    <xf numFmtId="0" fontId="68" fillId="52" borderId="0" applyNumberFormat="0" applyBorder="0" applyAlignment="0" applyProtection="0"/>
    <xf numFmtId="0" fontId="68" fillId="52" borderId="0" applyNumberFormat="0" applyBorder="0" applyAlignment="0" applyProtection="0"/>
    <xf numFmtId="0" fontId="68" fillId="52" borderId="0" applyNumberFormat="0" applyBorder="0" applyAlignment="0" applyProtection="0"/>
    <xf numFmtId="0" fontId="68" fillId="52" borderId="0" applyNumberFormat="0" applyBorder="0" applyAlignment="0" applyProtection="0"/>
    <xf numFmtId="0" fontId="68" fillId="52" borderId="0" applyNumberFormat="0" applyBorder="0" applyAlignment="0" applyProtection="0"/>
    <xf numFmtId="0" fontId="68" fillId="83" borderId="0" applyNumberFormat="0" applyBorder="0" applyAlignment="0" applyProtection="0"/>
    <xf numFmtId="0" fontId="68" fillId="52" borderId="0" applyNumberFormat="0" applyBorder="0" applyAlignment="0" applyProtection="0"/>
    <xf numFmtId="0" fontId="68" fillId="52" borderId="0" applyNumberFormat="0" applyBorder="0" applyAlignment="0" applyProtection="0"/>
    <xf numFmtId="0" fontId="68" fillId="52" borderId="0" applyNumberFormat="0" applyBorder="0" applyAlignment="0" applyProtection="0"/>
    <xf numFmtId="0" fontId="68" fillId="52" borderId="0" applyNumberFormat="0" applyBorder="0" applyAlignment="0" applyProtection="0"/>
    <xf numFmtId="0" fontId="68" fillId="52" borderId="0" applyNumberFormat="0" applyBorder="0" applyAlignment="0" applyProtection="0"/>
    <xf numFmtId="0" fontId="68" fillId="52" borderId="0" applyNumberFormat="0" applyBorder="0" applyAlignment="0" applyProtection="0"/>
    <xf numFmtId="0" fontId="68" fillId="52" borderId="0" applyNumberFormat="0" applyBorder="0" applyAlignment="0" applyProtection="0"/>
    <xf numFmtId="0" fontId="68" fillId="52" borderId="0" applyNumberFormat="0" applyBorder="0" applyAlignment="0" applyProtection="0"/>
    <xf numFmtId="0" fontId="67" fillId="84" borderId="0" applyNumberFormat="0" applyBorder="0" applyAlignment="0" applyProtection="0"/>
    <xf numFmtId="0" fontId="67" fillId="77" borderId="0" applyNumberFormat="0" applyBorder="0" applyAlignment="0" applyProtection="0"/>
    <xf numFmtId="0" fontId="68" fillId="78" borderId="0" applyNumberFormat="0" applyBorder="0" applyAlignment="0" applyProtection="0"/>
    <xf numFmtId="0" fontId="68" fillId="53" borderId="0" applyNumberFormat="0" applyBorder="0" applyAlignment="0" applyProtection="0"/>
    <xf numFmtId="0" fontId="68" fillId="53" borderId="0" applyNumberFormat="0" applyBorder="0" applyAlignment="0" applyProtection="0"/>
    <xf numFmtId="0" fontId="68" fillId="53" borderId="0" applyNumberFormat="0" applyBorder="0" applyAlignment="0" applyProtection="0"/>
    <xf numFmtId="0" fontId="68" fillId="53" borderId="0" applyNumberFormat="0" applyBorder="0" applyAlignment="0" applyProtection="0"/>
    <xf numFmtId="0" fontId="68" fillId="53" borderId="0" applyNumberFormat="0" applyBorder="0" applyAlignment="0" applyProtection="0"/>
    <xf numFmtId="0" fontId="68" fillId="53" borderId="0" applyNumberFormat="0" applyBorder="0" applyAlignment="0" applyProtection="0"/>
    <xf numFmtId="0" fontId="68" fillId="53" borderId="0" applyNumberFormat="0" applyBorder="0" applyAlignment="0" applyProtection="0"/>
    <xf numFmtId="0" fontId="68" fillId="53" borderId="0" applyNumberFormat="0" applyBorder="0" applyAlignment="0" applyProtection="0"/>
    <xf numFmtId="0" fontId="68" fillId="53" borderId="0" applyNumberFormat="0" applyBorder="0" applyAlignment="0" applyProtection="0"/>
    <xf numFmtId="0" fontId="68" fillId="53" borderId="0" applyNumberFormat="0" applyBorder="0" applyAlignment="0" applyProtection="0"/>
    <xf numFmtId="0" fontId="68" fillId="53" borderId="0" applyNumberFormat="0" applyBorder="0" applyAlignment="0" applyProtection="0"/>
    <xf numFmtId="0" fontId="68" fillId="53" borderId="0" applyNumberFormat="0" applyBorder="0" applyAlignment="0" applyProtection="0"/>
    <xf numFmtId="0" fontId="68" fillId="53" borderId="0" applyNumberFormat="0" applyBorder="0" applyAlignment="0" applyProtection="0"/>
    <xf numFmtId="0" fontId="68" fillId="53" borderId="0" applyNumberFormat="0" applyBorder="0" applyAlignment="0" applyProtection="0"/>
    <xf numFmtId="0" fontId="68" fillId="53" borderId="0" applyNumberFormat="0" applyBorder="0" applyAlignment="0" applyProtection="0"/>
    <xf numFmtId="0" fontId="68" fillId="53" borderId="0" applyNumberFormat="0" applyBorder="0" applyAlignment="0" applyProtection="0"/>
    <xf numFmtId="0" fontId="68" fillId="53" borderId="0" applyNumberFormat="0" applyBorder="0" applyAlignment="0" applyProtection="0"/>
    <xf numFmtId="0" fontId="67" fillId="79" borderId="0" applyNumberFormat="0" applyBorder="0" applyAlignment="0" applyProtection="0"/>
    <xf numFmtId="0" fontId="67" fillId="85" borderId="0" applyNumberFormat="0" applyBorder="0" applyAlignment="0" applyProtection="0"/>
    <xf numFmtId="0" fontId="68" fillId="85" borderId="0" applyNumberFormat="0" applyBorder="0" applyAlignment="0" applyProtection="0"/>
    <xf numFmtId="0" fontId="68" fillId="58" borderId="0" applyNumberFormat="0" applyBorder="0" applyAlignment="0" applyProtection="0"/>
    <xf numFmtId="0" fontId="68" fillId="58" borderId="0" applyNumberFormat="0" applyBorder="0" applyAlignment="0" applyProtection="0"/>
    <xf numFmtId="0" fontId="68" fillId="58" borderId="0" applyNumberFormat="0" applyBorder="0" applyAlignment="0" applyProtection="0"/>
    <xf numFmtId="0" fontId="68" fillId="58" borderId="0" applyNumberFormat="0" applyBorder="0" applyAlignment="0" applyProtection="0"/>
    <xf numFmtId="0" fontId="68" fillId="58" borderId="0" applyNumberFormat="0" applyBorder="0" applyAlignment="0" applyProtection="0"/>
    <xf numFmtId="0" fontId="68" fillId="58" borderId="0" applyNumberFormat="0" applyBorder="0" applyAlignment="0" applyProtection="0"/>
    <xf numFmtId="0" fontId="68" fillId="58" borderId="0" applyNumberFormat="0" applyBorder="0" applyAlignment="0" applyProtection="0"/>
    <xf numFmtId="0" fontId="68" fillId="58" borderId="0" applyNumberFormat="0" applyBorder="0" applyAlignment="0" applyProtection="0"/>
    <xf numFmtId="0" fontId="68" fillId="58" borderId="0" applyNumberFormat="0" applyBorder="0" applyAlignment="0" applyProtection="0"/>
    <xf numFmtId="0" fontId="68" fillId="58" borderId="0" applyNumberFormat="0" applyBorder="0" applyAlignment="0" applyProtection="0"/>
    <xf numFmtId="177" fontId="68" fillId="58" borderId="0" applyNumberFormat="0" applyBorder="0" applyAlignment="0" applyProtection="0"/>
    <xf numFmtId="0" fontId="68" fillId="58" borderId="0" applyNumberFormat="0" applyBorder="0" applyAlignment="0" applyProtection="0"/>
    <xf numFmtId="0" fontId="139" fillId="38" borderId="0" applyNumberFormat="0" applyBorder="0" applyAlignment="0" applyProtection="0"/>
    <xf numFmtId="0" fontId="139" fillId="38" borderId="0" applyNumberFormat="0" applyBorder="0" applyAlignment="0" applyProtection="0"/>
    <xf numFmtId="0" fontId="139" fillId="38" borderId="0" applyNumberFormat="0" applyBorder="0" applyAlignment="0" applyProtection="0"/>
    <xf numFmtId="0" fontId="139" fillId="38" borderId="0" applyNumberFormat="0" applyBorder="0" applyAlignment="0" applyProtection="0"/>
    <xf numFmtId="0" fontId="139" fillId="38" borderId="0" applyNumberFormat="0" applyBorder="0" applyAlignment="0" applyProtection="0"/>
    <xf numFmtId="0" fontId="139" fillId="38" borderId="0" applyNumberFormat="0" applyBorder="0" applyAlignment="0" applyProtection="0"/>
    <xf numFmtId="0" fontId="139" fillId="38" borderId="0" applyNumberFormat="0" applyBorder="0" applyAlignment="0" applyProtection="0"/>
    <xf numFmtId="0" fontId="139" fillId="38" borderId="0" applyNumberFormat="0" applyBorder="0" applyAlignment="0" applyProtection="0"/>
    <xf numFmtId="0" fontId="139" fillId="38" borderId="0" applyNumberFormat="0" applyBorder="0" applyAlignment="0" applyProtection="0"/>
    <xf numFmtId="0" fontId="68" fillId="58" borderId="0" applyNumberFormat="0" applyBorder="0" applyAlignment="0" applyProtection="0"/>
    <xf numFmtId="0" fontId="139" fillId="38" borderId="0" applyNumberFormat="0" applyBorder="0" applyAlignment="0" applyProtection="0"/>
    <xf numFmtId="0" fontId="68" fillId="58" borderId="0" applyNumberFormat="0" applyBorder="0" applyAlignment="0" applyProtection="0"/>
    <xf numFmtId="0" fontId="68" fillId="58" borderId="0" applyNumberFormat="0" applyBorder="0" applyAlignment="0" applyProtection="0"/>
    <xf numFmtId="0" fontId="68" fillId="58" borderId="0" applyNumberFormat="0" applyBorder="0" applyAlignment="0" applyProtection="0"/>
    <xf numFmtId="0" fontId="68" fillId="58" borderId="0" applyNumberFormat="0" applyBorder="0" applyAlignment="0" applyProtection="0"/>
    <xf numFmtId="0" fontId="68" fillId="58" borderId="0" applyNumberFormat="0" applyBorder="0" applyAlignment="0" applyProtection="0"/>
    <xf numFmtId="196" fontId="140" fillId="63" borderId="68">
      <alignment horizontal="center" vertical="center"/>
    </xf>
    <xf numFmtId="196" fontId="140" fillId="63" borderId="68">
      <alignment horizontal="center" vertical="center"/>
    </xf>
    <xf numFmtId="196" fontId="66" fillId="63" borderId="68">
      <alignment horizontal="center" vertical="center"/>
    </xf>
    <xf numFmtId="0" fontId="141" fillId="0" borderId="0"/>
    <xf numFmtId="190" fontId="74" fillId="0" borderId="0"/>
    <xf numFmtId="0" fontId="142" fillId="0" borderId="0"/>
    <xf numFmtId="42" fontId="75" fillId="0" borderId="0" applyFont="0" applyFill="0" applyBorder="0" applyAlignment="0" applyProtection="0"/>
    <xf numFmtId="177" fontId="69" fillId="42" borderId="0" applyNumberFormat="0" applyBorder="0" applyAlignment="0" applyProtection="0"/>
    <xf numFmtId="0" fontId="69" fillId="42" borderId="0" applyNumberFormat="0" applyBorder="0" applyAlignment="0" applyProtection="0"/>
    <xf numFmtId="177" fontId="69" fillId="42" borderId="0" applyNumberFormat="0" applyBorder="0" applyAlignment="0" applyProtection="0"/>
    <xf numFmtId="0" fontId="69" fillId="42" borderId="0" applyNumberFormat="0" applyBorder="0" applyAlignment="0" applyProtection="0"/>
    <xf numFmtId="0" fontId="143" fillId="0" borderId="0" applyNumberFormat="0" applyFill="0" applyBorder="0" applyAlignment="0"/>
    <xf numFmtId="0" fontId="144" fillId="0" borderId="0" applyNumberFormat="0" applyFill="0" applyBorder="0" applyAlignment="0">
      <protection locked="0"/>
    </xf>
    <xf numFmtId="9" fontId="145" fillId="0" borderId="0">
      <alignment horizontal="center"/>
    </xf>
    <xf numFmtId="9" fontId="145" fillId="0" borderId="0">
      <alignment horizontal="center"/>
    </xf>
    <xf numFmtId="10" fontId="2" fillId="6" borderId="2">
      <alignment horizontal="right"/>
    </xf>
    <xf numFmtId="174" fontId="2" fillId="6" borderId="2">
      <alignment horizontal="right"/>
    </xf>
    <xf numFmtId="174" fontId="2" fillId="6" borderId="2">
      <alignment horizontal="right"/>
    </xf>
    <xf numFmtId="174" fontId="2" fillId="6" borderId="2">
      <alignment horizontal="right"/>
    </xf>
    <xf numFmtId="174" fontId="2" fillId="6" borderId="2">
      <alignment horizontal="right"/>
    </xf>
    <xf numFmtId="174" fontId="2" fillId="6" borderId="2">
      <alignment horizontal="right"/>
    </xf>
    <xf numFmtId="174" fontId="2" fillId="6" borderId="2">
      <alignment horizontal="right"/>
    </xf>
    <xf numFmtId="174" fontId="2" fillId="6" borderId="2">
      <alignment horizontal="right"/>
    </xf>
    <xf numFmtId="174" fontId="2" fillId="6" borderId="2">
      <alignment horizontal="right"/>
    </xf>
    <xf numFmtId="6" fontId="2" fillId="6" borderId="2">
      <alignment horizontal="right"/>
    </xf>
    <xf numFmtId="6" fontId="2" fillId="6" borderId="2">
      <alignment horizontal="right"/>
    </xf>
    <xf numFmtId="6" fontId="2" fillId="6" borderId="2">
      <alignment horizontal="right"/>
    </xf>
    <xf numFmtId="6" fontId="2" fillId="6" borderId="2">
      <alignment horizontal="right"/>
    </xf>
    <xf numFmtId="6" fontId="2" fillId="6" borderId="2">
      <alignment horizontal="right"/>
    </xf>
    <xf numFmtId="6" fontId="2" fillId="6" borderId="2">
      <alignment horizontal="right"/>
    </xf>
    <xf numFmtId="6" fontId="2" fillId="6" borderId="2">
      <alignment horizontal="right"/>
    </xf>
    <xf numFmtId="6" fontId="2" fillId="6" borderId="2">
      <alignment horizontal="right"/>
    </xf>
    <xf numFmtId="6" fontId="2" fillId="6" borderId="2">
      <alignment horizontal="right"/>
    </xf>
    <xf numFmtId="6" fontId="2" fillId="6" borderId="2">
      <alignment horizontal="right"/>
    </xf>
    <xf numFmtId="6" fontId="2" fillId="6" borderId="2">
      <alignment horizontal="right"/>
    </xf>
    <xf numFmtId="6" fontId="2" fillId="6" borderId="2">
      <alignment horizontal="right"/>
    </xf>
    <xf numFmtId="6" fontId="2" fillId="6" borderId="2">
      <alignment horizontal="right"/>
    </xf>
    <xf numFmtId="6" fontId="2" fillId="6" borderId="2">
      <alignment horizontal="right"/>
    </xf>
    <xf numFmtId="6" fontId="2" fillId="6" borderId="2">
      <alignment horizontal="right"/>
    </xf>
    <xf numFmtId="6" fontId="2" fillId="6" borderId="2">
      <alignment horizontal="right"/>
    </xf>
    <xf numFmtId="6" fontId="2" fillId="6" borderId="2">
      <alignment horizontal="right"/>
    </xf>
    <xf numFmtId="6" fontId="2" fillId="6" borderId="2">
      <alignment horizontal="right"/>
    </xf>
    <xf numFmtId="6" fontId="2" fillId="6" borderId="2">
      <alignment horizontal="right"/>
    </xf>
    <xf numFmtId="6" fontId="2" fillId="6" borderId="2">
      <alignment horizontal="right"/>
    </xf>
    <xf numFmtId="6" fontId="2" fillId="6" borderId="2">
      <alignment horizontal="right"/>
    </xf>
    <xf numFmtId="6" fontId="2" fillId="6" borderId="2">
      <alignment horizontal="right"/>
    </xf>
    <xf numFmtId="6" fontId="2" fillId="6" borderId="2">
      <alignment horizontal="right"/>
    </xf>
    <xf numFmtId="6" fontId="2" fillId="6" borderId="2">
      <alignment horizontal="right"/>
    </xf>
    <xf numFmtId="6" fontId="2" fillId="6" borderId="2">
      <alignment horizontal="right"/>
    </xf>
    <xf numFmtId="6" fontId="2" fillId="6" borderId="2">
      <alignment horizontal="right"/>
    </xf>
    <xf numFmtId="6" fontId="2" fillId="6" borderId="2">
      <alignment horizontal="right"/>
    </xf>
    <xf numFmtId="6" fontId="2" fillId="6" borderId="2">
      <alignment horizontal="right"/>
    </xf>
    <xf numFmtId="6" fontId="2" fillId="6" borderId="2">
      <alignment horizontal="right"/>
    </xf>
    <xf numFmtId="6" fontId="2" fillId="6" borderId="2">
      <alignment horizontal="right"/>
    </xf>
    <xf numFmtId="6" fontId="2" fillId="6" borderId="2">
      <alignment horizontal="right"/>
    </xf>
    <xf numFmtId="6" fontId="2" fillId="6" borderId="2">
      <alignment horizontal="right"/>
    </xf>
    <xf numFmtId="6" fontId="2" fillId="6" borderId="2">
      <alignment horizontal="right"/>
    </xf>
    <xf numFmtId="6" fontId="2" fillId="6" borderId="2">
      <alignment horizontal="right"/>
    </xf>
    <xf numFmtId="6" fontId="2" fillId="6" borderId="2">
      <alignment horizontal="right"/>
    </xf>
    <xf numFmtId="6" fontId="2" fillId="6" borderId="2">
      <alignment horizontal="right"/>
    </xf>
    <xf numFmtId="6" fontId="2" fillId="6" borderId="2">
      <alignment horizontal="right"/>
    </xf>
    <xf numFmtId="6" fontId="2" fillId="6" borderId="2">
      <alignment horizontal="right"/>
    </xf>
    <xf numFmtId="6" fontId="2" fillId="6" borderId="2">
      <alignment horizontal="right"/>
    </xf>
    <xf numFmtId="6" fontId="2" fillId="6" borderId="2">
      <alignment horizontal="right"/>
    </xf>
    <xf numFmtId="6" fontId="2" fillId="6" borderId="2">
      <alignment horizontal="right"/>
    </xf>
    <xf numFmtId="6" fontId="2" fillId="6" borderId="2">
      <alignment horizontal="right"/>
    </xf>
    <xf numFmtId="6" fontId="2" fillId="6" borderId="2">
      <alignment horizontal="right"/>
    </xf>
    <xf numFmtId="6" fontId="2" fillId="6" borderId="2">
      <alignment horizontal="right"/>
    </xf>
    <xf numFmtId="6" fontId="2" fillId="6" borderId="2">
      <alignment horizontal="right"/>
    </xf>
    <xf numFmtId="6" fontId="2" fillId="6" borderId="2">
      <alignment horizontal="right"/>
    </xf>
    <xf numFmtId="6" fontId="2" fillId="6" borderId="2">
      <alignment horizontal="right"/>
    </xf>
    <xf numFmtId="6" fontId="2" fillId="6" borderId="2">
      <alignment horizontal="right"/>
    </xf>
    <xf numFmtId="6" fontId="2" fillId="6" borderId="2">
      <alignment horizontal="right"/>
    </xf>
    <xf numFmtId="6" fontId="2" fillId="6" borderId="2">
      <alignment horizontal="right"/>
    </xf>
    <xf numFmtId="6" fontId="2" fillId="6" borderId="2">
      <alignment horizontal="right"/>
    </xf>
    <xf numFmtId="6" fontId="2" fillId="6" borderId="2">
      <alignment horizontal="right"/>
    </xf>
    <xf numFmtId="6" fontId="2" fillId="6" borderId="2">
      <alignment horizontal="right"/>
    </xf>
    <xf numFmtId="6" fontId="2" fillId="6" borderId="2">
      <alignment horizontal="right"/>
    </xf>
    <xf numFmtId="174" fontId="2" fillId="6" borderId="2">
      <alignment horizontal="right"/>
    </xf>
    <xf numFmtId="174" fontId="2" fillId="6" borderId="2">
      <alignment horizontal="right"/>
    </xf>
    <xf numFmtId="174" fontId="2" fillId="6" borderId="2">
      <alignment horizontal="right"/>
    </xf>
    <xf numFmtId="174" fontId="2" fillId="6" borderId="2">
      <alignment horizontal="right"/>
    </xf>
    <xf numFmtId="174" fontId="2" fillId="6" borderId="2">
      <alignment horizontal="right"/>
    </xf>
    <xf numFmtId="174" fontId="2" fillId="6" borderId="2">
      <alignment horizontal="right"/>
    </xf>
    <xf numFmtId="174" fontId="2" fillId="6" borderId="2">
      <alignment horizontal="right"/>
    </xf>
    <xf numFmtId="174" fontId="2" fillId="6" borderId="2">
      <alignment horizontal="right"/>
    </xf>
    <xf numFmtId="174" fontId="2" fillId="6" borderId="2">
      <alignment horizontal="right"/>
    </xf>
    <xf numFmtId="174" fontId="2" fillId="6" borderId="2">
      <alignment horizontal="right"/>
    </xf>
    <xf numFmtId="174" fontId="2" fillId="6" borderId="2">
      <alignment horizontal="right"/>
    </xf>
    <xf numFmtId="174" fontId="2" fillId="6" borderId="2">
      <alignment horizontal="right"/>
    </xf>
    <xf numFmtId="174" fontId="2" fillId="6" borderId="2">
      <alignment horizontal="right"/>
    </xf>
    <xf numFmtId="174" fontId="2" fillId="6" borderId="2">
      <alignment horizontal="right"/>
    </xf>
    <xf numFmtId="174" fontId="2" fillId="6" borderId="2">
      <alignment horizontal="right"/>
    </xf>
    <xf numFmtId="174" fontId="2" fillId="6" borderId="2">
      <alignment horizontal="right"/>
    </xf>
    <xf numFmtId="174" fontId="2" fillId="6" borderId="2">
      <alignment horizontal="right"/>
    </xf>
    <xf numFmtId="174" fontId="2" fillId="6" borderId="2">
      <alignment horizontal="right"/>
    </xf>
    <xf numFmtId="174" fontId="2" fillId="6" borderId="2">
      <alignment horizontal="right"/>
    </xf>
    <xf numFmtId="174" fontId="2" fillId="6" borderId="2">
      <alignment horizontal="right"/>
    </xf>
    <xf numFmtId="174" fontId="2" fillId="6" borderId="2">
      <alignment horizontal="right"/>
    </xf>
    <xf numFmtId="174" fontId="2" fillId="6" borderId="2">
      <alignment horizontal="right"/>
    </xf>
    <xf numFmtId="174" fontId="2" fillId="6" borderId="2">
      <alignment horizontal="right"/>
    </xf>
    <xf numFmtId="174" fontId="2" fillId="6" borderId="2">
      <alignment horizontal="right"/>
    </xf>
    <xf numFmtId="174" fontId="2" fillId="6" borderId="2">
      <alignment horizontal="right"/>
    </xf>
    <xf numFmtId="174" fontId="2" fillId="6" borderId="2">
      <alignment horizontal="right"/>
    </xf>
    <xf numFmtId="174" fontId="2" fillId="6" borderId="2">
      <alignment horizontal="right"/>
    </xf>
    <xf numFmtId="174" fontId="2" fillId="6" borderId="2">
      <alignment horizontal="right"/>
    </xf>
    <xf numFmtId="174" fontId="2" fillId="6" borderId="2">
      <alignment horizontal="right"/>
    </xf>
    <xf numFmtId="174" fontId="2" fillId="6" borderId="2">
      <alignment horizontal="right"/>
    </xf>
    <xf numFmtId="174" fontId="2" fillId="6" borderId="2">
      <alignment horizontal="right"/>
    </xf>
    <xf numFmtId="174" fontId="2" fillId="6" borderId="2">
      <alignment horizontal="right"/>
    </xf>
    <xf numFmtId="174" fontId="2" fillId="6" borderId="2">
      <alignment horizontal="right"/>
    </xf>
    <xf numFmtId="174" fontId="2" fillId="6" borderId="2">
      <alignment horizontal="right"/>
    </xf>
    <xf numFmtId="174" fontId="2" fillId="6" borderId="2">
      <alignment horizontal="right"/>
    </xf>
    <xf numFmtId="174" fontId="2" fillId="6" borderId="2">
      <alignment horizontal="right"/>
    </xf>
    <xf numFmtId="174" fontId="2" fillId="6" borderId="2">
      <alignment horizontal="right"/>
    </xf>
    <xf numFmtId="174" fontId="2" fillId="6" borderId="2">
      <alignment horizontal="right"/>
    </xf>
    <xf numFmtId="174" fontId="2" fillId="6" borderId="2">
      <alignment horizontal="right"/>
    </xf>
    <xf numFmtId="174" fontId="2" fillId="6" borderId="2">
      <alignment horizontal="right"/>
    </xf>
    <xf numFmtId="174" fontId="2" fillId="6" borderId="2">
      <alignment horizontal="right"/>
    </xf>
    <xf numFmtId="174" fontId="2" fillId="6" borderId="2">
      <alignment horizontal="right"/>
    </xf>
    <xf numFmtId="174" fontId="2" fillId="6" borderId="2">
      <alignment horizontal="right"/>
    </xf>
    <xf numFmtId="174" fontId="2" fillId="6" borderId="2">
      <alignment horizontal="right"/>
    </xf>
    <xf numFmtId="174" fontId="2" fillId="6" borderId="2">
      <alignment horizontal="right"/>
    </xf>
    <xf numFmtId="174" fontId="2" fillId="6" borderId="2">
      <alignment horizontal="right"/>
    </xf>
    <xf numFmtId="174" fontId="2" fillId="6" borderId="2">
      <alignment horizontal="right"/>
    </xf>
    <xf numFmtId="174" fontId="2" fillId="6" borderId="2">
      <alignment horizontal="right"/>
    </xf>
    <xf numFmtId="174" fontId="2" fillId="6" borderId="2">
      <alignment horizontal="right"/>
    </xf>
    <xf numFmtId="174" fontId="2" fillId="6" borderId="2">
      <alignment horizontal="right"/>
    </xf>
    <xf numFmtId="174" fontId="2" fillId="6" borderId="2">
      <alignment horizontal="right"/>
    </xf>
    <xf numFmtId="174" fontId="2" fillId="6" borderId="2">
      <alignment horizontal="right"/>
    </xf>
    <xf numFmtId="174" fontId="2" fillId="6" borderId="2">
      <alignment horizontal="right"/>
    </xf>
    <xf numFmtId="174" fontId="2" fillId="6" borderId="2">
      <alignment horizontal="right"/>
    </xf>
    <xf numFmtId="174" fontId="2" fillId="6" borderId="2">
      <alignment horizontal="right"/>
    </xf>
    <xf numFmtId="174" fontId="2" fillId="6" borderId="2">
      <alignment horizontal="right"/>
    </xf>
    <xf numFmtId="174" fontId="2" fillId="6" borderId="2">
      <alignment horizontal="right"/>
    </xf>
    <xf numFmtId="174" fontId="2" fillId="6" borderId="2">
      <alignment horizontal="right"/>
    </xf>
    <xf numFmtId="174" fontId="2" fillId="6" borderId="2">
      <alignment horizontal="right"/>
    </xf>
    <xf numFmtId="174" fontId="2" fillId="6" borderId="2">
      <alignment horizontal="right"/>
    </xf>
    <xf numFmtId="174" fontId="2" fillId="6" borderId="2">
      <alignment horizontal="right"/>
    </xf>
    <xf numFmtId="174" fontId="2" fillId="6" borderId="2">
      <alignment horizontal="right"/>
    </xf>
    <xf numFmtId="174" fontId="2" fillId="6" borderId="2">
      <alignment horizontal="right"/>
    </xf>
    <xf numFmtId="174" fontId="2" fillId="6" borderId="2">
      <alignment horizontal="right"/>
    </xf>
    <xf numFmtId="174" fontId="2" fillId="6" borderId="2">
      <alignment horizontal="right"/>
    </xf>
    <xf numFmtId="174" fontId="2" fillId="6" borderId="2">
      <alignment horizontal="right"/>
    </xf>
    <xf numFmtId="174" fontId="2" fillId="6" borderId="2">
      <alignment horizontal="right"/>
    </xf>
    <xf numFmtId="174" fontId="2" fillId="6" borderId="2">
      <alignment horizontal="right"/>
    </xf>
    <xf numFmtId="174" fontId="2" fillId="6" borderId="2">
      <alignment horizontal="right"/>
    </xf>
    <xf numFmtId="174" fontId="2" fillId="6" borderId="2">
      <alignment horizontal="right"/>
    </xf>
    <xf numFmtId="174" fontId="2" fillId="6" borderId="2">
      <alignment horizontal="right"/>
    </xf>
    <xf numFmtId="174" fontId="2" fillId="6" borderId="2">
      <alignment horizontal="right"/>
    </xf>
    <xf numFmtId="174" fontId="2" fillId="6" borderId="2">
      <alignment horizontal="right"/>
    </xf>
    <xf numFmtId="174" fontId="2" fillId="6" borderId="2">
      <alignment horizontal="right"/>
    </xf>
    <xf numFmtId="174" fontId="2" fillId="6" borderId="2">
      <alignment horizontal="right"/>
    </xf>
    <xf numFmtId="174" fontId="2" fillId="6" borderId="2">
      <alignment horizontal="right"/>
    </xf>
    <xf numFmtId="6" fontId="2" fillId="6" borderId="2">
      <alignment horizontal="right"/>
    </xf>
    <xf numFmtId="6" fontId="2" fillId="6" borderId="2">
      <alignment horizontal="right"/>
    </xf>
    <xf numFmtId="6" fontId="2" fillId="6" borderId="2">
      <alignment horizontal="right"/>
    </xf>
    <xf numFmtId="6" fontId="2" fillId="6" borderId="2">
      <alignment horizontal="right"/>
    </xf>
    <xf numFmtId="6" fontId="2" fillId="6" borderId="2">
      <alignment horizontal="right"/>
    </xf>
    <xf numFmtId="6" fontId="2" fillId="6" borderId="2">
      <alignment horizontal="right"/>
    </xf>
    <xf numFmtId="6" fontId="2" fillId="6" borderId="2">
      <alignment horizontal="right"/>
    </xf>
    <xf numFmtId="6" fontId="2" fillId="6" borderId="2">
      <alignment horizontal="right"/>
    </xf>
    <xf numFmtId="6" fontId="2" fillId="6" borderId="2">
      <alignment horizontal="right"/>
    </xf>
    <xf numFmtId="6" fontId="2" fillId="6" borderId="2">
      <alignment horizontal="right"/>
    </xf>
    <xf numFmtId="6" fontId="2" fillId="6" borderId="2">
      <alignment horizontal="right"/>
    </xf>
    <xf numFmtId="6" fontId="2" fillId="6" borderId="2">
      <alignment horizontal="right"/>
    </xf>
    <xf numFmtId="6" fontId="2" fillId="6" borderId="2">
      <alignment horizontal="right"/>
    </xf>
    <xf numFmtId="6" fontId="2" fillId="6" borderId="2">
      <alignment horizontal="right"/>
    </xf>
    <xf numFmtId="6" fontId="2" fillId="6" borderId="2">
      <alignment horizontal="right"/>
    </xf>
    <xf numFmtId="6" fontId="2" fillId="6" borderId="2">
      <alignment horizontal="right"/>
    </xf>
    <xf numFmtId="6" fontId="2" fillId="6" borderId="2">
      <alignment horizontal="right"/>
    </xf>
    <xf numFmtId="6" fontId="2" fillId="6" borderId="2">
      <alignment horizontal="right"/>
    </xf>
    <xf numFmtId="6" fontId="2" fillId="6" borderId="2">
      <alignment horizontal="right"/>
    </xf>
    <xf numFmtId="6" fontId="2" fillId="6" borderId="2">
      <alignment horizontal="right"/>
    </xf>
    <xf numFmtId="6" fontId="2" fillId="6" borderId="2">
      <alignment horizontal="right"/>
    </xf>
    <xf numFmtId="6" fontId="2" fillId="6" borderId="2">
      <alignment horizontal="right"/>
    </xf>
    <xf numFmtId="6" fontId="2" fillId="6" borderId="2">
      <alignment horizontal="right"/>
    </xf>
    <xf numFmtId="6" fontId="2" fillId="6" borderId="2">
      <alignment horizontal="right"/>
    </xf>
    <xf numFmtId="6" fontId="2" fillId="6" borderId="2">
      <alignment horizontal="right"/>
    </xf>
    <xf numFmtId="6" fontId="2" fillId="6" borderId="2">
      <alignment horizontal="right"/>
    </xf>
    <xf numFmtId="6" fontId="2" fillId="6" borderId="2">
      <alignment horizontal="right"/>
    </xf>
    <xf numFmtId="174" fontId="2" fillId="6" borderId="2">
      <alignment horizontal="right"/>
    </xf>
    <xf numFmtId="174" fontId="2" fillId="6" borderId="2">
      <alignment horizontal="right"/>
    </xf>
    <xf numFmtId="174" fontId="2" fillId="6" borderId="2">
      <alignment horizontal="right"/>
    </xf>
    <xf numFmtId="174" fontId="2" fillId="6" borderId="2">
      <alignment horizontal="right"/>
    </xf>
    <xf numFmtId="174" fontId="2" fillId="6" borderId="2">
      <alignment horizontal="right"/>
    </xf>
    <xf numFmtId="174" fontId="2" fillId="6" borderId="2">
      <alignment horizontal="right"/>
    </xf>
    <xf numFmtId="174" fontId="2" fillId="6" borderId="2">
      <alignment horizontal="right"/>
    </xf>
    <xf numFmtId="174" fontId="2" fillId="6" borderId="2">
      <alignment horizontal="right"/>
    </xf>
    <xf numFmtId="174" fontId="2" fillId="6" borderId="2">
      <alignment horizontal="right"/>
    </xf>
    <xf numFmtId="174" fontId="2" fillId="6" borderId="2">
      <alignment horizontal="right"/>
    </xf>
    <xf numFmtId="174" fontId="2" fillId="6" borderId="2">
      <alignment horizontal="right"/>
    </xf>
    <xf numFmtId="174" fontId="2" fillId="6" borderId="2">
      <alignment horizontal="right"/>
    </xf>
    <xf numFmtId="174" fontId="2" fillId="6" borderId="2">
      <alignment horizontal="right"/>
    </xf>
    <xf numFmtId="174" fontId="2" fillId="6" borderId="2">
      <alignment horizontal="right"/>
    </xf>
    <xf numFmtId="174" fontId="2" fillId="6" borderId="2">
      <alignment horizontal="right"/>
    </xf>
    <xf numFmtId="174" fontId="2" fillId="6" borderId="2">
      <alignment horizontal="right"/>
    </xf>
    <xf numFmtId="174" fontId="2" fillId="6" borderId="2">
      <alignment horizontal="right"/>
    </xf>
    <xf numFmtId="174" fontId="2" fillId="6" borderId="2">
      <alignment horizontal="right"/>
    </xf>
    <xf numFmtId="174" fontId="2" fillId="6" borderId="2">
      <alignment horizontal="right"/>
    </xf>
    <xf numFmtId="174" fontId="2" fillId="6" borderId="2">
      <alignment horizontal="right"/>
    </xf>
    <xf numFmtId="174" fontId="2" fillId="6" borderId="2">
      <alignment horizontal="right"/>
    </xf>
    <xf numFmtId="174" fontId="2" fillId="6" borderId="2">
      <alignment horizontal="right"/>
    </xf>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177" fontId="70" fillId="59" borderId="47" applyNumberFormat="0" applyAlignment="0" applyProtection="0"/>
    <xf numFmtId="177" fontId="70" fillId="59" borderId="47" applyNumberFormat="0" applyAlignment="0" applyProtection="0"/>
    <xf numFmtId="177" fontId="70" fillId="59" borderId="47" applyNumberFormat="0" applyAlignment="0" applyProtection="0"/>
    <xf numFmtId="177" fontId="70" fillId="59" borderId="47" applyNumberFormat="0" applyAlignment="0" applyProtection="0"/>
    <xf numFmtId="177" fontId="70" fillId="59" borderId="47" applyNumberFormat="0" applyAlignment="0" applyProtection="0"/>
    <xf numFmtId="177" fontId="70" fillId="59" borderId="47" applyNumberFormat="0" applyAlignment="0" applyProtection="0"/>
    <xf numFmtId="177" fontId="70" fillId="59" borderId="47" applyNumberFormat="0" applyAlignment="0" applyProtection="0"/>
    <xf numFmtId="177" fontId="70" fillId="59" borderId="47" applyNumberFormat="0" applyAlignment="0" applyProtection="0"/>
    <xf numFmtId="177" fontId="70" fillId="59" borderId="47" applyNumberFormat="0" applyAlignment="0" applyProtection="0"/>
    <xf numFmtId="177" fontId="70" fillId="59" borderId="47" applyNumberFormat="0" applyAlignment="0" applyProtection="0"/>
    <xf numFmtId="177" fontId="70" fillId="59" borderId="47" applyNumberFormat="0" applyAlignment="0" applyProtection="0"/>
    <xf numFmtId="177" fontId="70" fillId="59" borderId="47" applyNumberFormat="0" applyAlignment="0" applyProtection="0"/>
    <xf numFmtId="177" fontId="70" fillId="59" borderId="47" applyNumberFormat="0" applyAlignment="0" applyProtection="0"/>
    <xf numFmtId="177" fontId="70" fillId="59" borderId="47" applyNumberFormat="0" applyAlignment="0" applyProtection="0"/>
    <xf numFmtId="177" fontId="70" fillId="59" borderId="47" applyNumberFormat="0" applyAlignment="0" applyProtection="0"/>
    <xf numFmtId="177" fontId="70" fillId="59" borderId="47" applyNumberFormat="0" applyAlignment="0" applyProtection="0"/>
    <xf numFmtId="177" fontId="70" fillId="59" borderId="47" applyNumberFormat="0" applyAlignment="0" applyProtection="0"/>
    <xf numFmtId="177" fontId="70" fillId="59" borderId="47" applyNumberFormat="0" applyAlignment="0" applyProtection="0"/>
    <xf numFmtId="177" fontId="70" fillId="59" borderId="47" applyNumberFormat="0" applyAlignment="0" applyProtection="0"/>
    <xf numFmtId="177" fontId="70" fillId="59" borderId="47" applyNumberFormat="0" applyAlignment="0" applyProtection="0"/>
    <xf numFmtId="177" fontId="70" fillId="59" borderId="47" applyNumberFormat="0" applyAlignment="0" applyProtection="0"/>
    <xf numFmtId="177" fontId="70" fillId="59" borderId="47" applyNumberFormat="0" applyAlignment="0" applyProtection="0"/>
    <xf numFmtId="177" fontId="70" fillId="59" borderId="47" applyNumberFormat="0" applyAlignment="0" applyProtection="0"/>
    <xf numFmtId="177" fontId="70" fillId="59" borderId="47" applyNumberFormat="0" applyAlignment="0" applyProtection="0"/>
    <xf numFmtId="177" fontId="70" fillId="59" borderId="47" applyNumberFormat="0" applyAlignment="0" applyProtection="0"/>
    <xf numFmtId="177" fontId="70" fillId="59" borderId="47" applyNumberFormat="0" applyAlignment="0" applyProtection="0"/>
    <xf numFmtId="177" fontId="70" fillId="59" borderId="47" applyNumberFormat="0" applyAlignment="0" applyProtection="0"/>
    <xf numFmtId="177" fontId="70" fillId="59" borderId="47" applyNumberFormat="0" applyAlignment="0" applyProtection="0"/>
    <xf numFmtId="177" fontId="70" fillId="59" borderId="47" applyNumberFormat="0" applyAlignment="0" applyProtection="0"/>
    <xf numFmtId="177" fontId="70" fillId="59"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177" fontId="70" fillId="59" borderId="47" applyNumberFormat="0" applyAlignment="0" applyProtection="0"/>
    <xf numFmtId="177" fontId="70" fillId="59"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177" fontId="70" fillId="59" borderId="47" applyNumberFormat="0" applyAlignment="0" applyProtection="0"/>
    <xf numFmtId="177" fontId="70" fillId="59" borderId="47" applyNumberFormat="0" applyAlignment="0" applyProtection="0"/>
    <xf numFmtId="177" fontId="70" fillId="59" borderId="47" applyNumberFormat="0" applyAlignment="0" applyProtection="0"/>
    <xf numFmtId="177" fontId="70" fillId="59" borderId="47" applyNumberFormat="0" applyAlignment="0" applyProtection="0"/>
    <xf numFmtId="177" fontId="70" fillId="59" borderId="47" applyNumberFormat="0" applyAlignment="0" applyProtection="0"/>
    <xf numFmtId="177" fontId="70" fillId="59" borderId="47" applyNumberFormat="0" applyAlignment="0" applyProtection="0"/>
    <xf numFmtId="177" fontId="70" fillId="59" borderId="47" applyNumberFormat="0" applyAlignment="0" applyProtection="0"/>
    <xf numFmtId="177" fontId="70" fillId="59" borderId="47" applyNumberFormat="0" applyAlignment="0" applyProtection="0"/>
    <xf numFmtId="177" fontId="70" fillId="59" borderId="47" applyNumberFormat="0" applyAlignment="0" applyProtection="0"/>
    <xf numFmtId="177" fontId="70" fillId="59" borderId="47" applyNumberFormat="0" applyAlignment="0" applyProtection="0"/>
    <xf numFmtId="177" fontId="70" fillId="59" borderId="47" applyNumberFormat="0" applyAlignment="0" applyProtection="0"/>
    <xf numFmtId="177" fontId="70" fillId="59" borderId="47" applyNumberFormat="0" applyAlignment="0" applyProtection="0"/>
    <xf numFmtId="177" fontId="70" fillId="59" borderId="47" applyNumberFormat="0" applyAlignment="0" applyProtection="0"/>
    <xf numFmtId="177" fontId="70" fillId="59" borderId="47" applyNumberFormat="0" applyAlignment="0" applyProtection="0"/>
    <xf numFmtId="177" fontId="70" fillId="59" borderId="47" applyNumberFormat="0" applyAlignment="0" applyProtection="0"/>
    <xf numFmtId="177" fontId="70" fillId="59" borderId="47" applyNumberFormat="0" applyAlignment="0" applyProtection="0"/>
    <xf numFmtId="177" fontId="70" fillId="59" borderId="47" applyNumberFormat="0" applyAlignment="0" applyProtection="0"/>
    <xf numFmtId="177" fontId="70" fillId="59" borderId="47" applyNumberFormat="0" applyAlignment="0" applyProtection="0"/>
    <xf numFmtId="177" fontId="70" fillId="59" borderId="47" applyNumberFormat="0" applyAlignment="0" applyProtection="0"/>
    <xf numFmtId="177" fontId="70" fillId="59" borderId="47" applyNumberFormat="0" applyAlignment="0" applyProtection="0"/>
    <xf numFmtId="177" fontId="70" fillId="59" borderId="47" applyNumberFormat="0" applyAlignment="0" applyProtection="0"/>
    <xf numFmtId="177" fontId="70" fillId="59" borderId="47" applyNumberFormat="0" applyAlignment="0" applyProtection="0"/>
    <xf numFmtId="177" fontId="70" fillId="59" borderId="47" applyNumberFormat="0" applyAlignment="0" applyProtection="0"/>
    <xf numFmtId="177" fontId="70" fillId="59" borderId="47" applyNumberFormat="0" applyAlignment="0" applyProtection="0"/>
    <xf numFmtId="177" fontId="70" fillId="59" borderId="47" applyNumberFormat="0" applyAlignment="0" applyProtection="0"/>
    <xf numFmtId="177" fontId="70" fillId="59" borderId="47" applyNumberFormat="0" applyAlignment="0" applyProtection="0"/>
    <xf numFmtId="177" fontId="70" fillId="59" borderId="47" applyNumberFormat="0" applyAlignment="0" applyProtection="0"/>
    <xf numFmtId="177" fontId="70" fillId="59" borderId="47" applyNumberFormat="0" applyAlignment="0" applyProtection="0"/>
    <xf numFmtId="177" fontId="70" fillId="59" borderId="47" applyNumberFormat="0" applyAlignment="0" applyProtection="0"/>
    <xf numFmtId="177" fontId="70" fillId="59"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177" fontId="70" fillId="59" borderId="47" applyNumberFormat="0" applyAlignment="0" applyProtection="0"/>
    <xf numFmtId="177" fontId="70" fillId="59"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177" fontId="70" fillId="59" borderId="47" applyNumberFormat="0" applyAlignment="0" applyProtection="0"/>
    <xf numFmtId="177" fontId="70" fillId="59" borderId="47" applyNumberFormat="0" applyAlignment="0" applyProtection="0"/>
    <xf numFmtId="177" fontId="70" fillId="59" borderId="47" applyNumberFormat="0" applyAlignment="0" applyProtection="0"/>
    <xf numFmtId="177" fontId="70" fillId="59" borderId="47" applyNumberFormat="0" applyAlignment="0" applyProtection="0"/>
    <xf numFmtId="177" fontId="70" fillId="59" borderId="47" applyNumberFormat="0" applyAlignment="0" applyProtection="0"/>
    <xf numFmtId="177" fontId="70" fillId="59" borderId="47" applyNumberFormat="0" applyAlignment="0" applyProtection="0"/>
    <xf numFmtId="177" fontId="70" fillId="59" borderId="47" applyNumberFormat="0" applyAlignment="0" applyProtection="0"/>
    <xf numFmtId="177" fontId="70" fillId="59" borderId="47" applyNumberFormat="0" applyAlignment="0" applyProtection="0"/>
    <xf numFmtId="177" fontId="70" fillId="59" borderId="47" applyNumberFormat="0" applyAlignment="0" applyProtection="0"/>
    <xf numFmtId="177" fontId="70" fillId="59" borderId="47" applyNumberFormat="0" applyAlignment="0" applyProtection="0"/>
    <xf numFmtId="177" fontId="70" fillId="59" borderId="47" applyNumberFormat="0" applyAlignment="0" applyProtection="0"/>
    <xf numFmtId="177" fontId="70" fillId="59" borderId="47" applyNumberFormat="0" applyAlignment="0" applyProtection="0"/>
    <xf numFmtId="177" fontId="70" fillId="59" borderId="47" applyNumberFormat="0" applyAlignment="0" applyProtection="0"/>
    <xf numFmtId="177" fontId="70" fillId="59" borderId="47" applyNumberFormat="0" applyAlignment="0" applyProtection="0"/>
    <xf numFmtId="177" fontId="70" fillId="59" borderId="47" applyNumberFormat="0" applyAlignment="0" applyProtection="0"/>
    <xf numFmtId="177" fontId="70" fillId="59" borderId="47" applyNumberFormat="0" applyAlignment="0" applyProtection="0"/>
    <xf numFmtId="177" fontId="70" fillId="59" borderId="47" applyNumberFormat="0" applyAlignment="0" applyProtection="0"/>
    <xf numFmtId="177" fontId="70" fillId="59" borderId="47" applyNumberFormat="0" applyAlignment="0" applyProtection="0"/>
    <xf numFmtId="177" fontId="70" fillId="59" borderId="47" applyNumberFormat="0" applyAlignment="0" applyProtection="0"/>
    <xf numFmtId="177" fontId="70" fillId="59" borderId="47" applyNumberFormat="0" applyAlignment="0" applyProtection="0"/>
    <xf numFmtId="177" fontId="70" fillId="59" borderId="47" applyNumberFormat="0" applyAlignment="0" applyProtection="0"/>
    <xf numFmtId="177" fontId="70" fillId="59" borderId="47" applyNumberFormat="0" applyAlignment="0" applyProtection="0"/>
    <xf numFmtId="177" fontId="70" fillId="59" borderId="47" applyNumberFormat="0" applyAlignment="0" applyProtection="0"/>
    <xf numFmtId="177" fontId="70" fillId="59" borderId="47" applyNumberFormat="0" applyAlignment="0" applyProtection="0"/>
    <xf numFmtId="177" fontId="70" fillId="59" borderId="47" applyNumberFormat="0" applyAlignment="0" applyProtection="0"/>
    <xf numFmtId="177" fontId="70" fillId="59" borderId="47" applyNumberFormat="0" applyAlignment="0" applyProtection="0"/>
    <xf numFmtId="177" fontId="70" fillId="59" borderId="47" applyNumberFormat="0" applyAlignment="0" applyProtection="0"/>
    <xf numFmtId="177" fontId="70" fillId="59" borderId="47" applyNumberFormat="0" applyAlignment="0" applyProtection="0"/>
    <xf numFmtId="177" fontId="70" fillId="59" borderId="47" applyNumberFormat="0" applyAlignment="0" applyProtection="0"/>
    <xf numFmtId="177" fontId="70" fillId="59" borderId="47" applyNumberFormat="0" applyAlignment="0" applyProtection="0"/>
    <xf numFmtId="177" fontId="70" fillId="59" borderId="47" applyNumberFormat="0" applyAlignment="0" applyProtection="0"/>
    <xf numFmtId="177" fontId="70" fillId="59" borderId="47" applyNumberFormat="0" applyAlignment="0" applyProtection="0"/>
    <xf numFmtId="177" fontId="70" fillId="59"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190" fontId="70" fillId="59" borderId="47" applyNumberFormat="0" applyAlignment="0" applyProtection="0"/>
    <xf numFmtId="190" fontId="70" fillId="59" borderId="47" applyNumberFormat="0" applyAlignment="0" applyProtection="0"/>
    <xf numFmtId="190" fontId="70" fillId="59" borderId="47" applyNumberFormat="0" applyAlignment="0" applyProtection="0"/>
    <xf numFmtId="190" fontId="70" fillId="59" borderId="47" applyNumberFormat="0" applyAlignment="0" applyProtection="0"/>
    <xf numFmtId="190" fontId="70" fillId="59" borderId="47" applyNumberFormat="0" applyAlignment="0" applyProtection="0"/>
    <xf numFmtId="190" fontId="70" fillId="59" borderId="47" applyNumberFormat="0" applyAlignment="0" applyProtection="0"/>
    <xf numFmtId="190" fontId="70" fillId="59" borderId="47" applyNumberFormat="0" applyAlignment="0" applyProtection="0"/>
    <xf numFmtId="190" fontId="70" fillId="59" borderId="47" applyNumberFormat="0" applyAlignment="0" applyProtection="0"/>
    <xf numFmtId="190" fontId="70" fillId="59" borderId="47" applyNumberFormat="0" applyAlignment="0" applyProtection="0"/>
    <xf numFmtId="190" fontId="70" fillId="59" borderId="47" applyNumberFormat="0" applyAlignment="0" applyProtection="0"/>
    <xf numFmtId="190" fontId="70" fillId="59" borderId="47" applyNumberFormat="0" applyAlignment="0" applyProtection="0"/>
    <xf numFmtId="190" fontId="70" fillId="59" borderId="47" applyNumberFormat="0" applyAlignment="0" applyProtection="0"/>
    <xf numFmtId="190" fontId="70" fillId="59" borderId="47" applyNumberFormat="0" applyAlignment="0" applyProtection="0"/>
    <xf numFmtId="190" fontId="70" fillId="59" borderId="47" applyNumberFormat="0" applyAlignment="0" applyProtection="0"/>
    <xf numFmtId="190" fontId="70" fillId="59" borderId="47" applyNumberFormat="0" applyAlignment="0" applyProtection="0"/>
    <xf numFmtId="190" fontId="70" fillId="59" borderId="47" applyNumberFormat="0" applyAlignment="0" applyProtection="0"/>
    <xf numFmtId="190" fontId="70" fillId="59" borderId="47" applyNumberFormat="0" applyAlignment="0" applyProtection="0"/>
    <xf numFmtId="190" fontId="70" fillId="59" borderId="47" applyNumberFormat="0" applyAlignment="0" applyProtection="0"/>
    <xf numFmtId="190" fontId="70" fillId="59" borderId="47" applyNumberFormat="0" applyAlignment="0" applyProtection="0"/>
    <xf numFmtId="190" fontId="70" fillId="59"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190" fontId="70" fillId="59" borderId="47" applyNumberFormat="0" applyAlignment="0" applyProtection="0"/>
    <xf numFmtId="190" fontId="70" fillId="59"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190" fontId="70" fillId="59" borderId="47" applyNumberFormat="0" applyAlignment="0" applyProtection="0"/>
    <xf numFmtId="190" fontId="70" fillId="59" borderId="47" applyNumberFormat="0" applyAlignment="0" applyProtection="0"/>
    <xf numFmtId="190" fontId="70" fillId="59" borderId="47" applyNumberFormat="0" applyAlignment="0" applyProtection="0"/>
    <xf numFmtId="190" fontId="70" fillId="59" borderId="47" applyNumberFormat="0" applyAlignment="0" applyProtection="0"/>
    <xf numFmtId="190" fontId="70" fillId="59" borderId="47" applyNumberFormat="0" applyAlignment="0" applyProtection="0"/>
    <xf numFmtId="190" fontId="70" fillId="59" borderId="47" applyNumberFormat="0" applyAlignment="0" applyProtection="0"/>
    <xf numFmtId="190" fontId="70" fillId="59" borderId="47" applyNumberFormat="0" applyAlignment="0" applyProtection="0"/>
    <xf numFmtId="190" fontId="70" fillId="59" borderId="47" applyNumberFormat="0" applyAlignment="0" applyProtection="0"/>
    <xf numFmtId="190" fontId="70" fillId="59" borderId="47" applyNumberFormat="0" applyAlignment="0" applyProtection="0"/>
    <xf numFmtId="190" fontId="70" fillId="59" borderId="47" applyNumberFormat="0" applyAlignment="0" applyProtection="0"/>
    <xf numFmtId="190" fontId="70" fillId="59" borderId="47" applyNumberFormat="0" applyAlignment="0" applyProtection="0"/>
    <xf numFmtId="190" fontId="70" fillId="59" borderId="47" applyNumberFormat="0" applyAlignment="0" applyProtection="0"/>
    <xf numFmtId="190" fontId="70" fillId="59" borderId="47" applyNumberFormat="0" applyAlignment="0" applyProtection="0"/>
    <xf numFmtId="190" fontId="70" fillId="59" borderId="47" applyNumberFormat="0" applyAlignment="0" applyProtection="0"/>
    <xf numFmtId="190" fontId="70" fillId="59" borderId="47" applyNumberFormat="0" applyAlignment="0" applyProtection="0"/>
    <xf numFmtId="190" fontId="70" fillId="59" borderId="47" applyNumberFormat="0" applyAlignment="0" applyProtection="0"/>
    <xf numFmtId="190" fontId="70" fillId="59" borderId="47" applyNumberFormat="0" applyAlignment="0" applyProtection="0"/>
    <xf numFmtId="190" fontId="70" fillId="59" borderId="47" applyNumberFormat="0" applyAlignment="0" applyProtection="0"/>
    <xf numFmtId="190" fontId="70" fillId="59" borderId="47" applyNumberFormat="0" applyAlignment="0" applyProtection="0"/>
    <xf numFmtId="190" fontId="70" fillId="59" borderId="47" applyNumberFormat="0" applyAlignment="0" applyProtection="0"/>
    <xf numFmtId="190" fontId="70" fillId="59" borderId="47" applyNumberFormat="0" applyAlignment="0" applyProtection="0"/>
    <xf numFmtId="190" fontId="70" fillId="59" borderId="47" applyNumberFormat="0" applyAlignment="0" applyProtection="0"/>
    <xf numFmtId="190" fontId="70" fillId="59" borderId="47" applyNumberFormat="0" applyAlignment="0" applyProtection="0"/>
    <xf numFmtId="190" fontId="70" fillId="59" borderId="47" applyNumberFormat="0" applyAlignment="0" applyProtection="0"/>
    <xf numFmtId="190" fontId="70" fillId="59" borderId="47" applyNumberFormat="0" applyAlignment="0" applyProtection="0"/>
    <xf numFmtId="190" fontId="70" fillId="59" borderId="47" applyNumberFormat="0" applyAlignment="0" applyProtection="0"/>
    <xf numFmtId="190" fontId="70" fillId="59" borderId="47" applyNumberFormat="0" applyAlignment="0" applyProtection="0"/>
    <xf numFmtId="190" fontId="70" fillId="59" borderId="47" applyNumberFormat="0" applyAlignment="0" applyProtection="0"/>
    <xf numFmtId="190" fontId="70" fillId="59"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190" fontId="70" fillId="59" borderId="47" applyNumberFormat="0" applyAlignment="0" applyProtection="0"/>
    <xf numFmtId="190" fontId="70" fillId="59"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190" fontId="70" fillId="59" borderId="47" applyNumberFormat="0" applyAlignment="0" applyProtection="0"/>
    <xf numFmtId="190" fontId="70" fillId="59" borderId="47" applyNumberFormat="0" applyAlignment="0" applyProtection="0"/>
    <xf numFmtId="190" fontId="70" fillId="59" borderId="47" applyNumberFormat="0" applyAlignment="0" applyProtection="0"/>
    <xf numFmtId="190" fontId="70" fillId="59" borderId="47" applyNumberFormat="0" applyAlignment="0" applyProtection="0"/>
    <xf numFmtId="190" fontId="70" fillId="59" borderId="47" applyNumberFormat="0" applyAlignment="0" applyProtection="0"/>
    <xf numFmtId="190" fontId="70" fillId="59" borderId="47" applyNumberFormat="0" applyAlignment="0" applyProtection="0"/>
    <xf numFmtId="190" fontId="70" fillId="59" borderId="47" applyNumberFormat="0" applyAlignment="0" applyProtection="0"/>
    <xf numFmtId="190" fontId="70" fillId="59" borderId="47" applyNumberFormat="0" applyAlignment="0" applyProtection="0"/>
    <xf numFmtId="190" fontId="70" fillId="59" borderId="47" applyNumberFormat="0" applyAlignment="0" applyProtection="0"/>
    <xf numFmtId="190" fontId="70" fillId="59" borderId="47" applyNumberFormat="0" applyAlignment="0" applyProtection="0"/>
    <xf numFmtId="190" fontId="70" fillId="59" borderId="47" applyNumberFormat="0" applyAlignment="0" applyProtection="0"/>
    <xf numFmtId="190" fontId="70" fillId="59" borderId="47" applyNumberFormat="0" applyAlignment="0" applyProtection="0"/>
    <xf numFmtId="190" fontId="70" fillId="59" borderId="47" applyNumberFormat="0" applyAlignment="0" applyProtection="0"/>
    <xf numFmtId="190" fontId="70" fillId="59" borderId="47" applyNumberFormat="0" applyAlignment="0" applyProtection="0"/>
    <xf numFmtId="190" fontId="70" fillId="59" borderId="47" applyNumberFormat="0" applyAlignment="0" applyProtection="0"/>
    <xf numFmtId="190" fontId="70" fillId="59" borderId="47" applyNumberFormat="0" applyAlignment="0" applyProtection="0"/>
    <xf numFmtId="190" fontId="70" fillId="59" borderId="47" applyNumberFormat="0" applyAlignment="0" applyProtection="0"/>
    <xf numFmtId="190" fontId="70" fillId="59" borderId="47" applyNumberFormat="0" applyAlignment="0" applyProtection="0"/>
    <xf numFmtId="190" fontId="70" fillId="59" borderId="47" applyNumberFormat="0" applyAlignment="0" applyProtection="0"/>
    <xf numFmtId="190" fontId="70" fillId="59" borderId="47" applyNumberFormat="0" applyAlignment="0" applyProtection="0"/>
    <xf numFmtId="190" fontId="70" fillId="59" borderId="47" applyNumberFormat="0" applyAlignment="0" applyProtection="0"/>
    <xf numFmtId="190" fontId="70" fillId="59" borderId="47" applyNumberFormat="0" applyAlignment="0" applyProtection="0"/>
    <xf numFmtId="190" fontId="70" fillId="59" borderId="47" applyNumberFormat="0" applyAlignment="0" applyProtection="0"/>
    <xf numFmtId="190" fontId="70" fillId="59" borderId="47" applyNumberFormat="0" applyAlignment="0" applyProtection="0"/>
    <xf numFmtId="190" fontId="70" fillId="59" borderId="47" applyNumberFormat="0" applyAlignment="0" applyProtection="0"/>
    <xf numFmtId="190" fontId="70" fillId="59" borderId="47" applyNumberFormat="0" applyAlignment="0" applyProtection="0"/>
    <xf numFmtId="190" fontId="70" fillId="59" borderId="47" applyNumberFormat="0" applyAlignment="0" applyProtection="0"/>
    <xf numFmtId="190" fontId="70" fillId="59" borderId="47" applyNumberFormat="0" applyAlignment="0" applyProtection="0"/>
    <xf numFmtId="190" fontId="70" fillId="59" borderId="47" applyNumberFormat="0" applyAlignment="0" applyProtection="0"/>
    <xf numFmtId="190" fontId="70" fillId="59"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190" fontId="70" fillId="59" borderId="47" applyNumberFormat="0" applyAlignment="0" applyProtection="0"/>
    <xf numFmtId="190" fontId="70" fillId="59"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190" fontId="70" fillId="59" borderId="47" applyNumberFormat="0" applyAlignment="0" applyProtection="0"/>
    <xf numFmtId="190" fontId="70" fillId="59" borderId="47" applyNumberFormat="0" applyAlignment="0" applyProtection="0"/>
    <xf numFmtId="190" fontId="70" fillId="59" borderId="47" applyNumberFormat="0" applyAlignment="0" applyProtection="0"/>
    <xf numFmtId="190" fontId="70" fillId="59" borderId="47" applyNumberFormat="0" applyAlignment="0" applyProtection="0"/>
    <xf numFmtId="190" fontId="70" fillId="59" borderId="47" applyNumberFormat="0" applyAlignment="0" applyProtection="0"/>
    <xf numFmtId="190" fontId="70" fillId="59" borderId="47" applyNumberFormat="0" applyAlignment="0" applyProtection="0"/>
    <xf numFmtId="190" fontId="70" fillId="59" borderId="47" applyNumberFormat="0" applyAlignment="0" applyProtection="0"/>
    <xf numFmtId="190" fontId="70" fillId="59" borderId="47" applyNumberFormat="0" applyAlignment="0" applyProtection="0"/>
    <xf numFmtId="190" fontId="70" fillId="59" borderId="47" applyNumberFormat="0" applyAlignment="0" applyProtection="0"/>
    <xf numFmtId="19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56" fillId="22" borderId="41"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73" borderId="47" applyNumberFormat="0" applyAlignment="0" applyProtection="0"/>
    <xf numFmtId="0" fontId="70" fillId="73" borderId="47" applyNumberFormat="0" applyAlignment="0" applyProtection="0"/>
    <xf numFmtId="0" fontId="70" fillId="59" borderId="47" applyNumberFormat="0" applyAlignment="0" applyProtection="0"/>
    <xf numFmtId="0" fontId="70" fillId="59" borderId="47" applyNumberFormat="0" applyAlignment="0" applyProtection="0"/>
    <xf numFmtId="190" fontId="70" fillId="59" borderId="47" applyNumberFormat="0" applyAlignment="0" applyProtection="0"/>
    <xf numFmtId="190" fontId="70" fillId="59" borderId="47" applyNumberFormat="0" applyAlignment="0" applyProtection="0"/>
    <xf numFmtId="190" fontId="70" fillId="59" borderId="47" applyNumberFormat="0" applyAlignment="0" applyProtection="0"/>
    <xf numFmtId="190" fontId="70" fillId="59" borderId="47" applyNumberFormat="0" applyAlignment="0" applyProtection="0"/>
    <xf numFmtId="190" fontId="70" fillId="59" borderId="47" applyNumberFormat="0" applyAlignment="0" applyProtection="0"/>
    <xf numFmtId="190" fontId="70" fillId="59" borderId="47" applyNumberFormat="0" applyAlignment="0" applyProtection="0"/>
    <xf numFmtId="190" fontId="70" fillId="59" borderId="47" applyNumberFormat="0" applyAlignment="0" applyProtection="0"/>
    <xf numFmtId="190" fontId="70" fillId="59" borderId="47" applyNumberFormat="0" applyAlignment="0" applyProtection="0"/>
    <xf numFmtId="190" fontId="70" fillId="59" borderId="47" applyNumberFormat="0" applyAlignment="0" applyProtection="0"/>
    <xf numFmtId="190" fontId="70" fillId="59" borderId="47" applyNumberFormat="0" applyAlignment="0" applyProtection="0"/>
    <xf numFmtId="190" fontId="70" fillId="59" borderId="47" applyNumberFormat="0" applyAlignment="0" applyProtection="0"/>
    <xf numFmtId="190" fontId="70" fillId="59" borderId="47" applyNumberFormat="0" applyAlignment="0" applyProtection="0"/>
    <xf numFmtId="190" fontId="70" fillId="59" borderId="47" applyNumberFormat="0" applyAlignment="0" applyProtection="0"/>
    <xf numFmtId="190" fontId="70" fillId="59" borderId="47" applyNumberFormat="0" applyAlignment="0" applyProtection="0"/>
    <xf numFmtId="190" fontId="70" fillId="59" borderId="47" applyNumberFormat="0" applyAlignment="0" applyProtection="0"/>
    <xf numFmtId="190" fontId="70" fillId="59" borderId="47" applyNumberFormat="0" applyAlignment="0" applyProtection="0"/>
    <xf numFmtId="190" fontId="70" fillId="59" borderId="47" applyNumberFormat="0" applyAlignment="0" applyProtection="0"/>
    <xf numFmtId="190" fontId="70" fillId="59" borderId="47" applyNumberFormat="0" applyAlignment="0" applyProtection="0"/>
    <xf numFmtId="190" fontId="70" fillId="59" borderId="47" applyNumberFormat="0" applyAlignment="0" applyProtection="0"/>
    <xf numFmtId="190" fontId="70" fillId="59" borderId="47" applyNumberFormat="0" applyAlignment="0" applyProtection="0"/>
    <xf numFmtId="190" fontId="70" fillId="59" borderId="47" applyNumberFormat="0" applyAlignment="0" applyProtection="0"/>
    <xf numFmtId="190" fontId="70" fillId="59" borderId="47" applyNumberFormat="0" applyAlignment="0" applyProtection="0"/>
    <xf numFmtId="190" fontId="70" fillId="59" borderId="47" applyNumberFormat="0" applyAlignment="0" applyProtection="0"/>
    <xf numFmtId="190" fontId="70" fillId="59" borderId="47" applyNumberFormat="0" applyAlignment="0" applyProtection="0"/>
    <xf numFmtId="190" fontId="70" fillId="59" borderId="47" applyNumberFormat="0" applyAlignment="0" applyProtection="0"/>
    <xf numFmtId="190" fontId="70" fillId="59" borderId="47" applyNumberFormat="0" applyAlignment="0" applyProtection="0"/>
    <xf numFmtId="190" fontId="70" fillId="59" borderId="47" applyNumberFormat="0" applyAlignment="0" applyProtection="0"/>
    <xf numFmtId="190" fontId="70" fillId="59" borderId="47" applyNumberFormat="0" applyAlignment="0" applyProtection="0"/>
    <xf numFmtId="190" fontId="70" fillId="59" borderId="47" applyNumberFormat="0" applyAlignment="0" applyProtection="0"/>
    <xf numFmtId="190" fontId="70" fillId="59" borderId="47" applyNumberFormat="0" applyAlignment="0" applyProtection="0"/>
    <xf numFmtId="190" fontId="70" fillId="59" borderId="47" applyNumberFormat="0" applyAlignment="0" applyProtection="0"/>
    <xf numFmtId="190" fontId="70" fillId="59" borderId="47" applyNumberFormat="0" applyAlignment="0" applyProtection="0"/>
    <xf numFmtId="190" fontId="70" fillId="59" borderId="47" applyNumberFormat="0" applyAlignment="0" applyProtection="0"/>
    <xf numFmtId="190" fontId="70" fillId="59" borderId="47" applyNumberFormat="0" applyAlignment="0" applyProtection="0"/>
    <xf numFmtId="190" fontId="70" fillId="59" borderId="47" applyNumberFormat="0" applyAlignment="0" applyProtection="0"/>
    <xf numFmtId="190" fontId="70" fillId="59" borderId="47" applyNumberFormat="0" applyAlignment="0" applyProtection="0"/>
    <xf numFmtId="190" fontId="70" fillId="59" borderId="47" applyNumberFormat="0" applyAlignment="0" applyProtection="0"/>
    <xf numFmtId="190" fontId="70" fillId="59" borderId="47" applyNumberFormat="0" applyAlignment="0" applyProtection="0"/>
    <xf numFmtId="190" fontId="70" fillId="59" borderId="47" applyNumberFormat="0" applyAlignment="0" applyProtection="0"/>
    <xf numFmtId="190" fontId="70" fillId="59" borderId="47" applyNumberFormat="0" applyAlignment="0" applyProtection="0"/>
    <xf numFmtId="190" fontId="70" fillId="59" borderId="47" applyNumberFormat="0" applyAlignment="0" applyProtection="0"/>
    <xf numFmtId="190" fontId="70" fillId="59" borderId="47" applyNumberFormat="0" applyAlignment="0" applyProtection="0"/>
    <xf numFmtId="190" fontId="70" fillId="59" borderId="47" applyNumberFormat="0" applyAlignment="0" applyProtection="0"/>
    <xf numFmtId="190" fontId="70" fillId="59" borderId="47" applyNumberFormat="0" applyAlignment="0" applyProtection="0"/>
    <xf numFmtId="190" fontId="70" fillId="59" borderId="47" applyNumberFormat="0" applyAlignment="0" applyProtection="0"/>
    <xf numFmtId="190" fontId="70" fillId="59" borderId="47" applyNumberFormat="0" applyAlignment="0" applyProtection="0"/>
    <xf numFmtId="190" fontId="70" fillId="59" borderId="47" applyNumberFormat="0" applyAlignment="0" applyProtection="0"/>
    <xf numFmtId="190" fontId="70" fillId="59" borderId="47" applyNumberFormat="0" applyAlignment="0" applyProtection="0"/>
    <xf numFmtId="190" fontId="70" fillId="59" borderId="47" applyNumberFormat="0" applyAlignment="0" applyProtection="0"/>
    <xf numFmtId="190" fontId="70" fillId="59" borderId="47" applyNumberFormat="0" applyAlignment="0" applyProtection="0"/>
    <xf numFmtId="190" fontId="70" fillId="59" borderId="47" applyNumberFormat="0" applyAlignment="0" applyProtection="0"/>
    <xf numFmtId="190" fontId="70" fillId="59" borderId="47" applyNumberFormat="0" applyAlignment="0" applyProtection="0"/>
    <xf numFmtId="190" fontId="70" fillId="59" borderId="47" applyNumberFormat="0" applyAlignment="0" applyProtection="0"/>
    <xf numFmtId="190" fontId="70" fillId="59" borderId="47" applyNumberFormat="0" applyAlignment="0" applyProtection="0"/>
    <xf numFmtId="190" fontId="70" fillId="59" borderId="47" applyNumberFormat="0" applyAlignment="0" applyProtection="0"/>
    <xf numFmtId="190" fontId="70" fillId="59" borderId="47" applyNumberFormat="0" applyAlignment="0" applyProtection="0"/>
    <xf numFmtId="190" fontId="70" fillId="59" borderId="47" applyNumberFormat="0" applyAlignment="0" applyProtection="0"/>
    <xf numFmtId="190" fontId="70" fillId="59" borderId="47" applyNumberFormat="0" applyAlignment="0" applyProtection="0"/>
    <xf numFmtId="190" fontId="70" fillId="59" borderId="47" applyNumberFormat="0" applyAlignment="0" applyProtection="0"/>
    <xf numFmtId="190" fontId="70" fillId="59" borderId="47" applyNumberFormat="0" applyAlignment="0" applyProtection="0"/>
    <xf numFmtId="190" fontId="70" fillId="59" borderId="47" applyNumberFormat="0" applyAlignment="0" applyProtection="0"/>
    <xf numFmtId="190" fontId="70" fillId="59" borderId="47" applyNumberFormat="0" applyAlignment="0" applyProtection="0"/>
    <xf numFmtId="190" fontId="70" fillId="59" borderId="47" applyNumberFormat="0" applyAlignment="0" applyProtection="0"/>
    <xf numFmtId="190" fontId="70" fillId="59" borderId="47" applyNumberFormat="0" applyAlignment="0" applyProtection="0"/>
    <xf numFmtId="190" fontId="70" fillId="59" borderId="47" applyNumberFormat="0" applyAlignment="0" applyProtection="0"/>
    <xf numFmtId="190" fontId="70" fillId="59" borderId="47" applyNumberFormat="0" applyAlignment="0" applyProtection="0"/>
    <xf numFmtId="190" fontId="70" fillId="59" borderId="47" applyNumberFormat="0" applyAlignment="0" applyProtection="0"/>
    <xf numFmtId="190" fontId="70" fillId="59" borderId="47" applyNumberFormat="0" applyAlignment="0" applyProtection="0"/>
    <xf numFmtId="190" fontId="70" fillId="59" borderId="47" applyNumberFormat="0" applyAlignment="0" applyProtection="0"/>
    <xf numFmtId="190" fontId="70" fillId="59" borderId="47" applyNumberFormat="0" applyAlignment="0" applyProtection="0"/>
    <xf numFmtId="190" fontId="70" fillId="59" borderId="47" applyNumberFormat="0" applyAlignment="0" applyProtection="0"/>
    <xf numFmtId="190" fontId="70" fillId="59" borderId="47" applyNumberFormat="0" applyAlignment="0" applyProtection="0"/>
    <xf numFmtId="190" fontId="70" fillId="59" borderId="47" applyNumberFormat="0" applyAlignment="0" applyProtection="0"/>
    <xf numFmtId="190" fontId="70" fillId="59" borderId="47" applyNumberFormat="0" applyAlignment="0" applyProtection="0"/>
    <xf numFmtId="190" fontId="70" fillId="59" borderId="47" applyNumberFormat="0" applyAlignment="0" applyProtection="0"/>
    <xf numFmtId="190" fontId="70" fillId="59" borderId="47" applyNumberFormat="0" applyAlignment="0" applyProtection="0"/>
    <xf numFmtId="190" fontId="70" fillId="59" borderId="47" applyNumberFormat="0" applyAlignment="0" applyProtection="0"/>
    <xf numFmtId="190" fontId="70" fillId="59" borderId="47" applyNumberFormat="0" applyAlignment="0" applyProtection="0"/>
    <xf numFmtId="190" fontId="70" fillId="59" borderId="47" applyNumberFormat="0" applyAlignment="0" applyProtection="0"/>
    <xf numFmtId="190" fontId="70" fillId="59" borderId="47" applyNumberFormat="0" applyAlignment="0" applyProtection="0"/>
    <xf numFmtId="190" fontId="70" fillId="59" borderId="47" applyNumberFormat="0" applyAlignment="0" applyProtection="0"/>
    <xf numFmtId="190" fontId="70" fillId="59" borderId="47" applyNumberFormat="0" applyAlignment="0" applyProtection="0"/>
    <xf numFmtId="190" fontId="70" fillId="59" borderId="47" applyNumberFormat="0" applyAlignment="0" applyProtection="0"/>
    <xf numFmtId="190" fontId="70" fillId="59" borderId="47" applyNumberFormat="0" applyAlignment="0" applyProtection="0"/>
    <xf numFmtId="190" fontId="70" fillId="59" borderId="47" applyNumberFormat="0" applyAlignment="0" applyProtection="0"/>
    <xf numFmtId="190" fontId="70" fillId="59" borderId="47" applyNumberFormat="0" applyAlignment="0" applyProtection="0"/>
    <xf numFmtId="190" fontId="70" fillId="59" borderId="47" applyNumberFormat="0" applyAlignment="0" applyProtection="0"/>
    <xf numFmtId="190" fontId="70" fillId="59" borderId="47" applyNumberFormat="0" applyAlignment="0" applyProtection="0"/>
    <xf numFmtId="190" fontId="70" fillId="59" borderId="47" applyNumberFormat="0" applyAlignment="0" applyProtection="0"/>
    <xf numFmtId="190" fontId="70" fillId="59" borderId="47" applyNumberFormat="0" applyAlignment="0" applyProtection="0"/>
    <xf numFmtId="190" fontId="70" fillId="59" borderId="47" applyNumberFormat="0" applyAlignment="0" applyProtection="0"/>
    <xf numFmtId="190" fontId="70" fillId="59" borderId="47" applyNumberFormat="0" applyAlignment="0" applyProtection="0"/>
    <xf numFmtId="190" fontId="70" fillId="59" borderId="47" applyNumberFormat="0" applyAlignment="0" applyProtection="0"/>
    <xf numFmtId="190" fontId="70" fillId="59" borderId="47" applyNumberFormat="0" applyAlignment="0" applyProtection="0"/>
    <xf numFmtId="190" fontId="70" fillId="59" borderId="47" applyNumberFormat="0" applyAlignment="0" applyProtection="0"/>
    <xf numFmtId="190" fontId="70" fillId="59" borderId="47" applyNumberFormat="0" applyAlignment="0" applyProtection="0"/>
    <xf numFmtId="190" fontId="70" fillId="59" borderId="47" applyNumberFormat="0" applyAlignment="0" applyProtection="0"/>
    <xf numFmtId="190" fontId="70" fillId="59" borderId="47" applyNumberFormat="0" applyAlignment="0" applyProtection="0"/>
    <xf numFmtId="0" fontId="146" fillId="73" borderId="47" applyNumberFormat="0" applyAlignment="0" applyProtection="0"/>
    <xf numFmtId="0" fontId="146" fillId="73" borderId="47" applyNumberFormat="0" applyAlignment="0" applyProtection="0"/>
    <xf numFmtId="0" fontId="146" fillId="73" borderId="47" applyNumberFormat="0" applyAlignment="0" applyProtection="0"/>
    <xf numFmtId="0" fontId="146" fillId="73" borderId="47" applyNumberFormat="0" applyAlignment="0" applyProtection="0"/>
    <xf numFmtId="0" fontId="146" fillId="73" borderId="47" applyNumberFormat="0" applyAlignment="0" applyProtection="0"/>
    <xf numFmtId="0" fontId="146" fillId="73" borderId="47" applyNumberFormat="0" applyAlignment="0" applyProtection="0"/>
    <xf numFmtId="0" fontId="146" fillId="73" borderId="47" applyNumberFormat="0" applyAlignment="0" applyProtection="0"/>
    <xf numFmtId="0" fontId="146" fillId="73" borderId="47" applyNumberFormat="0" applyAlignment="0" applyProtection="0"/>
    <xf numFmtId="0" fontId="146" fillId="73" borderId="47" applyNumberFormat="0" applyAlignment="0" applyProtection="0"/>
    <xf numFmtId="0" fontId="146" fillId="73" borderId="47" applyNumberFormat="0" applyAlignment="0" applyProtection="0"/>
    <xf numFmtId="0" fontId="146" fillId="73" borderId="47" applyNumberFormat="0" applyAlignment="0" applyProtection="0"/>
    <xf numFmtId="0" fontId="146" fillId="73" borderId="47" applyNumberFormat="0" applyAlignment="0" applyProtection="0"/>
    <xf numFmtId="0" fontId="146" fillId="73" borderId="47" applyNumberFormat="0" applyAlignment="0" applyProtection="0"/>
    <xf numFmtId="0" fontId="146" fillId="73" borderId="47" applyNumberFormat="0" applyAlignment="0" applyProtection="0"/>
    <xf numFmtId="0" fontId="146" fillId="73" borderId="47" applyNumberFormat="0" applyAlignment="0" applyProtection="0"/>
    <xf numFmtId="0" fontId="146" fillId="73" borderId="47" applyNumberFormat="0" applyAlignment="0" applyProtection="0"/>
    <xf numFmtId="0" fontId="146" fillId="73" borderId="47" applyNumberFormat="0" applyAlignment="0" applyProtection="0"/>
    <xf numFmtId="0" fontId="146" fillId="73" borderId="47" applyNumberFormat="0" applyAlignment="0" applyProtection="0"/>
    <xf numFmtId="0" fontId="146" fillId="73" borderId="47" applyNumberFormat="0" applyAlignment="0" applyProtection="0"/>
    <xf numFmtId="0" fontId="146" fillId="73" borderId="47" applyNumberFormat="0" applyAlignment="0" applyProtection="0"/>
    <xf numFmtId="0" fontId="146" fillId="73" borderId="47" applyNumberFormat="0" applyAlignment="0" applyProtection="0"/>
    <xf numFmtId="0" fontId="146" fillId="73" borderId="47" applyNumberFormat="0" applyAlignment="0" applyProtection="0"/>
    <xf numFmtId="0" fontId="146" fillId="73" borderId="47" applyNumberFormat="0" applyAlignment="0" applyProtection="0"/>
    <xf numFmtId="0" fontId="146" fillId="73" borderId="47" applyNumberFormat="0" applyAlignment="0" applyProtection="0"/>
    <xf numFmtId="0" fontId="146" fillId="73" borderId="47" applyNumberFormat="0" applyAlignment="0" applyProtection="0"/>
    <xf numFmtId="0" fontId="146" fillId="73" borderId="47" applyNumberFormat="0" applyAlignment="0" applyProtection="0"/>
    <xf numFmtId="0" fontId="146" fillId="73" borderId="47" applyNumberFormat="0" applyAlignment="0" applyProtection="0"/>
    <xf numFmtId="0" fontId="146" fillId="73" borderId="47" applyNumberFormat="0" applyAlignment="0" applyProtection="0"/>
    <xf numFmtId="0" fontId="146" fillId="73" borderId="47" applyNumberFormat="0" applyAlignment="0" applyProtection="0"/>
    <xf numFmtId="0" fontId="146" fillId="73" borderId="47" applyNumberFormat="0" applyAlignment="0" applyProtection="0"/>
    <xf numFmtId="0" fontId="146" fillId="73" borderId="47" applyNumberFormat="0" applyAlignment="0" applyProtection="0"/>
    <xf numFmtId="0" fontId="146" fillId="73" borderId="47" applyNumberFormat="0" applyAlignment="0" applyProtection="0"/>
    <xf numFmtId="0" fontId="146" fillId="73"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177" fontId="70" fillId="59" borderId="47" applyNumberFormat="0" applyAlignment="0" applyProtection="0"/>
    <xf numFmtId="177" fontId="70" fillId="59" borderId="47" applyNumberFormat="0" applyAlignment="0" applyProtection="0"/>
    <xf numFmtId="190" fontId="112" fillId="73" borderId="47" applyNumberFormat="0" applyAlignment="0" applyProtection="0"/>
    <xf numFmtId="190" fontId="112" fillId="73" borderId="47" applyNumberFormat="0" applyAlignment="0" applyProtection="0"/>
    <xf numFmtId="190" fontId="112" fillId="73" borderId="47" applyNumberFormat="0" applyAlignment="0" applyProtection="0"/>
    <xf numFmtId="190" fontId="112" fillId="73" borderId="47" applyNumberFormat="0" applyAlignment="0" applyProtection="0"/>
    <xf numFmtId="190" fontId="112" fillId="73" borderId="47" applyNumberFormat="0" applyAlignment="0" applyProtection="0"/>
    <xf numFmtId="190" fontId="112" fillId="73" borderId="47" applyNumberFormat="0" applyAlignment="0" applyProtection="0"/>
    <xf numFmtId="190" fontId="112" fillId="73" borderId="47" applyNumberFormat="0" applyAlignment="0" applyProtection="0"/>
    <xf numFmtId="190" fontId="112" fillId="73" borderId="47" applyNumberFormat="0" applyAlignment="0" applyProtection="0"/>
    <xf numFmtId="190" fontId="112" fillId="73" borderId="47" applyNumberFormat="0" applyAlignment="0" applyProtection="0"/>
    <xf numFmtId="190" fontId="112" fillId="73" borderId="47" applyNumberFormat="0" applyAlignment="0" applyProtection="0"/>
    <xf numFmtId="190" fontId="112" fillId="73" borderId="47" applyNumberFormat="0" applyAlignment="0" applyProtection="0"/>
    <xf numFmtId="190" fontId="112" fillId="73" borderId="47" applyNumberFormat="0" applyAlignment="0" applyProtection="0"/>
    <xf numFmtId="190" fontId="112" fillId="73" borderId="47" applyNumberFormat="0" applyAlignment="0" applyProtection="0"/>
    <xf numFmtId="190" fontId="112" fillId="73" borderId="47" applyNumberFormat="0" applyAlignment="0" applyProtection="0"/>
    <xf numFmtId="190" fontId="112" fillId="73" borderId="47" applyNumberFormat="0" applyAlignment="0" applyProtection="0"/>
    <xf numFmtId="190" fontId="112" fillId="73" borderId="47" applyNumberFormat="0" applyAlignment="0" applyProtection="0"/>
    <xf numFmtId="190" fontId="112" fillId="73" borderId="47" applyNumberFormat="0" applyAlignment="0" applyProtection="0"/>
    <xf numFmtId="190" fontId="112" fillId="73" borderId="47" applyNumberFormat="0" applyAlignment="0" applyProtection="0"/>
    <xf numFmtId="190" fontId="112" fillId="73" borderId="47" applyNumberFormat="0" applyAlignment="0" applyProtection="0"/>
    <xf numFmtId="190" fontId="112" fillId="73" borderId="47" applyNumberFormat="0" applyAlignment="0" applyProtection="0"/>
    <xf numFmtId="190" fontId="112" fillId="73" borderId="47" applyNumberFormat="0" applyAlignment="0" applyProtection="0"/>
    <xf numFmtId="190" fontId="112" fillId="73" borderId="47" applyNumberFormat="0" applyAlignment="0" applyProtection="0"/>
    <xf numFmtId="190" fontId="112" fillId="73" borderId="47" applyNumberFormat="0" applyAlignment="0" applyProtection="0"/>
    <xf numFmtId="190" fontId="112" fillId="73" borderId="47" applyNumberFormat="0" applyAlignment="0" applyProtection="0"/>
    <xf numFmtId="190" fontId="112" fillId="73" borderId="47" applyNumberFormat="0" applyAlignment="0" applyProtection="0"/>
    <xf numFmtId="190" fontId="112" fillId="73" borderId="47" applyNumberFormat="0" applyAlignment="0" applyProtection="0"/>
    <xf numFmtId="190" fontId="112" fillId="73" borderId="47" applyNumberFormat="0" applyAlignment="0" applyProtection="0"/>
    <xf numFmtId="190" fontId="112" fillId="73" borderId="47" applyNumberFormat="0" applyAlignment="0" applyProtection="0"/>
    <xf numFmtId="190" fontId="112" fillId="73" borderId="47" applyNumberFormat="0" applyAlignment="0" applyProtection="0"/>
    <xf numFmtId="190" fontId="112" fillId="73" borderId="47" applyNumberFormat="0" applyAlignment="0" applyProtection="0"/>
    <xf numFmtId="190" fontId="112" fillId="73" borderId="47" applyNumberFormat="0" applyAlignment="0" applyProtection="0"/>
    <xf numFmtId="190" fontId="112" fillId="73" borderId="47" applyNumberFormat="0" applyAlignment="0" applyProtection="0"/>
    <xf numFmtId="190" fontId="112" fillId="73" borderId="47" applyNumberFormat="0" applyAlignment="0" applyProtection="0"/>
    <xf numFmtId="190" fontId="112" fillId="73" borderId="47" applyNumberFormat="0" applyAlignment="0" applyProtection="0"/>
    <xf numFmtId="190" fontId="112" fillId="73" borderId="47" applyNumberFormat="0" applyAlignment="0" applyProtection="0"/>
    <xf numFmtId="190" fontId="112" fillId="73" borderId="47" applyNumberFormat="0" applyAlignment="0" applyProtection="0"/>
    <xf numFmtId="190" fontId="112" fillId="73" borderId="47" applyNumberFormat="0" applyAlignment="0" applyProtection="0"/>
    <xf numFmtId="190" fontId="112" fillId="73" borderId="47" applyNumberFormat="0" applyAlignment="0" applyProtection="0"/>
    <xf numFmtId="190" fontId="112" fillId="73" borderId="47" applyNumberFormat="0" applyAlignment="0" applyProtection="0"/>
    <xf numFmtId="190" fontId="112" fillId="73" borderId="47" applyNumberFormat="0" applyAlignment="0" applyProtection="0"/>
    <xf numFmtId="190" fontId="112" fillId="73" borderId="47" applyNumberFormat="0" applyAlignment="0" applyProtection="0"/>
    <xf numFmtId="190" fontId="112" fillId="73" borderId="47" applyNumberFormat="0" applyAlignment="0" applyProtection="0"/>
    <xf numFmtId="190" fontId="112" fillId="73" borderId="47" applyNumberFormat="0" applyAlignment="0" applyProtection="0"/>
    <xf numFmtId="190" fontId="112" fillId="73" borderId="47" applyNumberFormat="0" applyAlignment="0" applyProtection="0"/>
    <xf numFmtId="190" fontId="112" fillId="73" borderId="47" applyNumberFormat="0" applyAlignment="0" applyProtection="0"/>
    <xf numFmtId="190" fontId="112" fillId="73" borderId="47" applyNumberFormat="0" applyAlignment="0" applyProtection="0"/>
    <xf numFmtId="190" fontId="112" fillId="73" borderId="47" applyNumberFormat="0" applyAlignment="0" applyProtection="0"/>
    <xf numFmtId="190" fontId="112" fillId="73" borderId="47" applyNumberFormat="0" applyAlignment="0" applyProtection="0"/>
    <xf numFmtId="190" fontId="112" fillId="73" borderId="47" applyNumberFormat="0" applyAlignment="0" applyProtection="0"/>
    <xf numFmtId="190" fontId="112" fillId="73" borderId="47" applyNumberFormat="0" applyAlignment="0" applyProtection="0"/>
    <xf numFmtId="190" fontId="112" fillId="73" borderId="47" applyNumberFormat="0" applyAlignment="0" applyProtection="0"/>
    <xf numFmtId="190" fontId="112" fillId="73" borderId="47" applyNumberFormat="0" applyAlignment="0" applyProtection="0"/>
    <xf numFmtId="190" fontId="112" fillId="73" borderId="47" applyNumberFormat="0" applyAlignment="0" applyProtection="0"/>
    <xf numFmtId="190" fontId="112" fillId="73" borderId="47" applyNumberFormat="0" applyAlignment="0" applyProtection="0"/>
    <xf numFmtId="190" fontId="112" fillId="73" borderId="47" applyNumberFormat="0" applyAlignment="0" applyProtection="0"/>
    <xf numFmtId="190" fontId="112" fillId="73" borderId="47" applyNumberFormat="0" applyAlignment="0" applyProtection="0"/>
    <xf numFmtId="190" fontId="112" fillId="73" borderId="47" applyNumberFormat="0" applyAlignment="0" applyProtection="0"/>
    <xf numFmtId="190" fontId="112" fillId="73" borderId="47" applyNumberFormat="0" applyAlignment="0" applyProtection="0"/>
    <xf numFmtId="190" fontId="112" fillId="73" borderId="47" applyNumberFormat="0" applyAlignment="0" applyProtection="0"/>
    <xf numFmtId="190" fontId="112" fillId="73" borderId="47" applyNumberFormat="0" applyAlignment="0" applyProtection="0"/>
    <xf numFmtId="190" fontId="112" fillId="73" borderId="47" applyNumberFormat="0" applyAlignment="0" applyProtection="0"/>
    <xf numFmtId="190" fontId="112" fillId="73" borderId="47" applyNumberFormat="0" applyAlignment="0" applyProtection="0"/>
    <xf numFmtId="190" fontId="112" fillId="73" borderId="47" applyNumberFormat="0" applyAlignment="0" applyProtection="0"/>
    <xf numFmtId="190" fontId="112" fillId="73" borderId="47" applyNumberFormat="0" applyAlignment="0" applyProtection="0"/>
    <xf numFmtId="190" fontId="112" fillId="73" borderId="47" applyNumberFormat="0" applyAlignment="0" applyProtection="0"/>
    <xf numFmtId="190" fontId="112" fillId="73" borderId="47" applyNumberFormat="0" applyAlignment="0" applyProtection="0"/>
    <xf numFmtId="190" fontId="112" fillId="73" borderId="47" applyNumberFormat="0" applyAlignment="0" applyProtection="0"/>
    <xf numFmtId="190" fontId="112" fillId="73" borderId="47" applyNumberFormat="0" applyAlignment="0" applyProtection="0"/>
    <xf numFmtId="190" fontId="112" fillId="73" borderId="47" applyNumberFormat="0" applyAlignment="0" applyProtection="0"/>
    <xf numFmtId="190" fontId="112" fillId="73" borderId="47" applyNumberFormat="0" applyAlignment="0" applyProtection="0"/>
    <xf numFmtId="190" fontId="112" fillId="73" borderId="47" applyNumberFormat="0" applyAlignment="0" applyProtection="0"/>
    <xf numFmtId="190" fontId="112" fillId="73" borderId="47" applyNumberFormat="0" applyAlignment="0" applyProtection="0"/>
    <xf numFmtId="190" fontId="112" fillId="73" borderId="47" applyNumberFormat="0" applyAlignment="0" applyProtection="0"/>
    <xf numFmtId="190" fontId="112" fillId="73" borderId="47" applyNumberFormat="0" applyAlignment="0" applyProtection="0"/>
    <xf numFmtId="190" fontId="112" fillId="73" borderId="47" applyNumberFormat="0" applyAlignment="0" applyProtection="0"/>
    <xf numFmtId="190" fontId="112" fillId="73" borderId="47" applyNumberFormat="0" applyAlignment="0" applyProtection="0"/>
    <xf numFmtId="190" fontId="112" fillId="73" borderId="47" applyNumberFormat="0" applyAlignment="0" applyProtection="0"/>
    <xf numFmtId="190" fontId="112" fillId="73" borderId="47" applyNumberFormat="0" applyAlignment="0" applyProtection="0"/>
    <xf numFmtId="190" fontId="112" fillId="73" borderId="47" applyNumberFormat="0" applyAlignment="0" applyProtection="0"/>
    <xf numFmtId="190" fontId="112" fillId="73" borderId="47" applyNumberFormat="0" applyAlignment="0" applyProtection="0"/>
    <xf numFmtId="190" fontId="112" fillId="73" borderId="47" applyNumberFormat="0" applyAlignment="0" applyProtection="0"/>
    <xf numFmtId="190" fontId="112" fillId="73" borderId="47" applyNumberFormat="0" applyAlignment="0" applyProtection="0"/>
    <xf numFmtId="190" fontId="112" fillId="73" borderId="47" applyNumberFormat="0" applyAlignment="0" applyProtection="0"/>
    <xf numFmtId="190" fontId="112" fillId="73" borderId="47" applyNumberFormat="0" applyAlignment="0" applyProtection="0"/>
    <xf numFmtId="190" fontId="112" fillId="73" borderId="47" applyNumberFormat="0" applyAlignment="0" applyProtection="0"/>
    <xf numFmtId="190" fontId="112" fillId="73" borderId="47" applyNumberFormat="0" applyAlignment="0" applyProtection="0"/>
    <xf numFmtId="190" fontId="112" fillId="73" borderId="47" applyNumberFormat="0" applyAlignment="0" applyProtection="0"/>
    <xf numFmtId="190" fontId="112" fillId="73" borderId="47" applyNumberFormat="0" applyAlignment="0" applyProtection="0"/>
    <xf numFmtId="190" fontId="112" fillId="73" borderId="47" applyNumberFormat="0" applyAlignment="0" applyProtection="0"/>
    <xf numFmtId="190" fontId="112" fillId="73" borderId="47" applyNumberFormat="0" applyAlignment="0" applyProtection="0"/>
    <xf numFmtId="190" fontId="112" fillId="73" borderId="47" applyNumberFormat="0" applyAlignment="0" applyProtection="0"/>
    <xf numFmtId="190" fontId="112" fillId="73" borderId="47" applyNumberFormat="0" applyAlignment="0" applyProtection="0"/>
    <xf numFmtId="190" fontId="112" fillId="73" borderId="47" applyNumberFormat="0" applyAlignment="0" applyProtection="0"/>
    <xf numFmtId="190" fontId="112" fillId="73" borderId="47" applyNumberFormat="0" applyAlignment="0" applyProtection="0"/>
    <xf numFmtId="190" fontId="112" fillId="73" borderId="47" applyNumberFormat="0" applyAlignment="0" applyProtection="0"/>
    <xf numFmtId="190" fontId="112" fillId="73" borderId="47" applyNumberFormat="0" applyAlignment="0" applyProtection="0"/>
    <xf numFmtId="190" fontId="112" fillId="73" borderId="47" applyNumberFormat="0" applyAlignment="0" applyProtection="0"/>
    <xf numFmtId="190" fontId="112" fillId="73" borderId="47" applyNumberFormat="0" applyAlignment="0" applyProtection="0"/>
    <xf numFmtId="0" fontId="146" fillId="73" borderId="47" applyNumberFormat="0" applyAlignment="0" applyProtection="0"/>
    <xf numFmtId="0" fontId="146" fillId="73" borderId="47" applyNumberFormat="0" applyAlignment="0" applyProtection="0"/>
    <xf numFmtId="0" fontId="146" fillId="73" borderId="47" applyNumberFormat="0" applyAlignment="0" applyProtection="0"/>
    <xf numFmtId="0" fontId="146" fillId="73" borderId="47" applyNumberFormat="0" applyAlignment="0" applyProtection="0"/>
    <xf numFmtId="0" fontId="146" fillId="73" borderId="47" applyNumberFormat="0" applyAlignment="0" applyProtection="0"/>
    <xf numFmtId="0" fontId="146" fillId="73" borderId="47" applyNumberFormat="0" applyAlignment="0" applyProtection="0"/>
    <xf numFmtId="0" fontId="146" fillId="73" borderId="47" applyNumberFormat="0" applyAlignment="0" applyProtection="0"/>
    <xf numFmtId="0" fontId="146" fillId="73" borderId="47" applyNumberFormat="0" applyAlignment="0" applyProtection="0"/>
    <xf numFmtId="0" fontId="146" fillId="73" borderId="47" applyNumberFormat="0" applyAlignment="0" applyProtection="0"/>
    <xf numFmtId="0" fontId="146" fillId="73" borderId="47" applyNumberFormat="0" applyAlignment="0" applyProtection="0"/>
    <xf numFmtId="0" fontId="146" fillId="73" borderId="47" applyNumberFormat="0" applyAlignment="0" applyProtection="0"/>
    <xf numFmtId="0" fontId="146" fillId="73" borderId="47" applyNumberFormat="0" applyAlignment="0" applyProtection="0"/>
    <xf numFmtId="0" fontId="146" fillId="73" borderId="47" applyNumberFormat="0" applyAlignment="0" applyProtection="0"/>
    <xf numFmtId="0" fontId="146" fillId="73" borderId="47" applyNumberFormat="0" applyAlignment="0" applyProtection="0"/>
    <xf numFmtId="0" fontId="146" fillId="73" borderId="47" applyNumberFormat="0" applyAlignment="0" applyProtection="0"/>
    <xf numFmtId="0" fontId="146" fillId="73" borderId="47" applyNumberFormat="0" applyAlignment="0" applyProtection="0"/>
    <xf numFmtId="0" fontId="146" fillId="73" borderId="47" applyNumberFormat="0" applyAlignment="0" applyProtection="0"/>
    <xf numFmtId="0" fontId="146" fillId="73" borderId="47" applyNumberFormat="0" applyAlignment="0" applyProtection="0"/>
    <xf numFmtId="0" fontId="146" fillId="73" borderId="47" applyNumberFormat="0" applyAlignment="0" applyProtection="0"/>
    <xf numFmtId="0" fontId="146" fillId="73" borderId="47" applyNumberFormat="0" applyAlignment="0" applyProtection="0"/>
    <xf numFmtId="0" fontId="146" fillId="73" borderId="47" applyNumberFormat="0" applyAlignment="0" applyProtection="0"/>
    <xf numFmtId="0" fontId="146" fillId="73" borderId="47" applyNumberFormat="0" applyAlignment="0" applyProtection="0"/>
    <xf numFmtId="0" fontId="146" fillId="73" borderId="47" applyNumberFormat="0" applyAlignment="0" applyProtection="0"/>
    <xf numFmtId="0" fontId="146" fillId="73" borderId="47" applyNumberFormat="0" applyAlignment="0" applyProtection="0"/>
    <xf numFmtId="0" fontId="146" fillId="73" borderId="47" applyNumberFormat="0" applyAlignment="0" applyProtection="0"/>
    <xf numFmtId="0" fontId="146" fillId="73" borderId="47" applyNumberFormat="0" applyAlignment="0" applyProtection="0"/>
    <xf numFmtId="0" fontId="146" fillId="73" borderId="47" applyNumberFormat="0" applyAlignment="0" applyProtection="0"/>
    <xf numFmtId="0" fontId="146" fillId="73" borderId="47" applyNumberFormat="0" applyAlignment="0" applyProtection="0"/>
    <xf numFmtId="0" fontId="146" fillId="73" borderId="47" applyNumberFormat="0" applyAlignment="0" applyProtection="0"/>
    <xf numFmtId="0" fontId="146" fillId="73" borderId="47" applyNumberFormat="0" applyAlignment="0" applyProtection="0"/>
    <xf numFmtId="0" fontId="146" fillId="73" borderId="47" applyNumberFormat="0" applyAlignment="0" applyProtection="0"/>
    <xf numFmtId="0" fontId="146" fillId="73" borderId="47" applyNumberFormat="0" applyAlignment="0" applyProtection="0"/>
    <xf numFmtId="0" fontId="146" fillId="73" borderId="47" applyNumberFormat="0" applyAlignment="0" applyProtection="0"/>
    <xf numFmtId="177" fontId="70" fillId="59" borderId="47" applyNumberFormat="0" applyAlignment="0" applyProtection="0"/>
    <xf numFmtId="177" fontId="70" fillId="59" borderId="47" applyNumberFormat="0" applyAlignment="0" applyProtection="0"/>
    <xf numFmtId="177" fontId="70" fillId="59" borderId="47" applyNumberFormat="0" applyAlignment="0" applyProtection="0"/>
    <xf numFmtId="177" fontId="70" fillId="59" borderId="47" applyNumberFormat="0" applyAlignment="0" applyProtection="0"/>
    <xf numFmtId="177" fontId="70" fillId="59" borderId="47" applyNumberFormat="0" applyAlignment="0" applyProtection="0"/>
    <xf numFmtId="177" fontId="70" fillId="59" borderId="47" applyNumberFormat="0" applyAlignment="0" applyProtection="0"/>
    <xf numFmtId="177" fontId="70" fillId="59" borderId="47" applyNumberFormat="0" applyAlignment="0" applyProtection="0"/>
    <xf numFmtId="177" fontId="70" fillId="59" borderId="47" applyNumberFormat="0" applyAlignment="0" applyProtection="0"/>
    <xf numFmtId="177" fontId="70" fillId="59" borderId="47" applyNumberFormat="0" applyAlignment="0" applyProtection="0"/>
    <xf numFmtId="177" fontId="70" fillId="59" borderId="47" applyNumberFormat="0" applyAlignment="0" applyProtection="0"/>
    <xf numFmtId="177" fontId="70" fillId="59" borderId="47" applyNumberFormat="0" applyAlignment="0" applyProtection="0"/>
    <xf numFmtId="177" fontId="70" fillId="59" borderId="47" applyNumberFormat="0" applyAlignment="0" applyProtection="0"/>
    <xf numFmtId="177" fontId="70" fillId="59" borderId="47" applyNumberFormat="0" applyAlignment="0" applyProtection="0"/>
    <xf numFmtId="177" fontId="70" fillId="59" borderId="47" applyNumberFormat="0" applyAlignment="0" applyProtection="0"/>
    <xf numFmtId="177" fontId="70" fillId="59" borderId="47" applyNumberFormat="0" applyAlignment="0" applyProtection="0"/>
    <xf numFmtId="177" fontId="70" fillId="59" borderId="47" applyNumberFormat="0" applyAlignment="0" applyProtection="0"/>
    <xf numFmtId="177" fontId="70" fillId="59" borderId="47" applyNumberFormat="0" applyAlignment="0" applyProtection="0"/>
    <xf numFmtId="177" fontId="70" fillId="59" borderId="47" applyNumberFormat="0" applyAlignment="0" applyProtection="0"/>
    <xf numFmtId="177" fontId="70" fillId="59" borderId="47" applyNumberFormat="0" applyAlignment="0" applyProtection="0"/>
    <xf numFmtId="177" fontId="70" fillId="59" borderId="47" applyNumberFormat="0" applyAlignment="0" applyProtection="0"/>
    <xf numFmtId="177" fontId="70" fillId="59" borderId="47" applyNumberFormat="0" applyAlignment="0" applyProtection="0"/>
    <xf numFmtId="177" fontId="70" fillId="59" borderId="47" applyNumberFormat="0" applyAlignment="0" applyProtection="0"/>
    <xf numFmtId="177" fontId="70" fillId="59" borderId="47" applyNumberFormat="0" applyAlignment="0" applyProtection="0"/>
    <xf numFmtId="177" fontId="70" fillId="59" borderId="47" applyNumberFormat="0" applyAlignment="0" applyProtection="0"/>
    <xf numFmtId="177" fontId="70" fillId="59" borderId="47" applyNumberFormat="0" applyAlignment="0" applyProtection="0"/>
    <xf numFmtId="177" fontId="70" fillId="59" borderId="47" applyNumberFormat="0" applyAlignment="0" applyProtection="0"/>
    <xf numFmtId="177" fontId="70" fillId="59" borderId="47" applyNumberFormat="0" applyAlignment="0" applyProtection="0"/>
    <xf numFmtId="177" fontId="70" fillId="59" borderId="47" applyNumberFormat="0" applyAlignment="0" applyProtection="0"/>
    <xf numFmtId="177" fontId="70" fillId="59" borderId="47" applyNumberFormat="0" applyAlignment="0" applyProtection="0"/>
    <xf numFmtId="177" fontId="70" fillId="59" borderId="47" applyNumberFormat="0" applyAlignment="0" applyProtection="0"/>
    <xf numFmtId="177" fontId="70" fillId="59" borderId="47" applyNumberFormat="0" applyAlignment="0" applyProtection="0"/>
    <xf numFmtId="177" fontId="70" fillId="59" borderId="47" applyNumberFormat="0" applyAlignment="0" applyProtection="0"/>
    <xf numFmtId="177" fontId="70" fillId="59" borderId="47" applyNumberFormat="0" applyAlignment="0" applyProtection="0"/>
    <xf numFmtId="177" fontId="70" fillId="59" borderId="47" applyNumberFormat="0" applyAlignment="0" applyProtection="0"/>
    <xf numFmtId="177" fontId="70" fillId="59" borderId="47" applyNumberFormat="0" applyAlignment="0" applyProtection="0"/>
    <xf numFmtId="177" fontId="70" fillId="59" borderId="47" applyNumberFormat="0" applyAlignment="0" applyProtection="0"/>
    <xf numFmtId="177" fontId="70" fillId="59" borderId="47" applyNumberFormat="0" applyAlignment="0" applyProtection="0"/>
    <xf numFmtId="177" fontId="70" fillId="59" borderId="47" applyNumberFormat="0" applyAlignment="0" applyProtection="0"/>
    <xf numFmtId="177" fontId="70" fillId="59" borderId="47" applyNumberFormat="0" applyAlignment="0" applyProtection="0"/>
    <xf numFmtId="177" fontId="70" fillId="59" borderId="47" applyNumberFormat="0" applyAlignment="0" applyProtection="0"/>
    <xf numFmtId="177" fontId="70" fillId="59" borderId="47" applyNumberFormat="0" applyAlignment="0" applyProtection="0"/>
    <xf numFmtId="177" fontId="70" fillId="59" borderId="47" applyNumberFormat="0" applyAlignment="0" applyProtection="0"/>
    <xf numFmtId="177" fontId="70" fillId="59" borderId="47" applyNumberFormat="0" applyAlignment="0" applyProtection="0"/>
    <xf numFmtId="177" fontId="70" fillId="59" borderId="47" applyNumberFormat="0" applyAlignment="0" applyProtection="0"/>
    <xf numFmtId="177" fontId="70" fillId="59" borderId="47" applyNumberFormat="0" applyAlignment="0" applyProtection="0"/>
    <xf numFmtId="177" fontId="70" fillId="59" borderId="47" applyNumberFormat="0" applyAlignment="0" applyProtection="0"/>
    <xf numFmtId="177" fontId="70" fillId="59" borderId="47" applyNumberFormat="0" applyAlignment="0" applyProtection="0"/>
    <xf numFmtId="177" fontId="70" fillId="59" borderId="47" applyNumberFormat="0" applyAlignment="0" applyProtection="0"/>
    <xf numFmtId="177" fontId="70" fillId="59" borderId="47" applyNumberFormat="0" applyAlignment="0" applyProtection="0"/>
    <xf numFmtId="177" fontId="70" fillId="59" borderId="47" applyNumberFormat="0" applyAlignment="0" applyProtection="0"/>
    <xf numFmtId="177" fontId="70" fillId="59" borderId="47" applyNumberFormat="0" applyAlignment="0" applyProtection="0"/>
    <xf numFmtId="177" fontId="70" fillId="59" borderId="47" applyNumberFormat="0" applyAlignment="0" applyProtection="0"/>
    <xf numFmtId="177" fontId="70" fillId="59" borderId="47" applyNumberFormat="0" applyAlignment="0" applyProtection="0"/>
    <xf numFmtId="177" fontId="70" fillId="59" borderId="47" applyNumberFormat="0" applyAlignment="0" applyProtection="0"/>
    <xf numFmtId="177" fontId="70" fillId="59" borderId="47" applyNumberFormat="0" applyAlignment="0" applyProtection="0"/>
    <xf numFmtId="177" fontId="70" fillId="59" borderId="47" applyNumberFormat="0" applyAlignment="0" applyProtection="0"/>
    <xf numFmtId="177" fontId="70" fillId="59" borderId="47" applyNumberFormat="0" applyAlignment="0" applyProtection="0"/>
    <xf numFmtId="177" fontId="70" fillId="59" borderId="47" applyNumberFormat="0" applyAlignment="0" applyProtection="0"/>
    <xf numFmtId="177" fontId="70" fillId="59" borderId="47" applyNumberFormat="0" applyAlignment="0" applyProtection="0"/>
    <xf numFmtId="177" fontId="70" fillId="59" borderId="47" applyNumberFormat="0" applyAlignment="0" applyProtection="0"/>
    <xf numFmtId="177" fontId="70" fillId="59" borderId="47" applyNumberFormat="0" applyAlignment="0" applyProtection="0"/>
    <xf numFmtId="177" fontId="70" fillId="59" borderId="47" applyNumberFormat="0" applyAlignment="0" applyProtection="0"/>
    <xf numFmtId="177" fontId="70" fillId="59" borderId="47" applyNumberFormat="0" applyAlignment="0" applyProtection="0"/>
    <xf numFmtId="177" fontId="70" fillId="59" borderId="47" applyNumberFormat="0" applyAlignment="0" applyProtection="0"/>
    <xf numFmtId="177" fontId="70" fillId="59" borderId="47" applyNumberFormat="0" applyAlignment="0" applyProtection="0"/>
    <xf numFmtId="177" fontId="70" fillId="59" borderId="47" applyNumberFormat="0" applyAlignment="0" applyProtection="0"/>
    <xf numFmtId="177" fontId="70" fillId="59" borderId="47" applyNumberFormat="0" applyAlignment="0" applyProtection="0"/>
    <xf numFmtId="177" fontId="70" fillId="59" borderId="47" applyNumberFormat="0" applyAlignment="0" applyProtection="0"/>
    <xf numFmtId="177" fontId="70" fillId="59" borderId="47" applyNumberFormat="0" applyAlignment="0" applyProtection="0"/>
    <xf numFmtId="177" fontId="70" fillId="59" borderId="47" applyNumberFormat="0" applyAlignment="0" applyProtection="0"/>
    <xf numFmtId="177" fontId="70" fillId="59" borderId="47" applyNumberFormat="0" applyAlignment="0" applyProtection="0"/>
    <xf numFmtId="177" fontId="70" fillId="59" borderId="47" applyNumberFormat="0" applyAlignment="0" applyProtection="0"/>
    <xf numFmtId="177" fontId="70" fillId="59" borderId="47" applyNumberFormat="0" applyAlignment="0" applyProtection="0"/>
    <xf numFmtId="177" fontId="70" fillId="59" borderId="47" applyNumberFormat="0" applyAlignment="0" applyProtection="0"/>
    <xf numFmtId="177" fontId="70" fillId="59" borderId="47" applyNumberFormat="0" applyAlignment="0" applyProtection="0"/>
    <xf numFmtId="177" fontId="70" fillId="59" borderId="47" applyNumberFormat="0" applyAlignment="0" applyProtection="0"/>
    <xf numFmtId="177" fontId="70" fillId="59" borderId="47" applyNumberFormat="0" applyAlignment="0" applyProtection="0"/>
    <xf numFmtId="177" fontId="70" fillId="59" borderId="47" applyNumberFormat="0" applyAlignment="0" applyProtection="0"/>
    <xf numFmtId="177" fontId="70" fillId="59" borderId="47" applyNumberFormat="0" applyAlignment="0" applyProtection="0"/>
    <xf numFmtId="177" fontId="70" fillId="59" borderId="47" applyNumberFormat="0" applyAlignment="0" applyProtection="0"/>
    <xf numFmtId="177" fontId="70" fillId="59" borderId="47" applyNumberFormat="0" applyAlignment="0" applyProtection="0"/>
    <xf numFmtId="177" fontId="70" fillId="59" borderId="47" applyNumberFormat="0" applyAlignment="0" applyProtection="0"/>
    <xf numFmtId="177" fontId="70" fillId="59" borderId="47" applyNumberFormat="0" applyAlignment="0" applyProtection="0"/>
    <xf numFmtId="177" fontId="70" fillId="59" borderId="47" applyNumberFormat="0" applyAlignment="0" applyProtection="0"/>
    <xf numFmtId="177" fontId="70" fillId="59" borderId="47" applyNumberFormat="0" applyAlignment="0" applyProtection="0"/>
    <xf numFmtId="177" fontId="70" fillId="59" borderId="47" applyNumberFormat="0" applyAlignment="0" applyProtection="0"/>
    <xf numFmtId="177" fontId="70" fillId="59" borderId="47" applyNumberFormat="0" applyAlignment="0" applyProtection="0"/>
    <xf numFmtId="177" fontId="70" fillId="59" borderId="47" applyNumberFormat="0" applyAlignment="0" applyProtection="0"/>
    <xf numFmtId="177" fontId="70" fillId="59" borderId="47" applyNumberFormat="0" applyAlignment="0" applyProtection="0"/>
    <xf numFmtId="177" fontId="70" fillId="59" borderId="47" applyNumberFormat="0" applyAlignment="0" applyProtection="0"/>
    <xf numFmtId="177" fontId="70" fillId="59" borderId="47" applyNumberFormat="0" applyAlignment="0" applyProtection="0"/>
    <xf numFmtId="177" fontId="70" fillId="59" borderId="47" applyNumberFormat="0" applyAlignment="0" applyProtection="0"/>
    <xf numFmtId="177" fontId="70" fillId="59" borderId="47" applyNumberFormat="0" applyAlignment="0" applyProtection="0"/>
    <xf numFmtId="177" fontId="70" fillId="59" borderId="47" applyNumberFormat="0" applyAlignment="0" applyProtection="0"/>
    <xf numFmtId="177" fontId="70" fillId="59" borderId="47" applyNumberFormat="0" applyAlignment="0" applyProtection="0"/>
    <xf numFmtId="177" fontId="70" fillId="59" borderId="47" applyNumberFormat="0" applyAlignment="0" applyProtection="0"/>
    <xf numFmtId="0" fontId="111" fillId="59" borderId="47" applyNumberFormat="0" applyAlignment="0" applyProtection="0"/>
    <xf numFmtId="0" fontId="111" fillId="59" borderId="47" applyNumberFormat="0" applyAlignment="0" applyProtection="0"/>
    <xf numFmtId="188" fontId="70" fillId="59" borderId="47" applyNumberFormat="0" applyAlignment="0" applyProtection="0"/>
    <xf numFmtId="188" fontId="70" fillId="59" borderId="47" applyNumberFormat="0" applyAlignment="0" applyProtection="0"/>
    <xf numFmtId="188" fontId="70" fillId="59" borderId="47" applyNumberFormat="0" applyAlignment="0" applyProtection="0"/>
    <xf numFmtId="188" fontId="70" fillId="59" borderId="47" applyNumberFormat="0" applyAlignment="0" applyProtection="0"/>
    <xf numFmtId="188" fontId="70" fillId="59" borderId="47" applyNumberFormat="0" applyAlignment="0" applyProtection="0"/>
    <xf numFmtId="188" fontId="70" fillId="59" borderId="47" applyNumberFormat="0" applyAlignment="0" applyProtection="0"/>
    <xf numFmtId="188" fontId="70" fillId="59" borderId="47" applyNumberFormat="0" applyAlignment="0" applyProtection="0"/>
    <xf numFmtId="188" fontId="70" fillId="59" borderId="47" applyNumberFormat="0" applyAlignment="0" applyProtection="0"/>
    <xf numFmtId="188" fontId="70" fillId="59" borderId="47" applyNumberFormat="0" applyAlignment="0" applyProtection="0"/>
    <xf numFmtId="188" fontId="70" fillId="59" borderId="47" applyNumberFormat="0" applyAlignment="0" applyProtection="0"/>
    <xf numFmtId="188" fontId="70" fillId="59" borderId="47" applyNumberFormat="0" applyAlignment="0" applyProtection="0"/>
    <xf numFmtId="188" fontId="70" fillId="59" borderId="47" applyNumberFormat="0" applyAlignment="0" applyProtection="0"/>
    <xf numFmtId="188" fontId="70" fillId="59" borderId="47" applyNumberFormat="0" applyAlignment="0" applyProtection="0"/>
    <xf numFmtId="188" fontId="70" fillId="59" borderId="47" applyNumberFormat="0" applyAlignment="0" applyProtection="0"/>
    <xf numFmtId="188" fontId="70" fillId="59" borderId="47" applyNumberFormat="0" applyAlignment="0" applyProtection="0"/>
    <xf numFmtId="188" fontId="70" fillId="59" borderId="47" applyNumberFormat="0" applyAlignment="0" applyProtection="0"/>
    <xf numFmtId="188" fontId="70" fillId="59" borderId="47" applyNumberFormat="0" applyAlignment="0" applyProtection="0"/>
    <xf numFmtId="188" fontId="70" fillId="59" borderId="47" applyNumberFormat="0" applyAlignment="0" applyProtection="0"/>
    <xf numFmtId="188" fontId="70" fillId="59" borderId="47" applyNumberFormat="0" applyAlignment="0" applyProtection="0"/>
    <xf numFmtId="188" fontId="70" fillId="59" borderId="47" applyNumberFormat="0" applyAlignment="0" applyProtection="0"/>
    <xf numFmtId="188" fontId="70" fillId="59" borderId="47" applyNumberFormat="0" applyAlignment="0" applyProtection="0"/>
    <xf numFmtId="188" fontId="70" fillId="59" borderId="47" applyNumberFormat="0" applyAlignment="0" applyProtection="0"/>
    <xf numFmtId="188" fontId="70" fillId="59" borderId="47" applyNumberFormat="0" applyAlignment="0" applyProtection="0"/>
    <xf numFmtId="188" fontId="70" fillId="59" borderId="47" applyNumberFormat="0" applyAlignment="0" applyProtection="0"/>
    <xf numFmtId="188" fontId="70" fillId="59" borderId="47" applyNumberFormat="0" applyAlignment="0" applyProtection="0"/>
    <xf numFmtId="188" fontId="70" fillId="59" borderId="47" applyNumberFormat="0" applyAlignment="0" applyProtection="0"/>
    <xf numFmtId="188" fontId="70" fillId="59" borderId="47" applyNumberFormat="0" applyAlignment="0" applyProtection="0"/>
    <xf numFmtId="188" fontId="70" fillId="59" borderId="47" applyNumberFormat="0" applyAlignment="0" applyProtection="0"/>
    <xf numFmtId="188" fontId="70" fillId="59" borderId="47" applyNumberFormat="0" applyAlignment="0" applyProtection="0"/>
    <xf numFmtId="188" fontId="70" fillId="59" borderId="47" applyNumberFormat="0" applyAlignment="0" applyProtection="0"/>
    <xf numFmtId="188" fontId="70" fillId="59" borderId="47" applyNumberFormat="0" applyAlignment="0" applyProtection="0"/>
    <xf numFmtId="188" fontId="70" fillId="59" borderId="47" applyNumberFormat="0" applyAlignment="0" applyProtection="0"/>
    <xf numFmtId="188" fontId="70" fillId="59" borderId="47" applyNumberFormat="0" applyAlignment="0" applyProtection="0"/>
    <xf numFmtId="188" fontId="70" fillId="59" borderId="47" applyNumberFormat="0" applyAlignment="0" applyProtection="0"/>
    <xf numFmtId="188" fontId="70" fillId="59" borderId="47" applyNumberFormat="0" applyAlignment="0" applyProtection="0"/>
    <xf numFmtId="188" fontId="70" fillId="59" borderId="47" applyNumberFormat="0" applyAlignment="0" applyProtection="0"/>
    <xf numFmtId="188" fontId="70" fillId="59" borderId="47" applyNumberFormat="0" applyAlignment="0" applyProtection="0"/>
    <xf numFmtId="188" fontId="70" fillId="59" borderId="47" applyNumberFormat="0" applyAlignment="0" applyProtection="0"/>
    <xf numFmtId="188" fontId="70" fillId="59" borderId="47" applyNumberFormat="0" applyAlignment="0" applyProtection="0"/>
    <xf numFmtId="188" fontId="70" fillId="59" borderId="47" applyNumberFormat="0" applyAlignment="0" applyProtection="0"/>
    <xf numFmtId="188" fontId="70" fillId="59" borderId="47" applyNumberFormat="0" applyAlignment="0" applyProtection="0"/>
    <xf numFmtId="188" fontId="70" fillId="59" borderId="47" applyNumberFormat="0" applyAlignment="0" applyProtection="0"/>
    <xf numFmtId="188" fontId="70" fillId="59" borderId="47" applyNumberFormat="0" applyAlignment="0" applyProtection="0"/>
    <xf numFmtId="188" fontId="70" fillId="59" borderId="47" applyNumberFormat="0" applyAlignment="0" applyProtection="0"/>
    <xf numFmtId="188" fontId="70" fillId="59" borderId="47" applyNumberFormat="0" applyAlignment="0" applyProtection="0"/>
    <xf numFmtId="188" fontId="70" fillId="59" borderId="47" applyNumberFormat="0" applyAlignment="0" applyProtection="0"/>
    <xf numFmtId="188" fontId="70" fillId="59" borderId="47" applyNumberFormat="0" applyAlignment="0" applyProtection="0"/>
    <xf numFmtId="188" fontId="70" fillId="59" borderId="47" applyNumberFormat="0" applyAlignment="0" applyProtection="0"/>
    <xf numFmtId="188" fontId="70" fillId="59" borderId="47" applyNumberFormat="0" applyAlignment="0" applyProtection="0"/>
    <xf numFmtId="188" fontId="70" fillId="59" borderId="47" applyNumberFormat="0" applyAlignment="0" applyProtection="0"/>
    <xf numFmtId="188" fontId="70" fillId="59" borderId="47" applyNumberFormat="0" applyAlignment="0" applyProtection="0"/>
    <xf numFmtId="188" fontId="70" fillId="59" borderId="47" applyNumberFormat="0" applyAlignment="0" applyProtection="0"/>
    <xf numFmtId="188" fontId="70" fillId="59" borderId="47" applyNumberFormat="0" applyAlignment="0" applyProtection="0"/>
    <xf numFmtId="188" fontId="70" fillId="59" borderId="47" applyNumberFormat="0" applyAlignment="0" applyProtection="0"/>
    <xf numFmtId="188" fontId="70" fillId="59" borderId="47" applyNumberFormat="0" applyAlignment="0" applyProtection="0"/>
    <xf numFmtId="188" fontId="70" fillId="59" borderId="47" applyNumberFormat="0" applyAlignment="0" applyProtection="0"/>
    <xf numFmtId="188" fontId="70" fillId="59" borderId="47" applyNumberFormat="0" applyAlignment="0" applyProtection="0"/>
    <xf numFmtId="188" fontId="70" fillId="59" borderId="47" applyNumberFormat="0" applyAlignment="0" applyProtection="0"/>
    <xf numFmtId="188" fontId="70" fillId="59" borderId="47" applyNumberFormat="0" applyAlignment="0" applyProtection="0"/>
    <xf numFmtId="188" fontId="70" fillId="59" borderId="47" applyNumberFormat="0" applyAlignment="0" applyProtection="0"/>
    <xf numFmtId="188" fontId="70" fillId="59" borderId="47" applyNumberFormat="0" applyAlignment="0" applyProtection="0"/>
    <xf numFmtId="188" fontId="70" fillId="59" borderId="47" applyNumberFormat="0" applyAlignment="0" applyProtection="0"/>
    <xf numFmtId="188" fontId="70" fillId="59" borderId="47" applyNumberFormat="0" applyAlignment="0" applyProtection="0"/>
    <xf numFmtId="188" fontId="70" fillId="59" borderId="47" applyNumberFormat="0" applyAlignment="0" applyProtection="0"/>
    <xf numFmtId="188" fontId="70" fillId="59" borderId="47" applyNumberFormat="0" applyAlignment="0" applyProtection="0"/>
    <xf numFmtId="188" fontId="70" fillId="59" borderId="47" applyNumberFormat="0" applyAlignment="0" applyProtection="0"/>
    <xf numFmtId="0" fontId="111" fillId="59" borderId="47" applyNumberFormat="0" applyAlignment="0" applyProtection="0"/>
    <xf numFmtId="0" fontId="111" fillId="59" borderId="47" applyNumberFormat="0" applyAlignment="0" applyProtection="0"/>
    <xf numFmtId="0" fontId="111" fillId="59" borderId="47" applyNumberFormat="0" applyAlignment="0" applyProtection="0"/>
    <xf numFmtId="0" fontId="111" fillId="59" borderId="47" applyNumberFormat="0" applyAlignment="0" applyProtection="0"/>
    <xf numFmtId="0" fontId="111" fillId="59" borderId="47" applyNumberFormat="0" applyAlignment="0" applyProtection="0"/>
    <xf numFmtId="0" fontId="111" fillId="59" borderId="47" applyNumberFormat="0" applyAlignment="0" applyProtection="0"/>
    <xf numFmtId="0" fontId="111" fillId="59" borderId="47" applyNumberFormat="0" applyAlignment="0" applyProtection="0"/>
    <xf numFmtId="0" fontId="111" fillId="59" borderId="47" applyNumberFormat="0" applyAlignment="0" applyProtection="0"/>
    <xf numFmtId="0" fontId="111" fillId="59" borderId="47" applyNumberFormat="0" applyAlignment="0" applyProtection="0"/>
    <xf numFmtId="0" fontId="111" fillId="59" borderId="47" applyNumberFormat="0" applyAlignment="0" applyProtection="0"/>
    <xf numFmtId="0" fontId="111" fillId="59" borderId="47" applyNumberFormat="0" applyAlignment="0" applyProtection="0"/>
    <xf numFmtId="0" fontId="111" fillId="59" borderId="47" applyNumberFormat="0" applyAlignment="0" applyProtection="0"/>
    <xf numFmtId="0" fontId="111" fillId="59" borderId="47" applyNumberFormat="0" applyAlignment="0" applyProtection="0"/>
    <xf numFmtId="0" fontId="111" fillId="59" borderId="47" applyNumberFormat="0" applyAlignment="0" applyProtection="0"/>
    <xf numFmtId="0" fontId="111" fillId="59" borderId="47" applyNumberFormat="0" applyAlignment="0" applyProtection="0"/>
    <xf numFmtId="0" fontId="111" fillId="59" borderId="47" applyNumberFormat="0" applyAlignment="0" applyProtection="0"/>
    <xf numFmtId="0" fontId="111" fillId="59" borderId="47" applyNumberFormat="0" applyAlignment="0" applyProtection="0"/>
    <xf numFmtId="0" fontId="111" fillId="59" borderId="47" applyNumberFormat="0" applyAlignment="0" applyProtection="0"/>
    <xf numFmtId="0" fontId="111" fillId="59" borderId="47" applyNumberFormat="0" applyAlignment="0" applyProtection="0"/>
    <xf numFmtId="0" fontId="111" fillId="59" borderId="47" applyNumberFormat="0" applyAlignment="0" applyProtection="0"/>
    <xf numFmtId="0" fontId="111" fillId="59" borderId="47" applyNumberFormat="0" applyAlignment="0" applyProtection="0"/>
    <xf numFmtId="0" fontId="111" fillId="59" borderId="47" applyNumberFormat="0" applyAlignment="0" applyProtection="0"/>
    <xf numFmtId="0" fontId="111" fillId="59" borderId="47" applyNumberFormat="0" applyAlignment="0" applyProtection="0"/>
    <xf numFmtId="0" fontId="111" fillId="59" borderId="47" applyNumberFormat="0" applyAlignment="0" applyProtection="0"/>
    <xf numFmtId="0" fontId="111" fillId="59" borderId="47" applyNumberFormat="0" applyAlignment="0" applyProtection="0"/>
    <xf numFmtId="0" fontId="111" fillId="59" borderId="47" applyNumberFormat="0" applyAlignment="0" applyProtection="0"/>
    <xf numFmtId="0" fontId="111" fillId="59" borderId="47" applyNumberFormat="0" applyAlignment="0" applyProtection="0"/>
    <xf numFmtId="0" fontId="111" fillId="59" borderId="47" applyNumberFormat="0" applyAlignment="0" applyProtection="0"/>
    <xf numFmtId="0" fontId="111" fillId="59" borderId="47" applyNumberFormat="0" applyAlignment="0" applyProtection="0"/>
    <xf numFmtId="0" fontId="111" fillId="59" borderId="47" applyNumberFormat="0" applyAlignment="0" applyProtection="0"/>
    <xf numFmtId="0" fontId="111" fillId="59" borderId="47" applyNumberFormat="0" applyAlignment="0" applyProtection="0"/>
    <xf numFmtId="0" fontId="111" fillId="59" borderId="47" applyNumberFormat="0" applyAlignment="0" applyProtection="0"/>
    <xf numFmtId="0" fontId="111" fillId="59" borderId="47" applyNumberFormat="0" applyAlignment="0" applyProtection="0"/>
    <xf numFmtId="0" fontId="111" fillId="59" borderId="47" applyNumberFormat="0" applyAlignment="0" applyProtection="0"/>
    <xf numFmtId="0" fontId="111" fillId="59" borderId="47" applyNumberFormat="0" applyAlignment="0" applyProtection="0"/>
    <xf numFmtId="0" fontId="111" fillId="59" borderId="47" applyNumberFormat="0" applyAlignment="0" applyProtection="0"/>
    <xf numFmtId="0" fontId="111" fillId="59" borderId="47" applyNumberFormat="0" applyAlignment="0" applyProtection="0"/>
    <xf numFmtId="0" fontId="111" fillId="59" borderId="47" applyNumberFormat="0" applyAlignment="0" applyProtection="0"/>
    <xf numFmtId="0" fontId="111" fillId="59" borderId="47" applyNumberFormat="0" applyAlignment="0" applyProtection="0"/>
    <xf numFmtId="0" fontId="111" fillId="59" borderId="47" applyNumberFormat="0" applyAlignment="0" applyProtection="0"/>
    <xf numFmtId="0" fontId="111" fillId="59" borderId="47" applyNumberFormat="0" applyAlignment="0" applyProtection="0"/>
    <xf numFmtId="0" fontId="111" fillId="59" borderId="47" applyNumberFormat="0" applyAlignment="0" applyProtection="0"/>
    <xf numFmtId="0" fontId="111" fillId="59" borderId="47" applyNumberFormat="0" applyAlignment="0" applyProtection="0"/>
    <xf numFmtId="0" fontId="111" fillId="59" borderId="47" applyNumberFormat="0" applyAlignment="0" applyProtection="0"/>
    <xf numFmtId="0" fontId="111" fillId="59" borderId="47" applyNumberFormat="0" applyAlignment="0" applyProtection="0"/>
    <xf numFmtId="0" fontId="111" fillId="59" borderId="47" applyNumberFormat="0" applyAlignment="0" applyProtection="0"/>
    <xf numFmtId="0" fontId="111" fillId="59" borderId="47" applyNumberFormat="0" applyAlignment="0" applyProtection="0"/>
    <xf numFmtId="0" fontId="111" fillId="59" borderId="47" applyNumberFormat="0" applyAlignment="0" applyProtection="0"/>
    <xf numFmtId="0" fontId="111" fillId="59" borderId="47" applyNumberFormat="0" applyAlignment="0" applyProtection="0"/>
    <xf numFmtId="0" fontId="111" fillId="59" borderId="47" applyNumberFormat="0" applyAlignment="0" applyProtection="0"/>
    <xf numFmtId="0" fontId="111" fillId="59" borderId="47" applyNumberFormat="0" applyAlignment="0" applyProtection="0"/>
    <xf numFmtId="0" fontId="111" fillId="59" borderId="47" applyNumberFormat="0" applyAlignment="0" applyProtection="0"/>
    <xf numFmtId="0" fontId="111" fillId="59" borderId="47" applyNumberFormat="0" applyAlignment="0" applyProtection="0"/>
    <xf numFmtId="0" fontId="111" fillId="59" borderId="47" applyNumberFormat="0" applyAlignment="0" applyProtection="0"/>
    <xf numFmtId="0" fontId="111" fillId="59" borderId="47" applyNumberFormat="0" applyAlignment="0" applyProtection="0"/>
    <xf numFmtId="0" fontId="111" fillId="59" borderId="47" applyNumberFormat="0" applyAlignment="0" applyProtection="0"/>
    <xf numFmtId="0" fontId="111" fillId="59" borderId="47" applyNumberFormat="0" applyAlignment="0" applyProtection="0"/>
    <xf numFmtId="0" fontId="111" fillId="59" borderId="47" applyNumberFormat="0" applyAlignment="0" applyProtection="0"/>
    <xf numFmtId="0" fontId="111" fillId="59" borderId="47" applyNumberFormat="0" applyAlignment="0" applyProtection="0"/>
    <xf numFmtId="0" fontId="111" fillId="59" borderId="47" applyNumberFormat="0" applyAlignment="0" applyProtection="0"/>
    <xf numFmtId="0" fontId="111" fillId="59" borderId="47" applyNumberFormat="0" applyAlignment="0" applyProtection="0"/>
    <xf numFmtId="0" fontId="111" fillId="59" borderId="47" applyNumberFormat="0" applyAlignment="0" applyProtection="0"/>
    <xf numFmtId="0" fontId="111" fillId="59" borderId="47" applyNumberFormat="0" applyAlignment="0" applyProtection="0"/>
    <xf numFmtId="0" fontId="111" fillId="59" borderId="47" applyNumberFormat="0" applyAlignment="0" applyProtection="0"/>
    <xf numFmtId="0" fontId="111" fillId="59" borderId="47" applyNumberFormat="0" applyAlignment="0" applyProtection="0"/>
    <xf numFmtId="0" fontId="111" fillId="59" borderId="47" applyNumberFormat="0" applyAlignment="0" applyProtection="0"/>
    <xf numFmtId="0" fontId="111" fillId="59" borderId="47" applyNumberFormat="0" applyAlignment="0" applyProtection="0"/>
    <xf numFmtId="0" fontId="111" fillId="59" borderId="47" applyNumberFormat="0" applyAlignment="0" applyProtection="0"/>
    <xf numFmtId="0" fontId="111" fillId="59" borderId="47" applyNumberFormat="0" applyAlignment="0" applyProtection="0"/>
    <xf numFmtId="0" fontId="111" fillId="59" borderId="47" applyNumberFormat="0" applyAlignment="0" applyProtection="0"/>
    <xf numFmtId="0" fontId="111" fillId="59" borderId="47" applyNumberFormat="0" applyAlignment="0" applyProtection="0"/>
    <xf numFmtId="0" fontId="111" fillId="59" borderId="47" applyNumberFormat="0" applyAlignment="0" applyProtection="0"/>
    <xf numFmtId="0" fontId="111" fillId="59" borderId="47" applyNumberFormat="0" applyAlignment="0" applyProtection="0"/>
    <xf numFmtId="0" fontId="111" fillId="59" borderId="47" applyNumberFormat="0" applyAlignment="0" applyProtection="0"/>
    <xf numFmtId="0" fontId="111" fillId="59" borderId="47" applyNumberFormat="0" applyAlignment="0" applyProtection="0"/>
    <xf numFmtId="0" fontId="111" fillId="59" borderId="47" applyNumberFormat="0" applyAlignment="0" applyProtection="0"/>
    <xf numFmtId="0" fontId="111" fillId="59" borderId="47" applyNumberFormat="0" applyAlignment="0" applyProtection="0"/>
    <xf numFmtId="0" fontId="111" fillId="59" borderId="47" applyNumberFormat="0" applyAlignment="0" applyProtection="0"/>
    <xf numFmtId="0" fontId="111" fillId="59" borderId="47" applyNumberFormat="0" applyAlignment="0" applyProtection="0"/>
    <xf numFmtId="0" fontId="111" fillId="59" borderId="47" applyNumberFormat="0" applyAlignment="0" applyProtection="0"/>
    <xf numFmtId="0" fontId="111" fillId="59" borderId="47" applyNumberFormat="0" applyAlignment="0" applyProtection="0"/>
    <xf numFmtId="0" fontId="111" fillId="59" borderId="47" applyNumberFormat="0" applyAlignment="0" applyProtection="0"/>
    <xf numFmtId="0" fontId="111" fillId="59" borderId="47" applyNumberFormat="0" applyAlignment="0" applyProtection="0"/>
    <xf numFmtId="0" fontId="111" fillId="59" borderId="47" applyNumberFormat="0" applyAlignment="0" applyProtection="0"/>
    <xf numFmtId="0" fontId="111" fillId="59" borderId="47" applyNumberFormat="0" applyAlignment="0" applyProtection="0"/>
    <xf numFmtId="0" fontId="111" fillId="59" borderId="47" applyNumberFormat="0" applyAlignment="0" applyProtection="0"/>
    <xf numFmtId="0" fontId="111" fillId="59" borderId="47" applyNumberFormat="0" applyAlignment="0" applyProtection="0"/>
    <xf numFmtId="0" fontId="111" fillId="59" borderId="47" applyNumberFormat="0" applyAlignment="0" applyProtection="0"/>
    <xf numFmtId="0" fontId="111" fillId="59" borderId="47" applyNumberFormat="0" applyAlignment="0" applyProtection="0"/>
    <xf numFmtId="0" fontId="111" fillId="59" borderId="47" applyNumberFormat="0" applyAlignment="0" applyProtection="0"/>
    <xf numFmtId="0" fontId="111" fillId="59" borderId="47" applyNumberFormat="0" applyAlignment="0" applyProtection="0"/>
    <xf numFmtId="0" fontId="111" fillId="59" borderId="47" applyNumberFormat="0" applyAlignment="0" applyProtection="0"/>
    <xf numFmtId="0" fontId="111" fillId="59" borderId="47" applyNumberFormat="0" applyAlignment="0" applyProtection="0"/>
    <xf numFmtId="0" fontId="111" fillId="59" borderId="47" applyNumberFormat="0" applyAlignment="0" applyProtection="0"/>
    <xf numFmtId="0" fontId="111" fillId="59" borderId="47" applyNumberFormat="0" applyAlignment="0" applyProtection="0"/>
    <xf numFmtId="0" fontId="111"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188" fontId="70" fillId="59" borderId="47" applyNumberFormat="0" applyAlignment="0" applyProtection="0"/>
    <xf numFmtId="188" fontId="70" fillId="59" borderId="47" applyNumberFormat="0" applyAlignment="0" applyProtection="0"/>
    <xf numFmtId="188" fontId="70" fillId="59" borderId="47" applyNumberFormat="0" applyAlignment="0" applyProtection="0"/>
    <xf numFmtId="188" fontId="70" fillId="59" borderId="47" applyNumberFormat="0" applyAlignment="0" applyProtection="0"/>
    <xf numFmtId="188" fontId="70" fillId="59" borderId="47" applyNumberFormat="0" applyAlignment="0" applyProtection="0"/>
    <xf numFmtId="188" fontId="70" fillId="59" borderId="47" applyNumberFormat="0" applyAlignment="0" applyProtection="0"/>
    <xf numFmtId="188" fontId="70" fillId="59" borderId="47" applyNumberFormat="0" applyAlignment="0" applyProtection="0"/>
    <xf numFmtId="188" fontId="70" fillId="59" borderId="47" applyNumberFormat="0" applyAlignment="0" applyProtection="0"/>
    <xf numFmtId="188" fontId="70" fillId="59" borderId="47" applyNumberFormat="0" applyAlignment="0" applyProtection="0"/>
    <xf numFmtId="188" fontId="70" fillId="59" borderId="47" applyNumberFormat="0" applyAlignment="0" applyProtection="0"/>
    <xf numFmtId="188" fontId="70" fillId="59" borderId="47" applyNumberFormat="0" applyAlignment="0" applyProtection="0"/>
    <xf numFmtId="188" fontId="70" fillId="59" borderId="47" applyNumberFormat="0" applyAlignment="0" applyProtection="0"/>
    <xf numFmtId="188" fontId="70" fillId="59" borderId="47" applyNumberFormat="0" applyAlignment="0" applyProtection="0"/>
    <xf numFmtId="188" fontId="70" fillId="59" borderId="47" applyNumberFormat="0" applyAlignment="0" applyProtection="0"/>
    <xf numFmtId="188" fontId="70" fillId="59" borderId="47" applyNumberFormat="0" applyAlignment="0" applyProtection="0"/>
    <xf numFmtId="188" fontId="70" fillId="59" borderId="47" applyNumberFormat="0" applyAlignment="0" applyProtection="0"/>
    <xf numFmtId="188" fontId="70" fillId="59" borderId="47" applyNumberFormat="0" applyAlignment="0" applyProtection="0"/>
    <xf numFmtId="188" fontId="70" fillId="59" borderId="47" applyNumberFormat="0" applyAlignment="0" applyProtection="0"/>
    <xf numFmtId="188" fontId="70" fillId="59" borderId="47" applyNumberFormat="0" applyAlignment="0" applyProtection="0"/>
    <xf numFmtId="188" fontId="70" fillId="59" borderId="47" applyNumberFormat="0" applyAlignment="0" applyProtection="0"/>
    <xf numFmtId="188" fontId="70" fillId="59" borderId="47" applyNumberFormat="0" applyAlignment="0" applyProtection="0"/>
    <xf numFmtId="188" fontId="70" fillId="59" borderId="47" applyNumberFormat="0" applyAlignment="0" applyProtection="0"/>
    <xf numFmtId="188" fontId="70" fillId="59" borderId="47" applyNumberFormat="0" applyAlignment="0" applyProtection="0"/>
    <xf numFmtId="188" fontId="70" fillId="59" borderId="47" applyNumberFormat="0" applyAlignment="0" applyProtection="0"/>
    <xf numFmtId="188" fontId="70" fillId="59" borderId="47" applyNumberFormat="0" applyAlignment="0" applyProtection="0"/>
    <xf numFmtId="188" fontId="70" fillId="59" borderId="47" applyNumberFormat="0" applyAlignment="0" applyProtection="0"/>
    <xf numFmtId="188" fontId="70" fillId="59" borderId="47" applyNumberFormat="0" applyAlignment="0" applyProtection="0"/>
    <xf numFmtId="188" fontId="70" fillId="59" borderId="47" applyNumberFormat="0" applyAlignment="0" applyProtection="0"/>
    <xf numFmtId="188" fontId="70" fillId="59" borderId="47" applyNumberFormat="0" applyAlignment="0" applyProtection="0"/>
    <xf numFmtId="188" fontId="70" fillId="59" borderId="47" applyNumberFormat="0" applyAlignment="0" applyProtection="0"/>
    <xf numFmtId="188" fontId="70" fillId="59" borderId="47" applyNumberFormat="0" applyAlignment="0" applyProtection="0"/>
    <xf numFmtId="188" fontId="70" fillId="59" borderId="47" applyNumberFormat="0" applyAlignment="0" applyProtection="0"/>
    <xf numFmtId="188" fontId="70" fillId="59" borderId="47" applyNumberFormat="0" applyAlignment="0" applyProtection="0"/>
    <xf numFmtId="188" fontId="70" fillId="59" borderId="47" applyNumberFormat="0" applyAlignment="0" applyProtection="0"/>
    <xf numFmtId="188" fontId="70" fillId="59" borderId="47" applyNumberFormat="0" applyAlignment="0" applyProtection="0"/>
    <xf numFmtId="188" fontId="70" fillId="59" borderId="47" applyNumberFormat="0" applyAlignment="0" applyProtection="0"/>
    <xf numFmtId="188" fontId="70" fillId="59" borderId="47" applyNumberFormat="0" applyAlignment="0" applyProtection="0"/>
    <xf numFmtId="188" fontId="70" fillId="59" borderId="47" applyNumberFormat="0" applyAlignment="0" applyProtection="0"/>
    <xf numFmtId="188" fontId="70" fillId="59" borderId="47" applyNumberFormat="0" applyAlignment="0" applyProtection="0"/>
    <xf numFmtId="188" fontId="70" fillId="59" borderId="47" applyNumberFormat="0" applyAlignment="0" applyProtection="0"/>
    <xf numFmtId="188" fontId="70" fillId="59" borderId="47" applyNumberFormat="0" applyAlignment="0" applyProtection="0"/>
    <xf numFmtId="188" fontId="70" fillId="59" borderId="47" applyNumberFormat="0" applyAlignment="0" applyProtection="0"/>
    <xf numFmtId="188" fontId="70" fillId="59" borderId="47" applyNumberFormat="0" applyAlignment="0" applyProtection="0"/>
    <xf numFmtId="188" fontId="70" fillId="59" borderId="47" applyNumberFormat="0" applyAlignment="0" applyProtection="0"/>
    <xf numFmtId="188" fontId="70" fillId="59" borderId="47" applyNumberFormat="0" applyAlignment="0" applyProtection="0"/>
    <xf numFmtId="188" fontId="70" fillId="59" borderId="47" applyNumberFormat="0" applyAlignment="0" applyProtection="0"/>
    <xf numFmtId="188" fontId="70" fillId="59" borderId="47" applyNumberFormat="0" applyAlignment="0" applyProtection="0"/>
    <xf numFmtId="188" fontId="70" fillId="59" borderId="47" applyNumberFormat="0" applyAlignment="0" applyProtection="0"/>
    <xf numFmtId="188" fontId="70" fillId="59" borderId="47" applyNumberFormat="0" applyAlignment="0" applyProtection="0"/>
    <xf numFmtId="188" fontId="70" fillId="59" borderId="47" applyNumberFormat="0" applyAlignment="0" applyProtection="0"/>
    <xf numFmtId="188" fontId="70" fillId="59" borderId="47" applyNumberFormat="0" applyAlignment="0" applyProtection="0"/>
    <xf numFmtId="188" fontId="70" fillId="59" borderId="47" applyNumberFormat="0" applyAlignment="0" applyProtection="0"/>
    <xf numFmtId="188" fontId="70" fillId="59" borderId="47" applyNumberFormat="0" applyAlignment="0" applyProtection="0"/>
    <xf numFmtId="188" fontId="70" fillId="59" borderId="47" applyNumberFormat="0" applyAlignment="0" applyProtection="0"/>
    <xf numFmtId="188" fontId="70" fillId="59" borderId="47" applyNumberFormat="0" applyAlignment="0" applyProtection="0"/>
    <xf numFmtId="188" fontId="70" fillId="59" borderId="47" applyNumberFormat="0" applyAlignment="0" applyProtection="0"/>
    <xf numFmtId="188" fontId="70" fillId="59" borderId="47" applyNumberFormat="0" applyAlignment="0" applyProtection="0"/>
    <xf numFmtId="188" fontId="70" fillId="59" borderId="47" applyNumberFormat="0" applyAlignment="0" applyProtection="0"/>
    <xf numFmtId="188" fontId="70" fillId="59" borderId="47" applyNumberFormat="0" applyAlignment="0" applyProtection="0"/>
    <xf numFmtId="188" fontId="70" fillId="59" borderId="47" applyNumberFormat="0" applyAlignment="0" applyProtection="0"/>
    <xf numFmtId="188" fontId="70" fillId="59" borderId="47" applyNumberFormat="0" applyAlignment="0" applyProtection="0"/>
    <xf numFmtId="188" fontId="70" fillId="59" borderId="47" applyNumberFormat="0" applyAlignment="0" applyProtection="0"/>
    <xf numFmtId="188" fontId="70" fillId="59" borderId="47" applyNumberFormat="0" applyAlignment="0" applyProtection="0"/>
    <xf numFmtId="188" fontId="70" fillId="59" borderId="47" applyNumberFormat="0" applyAlignment="0" applyProtection="0"/>
    <xf numFmtId="188" fontId="70" fillId="59" borderId="47" applyNumberFormat="0" applyAlignment="0" applyProtection="0"/>
    <xf numFmtId="188"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0" fillId="59" borderId="47" applyNumberFormat="0" applyAlignment="0" applyProtection="0"/>
    <xf numFmtId="0" fontId="71" fillId="60" borderId="48" applyNumberFormat="0" applyAlignment="0" applyProtection="0"/>
    <xf numFmtId="0" fontId="71" fillId="60" borderId="48" applyNumberFormat="0" applyAlignment="0" applyProtection="0"/>
    <xf numFmtId="177" fontId="71" fillId="60" borderId="48" applyNumberFormat="0" applyAlignment="0" applyProtection="0"/>
    <xf numFmtId="177" fontId="71" fillId="60" borderId="48" applyNumberFormat="0" applyAlignment="0" applyProtection="0"/>
    <xf numFmtId="0" fontId="71" fillId="60" borderId="48" applyNumberFormat="0" applyAlignment="0" applyProtection="0"/>
    <xf numFmtId="0" fontId="147" fillId="0" borderId="69">
      <alignment horizontal="center"/>
    </xf>
    <xf numFmtId="188" fontId="98" fillId="61" borderId="49" applyBorder="0">
      <alignment horizontal="center" vertical="center" wrapText="1"/>
    </xf>
    <xf numFmtId="188" fontId="98" fillId="61" borderId="49" applyBorder="0">
      <alignment horizontal="center" vertical="center" wrapText="1"/>
    </xf>
    <xf numFmtId="188" fontId="98" fillId="61" borderId="49" applyBorder="0">
      <alignment horizontal="center" vertical="center" wrapText="1"/>
    </xf>
    <xf numFmtId="188" fontId="98" fillId="61" borderId="49" applyBorder="0">
      <alignment horizontal="center" vertical="center" wrapText="1"/>
    </xf>
    <xf numFmtId="188" fontId="98" fillId="61" borderId="49" applyBorder="0">
      <alignment horizontal="center" vertical="center" wrapText="1"/>
    </xf>
    <xf numFmtId="188" fontId="98" fillId="61" borderId="49" applyBorder="0">
      <alignment horizontal="center" vertical="center" wrapText="1"/>
    </xf>
    <xf numFmtId="188" fontId="98" fillId="61" borderId="49" applyBorder="0">
      <alignment horizontal="center" vertical="center" wrapText="1"/>
    </xf>
    <xf numFmtId="188" fontId="98" fillId="61" borderId="49" applyBorder="0">
      <alignment horizontal="center" vertical="center" wrapText="1"/>
    </xf>
    <xf numFmtId="188" fontId="98" fillId="61" borderId="49" applyBorder="0">
      <alignment horizontal="center" vertical="center" wrapText="1"/>
    </xf>
    <xf numFmtId="188" fontId="98" fillId="61" borderId="49" applyBorder="0">
      <alignment horizontal="center" vertical="center" wrapText="1"/>
    </xf>
    <xf numFmtId="188" fontId="98" fillId="61" borderId="49" applyBorder="0">
      <alignment horizontal="center" vertical="center" wrapText="1"/>
    </xf>
    <xf numFmtId="188" fontId="98" fillId="61" borderId="49" applyBorder="0">
      <alignment horizontal="center" vertical="center" wrapText="1"/>
    </xf>
    <xf numFmtId="188" fontId="98" fillId="61" borderId="49" applyBorder="0">
      <alignment horizontal="center" vertical="center" wrapText="1"/>
    </xf>
    <xf numFmtId="188" fontId="98" fillId="61" borderId="49" applyBorder="0">
      <alignment horizontal="center" vertical="center" wrapText="1"/>
    </xf>
    <xf numFmtId="188" fontId="98" fillId="61" borderId="49" applyBorder="0">
      <alignment horizontal="center" vertical="center" wrapText="1"/>
    </xf>
    <xf numFmtId="188" fontId="98" fillId="61" borderId="49" applyBorder="0">
      <alignment horizontal="center" vertical="center" wrapText="1"/>
    </xf>
    <xf numFmtId="188" fontId="98" fillId="61" borderId="49" applyBorder="0">
      <alignment horizontal="center" vertical="center" wrapText="1"/>
    </xf>
    <xf numFmtId="188" fontId="98" fillId="61" borderId="49" applyBorder="0">
      <alignment horizontal="center" vertical="center" wrapText="1"/>
    </xf>
    <xf numFmtId="188" fontId="98" fillId="61" borderId="49" applyBorder="0">
      <alignment horizontal="center" vertical="center" wrapText="1"/>
    </xf>
    <xf numFmtId="188" fontId="98" fillId="61" borderId="49" applyBorder="0">
      <alignment horizontal="center" vertical="center" wrapText="1"/>
    </xf>
    <xf numFmtId="188" fontId="98" fillId="61" borderId="49" applyBorder="0">
      <alignment horizontal="center" vertical="center" wrapText="1"/>
    </xf>
    <xf numFmtId="188" fontId="98" fillId="61" borderId="49" applyBorder="0">
      <alignment horizontal="center" vertical="center" wrapText="1"/>
    </xf>
    <xf numFmtId="0" fontId="98" fillId="61" borderId="49" applyBorder="0">
      <alignment horizontal="center" vertical="center" wrapText="1"/>
    </xf>
    <xf numFmtId="0" fontId="98" fillId="61" borderId="49" applyBorder="0">
      <alignment horizontal="center" vertical="center" wrapText="1"/>
    </xf>
    <xf numFmtId="0" fontId="98" fillId="61" borderId="49" applyBorder="0">
      <alignment horizontal="center" vertical="center" wrapText="1"/>
    </xf>
    <xf numFmtId="0" fontId="98" fillId="61" borderId="49" applyBorder="0">
      <alignment horizontal="center" vertical="center" wrapText="1"/>
    </xf>
    <xf numFmtId="0" fontId="98" fillId="61" borderId="49" applyBorder="0">
      <alignment horizontal="center" vertical="center" wrapText="1"/>
    </xf>
    <xf numFmtId="0" fontId="98" fillId="61" borderId="49" applyBorder="0">
      <alignment horizontal="center" vertical="center" wrapText="1"/>
    </xf>
    <xf numFmtId="0" fontId="98" fillId="61" borderId="49" applyBorder="0">
      <alignment horizontal="center" vertical="center" wrapText="1"/>
    </xf>
    <xf numFmtId="0" fontId="98" fillId="61" borderId="49" applyBorder="0">
      <alignment horizontal="center" vertical="center" wrapText="1"/>
    </xf>
    <xf numFmtId="0" fontId="98" fillId="61" borderId="49" applyBorder="0">
      <alignment horizontal="center" vertical="center" wrapText="1"/>
    </xf>
    <xf numFmtId="0" fontId="98" fillId="61" borderId="49" applyBorder="0">
      <alignment horizontal="center" vertical="center" wrapText="1"/>
    </xf>
    <xf numFmtId="0" fontId="98" fillId="61" borderId="49" applyBorder="0">
      <alignment horizontal="center" vertical="center" wrapText="1"/>
    </xf>
    <xf numFmtId="0" fontId="98" fillId="61" borderId="49" applyBorder="0">
      <alignment horizontal="center" vertical="center" wrapText="1"/>
    </xf>
    <xf numFmtId="0" fontId="98" fillId="61" borderId="49" applyBorder="0">
      <alignment horizontal="center" vertical="center" wrapText="1"/>
    </xf>
    <xf numFmtId="0" fontId="98" fillId="61" borderId="49" applyBorder="0">
      <alignment horizontal="center" vertical="center" wrapText="1"/>
    </xf>
    <xf numFmtId="0" fontId="98" fillId="61" borderId="49" applyBorder="0">
      <alignment horizontal="center" vertical="center" wrapText="1"/>
    </xf>
    <xf numFmtId="0" fontId="98" fillId="61" borderId="49" applyBorder="0">
      <alignment horizontal="center" vertical="center" wrapText="1"/>
    </xf>
    <xf numFmtId="0" fontId="98" fillId="61" borderId="49" applyBorder="0">
      <alignment horizontal="center" vertical="center" wrapText="1"/>
    </xf>
    <xf numFmtId="0" fontId="98" fillId="61" borderId="49" applyBorder="0">
      <alignment horizontal="center" vertical="center" wrapText="1"/>
    </xf>
    <xf numFmtId="0" fontId="98" fillId="61" borderId="49" applyBorder="0">
      <alignment horizontal="center" vertical="center" wrapText="1"/>
    </xf>
    <xf numFmtId="0" fontId="98" fillId="61" borderId="49" applyBorder="0">
      <alignment horizontal="center" vertical="center" wrapText="1"/>
    </xf>
    <xf numFmtId="0" fontId="98" fillId="61" borderId="49" applyBorder="0">
      <alignment horizontal="center" vertical="center" wrapText="1"/>
    </xf>
    <xf numFmtId="0" fontId="98" fillId="61" borderId="49" applyBorder="0">
      <alignment horizontal="center" vertical="center" wrapText="1"/>
    </xf>
    <xf numFmtId="0" fontId="98" fillId="61" borderId="49" applyBorder="0">
      <alignment horizontal="center" vertical="center" wrapText="1"/>
    </xf>
    <xf numFmtId="0" fontId="98" fillId="61" borderId="49" applyBorder="0">
      <alignment horizontal="center" vertical="center" wrapText="1"/>
    </xf>
    <xf numFmtId="0" fontId="98" fillId="61" borderId="49" applyBorder="0">
      <alignment horizontal="center" vertical="center" wrapText="1"/>
    </xf>
    <xf numFmtId="0" fontId="98" fillId="61" borderId="49" applyBorder="0">
      <alignment horizontal="center" vertical="center" wrapText="1"/>
    </xf>
    <xf numFmtId="0" fontId="98" fillId="61" borderId="49" applyBorder="0">
      <alignment horizontal="center" vertical="center" wrapText="1"/>
    </xf>
    <xf numFmtId="0" fontId="98" fillId="61" borderId="49" applyBorder="0">
      <alignment horizontal="center" vertical="center" wrapText="1"/>
    </xf>
    <xf numFmtId="0" fontId="98" fillId="61" borderId="49" applyBorder="0">
      <alignment horizontal="center" vertical="center" wrapText="1"/>
    </xf>
    <xf numFmtId="0" fontId="98" fillId="61" borderId="49" applyBorder="0">
      <alignment horizontal="center" vertical="center" wrapText="1"/>
    </xf>
    <xf numFmtId="0" fontId="98" fillId="61" borderId="49" applyBorder="0">
      <alignment horizontal="center" vertical="center" wrapText="1"/>
    </xf>
    <xf numFmtId="0" fontId="98" fillId="61" borderId="49" applyBorder="0">
      <alignment horizontal="center" vertical="center" wrapText="1"/>
    </xf>
    <xf numFmtId="0" fontId="98" fillId="61" borderId="49" applyBorder="0">
      <alignment horizontal="center" vertical="center" wrapText="1"/>
    </xf>
    <xf numFmtId="0" fontId="98" fillId="61" borderId="49" applyBorder="0">
      <alignment horizontal="center" vertical="center" wrapText="1"/>
    </xf>
    <xf numFmtId="0" fontId="98" fillId="61" borderId="49" applyBorder="0">
      <alignment horizontal="center" vertical="center" wrapText="1"/>
    </xf>
    <xf numFmtId="0" fontId="98" fillId="61" borderId="49" applyBorder="0">
      <alignment horizontal="center" vertical="center" wrapText="1"/>
    </xf>
    <xf numFmtId="0" fontId="98" fillId="61" borderId="49" applyBorder="0">
      <alignment horizontal="center" vertical="center" wrapText="1"/>
    </xf>
    <xf numFmtId="0" fontId="98" fillId="61" borderId="49" applyBorder="0">
      <alignment horizontal="center" vertical="center" wrapText="1"/>
    </xf>
    <xf numFmtId="0" fontId="98" fillId="61" borderId="49" applyBorder="0">
      <alignment horizontal="center" vertical="center" wrapText="1"/>
    </xf>
    <xf numFmtId="0" fontId="98" fillId="61" borderId="49" applyBorder="0">
      <alignment horizontal="center" vertical="center" wrapText="1"/>
    </xf>
    <xf numFmtId="0" fontId="98" fillId="61" borderId="49" applyBorder="0">
      <alignment horizontal="center" vertical="center" wrapText="1"/>
    </xf>
    <xf numFmtId="0" fontId="98" fillId="61" borderId="49" applyBorder="0">
      <alignment horizontal="center" vertical="center" wrapText="1"/>
    </xf>
    <xf numFmtId="0" fontId="98" fillId="61" borderId="49" applyBorder="0">
      <alignment horizontal="center" vertical="center" wrapText="1"/>
    </xf>
    <xf numFmtId="0" fontId="98" fillId="61" borderId="49" applyBorder="0">
      <alignment horizontal="center" vertical="center" wrapText="1"/>
    </xf>
    <xf numFmtId="0" fontId="98" fillId="61" borderId="49" applyBorder="0">
      <alignment horizontal="center" vertical="center" wrapText="1"/>
    </xf>
    <xf numFmtId="0" fontId="98" fillId="61" borderId="49" applyBorder="0">
      <alignment horizontal="center" vertical="center" wrapText="1"/>
    </xf>
    <xf numFmtId="41" fontId="2" fillId="0" borderId="0" applyFont="0" applyFill="0" applyBorder="0" applyAlignment="0" applyProtection="0"/>
    <xf numFmtId="0" fontId="92" fillId="0" borderId="0" applyFont="0" applyFill="0" applyBorder="0" applyAlignment="0" applyProtection="0"/>
    <xf numFmtId="0" fontId="2" fillId="0" borderId="0" applyFont="0" applyFill="0" applyBorder="0" applyAlignment="0" applyProtection="0"/>
    <xf numFmtId="176"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76" fontId="2" fillId="0" borderId="0" applyFont="0" applyFill="0" applyBorder="0" applyAlignment="0" applyProtection="0"/>
    <xf numFmtId="176" fontId="2" fillId="0" borderId="0" applyFont="0" applyFill="0" applyBorder="0" applyAlignment="0" applyProtection="0"/>
    <xf numFmtId="176" fontId="2" fillId="0" borderId="0" applyFont="0" applyFill="0" applyBorder="0" applyAlignment="0" applyProtection="0"/>
    <xf numFmtId="176" fontId="2" fillId="0" borderId="0" applyFont="0" applyFill="0" applyBorder="0" applyAlignment="0" applyProtection="0"/>
    <xf numFmtId="176" fontId="2" fillId="0" borderId="0" applyFont="0" applyFill="0" applyBorder="0" applyAlignment="0" applyProtection="0"/>
    <xf numFmtId="176" fontId="2" fillId="0" borderId="0" applyFont="0" applyFill="0" applyBorder="0" applyAlignment="0" applyProtection="0"/>
    <xf numFmtId="176" fontId="2" fillId="0" borderId="0" applyFont="0" applyFill="0" applyBorder="0" applyAlignment="0" applyProtection="0"/>
    <xf numFmtId="176" fontId="2" fillId="0" borderId="0" applyFont="0" applyFill="0" applyBorder="0" applyAlignment="0" applyProtection="0"/>
    <xf numFmtId="176" fontId="2" fillId="0" borderId="0" applyFont="0" applyFill="0" applyBorder="0" applyAlignment="0" applyProtection="0"/>
    <xf numFmtId="176" fontId="2" fillId="0" borderId="0" applyFont="0" applyFill="0" applyBorder="0" applyAlignment="0" applyProtection="0"/>
    <xf numFmtId="176"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76" fontId="2" fillId="0" borderId="0" applyFont="0" applyFill="0" applyBorder="0" applyAlignment="0" applyProtection="0"/>
    <xf numFmtId="176" fontId="2" fillId="0" borderId="0" applyFont="0" applyFill="0" applyBorder="0" applyAlignment="0" applyProtection="0"/>
    <xf numFmtId="176" fontId="2" fillId="0" borderId="0" applyFont="0" applyFill="0" applyBorder="0" applyAlignment="0" applyProtection="0"/>
    <xf numFmtId="176" fontId="2" fillId="0" borderId="0" applyFont="0" applyFill="0" applyBorder="0" applyAlignment="0" applyProtection="0"/>
    <xf numFmtId="176" fontId="2" fillId="0" borderId="0" applyFont="0" applyFill="0" applyBorder="0" applyAlignment="0" applyProtection="0"/>
    <xf numFmtId="43" fontId="2" fillId="0" borderId="0" applyFont="0" applyFill="0" applyBorder="0" applyAlignment="0" applyProtection="0"/>
    <xf numFmtId="176" fontId="107" fillId="0" borderId="0" applyFont="0" applyFill="0" applyBorder="0" applyAlignment="0" applyProtection="0"/>
    <xf numFmtId="176"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3" fillId="0" borderId="0" applyFont="0" applyFill="0" applyBorder="0" applyAlignment="0" applyProtection="0">
      <alignment vertical="top"/>
    </xf>
    <xf numFmtId="43" fontId="2" fillId="0" borderId="0" applyFont="0" applyFill="0" applyBorder="0" applyAlignment="0" applyProtection="0"/>
    <xf numFmtId="43" fontId="2" fillId="0" borderId="0" applyFont="0" applyFill="0" applyBorder="0" applyAlignment="0" applyProtection="0"/>
    <xf numFmtId="43" fontId="23" fillId="0" borderId="0" applyFont="0" applyFill="0" applyBorder="0" applyAlignment="0" applyProtection="0">
      <alignment vertical="top"/>
    </xf>
    <xf numFmtId="43" fontId="2" fillId="0" borderId="0" applyFont="0" applyFill="0" applyBorder="0" applyAlignment="0" applyProtection="0"/>
    <xf numFmtId="43" fontId="2" fillId="0" borderId="0" applyFont="0" applyFill="0" applyBorder="0" applyAlignment="0" applyProtection="0"/>
    <xf numFmtId="43" fontId="23" fillId="0" borderId="0" applyFont="0" applyFill="0" applyBorder="0" applyAlignment="0" applyProtection="0">
      <alignment vertical="top"/>
    </xf>
    <xf numFmtId="43" fontId="2" fillId="0" borderId="0" applyFont="0" applyFill="0" applyBorder="0" applyAlignment="0" applyProtection="0"/>
    <xf numFmtId="43" fontId="2" fillId="0" borderId="0" applyFont="0" applyFill="0" applyBorder="0" applyAlignment="0" applyProtection="0"/>
    <xf numFmtId="176" fontId="10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6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76" fontId="67" fillId="0" borderId="0" applyFont="0" applyFill="0" applyBorder="0" applyAlignment="0" applyProtection="0"/>
    <xf numFmtId="176" fontId="6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90" fontId="107" fillId="0" borderId="0" applyFont="0" applyFill="0" applyBorder="0" applyAlignment="0" applyProtection="0"/>
    <xf numFmtId="43" fontId="2" fillId="0" borderId="0" applyFont="0" applyFill="0" applyBorder="0" applyAlignment="0" applyProtection="0"/>
    <xf numFmtId="0"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3" fillId="0" borderId="0" applyFont="0" applyFill="0" applyBorder="0" applyAlignment="0" applyProtection="0"/>
    <xf numFmtId="176" fontId="63" fillId="0" borderId="0" applyFont="0" applyFill="0" applyBorder="0" applyAlignment="0" applyProtection="0"/>
    <xf numFmtId="176" fontId="23" fillId="0" borderId="0" applyFont="0" applyFill="0" applyBorder="0" applyAlignment="0" applyProtection="0"/>
    <xf numFmtId="176" fontId="63" fillId="0" borderId="0" applyFont="0" applyFill="0" applyBorder="0" applyAlignment="0" applyProtection="0"/>
    <xf numFmtId="176" fontId="23" fillId="0" borderId="0" applyFont="0" applyFill="0" applyBorder="0" applyAlignment="0" applyProtection="0"/>
    <xf numFmtId="176" fontId="63" fillId="0" borderId="0" applyFont="0" applyFill="0" applyBorder="0" applyAlignment="0" applyProtection="0"/>
    <xf numFmtId="176" fontId="23" fillId="0" borderId="0" applyFont="0" applyFill="0" applyBorder="0" applyAlignment="0" applyProtection="0"/>
    <xf numFmtId="43" fontId="2" fillId="0" borderId="0" applyFont="0" applyFill="0" applyBorder="0" applyAlignment="0" applyProtection="0"/>
    <xf numFmtId="176" fontId="63" fillId="0" borderId="0" applyFont="0" applyFill="0" applyBorder="0" applyAlignment="0" applyProtection="0"/>
    <xf numFmtId="176" fontId="23" fillId="0" borderId="0" applyFont="0" applyFill="0" applyBorder="0" applyAlignment="0" applyProtection="0"/>
    <xf numFmtId="43" fontId="2" fillId="0" borderId="0" applyFont="0" applyFill="0" applyBorder="0" applyAlignment="0" applyProtection="0"/>
    <xf numFmtId="176" fontId="63" fillId="0" borderId="0" applyFont="0" applyFill="0" applyBorder="0" applyAlignment="0" applyProtection="0"/>
    <xf numFmtId="176" fontId="23" fillId="0" borderId="0" applyFont="0" applyFill="0" applyBorder="0" applyAlignment="0" applyProtection="0"/>
    <xf numFmtId="176" fontId="63" fillId="0" borderId="0" applyFont="0" applyFill="0" applyBorder="0" applyAlignment="0" applyProtection="0"/>
    <xf numFmtId="176" fontId="23" fillId="0" borderId="0" applyFont="0" applyFill="0" applyBorder="0" applyAlignment="0" applyProtection="0"/>
    <xf numFmtId="176" fontId="63" fillId="0" borderId="0" applyFont="0" applyFill="0" applyBorder="0" applyAlignment="0" applyProtection="0"/>
    <xf numFmtId="176" fontId="23"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176" fontId="63" fillId="0" borderId="0" applyFont="0" applyFill="0" applyBorder="0" applyAlignment="0" applyProtection="0"/>
    <xf numFmtId="176" fontId="23" fillId="0" borderId="0" applyFont="0" applyFill="0" applyBorder="0" applyAlignment="0" applyProtection="0"/>
    <xf numFmtId="176" fontId="63" fillId="0" borderId="0" applyFont="0" applyFill="0" applyBorder="0" applyAlignment="0" applyProtection="0"/>
    <xf numFmtId="176" fontId="23" fillId="0" borderId="0" applyFont="0" applyFill="0" applyBorder="0" applyAlignment="0" applyProtection="0"/>
    <xf numFmtId="176" fontId="63" fillId="0" borderId="0" applyFont="0" applyFill="0" applyBorder="0" applyAlignment="0" applyProtection="0"/>
    <xf numFmtId="176" fontId="23" fillId="0" borderId="0" applyFont="0" applyFill="0" applyBorder="0" applyAlignment="0" applyProtection="0"/>
    <xf numFmtId="176" fontId="63" fillId="0" borderId="0" applyFont="0" applyFill="0" applyBorder="0" applyAlignment="0" applyProtection="0"/>
    <xf numFmtId="176" fontId="23" fillId="0" borderId="0" applyFont="0" applyFill="0" applyBorder="0" applyAlignment="0" applyProtection="0"/>
    <xf numFmtId="176" fontId="63" fillId="0" borderId="0" applyFont="0" applyFill="0" applyBorder="0" applyAlignment="0" applyProtection="0"/>
    <xf numFmtId="176" fontId="23" fillId="0" borderId="0" applyFont="0" applyFill="0" applyBorder="0" applyAlignment="0" applyProtection="0"/>
    <xf numFmtId="176" fontId="63" fillId="0" borderId="0" applyFont="0" applyFill="0" applyBorder="0" applyAlignment="0" applyProtection="0"/>
    <xf numFmtId="176" fontId="23" fillId="0" borderId="0" applyFont="0" applyFill="0" applyBorder="0" applyAlignment="0" applyProtection="0"/>
    <xf numFmtId="176" fontId="63" fillId="0" borderId="0" applyFont="0" applyFill="0" applyBorder="0" applyAlignment="0" applyProtection="0"/>
    <xf numFmtId="176" fontId="23" fillId="0" borderId="0" applyFont="0" applyFill="0" applyBorder="0" applyAlignment="0" applyProtection="0"/>
    <xf numFmtId="176" fontId="63" fillId="0" borderId="0" applyFont="0" applyFill="0" applyBorder="0" applyAlignment="0" applyProtection="0"/>
    <xf numFmtId="176" fontId="23" fillId="0" borderId="0" applyFont="0" applyFill="0" applyBorder="0" applyAlignment="0" applyProtection="0"/>
    <xf numFmtId="176" fontId="63" fillId="0" borderId="0" applyFont="0" applyFill="0" applyBorder="0" applyAlignment="0" applyProtection="0"/>
    <xf numFmtId="176" fontId="23" fillId="0" borderId="0" applyFont="0" applyFill="0" applyBorder="0" applyAlignment="0" applyProtection="0"/>
    <xf numFmtId="176" fontId="63" fillId="0" borderId="0" applyFont="0" applyFill="0" applyBorder="0" applyAlignment="0" applyProtection="0"/>
    <xf numFmtId="176" fontId="23"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6" fontId="63" fillId="0" borderId="0" applyFont="0" applyFill="0" applyBorder="0" applyAlignment="0" applyProtection="0"/>
    <xf numFmtId="176" fontId="23" fillId="0" borderId="0" applyFont="0" applyFill="0" applyBorder="0" applyAlignment="0" applyProtection="0"/>
    <xf numFmtId="176" fontId="63" fillId="0" borderId="0" applyFont="0" applyFill="0" applyBorder="0" applyAlignment="0" applyProtection="0"/>
    <xf numFmtId="176" fontId="23" fillId="0" borderId="0" applyFont="0" applyFill="0" applyBorder="0" applyAlignment="0" applyProtection="0"/>
    <xf numFmtId="176" fontId="63" fillId="0" borderId="0" applyFont="0" applyFill="0" applyBorder="0" applyAlignment="0" applyProtection="0"/>
    <xf numFmtId="176" fontId="23" fillId="0" borderId="0" applyFont="0" applyFill="0" applyBorder="0" applyAlignment="0" applyProtection="0"/>
    <xf numFmtId="176" fontId="63" fillId="0" borderId="0" applyFont="0" applyFill="0" applyBorder="0" applyAlignment="0" applyProtection="0"/>
    <xf numFmtId="176" fontId="23" fillId="0" borderId="0" applyFont="0" applyFill="0" applyBorder="0" applyAlignment="0" applyProtection="0"/>
    <xf numFmtId="176" fontId="63" fillId="0" borderId="0" applyFont="0" applyFill="0" applyBorder="0" applyAlignment="0" applyProtection="0"/>
    <xf numFmtId="176" fontId="23" fillId="0" borderId="0" applyFont="0" applyFill="0" applyBorder="0" applyAlignment="0" applyProtection="0"/>
    <xf numFmtId="176" fontId="63" fillId="0" borderId="0" applyFont="0" applyFill="0" applyBorder="0" applyAlignment="0" applyProtection="0"/>
    <xf numFmtId="176" fontId="23"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76" fontId="107" fillId="0" borderId="0" applyFont="0" applyFill="0" applyBorder="0" applyAlignment="0" applyProtection="0"/>
    <xf numFmtId="43" fontId="2" fillId="0" borderId="0" applyFont="0" applyFill="0" applyBorder="0" applyAlignment="0" applyProtection="0"/>
    <xf numFmtId="176" fontId="10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176" fontId="63"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76" fontId="107" fillId="0" borderId="0" applyFont="0" applyFill="0" applyBorder="0" applyAlignment="0" applyProtection="0"/>
    <xf numFmtId="176" fontId="10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76" fontId="10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76" fontId="2" fillId="0" borderId="0" applyFont="0" applyFill="0" applyBorder="0" applyAlignment="0" applyProtection="0"/>
    <xf numFmtId="3" fontId="148" fillId="0" borderId="0" applyFont="0" applyFill="0" applyBorder="0" applyAlignment="0" applyProtection="0"/>
    <xf numFmtId="197" fontId="149" fillId="0" borderId="0">
      <alignment horizontal="right"/>
    </xf>
    <xf numFmtId="5" fontId="150" fillId="2" borderId="0" applyFill="0"/>
    <xf numFmtId="5" fontId="151" fillId="0" borderId="0" applyFill="0">
      <alignment horizontal="right"/>
      <protection locked="0"/>
    </xf>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3" fillId="0" borderId="0" applyFont="0" applyFill="0" applyBorder="0" applyAlignment="0" applyProtection="0">
      <alignment vertical="top"/>
    </xf>
    <xf numFmtId="44" fontId="23" fillId="0" borderId="0" applyFont="0" applyFill="0" applyBorder="0" applyAlignment="0" applyProtection="0">
      <alignment vertical="top"/>
    </xf>
    <xf numFmtId="44" fontId="1" fillId="0" borderId="0" applyFont="0" applyFill="0" applyBorder="0" applyAlignment="0" applyProtection="0"/>
    <xf numFmtId="44"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44" fontId="2" fillId="0" borderId="0" applyFont="0" applyFill="0" applyBorder="0" applyAlignment="0" applyProtection="0"/>
    <xf numFmtId="175"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175" fontId="113" fillId="0" borderId="0" applyFont="0" applyFill="0" applyBorder="0" applyAlignment="0" applyProtection="0"/>
    <xf numFmtId="44" fontId="2" fillId="0" borderId="0" applyFont="0" applyFill="0" applyBorder="0" applyAlignment="0" applyProtection="0"/>
    <xf numFmtId="175" fontId="107" fillId="0" borderId="0" applyFont="0" applyFill="0" applyBorder="0" applyAlignment="0" applyProtection="0"/>
    <xf numFmtId="175" fontId="107"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1" fillId="0" borderId="0" applyFont="0" applyFill="0" applyBorder="0" applyAlignment="0" applyProtection="0"/>
    <xf numFmtId="175" fontId="11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2" fontId="2" fillId="0" borderId="0" applyFont="0" applyFill="0" applyBorder="0" applyAlignment="0" applyProtection="0"/>
    <xf numFmtId="1" fontId="99" fillId="62" borderId="2"/>
    <xf numFmtId="1" fontId="99" fillId="62" borderId="2"/>
    <xf numFmtId="1" fontId="99" fillId="62" borderId="2"/>
    <xf numFmtId="1" fontId="99" fillId="62" borderId="2"/>
    <xf numFmtId="1" fontId="99" fillId="62" borderId="2"/>
    <xf numFmtId="1" fontId="99" fillId="62" borderId="2"/>
    <xf numFmtId="1" fontId="99" fillId="62" borderId="2"/>
    <xf numFmtId="1" fontId="99" fillId="62" borderId="2"/>
    <xf numFmtId="1" fontId="99" fillId="62" borderId="2"/>
    <xf numFmtId="1" fontId="99" fillId="62" borderId="2"/>
    <xf numFmtId="1" fontId="99" fillId="62" borderId="2"/>
    <xf numFmtId="1" fontId="99" fillId="62" borderId="2"/>
    <xf numFmtId="1" fontId="99" fillId="62" borderId="2"/>
    <xf numFmtId="1" fontId="99" fillId="62" borderId="2"/>
    <xf numFmtId="1" fontId="99" fillId="62" borderId="2"/>
    <xf numFmtId="1" fontId="99" fillId="62" borderId="2"/>
    <xf numFmtId="1" fontId="99" fillId="62" borderId="2"/>
    <xf numFmtId="1" fontId="99" fillId="62" borderId="2"/>
    <xf numFmtId="1" fontId="99" fillId="62" borderId="2"/>
    <xf numFmtId="1" fontId="99" fillId="62" borderId="2"/>
    <xf numFmtId="1" fontId="99" fillId="62" borderId="2"/>
    <xf numFmtId="1" fontId="99" fillId="62" borderId="2"/>
    <xf numFmtId="1" fontId="99" fillId="62" borderId="2"/>
    <xf numFmtId="1" fontId="99" fillId="62" borderId="2"/>
    <xf numFmtId="1" fontId="99" fillId="62" borderId="2"/>
    <xf numFmtId="1" fontId="99" fillId="62" borderId="2"/>
    <xf numFmtId="1" fontId="99" fillId="62" borderId="2"/>
    <xf numFmtId="1" fontId="99" fillId="62" borderId="2"/>
    <xf numFmtId="1" fontId="99" fillId="62" borderId="2"/>
    <xf numFmtId="1" fontId="99" fillId="62" borderId="2"/>
    <xf numFmtId="1" fontId="99" fillId="62" borderId="2"/>
    <xf numFmtId="1" fontId="99" fillId="62" borderId="2"/>
    <xf numFmtId="1" fontId="99" fillId="62" borderId="2"/>
    <xf numFmtId="1" fontId="99" fillId="62" borderId="2"/>
    <xf numFmtId="1" fontId="99" fillId="62" borderId="2"/>
    <xf numFmtId="1" fontId="99" fillId="62" borderId="2"/>
    <xf numFmtId="1" fontId="99" fillId="62" borderId="2"/>
    <xf numFmtId="1" fontId="99" fillId="62" borderId="2"/>
    <xf numFmtId="1" fontId="99" fillId="62" borderId="2"/>
    <xf numFmtId="1" fontId="99" fillId="62" borderId="2"/>
    <xf numFmtId="1" fontId="99" fillId="62" borderId="2"/>
    <xf numFmtId="1" fontId="99" fillId="62" borderId="2"/>
    <xf numFmtId="1" fontId="99" fillId="62" borderId="2"/>
    <xf numFmtId="1" fontId="99" fillId="62" borderId="2"/>
    <xf numFmtId="1" fontId="99" fillId="62" borderId="2"/>
    <xf numFmtId="1" fontId="99" fillId="62" borderId="2"/>
    <xf numFmtId="1" fontId="99" fillId="62" borderId="2"/>
    <xf numFmtId="1" fontId="99" fillId="62" borderId="2"/>
    <xf numFmtId="1" fontId="99" fillId="62" borderId="2"/>
    <xf numFmtId="1" fontId="99" fillId="62" borderId="2"/>
    <xf numFmtId="1" fontId="99" fillId="62" borderId="2"/>
    <xf numFmtId="1" fontId="99" fillId="62" borderId="2"/>
    <xf numFmtId="1" fontId="99" fillId="62" borderId="2"/>
    <xf numFmtId="1" fontId="99" fillId="62" borderId="2"/>
    <xf numFmtId="1" fontId="99" fillId="62" borderId="2"/>
    <xf numFmtId="1" fontId="99" fillId="62" borderId="2"/>
    <xf numFmtId="1" fontId="99" fillId="62" borderId="2"/>
    <xf numFmtId="1" fontId="99" fillId="62" borderId="2"/>
    <xf numFmtId="1" fontId="99" fillId="62" borderId="2"/>
    <xf numFmtId="1" fontId="99" fillId="62" borderId="2"/>
    <xf numFmtId="1" fontId="99" fillId="62" borderId="2"/>
    <xf numFmtId="1" fontId="99" fillId="62" borderId="2"/>
    <xf numFmtId="1" fontId="99" fillId="62" borderId="2"/>
    <xf numFmtId="1" fontId="99" fillId="62" borderId="2"/>
    <xf numFmtId="1" fontId="99" fillId="62" borderId="2"/>
    <xf numFmtId="1" fontId="99" fillId="62" borderId="2"/>
    <xf numFmtId="1" fontId="99" fillId="62" borderId="2"/>
    <xf numFmtId="1" fontId="99" fillId="62" borderId="2"/>
    <xf numFmtId="1" fontId="99" fillId="62" borderId="2"/>
    <xf numFmtId="1" fontId="99" fillId="62" borderId="2"/>
    <xf numFmtId="1" fontId="99" fillId="62" borderId="2"/>
    <xf numFmtId="1" fontId="99" fillId="62" borderId="2"/>
    <xf numFmtId="1" fontId="99" fillId="62" borderId="2"/>
    <xf numFmtId="1" fontId="99" fillId="62" borderId="2"/>
    <xf numFmtId="1" fontId="99" fillId="62" borderId="2"/>
    <xf numFmtId="1" fontId="99" fillId="62" borderId="2"/>
    <xf numFmtId="1" fontId="99" fillId="62" borderId="2"/>
    <xf numFmtId="1" fontId="99" fillId="62" borderId="2"/>
    <xf numFmtId="1" fontId="99" fillId="62" borderId="2"/>
    <xf numFmtId="1" fontId="99" fillId="62" borderId="2"/>
    <xf numFmtId="1" fontId="99" fillId="62" borderId="2"/>
    <xf numFmtId="1" fontId="99" fillId="62" borderId="2"/>
    <xf numFmtId="1" fontId="99" fillId="62" borderId="2"/>
    <xf numFmtId="1" fontId="99" fillId="62" borderId="2"/>
    <xf numFmtId="1" fontId="99" fillId="62" borderId="2"/>
    <xf numFmtId="1" fontId="99" fillId="62" borderId="2"/>
    <xf numFmtId="1" fontId="99" fillId="62" borderId="2"/>
    <xf numFmtId="1" fontId="99" fillId="62" borderId="2"/>
    <xf numFmtId="1" fontId="99" fillId="62" borderId="2"/>
    <xf numFmtId="1" fontId="99" fillId="62" borderId="2"/>
    <xf numFmtId="1" fontId="99" fillId="62" borderId="2"/>
    <xf numFmtId="1" fontId="99" fillId="62" borderId="2"/>
    <xf numFmtId="1" fontId="99" fillId="62" borderId="2"/>
    <xf numFmtId="1" fontId="99" fillId="62" borderId="2"/>
    <xf numFmtId="1" fontId="99" fillId="62" borderId="2"/>
    <xf numFmtId="1" fontId="99" fillId="62" borderId="2"/>
    <xf numFmtId="1" fontId="99" fillId="62" borderId="2"/>
    <xf numFmtId="1" fontId="99" fillId="62" borderId="2"/>
    <xf numFmtId="1" fontId="99" fillId="62" borderId="2"/>
    <xf numFmtId="1" fontId="99" fillId="62" borderId="2"/>
    <xf numFmtId="1" fontId="99" fillId="62" borderId="2"/>
    <xf numFmtId="1" fontId="99" fillId="62" borderId="2"/>
    <xf numFmtId="1" fontId="99" fillId="62" borderId="2"/>
    <xf numFmtId="1" fontId="99" fillId="62" borderId="2"/>
    <xf numFmtId="1" fontId="99" fillId="62" borderId="2"/>
    <xf numFmtId="1" fontId="99" fillId="62" borderId="2"/>
    <xf numFmtId="1" fontId="99" fillId="62" borderId="2"/>
    <xf numFmtId="198" fontId="2" fillId="0" borderId="0" applyFont="0" applyFill="0" applyBorder="0" applyAlignment="0" applyProtection="0"/>
    <xf numFmtId="178" fontId="2" fillId="0" borderId="0" applyFill="0" applyBorder="0"/>
    <xf numFmtId="188" fontId="4" fillId="10" borderId="2">
      <protection locked="0"/>
    </xf>
    <xf numFmtId="188" fontId="4" fillId="10" borderId="2">
      <protection locked="0"/>
    </xf>
    <xf numFmtId="188" fontId="4" fillId="10" borderId="2">
      <protection locked="0"/>
    </xf>
    <xf numFmtId="188" fontId="4" fillId="10" borderId="2">
      <protection locked="0"/>
    </xf>
    <xf numFmtId="188" fontId="4" fillId="10" borderId="2">
      <protection locked="0"/>
    </xf>
    <xf numFmtId="188" fontId="4" fillId="10" borderId="2">
      <protection locked="0"/>
    </xf>
    <xf numFmtId="188" fontId="4" fillId="10" borderId="2">
      <protection locked="0"/>
    </xf>
    <xf numFmtId="188" fontId="4" fillId="10" borderId="2">
      <protection locked="0"/>
    </xf>
    <xf numFmtId="188" fontId="4" fillId="10" borderId="2">
      <protection locked="0"/>
    </xf>
    <xf numFmtId="188" fontId="4" fillId="10" borderId="2">
      <protection locked="0"/>
    </xf>
    <xf numFmtId="188" fontId="4" fillId="10" borderId="2">
      <protection locked="0"/>
    </xf>
    <xf numFmtId="188" fontId="4" fillId="10" borderId="2">
      <protection locked="0"/>
    </xf>
    <xf numFmtId="188" fontId="4" fillId="10" borderId="2">
      <protection locked="0"/>
    </xf>
    <xf numFmtId="188" fontId="4" fillId="10" borderId="2">
      <protection locked="0"/>
    </xf>
    <xf numFmtId="188" fontId="4" fillId="10" borderId="2">
      <protection locked="0"/>
    </xf>
    <xf numFmtId="188" fontId="4" fillId="10" borderId="2">
      <protection locked="0"/>
    </xf>
    <xf numFmtId="188" fontId="4" fillId="10" borderId="2">
      <protection locked="0"/>
    </xf>
    <xf numFmtId="188" fontId="4" fillId="10" borderId="2">
      <protection locked="0"/>
    </xf>
    <xf numFmtId="188" fontId="4" fillId="10" borderId="2">
      <protection locked="0"/>
    </xf>
    <xf numFmtId="188" fontId="4" fillId="10" borderId="2">
      <protection locked="0"/>
    </xf>
    <xf numFmtId="188" fontId="4" fillId="10" borderId="2">
      <protection locked="0"/>
    </xf>
    <xf numFmtId="188" fontId="4" fillId="10" borderId="2">
      <protection locked="0"/>
    </xf>
    <xf numFmtId="188" fontId="4" fillId="10" borderId="2">
      <protection locked="0"/>
    </xf>
    <xf numFmtId="188" fontId="4" fillId="10" borderId="2">
      <protection locked="0"/>
    </xf>
    <xf numFmtId="188" fontId="4" fillId="10" borderId="2">
      <protection locked="0"/>
    </xf>
    <xf numFmtId="188" fontId="4" fillId="10" borderId="2">
      <protection locked="0"/>
    </xf>
    <xf numFmtId="188" fontId="4" fillId="10" borderId="2">
      <protection locked="0"/>
    </xf>
    <xf numFmtId="188" fontId="4" fillId="10" borderId="2">
      <protection locked="0"/>
    </xf>
    <xf numFmtId="188" fontId="4" fillId="10" borderId="2">
      <protection locked="0"/>
    </xf>
    <xf numFmtId="188" fontId="4" fillId="10" borderId="2">
      <protection locked="0"/>
    </xf>
    <xf numFmtId="188" fontId="4" fillId="10" borderId="2">
      <protection locked="0"/>
    </xf>
    <xf numFmtId="188" fontId="4" fillId="10" borderId="2">
      <protection locked="0"/>
    </xf>
    <xf numFmtId="188" fontId="4" fillId="10" borderId="2">
      <protection locked="0"/>
    </xf>
    <xf numFmtId="188" fontId="4" fillId="10" borderId="2">
      <protection locked="0"/>
    </xf>
    <xf numFmtId="188" fontId="4" fillId="10" borderId="2">
      <protection locked="0"/>
    </xf>
    <xf numFmtId="188" fontId="4" fillId="10" borderId="2">
      <protection locked="0"/>
    </xf>
    <xf numFmtId="188" fontId="4" fillId="10" borderId="2">
      <protection locked="0"/>
    </xf>
    <xf numFmtId="188" fontId="4" fillId="10" borderId="2">
      <protection locked="0"/>
    </xf>
    <xf numFmtId="188" fontId="4" fillId="10" borderId="2">
      <protection locked="0"/>
    </xf>
    <xf numFmtId="188" fontId="4" fillId="10" borderId="2">
      <protection locked="0"/>
    </xf>
    <xf numFmtId="188" fontId="4" fillId="10" borderId="2">
      <protection locked="0"/>
    </xf>
    <xf numFmtId="188" fontId="4" fillId="10" borderId="2">
      <protection locked="0"/>
    </xf>
    <xf numFmtId="188" fontId="4" fillId="10" borderId="2">
      <protection locked="0"/>
    </xf>
    <xf numFmtId="188" fontId="4" fillId="10" borderId="2">
      <protection locked="0"/>
    </xf>
    <xf numFmtId="188" fontId="4" fillId="10" borderId="2">
      <protection locked="0"/>
    </xf>
    <xf numFmtId="188" fontId="4" fillId="10" borderId="2">
      <protection locked="0"/>
    </xf>
    <xf numFmtId="188" fontId="4" fillId="10" borderId="2">
      <protection locked="0"/>
    </xf>
    <xf numFmtId="188" fontId="4" fillId="10" borderId="2">
      <protection locked="0"/>
    </xf>
    <xf numFmtId="188" fontId="4" fillId="10" borderId="2">
      <protection locked="0"/>
    </xf>
    <xf numFmtId="188" fontId="4" fillId="10" borderId="2">
      <protection locked="0"/>
    </xf>
    <xf numFmtId="188" fontId="4" fillId="10" borderId="2">
      <protection locked="0"/>
    </xf>
    <xf numFmtId="188" fontId="4" fillId="10" borderId="2">
      <protection locked="0"/>
    </xf>
    <xf numFmtId="188" fontId="4" fillId="10" borderId="2">
      <protection locked="0"/>
    </xf>
    <xf numFmtId="188" fontId="4" fillId="10" borderId="2">
      <protection locked="0"/>
    </xf>
    <xf numFmtId="188" fontId="4" fillId="10" borderId="2">
      <protection locked="0"/>
    </xf>
    <xf numFmtId="188" fontId="4" fillId="10" borderId="2">
      <protection locked="0"/>
    </xf>
    <xf numFmtId="188" fontId="4" fillId="10" borderId="2">
      <protection locked="0"/>
    </xf>
    <xf numFmtId="188" fontId="4" fillId="10" borderId="2">
      <protection locked="0"/>
    </xf>
    <xf numFmtId="188" fontId="4" fillId="10" borderId="2">
      <protection locked="0"/>
    </xf>
    <xf numFmtId="188" fontId="4" fillId="10" borderId="2">
      <protection locked="0"/>
    </xf>
    <xf numFmtId="188" fontId="4" fillId="10" borderId="2">
      <protection locked="0"/>
    </xf>
    <xf numFmtId="188" fontId="4" fillId="10" borderId="2">
      <protection locked="0"/>
    </xf>
    <xf numFmtId="188" fontId="4" fillId="10" borderId="2">
      <protection locked="0"/>
    </xf>
    <xf numFmtId="188" fontId="4" fillId="10" borderId="2">
      <protection locked="0"/>
    </xf>
    <xf numFmtId="188" fontId="4" fillId="10" borderId="2">
      <protection locked="0"/>
    </xf>
    <xf numFmtId="188" fontId="4" fillId="10" borderId="2">
      <protection locked="0"/>
    </xf>
    <xf numFmtId="188" fontId="4" fillId="10" borderId="2">
      <protection locked="0"/>
    </xf>
    <xf numFmtId="188" fontId="4" fillId="10" borderId="2">
      <protection locked="0"/>
    </xf>
    <xf numFmtId="188" fontId="4" fillId="10" borderId="2">
      <protection locked="0"/>
    </xf>
    <xf numFmtId="188" fontId="4" fillId="10" borderId="2">
      <protection locked="0"/>
    </xf>
    <xf numFmtId="188" fontId="4" fillId="10" borderId="2">
      <protection locked="0"/>
    </xf>
    <xf numFmtId="188" fontId="4" fillId="10" borderId="2">
      <protection locked="0"/>
    </xf>
    <xf numFmtId="188" fontId="4" fillId="10" borderId="2">
      <protection locked="0"/>
    </xf>
    <xf numFmtId="188" fontId="4" fillId="10" borderId="2">
      <protection locked="0"/>
    </xf>
    <xf numFmtId="188" fontId="4" fillId="10" borderId="2">
      <protection locked="0"/>
    </xf>
    <xf numFmtId="188" fontId="4" fillId="10" borderId="2">
      <protection locked="0"/>
    </xf>
    <xf numFmtId="188" fontId="4" fillId="10" borderId="2">
      <protection locked="0"/>
    </xf>
    <xf numFmtId="188" fontId="4" fillId="10" borderId="2">
      <protection locked="0"/>
    </xf>
    <xf numFmtId="188" fontId="4" fillId="10" borderId="2">
      <protection locked="0"/>
    </xf>
    <xf numFmtId="188" fontId="4" fillId="10" borderId="2">
      <protection locked="0"/>
    </xf>
    <xf numFmtId="188" fontId="4" fillId="10" borderId="2">
      <protection locked="0"/>
    </xf>
    <xf numFmtId="188" fontId="4" fillId="10" borderId="2">
      <protection locked="0"/>
    </xf>
    <xf numFmtId="188" fontId="4" fillId="10" borderId="2">
      <protection locked="0"/>
    </xf>
    <xf numFmtId="188" fontId="4" fillId="10" borderId="2">
      <protection locked="0"/>
    </xf>
    <xf numFmtId="188" fontId="4" fillId="10" borderId="2">
      <protection locked="0"/>
    </xf>
    <xf numFmtId="188" fontId="4" fillId="10" borderId="2">
      <protection locked="0"/>
    </xf>
    <xf numFmtId="188" fontId="4" fillId="10" borderId="2">
      <protection locked="0"/>
    </xf>
    <xf numFmtId="188" fontId="4" fillId="10" borderId="2">
      <protection locked="0"/>
    </xf>
    <xf numFmtId="188" fontId="4" fillId="10" borderId="2">
      <protection locked="0"/>
    </xf>
    <xf numFmtId="188" fontId="4" fillId="10" borderId="2">
      <protection locked="0"/>
    </xf>
    <xf numFmtId="188" fontId="4" fillId="10" borderId="2">
      <protection locked="0"/>
    </xf>
    <xf numFmtId="188" fontId="4" fillId="10" borderId="2">
      <protection locked="0"/>
    </xf>
    <xf numFmtId="188" fontId="4" fillId="10" borderId="2">
      <protection locked="0"/>
    </xf>
    <xf numFmtId="188" fontId="4" fillId="10" borderId="2">
      <protection locked="0"/>
    </xf>
    <xf numFmtId="188" fontId="4" fillId="10" borderId="2">
      <protection locked="0"/>
    </xf>
    <xf numFmtId="188" fontId="4" fillId="10" borderId="2">
      <protection locked="0"/>
    </xf>
    <xf numFmtId="188" fontId="4" fillId="10" borderId="2">
      <protection locked="0"/>
    </xf>
    <xf numFmtId="188" fontId="4" fillId="10" borderId="2">
      <protection locked="0"/>
    </xf>
    <xf numFmtId="188" fontId="4" fillId="10" borderId="2">
      <protection locked="0"/>
    </xf>
    <xf numFmtId="188" fontId="4" fillId="10" borderId="2">
      <protection locked="0"/>
    </xf>
    <xf numFmtId="188" fontId="4" fillId="10" borderId="2">
      <protection locked="0"/>
    </xf>
    <xf numFmtId="188" fontId="4" fillId="10" borderId="2">
      <protection locked="0"/>
    </xf>
    <xf numFmtId="188" fontId="4" fillId="10" borderId="2">
      <protection locked="0"/>
    </xf>
    <xf numFmtId="188" fontId="4" fillId="10" borderId="2">
      <protection locked="0"/>
    </xf>
    <xf numFmtId="188" fontId="4" fillId="10" borderId="2">
      <protection locked="0"/>
    </xf>
    <xf numFmtId="188" fontId="4" fillId="10" borderId="2">
      <protection locked="0"/>
    </xf>
    <xf numFmtId="188" fontId="4" fillId="10" borderId="2">
      <protection locked="0"/>
    </xf>
    <xf numFmtId="188" fontId="4" fillId="10" borderId="2">
      <protection locked="0"/>
    </xf>
    <xf numFmtId="188" fontId="4" fillId="10" borderId="2">
      <protection locked="0"/>
    </xf>
    <xf numFmtId="188" fontId="4" fillId="10" borderId="2">
      <protection locked="0"/>
    </xf>
    <xf numFmtId="188" fontId="4" fillId="10" borderId="2">
      <protection locked="0"/>
    </xf>
    <xf numFmtId="188" fontId="4" fillId="10" borderId="2">
      <protection locked="0"/>
    </xf>
    <xf numFmtId="188" fontId="4" fillId="10" borderId="2">
      <protection locked="0"/>
    </xf>
    <xf numFmtId="188" fontId="4" fillId="10" borderId="2">
      <protection locked="0"/>
    </xf>
    <xf numFmtId="188" fontId="4" fillId="10" borderId="2">
      <protection locked="0"/>
    </xf>
    <xf numFmtId="188" fontId="4" fillId="10" borderId="2">
      <protection locked="0"/>
    </xf>
    <xf numFmtId="188" fontId="4" fillId="10" borderId="2">
      <protection locked="0"/>
    </xf>
    <xf numFmtId="188" fontId="4" fillId="10" borderId="2">
      <protection locked="0"/>
    </xf>
    <xf numFmtId="188" fontId="4" fillId="10" borderId="2">
      <protection locked="0"/>
    </xf>
    <xf numFmtId="188" fontId="4" fillId="10" borderId="2">
      <protection locked="0"/>
    </xf>
    <xf numFmtId="188" fontId="4" fillId="10" borderId="2">
      <protection locked="0"/>
    </xf>
    <xf numFmtId="188" fontId="4" fillId="10" borderId="2">
      <protection locked="0"/>
    </xf>
    <xf numFmtId="188" fontId="4" fillId="10" borderId="2">
      <protection locked="0"/>
    </xf>
    <xf numFmtId="188" fontId="4" fillId="10" borderId="2">
      <protection locked="0"/>
    </xf>
    <xf numFmtId="188" fontId="4" fillId="10" borderId="2">
      <protection locked="0"/>
    </xf>
    <xf numFmtId="188" fontId="4" fillId="10" borderId="2">
      <protection locked="0"/>
    </xf>
    <xf numFmtId="188" fontId="4" fillId="10" borderId="2">
      <protection locked="0"/>
    </xf>
    <xf numFmtId="188" fontId="4" fillId="10" borderId="2">
      <protection locked="0"/>
    </xf>
    <xf numFmtId="188" fontId="4" fillId="10" borderId="2">
      <protection locked="0"/>
    </xf>
    <xf numFmtId="188" fontId="4" fillId="10" borderId="2">
      <protection locked="0"/>
    </xf>
    <xf numFmtId="188" fontId="4" fillId="10" borderId="2">
      <protection locked="0"/>
    </xf>
    <xf numFmtId="188" fontId="4" fillId="10" borderId="2">
      <protection locked="0"/>
    </xf>
    <xf numFmtId="188" fontId="4" fillId="10" borderId="2">
      <protection locked="0"/>
    </xf>
    <xf numFmtId="188" fontId="4" fillId="10" borderId="2">
      <protection locked="0"/>
    </xf>
    <xf numFmtId="2" fontId="152" fillId="2" borderId="0" applyFill="0">
      <alignment horizontal="right"/>
    </xf>
    <xf numFmtId="0" fontId="96" fillId="86" borderId="0" applyNumberFormat="0" applyBorder="0" applyAlignment="0" applyProtection="0"/>
    <xf numFmtId="0" fontId="96" fillId="87" borderId="0" applyNumberFormat="0" applyBorder="0" applyAlignment="0" applyProtection="0"/>
    <xf numFmtId="0" fontId="96" fillId="88" borderId="0" applyNumberFormat="0" applyBorder="0" applyAlignment="0" applyProtection="0"/>
    <xf numFmtId="199" fontId="67" fillId="0" borderId="0" applyFont="0" applyFill="0" applyBorder="0" applyAlignment="0" applyProtection="0"/>
    <xf numFmtId="190" fontId="2" fillId="0" borderId="0" applyFont="0" applyFill="0" applyBorder="0" applyAlignment="0" applyProtection="0"/>
    <xf numFmtId="190" fontId="2" fillId="0" borderId="0" applyFon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6" fillId="0" borderId="0">
      <alignment horizontal="center" wrapText="1"/>
    </xf>
    <xf numFmtId="177" fontId="76" fillId="0" borderId="0">
      <alignment horizontal="center" wrapText="1"/>
    </xf>
    <xf numFmtId="0" fontId="75" fillId="0" borderId="0" applyFill="0" applyBorder="0">
      <alignment horizontal="left" vertical="top"/>
    </xf>
    <xf numFmtId="177" fontId="75" fillId="0" borderId="0" applyFill="0" applyBorder="0">
      <alignment horizontal="left" vertical="top"/>
    </xf>
    <xf numFmtId="200" fontId="2" fillId="0" borderId="0">
      <protection locked="0"/>
    </xf>
    <xf numFmtId="200" fontId="2" fillId="0" borderId="0">
      <protection locked="0"/>
    </xf>
    <xf numFmtId="200" fontId="2" fillId="0" borderId="0">
      <protection locked="0"/>
    </xf>
    <xf numFmtId="200" fontId="2" fillId="0" borderId="0">
      <protection locked="0"/>
    </xf>
    <xf numFmtId="200" fontId="2" fillId="0" borderId="0">
      <protection locked="0"/>
    </xf>
    <xf numFmtId="200" fontId="2" fillId="0" borderId="0">
      <protection locked="0"/>
    </xf>
    <xf numFmtId="200" fontId="2" fillId="0" borderId="0">
      <protection locked="0"/>
    </xf>
    <xf numFmtId="200" fontId="2" fillId="0" borderId="0">
      <protection locked="0"/>
    </xf>
    <xf numFmtId="200" fontId="2" fillId="0" borderId="0">
      <protection locked="0"/>
    </xf>
    <xf numFmtId="200" fontId="2" fillId="0" borderId="0">
      <protection locked="0"/>
    </xf>
    <xf numFmtId="200" fontId="2" fillId="0" borderId="0">
      <protection locked="0"/>
    </xf>
    <xf numFmtId="200" fontId="2" fillId="0" borderId="0">
      <protection locked="0"/>
    </xf>
    <xf numFmtId="200" fontId="2" fillId="0" borderId="0">
      <protection locked="0"/>
    </xf>
    <xf numFmtId="200" fontId="2" fillId="0" borderId="0">
      <protection locked="0"/>
    </xf>
    <xf numFmtId="201" fontId="2" fillId="0" borderId="0" applyFont="0" applyFill="0" applyBorder="0" applyAlignment="0" applyProtection="0"/>
    <xf numFmtId="200" fontId="2" fillId="0" borderId="0">
      <protection locked="0"/>
    </xf>
    <xf numFmtId="0" fontId="153" fillId="0" borderId="0"/>
    <xf numFmtId="0" fontId="10" fillId="0" borderId="0"/>
    <xf numFmtId="0" fontId="154" fillId="0" borderId="0"/>
    <xf numFmtId="0" fontId="155" fillId="0" borderId="0"/>
    <xf numFmtId="177"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202" fontId="64" fillId="89" borderId="0">
      <alignment vertic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188" fontId="2" fillId="2" borderId="14" applyBorder="0">
      <alignment horizontal="center"/>
    </xf>
    <xf numFmtId="188" fontId="2" fillId="2" borderId="14" applyBorder="0">
      <alignment horizontal="center"/>
    </xf>
    <xf numFmtId="188" fontId="2" fillId="2" borderId="14" applyBorder="0">
      <alignment horizontal="center"/>
    </xf>
    <xf numFmtId="188" fontId="2" fillId="2" borderId="14" applyBorder="0">
      <alignment horizontal="center"/>
    </xf>
    <xf numFmtId="188" fontId="2" fillId="2" borderId="14" applyBorder="0">
      <alignment horizontal="center"/>
    </xf>
    <xf numFmtId="188" fontId="2" fillId="2" borderId="14" applyBorder="0">
      <alignment horizontal="center"/>
    </xf>
    <xf numFmtId="188" fontId="2" fillId="2" borderId="14" applyBorder="0">
      <alignment horizontal="center"/>
    </xf>
    <xf numFmtId="188" fontId="2" fillId="2" borderId="14" applyBorder="0">
      <alignment horizontal="center"/>
    </xf>
    <xf numFmtId="188" fontId="2" fillId="2" borderId="14" applyBorder="0">
      <alignment horizontal="center"/>
    </xf>
    <xf numFmtId="188" fontId="2" fillId="2" borderId="14" applyBorder="0">
      <alignment horizontal="center"/>
    </xf>
    <xf numFmtId="188" fontId="2" fillId="2" borderId="14" applyBorder="0">
      <alignment horizontal="center"/>
    </xf>
    <xf numFmtId="188" fontId="2" fillId="2" borderId="14" applyBorder="0">
      <alignment horizontal="center"/>
    </xf>
    <xf numFmtId="188" fontId="2" fillId="2" borderId="14" applyBorder="0">
      <alignment horizontal="center"/>
    </xf>
    <xf numFmtId="188" fontId="2" fillId="2" borderId="14" applyBorder="0">
      <alignment horizontal="center"/>
    </xf>
    <xf numFmtId="188" fontId="2" fillId="2" borderId="14" applyBorder="0">
      <alignment horizontal="center"/>
    </xf>
    <xf numFmtId="188" fontId="2" fillId="2" borderId="14" applyBorder="0">
      <alignment horizontal="center"/>
    </xf>
    <xf numFmtId="188" fontId="2" fillId="2" borderId="14" applyBorder="0">
      <alignment horizontal="center"/>
    </xf>
    <xf numFmtId="188" fontId="2" fillId="2" borderId="14" applyBorder="0">
      <alignment horizontal="center"/>
    </xf>
    <xf numFmtId="188" fontId="2" fillId="2" borderId="14" applyBorder="0">
      <alignment horizontal="center"/>
    </xf>
    <xf numFmtId="188" fontId="2" fillId="2" borderId="14" applyBorder="0">
      <alignment horizontal="center"/>
    </xf>
    <xf numFmtId="188" fontId="2" fillId="2" borderId="14" applyBorder="0">
      <alignment horizontal="center"/>
    </xf>
    <xf numFmtId="188" fontId="2" fillId="2" borderId="14" applyBorder="0">
      <alignment horizontal="center"/>
    </xf>
    <xf numFmtId="188" fontId="2" fillId="2" borderId="14" applyBorder="0">
      <alignment horizontal="center"/>
    </xf>
    <xf numFmtId="188" fontId="2" fillId="2" borderId="14" applyBorder="0">
      <alignment horizontal="center"/>
    </xf>
    <xf numFmtId="188" fontId="2" fillId="2" borderId="14" applyBorder="0">
      <alignment horizontal="center"/>
    </xf>
    <xf numFmtId="188" fontId="2" fillId="2" borderId="14" applyBorder="0">
      <alignment horizontal="center"/>
    </xf>
    <xf numFmtId="188" fontId="2" fillId="2" borderId="14" applyBorder="0">
      <alignment horizontal="center"/>
    </xf>
    <xf numFmtId="188" fontId="2" fillId="2" borderId="14" applyBorder="0">
      <alignment horizontal="center"/>
    </xf>
    <xf numFmtId="188" fontId="2" fillId="2" borderId="14" applyBorder="0">
      <alignment horizontal="center"/>
    </xf>
    <xf numFmtId="188" fontId="2" fillId="2" borderId="14" applyBorder="0">
      <alignment horizontal="center"/>
    </xf>
    <xf numFmtId="188" fontId="2" fillId="2" borderId="14" applyBorder="0">
      <alignment horizontal="center"/>
    </xf>
    <xf numFmtId="188" fontId="2" fillId="2" borderId="14" applyBorder="0">
      <alignment horizontal="center"/>
    </xf>
    <xf numFmtId="188" fontId="2" fillId="2" borderId="14" applyBorder="0">
      <alignment horizontal="center"/>
    </xf>
    <xf numFmtId="188" fontId="2" fillId="2" borderId="14" applyBorder="0">
      <alignment horizontal="center"/>
    </xf>
    <xf numFmtId="188" fontId="2" fillId="2" borderId="14" applyBorder="0">
      <alignment horizontal="center"/>
    </xf>
    <xf numFmtId="188" fontId="2" fillId="2" borderId="14" applyBorder="0">
      <alignment horizontal="center"/>
    </xf>
    <xf numFmtId="188" fontId="2" fillId="2" borderId="14" applyBorder="0">
      <alignment horizontal="center"/>
    </xf>
    <xf numFmtId="188" fontId="2" fillId="2" borderId="14" applyBorder="0">
      <alignment horizontal="center"/>
    </xf>
    <xf numFmtId="188" fontId="2" fillId="2" borderId="14" applyBorder="0">
      <alignment horizontal="center"/>
    </xf>
    <xf numFmtId="188" fontId="2" fillId="2" borderId="14" applyBorder="0">
      <alignment horizontal="center"/>
    </xf>
    <xf numFmtId="188" fontId="2" fillId="2" borderId="14" applyBorder="0">
      <alignment horizontal="center"/>
    </xf>
    <xf numFmtId="188" fontId="2" fillId="2" borderId="14" applyBorder="0">
      <alignment horizontal="center"/>
    </xf>
    <xf numFmtId="188" fontId="2" fillId="2" borderId="14" applyBorder="0">
      <alignment horizontal="center"/>
    </xf>
    <xf numFmtId="188" fontId="2" fillId="2" borderId="14" applyBorder="0">
      <alignment horizontal="center"/>
    </xf>
    <xf numFmtId="188" fontId="2" fillId="2" borderId="14" applyBorder="0">
      <alignment horizontal="center"/>
    </xf>
    <xf numFmtId="188" fontId="2" fillId="2" borderId="14" applyBorder="0">
      <alignment horizontal="center"/>
    </xf>
    <xf numFmtId="188" fontId="2" fillId="2" borderId="14" applyBorder="0">
      <alignment horizontal="center"/>
    </xf>
    <xf numFmtId="188" fontId="2" fillId="2" borderId="14" applyBorder="0">
      <alignment horizontal="center"/>
    </xf>
    <xf numFmtId="188" fontId="2" fillId="2" borderId="14" applyBorder="0">
      <alignment horizontal="center"/>
    </xf>
    <xf numFmtId="188" fontId="2" fillId="2" borderId="14" applyBorder="0">
      <alignment horizontal="center"/>
    </xf>
    <xf numFmtId="188" fontId="2" fillId="2" borderId="14" applyBorder="0">
      <alignment horizontal="center"/>
    </xf>
    <xf numFmtId="188" fontId="2" fillId="2" borderId="14" applyBorder="0">
      <alignment horizontal="center"/>
    </xf>
    <xf numFmtId="188" fontId="2" fillId="2" borderId="14" applyBorder="0">
      <alignment horizontal="center"/>
    </xf>
    <xf numFmtId="188" fontId="2" fillId="2" borderId="14" applyBorder="0">
      <alignment horizontal="center"/>
    </xf>
    <xf numFmtId="188" fontId="2" fillId="2" borderId="14" applyBorder="0">
      <alignment horizontal="center"/>
    </xf>
    <xf numFmtId="188" fontId="2" fillId="2" borderId="14" applyBorder="0">
      <alignment horizontal="center"/>
    </xf>
    <xf numFmtId="188"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2" fillId="2" borderId="14" applyBorder="0">
      <alignment horizontal="center"/>
    </xf>
    <xf numFmtId="0" fontId="156" fillId="0" borderId="0" applyNumberFormat="0" applyFill="0" applyBorder="0" applyAlignment="0" applyProtection="0"/>
    <xf numFmtId="190" fontId="5" fillId="0" borderId="70" applyNumberFormat="0" applyAlignment="0" applyProtection="0">
      <alignment horizontal="left" vertical="center"/>
    </xf>
    <xf numFmtId="190" fontId="5" fillId="0" borderId="4">
      <alignment horizontal="left" vertical="center"/>
    </xf>
    <xf numFmtId="190" fontId="5" fillId="0" borderId="4">
      <alignment horizontal="left" vertical="center"/>
    </xf>
    <xf numFmtId="190" fontId="5" fillId="0" borderId="4">
      <alignment horizontal="left" vertical="center"/>
    </xf>
    <xf numFmtId="190" fontId="5" fillId="0" borderId="4">
      <alignment horizontal="left" vertical="center"/>
    </xf>
    <xf numFmtId="190" fontId="5" fillId="0" borderId="4">
      <alignment horizontal="left" vertical="center"/>
    </xf>
    <xf numFmtId="190" fontId="5" fillId="0" borderId="4">
      <alignment horizontal="left" vertical="center"/>
    </xf>
    <xf numFmtId="190" fontId="5" fillId="0" borderId="4">
      <alignment horizontal="left" vertical="center"/>
    </xf>
    <xf numFmtId="190" fontId="5" fillId="0" borderId="4">
      <alignment horizontal="left" vertical="center"/>
    </xf>
    <xf numFmtId="190" fontId="5" fillId="0" borderId="4">
      <alignment horizontal="left" vertical="center"/>
    </xf>
    <xf numFmtId="190" fontId="5" fillId="0" borderId="4">
      <alignment horizontal="left" vertical="center"/>
    </xf>
    <xf numFmtId="190" fontId="5" fillId="0" borderId="4">
      <alignment horizontal="left" vertical="center"/>
    </xf>
    <xf numFmtId="190" fontId="5" fillId="0" borderId="4">
      <alignment horizontal="left" vertical="center"/>
    </xf>
    <xf numFmtId="190" fontId="5" fillId="0" borderId="4">
      <alignment horizontal="left" vertical="center"/>
    </xf>
    <xf numFmtId="190" fontId="5" fillId="0" borderId="4">
      <alignment horizontal="left" vertical="center"/>
    </xf>
    <xf numFmtId="190" fontId="5" fillId="0" borderId="4">
      <alignment horizontal="left" vertical="center"/>
    </xf>
    <xf numFmtId="190" fontId="5" fillId="0" borderId="4">
      <alignment horizontal="left" vertical="center"/>
    </xf>
    <xf numFmtId="190" fontId="5" fillId="0" borderId="4">
      <alignment horizontal="left" vertical="center"/>
    </xf>
    <xf numFmtId="190" fontId="5" fillId="0" borderId="4">
      <alignment horizontal="left" vertical="center"/>
    </xf>
    <xf numFmtId="190" fontId="5" fillId="0" borderId="4">
      <alignment horizontal="left" vertical="center"/>
    </xf>
    <xf numFmtId="190" fontId="5" fillId="0" borderId="4">
      <alignment horizontal="left" vertical="center"/>
    </xf>
    <xf numFmtId="190" fontId="5" fillId="0" borderId="4">
      <alignment horizontal="left" vertical="center"/>
    </xf>
    <xf numFmtId="190" fontId="5" fillId="0" borderId="4">
      <alignment horizontal="left" vertical="center"/>
    </xf>
    <xf numFmtId="190" fontId="5" fillId="0" borderId="4">
      <alignment horizontal="left" vertical="center"/>
    </xf>
    <xf numFmtId="190" fontId="5" fillId="0" borderId="4">
      <alignment horizontal="left" vertical="center"/>
    </xf>
    <xf numFmtId="190" fontId="5" fillId="0" borderId="4">
      <alignment horizontal="left" vertical="center"/>
    </xf>
    <xf numFmtId="190" fontId="5" fillId="0" borderId="4">
      <alignment horizontal="left" vertical="center"/>
    </xf>
    <xf numFmtId="190" fontId="5" fillId="0" borderId="4">
      <alignment horizontal="left" vertical="center"/>
    </xf>
    <xf numFmtId="190" fontId="5" fillId="0" borderId="4">
      <alignment horizontal="left" vertical="center"/>
    </xf>
    <xf numFmtId="190" fontId="5" fillId="0" borderId="4">
      <alignment horizontal="left" vertical="center"/>
    </xf>
    <xf numFmtId="190" fontId="5" fillId="0" borderId="4">
      <alignment horizontal="left" vertical="center"/>
    </xf>
    <xf numFmtId="190" fontId="5" fillId="0" borderId="4">
      <alignment horizontal="left" vertical="center"/>
    </xf>
    <xf numFmtId="190" fontId="5" fillId="0" borderId="4">
      <alignment horizontal="left" vertical="center"/>
    </xf>
    <xf numFmtId="190" fontId="5" fillId="0" borderId="4">
      <alignment horizontal="left" vertical="center"/>
    </xf>
    <xf numFmtId="190" fontId="5" fillId="0" borderId="4">
      <alignment horizontal="left" vertical="center"/>
    </xf>
    <xf numFmtId="190" fontId="5" fillId="0" borderId="4">
      <alignment horizontal="left" vertical="center"/>
    </xf>
    <xf numFmtId="190" fontId="5" fillId="0" borderId="4">
      <alignment horizontal="left" vertical="center"/>
    </xf>
    <xf numFmtId="190" fontId="5" fillId="0" borderId="4">
      <alignment horizontal="left" vertical="center"/>
    </xf>
    <xf numFmtId="190" fontId="5" fillId="0" borderId="4">
      <alignment horizontal="left" vertical="center"/>
    </xf>
    <xf numFmtId="190" fontId="5" fillId="0" borderId="4">
      <alignment horizontal="left" vertical="center"/>
    </xf>
    <xf numFmtId="177" fontId="81" fillId="0" borderId="1" applyNumberFormat="0" applyFill="0" applyAlignment="0" applyProtection="0"/>
    <xf numFmtId="0" fontId="157" fillId="0" borderId="71" applyNumberFormat="0" applyFill="0" applyAlignment="0" applyProtection="0"/>
    <xf numFmtId="0" fontId="81" fillId="0" borderId="1" applyNumberFormat="0" applyFill="0" applyAlignment="0" applyProtection="0"/>
    <xf numFmtId="190" fontId="81" fillId="0" borderId="1" applyNumberFormat="0" applyFill="0" applyAlignment="0" applyProtection="0"/>
    <xf numFmtId="0" fontId="4" fillId="0" borderId="0" applyFill="0" applyBorder="0">
      <alignment vertical="center"/>
    </xf>
    <xf numFmtId="0" fontId="81" fillId="0" borderId="1" applyNumberFormat="0" applyFill="0" applyAlignment="0" applyProtection="0"/>
    <xf numFmtId="0" fontId="81" fillId="0" borderId="1" applyNumberFormat="0" applyFill="0" applyAlignment="0" applyProtection="0"/>
    <xf numFmtId="0" fontId="81" fillId="0" borderId="1" applyNumberFormat="0" applyFill="0" applyAlignment="0" applyProtection="0"/>
    <xf numFmtId="177" fontId="82" fillId="0" borderId="50" applyNumberFormat="0" applyFill="0" applyAlignment="0" applyProtection="0"/>
    <xf numFmtId="190" fontId="82" fillId="0" borderId="50" applyNumberFormat="0" applyFill="0" applyAlignment="0" applyProtection="0"/>
    <xf numFmtId="0" fontId="158" fillId="0" borderId="50" applyNumberFormat="0" applyFill="0" applyAlignment="0" applyProtection="0"/>
    <xf numFmtId="0" fontId="82" fillId="0" borderId="50" applyNumberFormat="0" applyFill="0" applyAlignment="0" applyProtection="0"/>
    <xf numFmtId="190" fontId="82" fillId="0" borderId="50" applyNumberFormat="0" applyFill="0" applyAlignment="0" applyProtection="0"/>
    <xf numFmtId="0" fontId="159" fillId="0" borderId="0" applyFill="0" applyBorder="0">
      <alignment vertical="center"/>
    </xf>
    <xf numFmtId="0" fontId="82" fillId="0" borderId="50" applyNumberFormat="0" applyFill="0" applyAlignment="0" applyProtection="0"/>
    <xf numFmtId="0" fontId="82" fillId="0" borderId="50" applyNumberFormat="0" applyFill="0" applyAlignment="0" applyProtection="0"/>
    <xf numFmtId="177" fontId="82" fillId="0" borderId="50" applyNumberFormat="0" applyFill="0" applyAlignment="0" applyProtection="0"/>
    <xf numFmtId="0" fontId="118" fillId="0" borderId="50" applyNumberFormat="0" applyFill="0" applyAlignment="0" applyProtection="0"/>
    <xf numFmtId="0" fontId="82" fillId="0" borderId="50" applyNumberFormat="0" applyFill="0" applyAlignment="0" applyProtection="0"/>
    <xf numFmtId="0" fontId="132" fillId="0" borderId="72" applyNumberFormat="0" applyFill="0" applyAlignment="0" applyProtection="0"/>
    <xf numFmtId="0" fontId="132" fillId="0" borderId="72" applyNumberFormat="0" applyFill="0" applyAlignment="0" applyProtection="0"/>
    <xf numFmtId="0" fontId="132" fillId="0" borderId="72" applyNumberFormat="0" applyFill="0" applyAlignment="0" applyProtection="0"/>
    <xf numFmtId="0" fontId="132" fillId="0" borderId="72" applyNumberFormat="0" applyFill="0" applyAlignment="0" applyProtection="0"/>
    <xf numFmtId="0" fontId="132" fillId="0" borderId="72" applyNumberFormat="0" applyFill="0" applyAlignment="0" applyProtection="0"/>
    <xf numFmtId="0" fontId="132" fillId="0" borderId="72" applyNumberFormat="0" applyFill="0" applyAlignment="0" applyProtection="0"/>
    <xf numFmtId="0" fontId="132" fillId="0" borderId="72" applyNumberFormat="0" applyFill="0" applyAlignment="0" applyProtection="0"/>
    <xf numFmtId="0" fontId="132" fillId="0" borderId="72" applyNumberFormat="0" applyFill="0" applyAlignment="0" applyProtection="0"/>
    <xf numFmtId="0" fontId="132" fillId="0" borderId="72" applyNumberFormat="0" applyFill="0" applyAlignment="0" applyProtection="0"/>
    <xf numFmtId="0" fontId="132" fillId="0" borderId="72" applyNumberFormat="0" applyFill="0" applyAlignment="0" applyProtection="0"/>
    <xf numFmtId="0" fontId="132" fillId="0" borderId="72" applyNumberFormat="0" applyFill="0" applyAlignment="0" applyProtection="0"/>
    <xf numFmtId="0" fontId="132" fillId="0" borderId="72" applyNumberFormat="0" applyFill="0" applyAlignment="0" applyProtection="0"/>
    <xf numFmtId="0" fontId="132" fillId="0" borderId="72" applyNumberFormat="0" applyFill="0" applyAlignment="0" applyProtection="0"/>
    <xf numFmtId="0" fontId="132" fillId="0" borderId="72" applyNumberFormat="0" applyFill="0" applyAlignment="0" applyProtection="0"/>
    <xf numFmtId="0" fontId="132" fillId="0" borderId="72" applyNumberFormat="0" applyFill="0" applyAlignment="0" applyProtection="0"/>
    <xf numFmtId="0" fontId="132" fillId="0" borderId="72" applyNumberFormat="0" applyFill="0" applyAlignment="0" applyProtection="0"/>
    <xf numFmtId="0" fontId="132" fillId="0" borderId="72" applyNumberFormat="0" applyFill="0" applyAlignment="0" applyProtection="0"/>
    <xf numFmtId="0" fontId="132" fillId="0" borderId="72" applyNumberFormat="0" applyFill="0" applyAlignment="0" applyProtection="0"/>
    <xf numFmtId="0" fontId="132" fillId="0" borderId="72" applyNumberFormat="0" applyFill="0" applyAlignment="0" applyProtection="0"/>
    <xf numFmtId="0" fontId="132" fillId="0" borderId="72" applyNumberFormat="0" applyFill="0" applyAlignment="0" applyProtection="0"/>
    <xf numFmtId="0" fontId="132" fillId="0" borderId="72" applyNumberFormat="0" applyFill="0" applyAlignment="0" applyProtection="0"/>
    <xf numFmtId="0" fontId="132" fillId="0" borderId="72" applyNumberFormat="0" applyFill="0" applyAlignment="0" applyProtection="0"/>
    <xf numFmtId="0" fontId="132" fillId="0" borderId="72" applyNumberFormat="0" applyFill="0" applyAlignment="0" applyProtection="0"/>
    <xf numFmtId="0" fontId="132" fillId="0" borderId="72" applyNumberFormat="0" applyFill="0" applyAlignment="0" applyProtection="0"/>
    <xf numFmtId="0" fontId="132" fillId="0" borderId="72" applyNumberFormat="0" applyFill="0" applyAlignment="0" applyProtection="0"/>
    <xf numFmtId="0" fontId="132" fillId="0" borderId="72" applyNumberFormat="0" applyFill="0" applyAlignment="0" applyProtection="0"/>
    <xf numFmtId="0" fontId="83" fillId="0" borderId="51" applyNumberFormat="0" applyFill="0" applyAlignment="0" applyProtection="0"/>
    <xf numFmtId="0" fontId="83" fillId="0" borderId="51" applyNumberFormat="0" applyFill="0" applyAlignment="0" applyProtection="0"/>
    <xf numFmtId="0" fontId="83" fillId="0" borderId="51" applyNumberFormat="0" applyFill="0" applyAlignment="0" applyProtection="0"/>
    <xf numFmtId="0" fontId="83" fillId="0" borderId="51" applyNumberFormat="0" applyFill="0" applyAlignment="0" applyProtection="0"/>
    <xf numFmtId="0" fontId="83" fillId="0" borderId="51" applyNumberFormat="0" applyFill="0" applyAlignment="0" applyProtection="0"/>
    <xf numFmtId="0" fontId="83" fillId="0" borderId="51" applyNumberFormat="0" applyFill="0" applyAlignment="0" applyProtection="0"/>
    <xf numFmtId="0" fontId="83" fillId="0" borderId="51" applyNumberFormat="0" applyFill="0" applyAlignment="0" applyProtection="0"/>
    <xf numFmtId="0" fontId="83" fillId="0" borderId="51" applyNumberFormat="0" applyFill="0" applyAlignment="0" applyProtection="0"/>
    <xf numFmtId="0" fontId="83" fillId="0" borderId="51" applyNumberFormat="0" applyFill="0" applyAlignment="0" applyProtection="0"/>
    <xf numFmtId="0" fontId="83" fillId="0" borderId="51" applyNumberFormat="0" applyFill="0" applyAlignment="0" applyProtection="0"/>
    <xf numFmtId="0" fontId="83" fillId="0" borderId="51" applyNumberFormat="0" applyFill="0" applyAlignment="0" applyProtection="0"/>
    <xf numFmtId="0" fontId="83" fillId="0" borderId="51" applyNumberFormat="0" applyFill="0" applyAlignment="0" applyProtection="0"/>
    <xf numFmtId="0" fontId="83" fillId="0" borderId="51" applyNumberFormat="0" applyFill="0" applyAlignment="0" applyProtection="0"/>
    <xf numFmtId="0" fontId="132" fillId="0" borderId="72" applyNumberFormat="0" applyFill="0" applyAlignment="0" applyProtection="0"/>
    <xf numFmtId="0" fontId="132" fillId="0" borderId="72" applyNumberFormat="0" applyFill="0" applyAlignment="0" applyProtection="0"/>
    <xf numFmtId="0" fontId="132" fillId="0" borderId="72" applyNumberFormat="0" applyFill="0" applyAlignment="0" applyProtection="0"/>
    <xf numFmtId="0" fontId="132" fillId="0" borderId="72" applyNumberFormat="0" applyFill="0" applyAlignment="0" applyProtection="0"/>
    <xf numFmtId="0" fontId="83" fillId="0" borderId="51" applyNumberFormat="0" applyFill="0" applyAlignment="0" applyProtection="0"/>
    <xf numFmtId="0" fontId="83" fillId="0" borderId="51" applyNumberFormat="0" applyFill="0" applyAlignment="0" applyProtection="0"/>
    <xf numFmtId="0" fontId="83" fillId="0" borderId="51" applyNumberFormat="0" applyFill="0" applyAlignment="0" applyProtection="0"/>
    <xf numFmtId="0" fontId="132" fillId="0" borderId="72" applyNumberFormat="0" applyFill="0" applyAlignment="0" applyProtection="0"/>
    <xf numFmtId="0" fontId="132" fillId="0" borderId="72" applyNumberFormat="0" applyFill="0" applyAlignment="0" applyProtection="0"/>
    <xf numFmtId="0" fontId="132" fillId="0" borderId="72" applyNumberFormat="0" applyFill="0" applyAlignment="0" applyProtection="0"/>
    <xf numFmtId="0" fontId="132" fillId="0" borderId="72" applyNumberFormat="0" applyFill="0" applyAlignment="0" applyProtection="0"/>
    <xf numFmtId="0" fontId="132" fillId="0" borderId="72" applyNumberFormat="0" applyFill="0" applyAlignment="0" applyProtection="0"/>
    <xf numFmtId="0" fontId="132" fillId="0" borderId="72" applyNumberFormat="0" applyFill="0" applyAlignment="0" applyProtection="0"/>
    <xf numFmtId="0" fontId="132" fillId="0" borderId="72" applyNumberFormat="0" applyFill="0" applyAlignment="0" applyProtection="0"/>
    <xf numFmtId="0" fontId="132" fillId="0" borderId="72" applyNumberFormat="0" applyFill="0" applyAlignment="0" applyProtection="0"/>
    <xf numFmtId="0" fontId="132" fillId="0" borderId="72" applyNumberFormat="0" applyFill="0" applyAlignment="0" applyProtection="0"/>
    <xf numFmtId="0" fontId="132" fillId="0" borderId="72" applyNumberFormat="0" applyFill="0" applyAlignment="0" applyProtection="0"/>
    <xf numFmtId="0" fontId="132" fillId="0" borderId="72" applyNumberFormat="0" applyFill="0" applyAlignment="0" applyProtection="0"/>
    <xf numFmtId="0" fontId="132" fillId="0" borderId="72" applyNumberFormat="0" applyFill="0" applyAlignment="0" applyProtection="0"/>
    <xf numFmtId="0" fontId="132" fillId="0" borderId="72" applyNumberFormat="0" applyFill="0" applyAlignment="0" applyProtection="0"/>
    <xf numFmtId="0" fontId="132" fillId="0" borderId="72" applyNumberFormat="0" applyFill="0" applyAlignment="0" applyProtection="0"/>
    <xf numFmtId="0" fontId="83" fillId="0" borderId="51" applyNumberFormat="0" applyFill="0" applyAlignment="0" applyProtection="0"/>
    <xf numFmtId="0" fontId="83" fillId="0" borderId="51" applyNumberFormat="0" applyFill="0" applyAlignment="0" applyProtection="0"/>
    <xf numFmtId="0" fontId="83" fillId="0" borderId="51" applyNumberFormat="0" applyFill="0" applyAlignment="0" applyProtection="0"/>
    <xf numFmtId="0" fontId="83" fillId="0" borderId="51" applyNumberFormat="0" applyFill="0" applyAlignment="0" applyProtection="0"/>
    <xf numFmtId="0" fontId="83" fillId="0" borderId="51" applyNumberFormat="0" applyFill="0" applyAlignment="0" applyProtection="0"/>
    <xf numFmtId="0" fontId="132" fillId="0" borderId="72" applyNumberFormat="0" applyFill="0" applyAlignment="0" applyProtection="0"/>
    <xf numFmtId="0" fontId="132" fillId="0" borderId="72" applyNumberFormat="0" applyFill="0" applyAlignment="0" applyProtection="0"/>
    <xf numFmtId="0" fontId="132" fillId="0" borderId="72" applyNumberFormat="0" applyFill="0" applyAlignment="0" applyProtection="0"/>
    <xf numFmtId="0" fontId="132" fillId="0" borderId="72" applyNumberFormat="0" applyFill="0" applyAlignment="0" applyProtection="0"/>
    <xf numFmtId="0" fontId="132" fillId="0" borderId="72" applyNumberFormat="0" applyFill="0" applyAlignment="0" applyProtection="0"/>
    <xf numFmtId="0" fontId="132" fillId="0" borderId="72" applyNumberFormat="0" applyFill="0" applyAlignment="0" applyProtection="0"/>
    <xf numFmtId="0" fontId="132" fillId="0" borderId="72" applyNumberFormat="0" applyFill="0" applyAlignment="0" applyProtection="0"/>
    <xf numFmtId="0" fontId="132" fillId="0" borderId="72" applyNumberFormat="0" applyFill="0" applyAlignment="0" applyProtection="0"/>
    <xf numFmtId="0" fontId="132" fillId="0" borderId="72" applyNumberFormat="0" applyFill="0" applyAlignment="0" applyProtection="0"/>
    <xf numFmtId="0" fontId="132" fillId="0" borderId="72" applyNumberFormat="0" applyFill="0" applyAlignment="0" applyProtection="0"/>
    <xf numFmtId="0" fontId="132" fillId="0" borderId="72" applyNumberFormat="0" applyFill="0" applyAlignment="0" applyProtection="0"/>
    <xf numFmtId="0" fontId="132" fillId="0" borderId="72" applyNumberFormat="0" applyFill="0" applyAlignment="0" applyProtection="0"/>
    <xf numFmtId="0" fontId="132" fillId="0" borderId="72" applyNumberFormat="0" applyFill="0" applyAlignment="0" applyProtection="0"/>
    <xf numFmtId="0" fontId="132" fillId="0" borderId="72" applyNumberFormat="0" applyFill="0" applyAlignment="0" applyProtection="0"/>
    <xf numFmtId="0" fontId="132" fillId="0" borderId="72" applyNumberFormat="0" applyFill="0" applyAlignment="0" applyProtection="0"/>
    <xf numFmtId="0" fontId="132" fillId="0" borderId="72" applyNumberFormat="0" applyFill="0" applyAlignment="0" applyProtection="0"/>
    <xf numFmtId="0" fontId="132" fillId="0" borderId="72" applyNumberFormat="0" applyFill="0" applyAlignment="0" applyProtection="0"/>
    <xf numFmtId="177" fontId="83" fillId="0" borderId="51" applyNumberFormat="0" applyFill="0" applyAlignment="0" applyProtection="0"/>
    <xf numFmtId="177" fontId="83" fillId="0" borderId="51" applyNumberFormat="0" applyFill="0" applyAlignment="0" applyProtection="0"/>
    <xf numFmtId="177" fontId="83" fillId="0" borderId="51" applyNumberFormat="0" applyFill="0" applyAlignment="0" applyProtection="0"/>
    <xf numFmtId="177" fontId="83" fillId="0" borderId="51" applyNumberFormat="0" applyFill="0" applyAlignment="0" applyProtection="0"/>
    <xf numFmtId="177" fontId="83" fillId="0" borderId="51" applyNumberFormat="0" applyFill="0" applyAlignment="0" applyProtection="0"/>
    <xf numFmtId="177" fontId="83" fillId="0" borderId="51" applyNumberFormat="0" applyFill="0" applyAlignment="0" applyProtection="0"/>
    <xf numFmtId="177" fontId="83" fillId="0" borderId="51" applyNumberFormat="0" applyFill="0" applyAlignment="0" applyProtection="0"/>
    <xf numFmtId="177" fontId="83" fillId="0" borderId="51" applyNumberFormat="0" applyFill="0" applyAlignment="0" applyProtection="0"/>
    <xf numFmtId="177" fontId="83" fillId="0" borderId="51" applyNumberFormat="0" applyFill="0" applyAlignment="0" applyProtection="0"/>
    <xf numFmtId="177" fontId="83" fillId="0" borderId="51" applyNumberFormat="0" applyFill="0" applyAlignment="0" applyProtection="0"/>
    <xf numFmtId="177" fontId="83" fillId="0" borderId="51" applyNumberFormat="0" applyFill="0" applyAlignment="0" applyProtection="0"/>
    <xf numFmtId="177" fontId="83" fillId="0" borderId="51" applyNumberFormat="0" applyFill="0" applyAlignment="0" applyProtection="0"/>
    <xf numFmtId="0" fontId="132" fillId="0" borderId="72" applyNumberFormat="0" applyFill="0" applyAlignment="0" applyProtection="0"/>
    <xf numFmtId="0" fontId="132" fillId="0" borderId="72" applyNumberFormat="0" applyFill="0" applyAlignment="0" applyProtection="0"/>
    <xf numFmtId="0" fontId="132" fillId="0" borderId="72" applyNumberFormat="0" applyFill="0" applyAlignment="0" applyProtection="0"/>
    <xf numFmtId="0" fontId="132" fillId="0" borderId="72" applyNumberFormat="0" applyFill="0" applyAlignment="0" applyProtection="0"/>
    <xf numFmtId="0" fontId="132" fillId="0" borderId="72" applyNumberFormat="0" applyFill="0" applyAlignment="0" applyProtection="0"/>
    <xf numFmtId="0" fontId="132" fillId="0" borderId="72" applyNumberFormat="0" applyFill="0" applyAlignment="0" applyProtection="0"/>
    <xf numFmtId="0" fontId="132" fillId="0" borderId="72" applyNumberFormat="0" applyFill="0" applyAlignment="0" applyProtection="0"/>
    <xf numFmtId="0" fontId="132" fillId="0" borderId="72" applyNumberFormat="0" applyFill="0" applyAlignment="0" applyProtection="0"/>
    <xf numFmtId="0" fontId="132" fillId="0" borderId="72" applyNumberFormat="0" applyFill="0" applyAlignment="0" applyProtection="0"/>
    <xf numFmtId="0" fontId="132" fillId="0" borderId="72" applyNumberFormat="0" applyFill="0" applyAlignment="0" applyProtection="0"/>
    <xf numFmtId="0" fontId="132" fillId="0" borderId="72" applyNumberFormat="0" applyFill="0" applyAlignment="0" applyProtection="0"/>
    <xf numFmtId="0" fontId="132" fillId="0" borderId="72" applyNumberFormat="0" applyFill="0" applyAlignment="0" applyProtection="0"/>
    <xf numFmtId="0" fontId="132" fillId="0" borderId="72" applyNumberFormat="0" applyFill="0" applyAlignment="0" applyProtection="0"/>
    <xf numFmtId="177" fontId="83" fillId="0" borderId="51" applyNumberFormat="0" applyFill="0" applyAlignment="0" applyProtection="0"/>
    <xf numFmtId="177" fontId="83" fillId="0" borderId="51" applyNumberFormat="0" applyFill="0" applyAlignment="0" applyProtection="0"/>
    <xf numFmtId="177" fontId="83" fillId="0" borderId="51" applyNumberFormat="0" applyFill="0" applyAlignment="0" applyProtection="0"/>
    <xf numFmtId="177" fontId="83" fillId="0" borderId="51" applyNumberFormat="0" applyFill="0" applyAlignment="0" applyProtection="0"/>
    <xf numFmtId="177" fontId="83" fillId="0" borderId="51" applyNumberFormat="0" applyFill="0" applyAlignment="0" applyProtection="0"/>
    <xf numFmtId="0" fontId="132" fillId="0" borderId="72" applyNumberFormat="0" applyFill="0" applyAlignment="0" applyProtection="0"/>
    <xf numFmtId="190" fontId="83" fillId="0" borderId="51" applyNumberFormat="0" applyFill="0" applyAlignment="0" applyProtection="0"/>
    <xf numFmtId="190" fontId="83" fillId="0" borderId="51" applyNumberFormat="0" applyFill="0" applyAlignment="0" applyProtection="0"/>
    <xf numFmtId="190" fontId="83" fillId="0" borderId="51" applyNumberFormat="0" applyFill="0" applyAlignment="0" applyProtection="0"/>
    <xf numFmtId="190" fontId="83" fillId="0" borderId="51" applyNumberFormat="0" applyFill="0" applyAlignment="0" applyProtection="0"/>
    <xf numFmtId="190" fontId="83" fillId="0" borderId="51" applyNumberFormat="0" applyFill="0" applyAlignment="0" applyProtection="0"/>
    <xf numFmtId="190" fontId="83" fillId="0" borderId="51" applyNumberFormat="0" applyFill="0" applyAlignment="0" applyProtection="0"/>
    <xf numFmtId="190" fontId="83" fillId="0" borderId="51" applyNumberFormat="0" applyFill="0" applyAlignment="0" applyProtection="0"/>
    <xf numFmtId="190" fontId="83" fillId="0" borderId="51" applyNumberFormat="0" applyFill="0" applyAlignment="0" applyProtection="0"/>
    <xf numFmtId="190" fontId="83" fillId="0" borderId="51" applyNumberFormat="0" applyFill="0" applyAlignment="0" applyProtection="0"/>
    <xf numFmtId="190" fontId="83" fillId="0" borderId="51" applyNumberFormat="0" applyFill="0" applyAlignment="0" applyProtection="0"/>
    <xf numFmtId="190" fontId="83" fillId="0" borderId="51" applyNumberFormat="0" applyFill="0" applyAlignment="0" applyProtection="0"/>
    <xf numFmtId="190" fontId="83" fillId="0" borderId="51" applyNumberFormat="0" applyFill="0" applyAlignment="0" applyProtection="0"/>
    <xf numFmtId="190" fontId="83" fillId="0" borderId="51" applyNumberFormat="0" applyFill="0" applyAlignment="0" applyProtection="0"/>
    <xf numFmtId="190" fontId="83" fillId="0" borderId="51" applyNumberFormat="0" applyFill="0" applyAlignment="0" applyProtection="0"/>
    <xf numFmtId="190" fontId="83" fillId="0" borderId="51" applyNumberFormat="0" applyFill="0" applyAlignment="0" applyProtection="0"/>
    <xf numFmtId="190" fontId="83" fillId="0" borderId="51" applyNumberFormat="0" applyFill="0" applyAlignment="0" applyProtection="0"/>
    <xf numFmtId="190" fontId="83" fillId="0" borderId="51" applyNumberFormat="0" applyFill="0" applyAlignment="0" applyProtection="0"/>
    <xf numFmtId="0" fontId="132" fillId="0" borderId="72" applyNumberFormat="0" applyFill="0" applyAlignment="0" applyProtection="0"/>
    <xf numFmtId="0" fontId="132" fillId="0" borderId="72" applyNumberFormat="0" applyFill="0" applyAlignment="0" applyProtection="0"/>
    <xf numFmtId="0" fontId="132" fillId="0" borderId="72" applyNumberFormat="0" applyFill="0" applyAlignment="0" applyProtection="0"/>
    <xf numFmtId="0" fontId="132" fillId="0" borderId="72" applyNumberFormat="0" applyFill="0" applyAlignment="0" applyProtection="0"/>
    <xf numFmtId="0" fontId="132" fillId="0" borderId="72" applyNumberFormat="0" applyFill="0" applyAlignment="0" applyProtection="0"/>
    <xf numFmtId="0" fontId="83" fillId="0" borderId="51" applyNumberFormat="0" applyFill="0" applyAlignment="0" applyProtection="0"/>
    <xf numFmtId="0" fontId="83" fillId="0" borderId="51" applyNumberFormat="0" applyFill="0" applyAlignment="0" applyProtection="0"/>
    <xf numFmtId="0" fontId="83" fillId="0" borderId="51" applyNumberFormat="0" applyFill="0" applyAlignment="0" applyProtection="0"/>
    <xf numFmtId="0" fontId="83" fillId="0" borderId="51" applyNumberFormat="0" applyFill="0" applyAlignment="0" applyProtection="0"/>
    <xf numFmtId="0" fontId="83" fillId="0" borderId="51" applyNumberFormat="0" applyFill="0" applyAlignment="0" applyProtection="0"/>
    <xf numFmtId="0" fontId="83" fillId="0" borderId="51" applyNumberFormat="0" applyFill="0" applyAlignment="0" applyProtection="0"/>
    <xf numFmtId="0" fontId="83" fillId="0" borderId="51" applyNumberFormat="0" applyFill="0" applyAlignment="0" applyProtection="0"/>
    <xf numFmtId="0" fontId="83" fillId="0" borderId="51" applyNumberFormat="0" applyFill="0" applyAlignment="0" applyProtection="0"/>
    <xf numFmtId="0" fontId="83" fillId="0" borderId="51" applyNumberFormat="0" applyFill="0" applyAlignment="0" applyProtection="0"/>
    <xf numFmtId="0" fontId="83" fillId="0" borderId="51" applyNumberFormat="0" applyFill="0" applyAlignment="0" applyProtection="0"/>
    <xf numFmtId="0" fontId="83" fillId="0" borderId="51" applyNumberFormat="0" applyFill="0" applyAlignment="0" applyProtection="0"/>
    <xf numFmtId="0" fontId="83" fillId="0" borderId="51" applyNumberFormat="0" applyFill="0" applyAlignment="0" applyProtection="0"/>
    <xf numFmtId="0" fontId="83" fillId="0" borderId="51" applyNumberFormat="0" applyFill="0" applyAlignment="0" applyProtection="0"/>
    <xf numFmtId="0" fontId="83" fillId="0" borderId="51" applyNumberFormat="0" applyFill="0" applyAlignment="0" applyProtection="0"/>
    <xf numFmtId="0" fontId="83" fillId="0" borderId="51" applyNumberFormat="0" applyFill="0" applyAlignment="0" applyProtection="0"/>
    <xf numFmtId="0" fontId="132" fillId="0" borderId="72" applyNumberFormat="0" applyFill="0" applyAlignment="0" applyProtection="0"/>
    <xf numFmtId="0" fontId="132" fillId="0" borderId="72" applyNumberFormat="0" applyFill="0" applyAlignment="0" applyProtection="0"/>
    <xf numFmtId="0" fontId="132" fillId="0" borderId="72" applyNumberFormat="0" applyFill="0" applyAlignment="0" applyProtection="0"/>
    <xf numFmtId="0" fontId="132" fillId="0" borderId="72" applyNumberFormat="0" applyFill="0" applyAlignment="0" applyProtection="0"/>
    <xf numFmtId="0" fontId="132" fillId="0" borderId="72" applyNumberFormat="0" applyFill="0" applyAlignment="0" applyProtection="0"/>
    <xf numFmtId="0" fontId="132" fillId="0" borderId="72" applyNumberFormat="0" applyFill="0" applyAlignment="0" applyProtection="0"/>
    <xf numFmtId="0" fontId="132" fillId="0" borderId="72" applyNumberFormat="0" applyFill="0" applyAlignment="0" applyProtection="0"/>
    <xf numFmtId="0" fontId="132" fillId="0" borderId="72" applyNumberFormat="0" applyFill="0" applyAlignment="0" applyProtection="0"/>
    <xf numFmtId="0" fontId="132" fillId="0" borderId="72" applyNumberFormat="0" applyFill="0" applyAlignment="0" applyProtection="0"/>
    <xf numFmtId="0" fontId="132" fillId="0" borderId="72" applyNumberFormat="0" applyFill="0" applyAlignment="0" applyProtection="0"/>
    <xf numFmtId="0" fontId="132" fillId="0" borderId="72" applyNumberFormat="0" applyFill="0" applyAlignment="0" applyProtection="0"/>
    <xf numFmtId="0" fontId="132" fillId="0" borderId="72" applyNumberFormat="0" applyFill="0" applyAlignment="0" applyProtection="0"/>
    <xf numFmtId="0" fontId="132" fillId="0" borderId="72" applyNumberFormat="0" applyFill="0" applyAlignment="0" applyProtection="0"/>
    <xf numFmtId="0" fontId="83" fillId="0" borderId="51" applyNumberFormat="0" applyFill="0" applyAlignment="0" applyProtection="0"/>
    <xf numFmtId="0" fontId="83" fillId="0" borderId="51" applyNumberFormat="0" applyFill="0" applyAlignment="0" applyProtection="0"/>
    <xf numFmtId="0" fontId="83" fillId="0" borderId="51" applyNumberFormat="0" applyFill="0" applyAlignment="0" applyProtection="0"/>
    <xf numFmtId="0" fontId="83" fillId="0" borderId="51" applyNumberFormat="0" applyFill="0" applyAlignment="0" applyProtection="0"/>
    <xf numFmtId="0" fontId="83" fillId="0" borderId="51" applyNumberFormat="0" applyFill="0" applyAlignment="0" applyProtection="0"/>
    <xf numFmtId="190" fontId="83" fillId="0" borderId="51" applyNumberFormat="0" applyFill="0" applyAlignment="0" applyProtection="0"/>
    <xf numFmtId="190" fontId="83" fillId="0" borderId="51" applyNumberFormat="0" applyFill="0" applyAlignment="0" applyProtection="0"/>
    <xf numFmtId="190" fontId="83" fillId="0" borderId="51" applyNumberFormat="0" applyFill="0" applyAlignment="0" applyProtection="0"/>
    <xf numFmtId="190" fontId="83" fillId="0" borderId="51" applyNumberFormat="0" applyFill="0" applyAlignment="0" applyProtection="0"/>
    <xf numFmtId="190" fontId="83" fillId="0" borderId="51" applyNumberFormat="0" applyFill="0" applyAlignment="0" applyProtection="0"/>
    <xf numFmtId="190" fontId="83" fillId="0" borderId="51" applyNumberFormat="0" applyFill="0" applyAlignment="0" applyProtection="0"/>
    <xf numFmtId="190" fontId="83" fillId="0" borderId="51" applyNumberFormat="0" applyFill="0" applyAlignment="0" applyProtection="0"/>
    <xf numFmtId="190" fontId="83" fillId="0" borderId="51" applyNumberFormat="0" applyFill="0" applyAlignment="0" applyProtection="0"/>
    <xf numFmtId="190" fontId="83" fillId="0" borderId="51" applyNumberFormat="0" applyFill="0" applyAlignment="0" applyProtection="0"/>
    <xf numFmtId="190" fontId="83" fillId="0" borderId="51" applyNumberFormat="0" applyFill="0" applyAlignment="0" applyProtection="0"/>
    <xf numFmtId="190" fontId="83" fillId="0" borderId="51" applyNumberFormat="0" applyFill="0" applyAlignment="0" applyProtection="0"/>
    <xf numFmtId="190" fontId="83" fillId="0" borderId="51" applyNumberFormat="0" applyFill="0" applyAlignment="0" applyProtection="0"/>
    <xf numFmtId="190" fontId="83" fillId="0" borderId="51" applyNumberFormat="0" applyFill="0" applyAlignment="0" applyProtection="0"/>
    <xf numFmtId="0" fontId="9" fillId="0" borderId="0" applyFill="0" applyBorder="0">
      <alignment vertical="center"/>
    </xf>
    <xf numFmtId="0" fontId="83" fillId="0" borderId="51" applyNumberFormat="0" applyFill="0" applyAlignment="0" applyProtection="0"/>
    <xf numFmtId="0" fontId="83" fillId="0" borderId="51" applyNumberFormat="0" applyFill="0" applyAlignment="0" applyProtection="0"/>
    <xf numFmtId="0" fontId="83" fillId="0" borderId="51" applyNumberFormat="0" applyFill="0" applyAlignment="0" applyProtection="0"/>
    <xf numFmtId="0" fontId="83" fillId="0" borderId="51" applyNumberFormat="0" applyFill="0" applyAlignment="0" applyProtection="0"/>
    <xf numFmtId="0" fontId="83" fillId="0" borderId="51" applyNumberFormat="0" applyFill="0" applyAlignment="0" applyProtection="0"/>
    <xf numFmtId="0" fontId="83" fillId="0" borderId="51" applyNumberFormat="0" applyFill="0" applyAlignment="0" applyProtection="0"/>
    <xf numFmtId="0" fontId="83" fillId="0" borderId="51" applyNumberFormat="0" applyFill="0" applyAlignment="0" applyProtection="0"/>
    <xf numFmtId="0" fontId="83" fillId="0" borderId="51" applyNumberFormat="0" applyFill="0" applyAlignment="0" applyProtection="0"/>
    <xf numFmtId="0" fontId="83" fillId="0" borderId="51" applyNumberFormat="0" applyFill="0" applyAlignment="0" applyProtection="0"/>
    <xf numFmtId="0" fontId="83" fillId="0" borderId="51" applyNumberFormat="0" applyFill="0" applyAlignment="0" applyProtection="0"/>
    <xf numFmtId="0" fontId="83" fillId="0" borderId="51" applyNumberFormat="0" applyFill="0" applyAlignment="0" applyProtection="0"/>
    <xf numFmtId="0" fontId="83" fillId="0" borderId="51" applyNumberFormat="0" applyFill="0" applyAlignment="0" applyProtection="0"/>
    <xf numFmtId="0" fontId="83" fillId="0" borderId="51" applyNumberFormat="0" applyFill="0" applyAlignment="0" applyProtection="0"/>
    <xf numFmtId="0" fontId="83" fillId="0" borderId="51" applyNumberFormat="0" applyFill="0" applyAlignment="0" applyProtection="0"/>
    <xf numFmtId="0" fontId="83" fillId="0" borderId="51" applyNumberFormat="0" applyFill="0" applyAlignment="0" applyProtection="0"/>
    <xf numFmtId="0" fontId="83" fillId="0" borderId="51" applyNumberFormat="0" applyFill="0" applyAlignment="0" applyProtection="0"/>
    <xf numFmtId="0" fontId="83" fillId="0" borderId="51" applyNumberFormat="0" applyFill="0" applyAlignment="0" applyProtection="0"/>
    <xf numFmtId="0" fontId="83" fillId="0" borderId="51" applyNumberFormat="0" applyFill="0" applyAlignment="0" applyProtection="0"/>
    <xf numFmtId="190" fontId="121" fillId="0" borderId="63" applyNumberFormat="0" applyFill="0" applyAlignment="0" applyProtection="0"/>
    <xf numFmtId="190" fontId="121" fillId="0" borderId="63" applyNumberFormat="0" applyFill="0" applyAlignment="0" applyProtection="0"/>
    <xf numFmtId="190" fontId="121" fillId="0" borderId="63" applyNumberFormat="0" applyFill="0" applyAlignment="0" applyProtection="0"/>
    <xf numFmtId="190" fontId="121" fillId="0" borderId="63" applyNumberFormat="0" applyFill="0" applyAlignment="0" applyProtection="0"/>
    <xf numFmtId="190" fontId="121" fillId="0" borderId="63" applyNumberFormat="0" applyFill="0" applyAlignment="0" applyProtection="0"/>
    <xf numFmtId="190" fontId="121" fillId="0" borderId="63" applyNumberFormat="0" applyFill="0" applyAlignment="0" applyProtection="0"/>
    <xf numFmtId="190" fontId="121" fillId="0" borderId="63" applyNumberFormat="0" applyFill="0" applyAlignment="0" applyProtection="0"/>
    <xf numFmtId="190" fontId="121" fillId="0" borderId="63" applyNumberFormat="0" applyFill="0" applyAlignment="0" applyProtection="0"/>
    <xf numFmtId="190" fontId="121" fillId="0" borderId="63" applyNumberFormat="0" applyFill="0" applyAlignment="0" applyProtection="0"/>
    <xf numFmtId="190" fontId="121" fillId="0" borderId="63" applyNumberFormat="0" applyFill="0" applyAlignment="0" applyProtection="0"/>
    <xf numFmtId="190" fontId="121" fillId="0" borderId="63" applyNumberFormat="0" applyFill="0" applyAlignment="0" applyProtection="0"/>
    <xf numFmtId="190" fontId="121" fillId="0" borderId="63" applyNumberFormat="0" applyFill="0" applyAlignment="0" applyProtection="0"/>
    <xf numFmtId="190" fontId="121" fillId="0" borderId="63" applyNumberFormat="0" applyFill="0" applyAlignment="0" applyProtection="0"/>
    <xf numFmtId="190" fontId="121" fillId="0" borderId="63" applyNumberFormat="0" applyFill="0" applyAlignment="0" applyProtection="0"/>
    <xf numFmtId="190" fontId="121" fillId="0" borderId="63" applyNumberFormat="0" applyFill="0" applyAlignment="0" applyProtection="0"/>
    <xf numFmtId="177" fontId="83" fillId="0" borderId="51" applyNumberFormat="0" applyFill="0" applyAlignment="0" applyProtection="0"/>
    <xf numFmtId="177" fontId="83" fillId="0" borderId="51" applyNumberFormat="0" applyFill="0" applyAlignment="0" applyProtection="0"/>
    <xf numFmtId="177" fontId="83" fillId="0" borderId="51" applyNumberFormat="0" applyFill="0" applyAlignment="0" applyProtection="0"/>
    <xf numFmtId="177" fontId="83" fillId="0" borderId="51" applyNumberFormat="0" applyFill="0" applyAlignment="0" applyProtection="0"/>
    <xf numFmtId="177" fontId="83" fillId="0" borderId="51" applyNumberFormat="0" applyFill="0" applyAlignment="0" applyProtection="0"/>
    <xf numFmtId="177" fontId="83" fillId="0" borderId="51" applyNumberFormat="0" applyFill="0" applyAlignment="0" applyProtection="0"/>
    <xf numFmtId="177" fontId="83" fillId="0" borderId="51" applyNumberFormat="0" applyFill="0" applyAlignment="0" applyProtection="0"/>
    <xf numFmtId="177" fontId="83" fillId="0" borderId="51" applyNumberFormat="0" applyFill="0" applyAlignment="0" applyProtection="0"/>
    <xf numFmtId="177" fontId="83" fillId="0" borderId="51" applyNumberFormat="0" applyFill="0" applyAlignment="0" applyProtection="0"/>
    <xf numFmtId="177" fontId="83" fillId="0" borderId="51" applyNumberFormat="0" applyFill="0" applyAlignment="0" applyProtection="0"/>
    <xf numFmtId="177" fontId="83" fillId="0" borderId="51" applyNumberFormat="0" applyFill="0" applyAlignment="0" applyProtection="0"/>
    <xf numFmtId="177" fontId="83" fillId="0" borderId="51" applyNumberFormat="0" applyFill="0" applyAlignment="0" applyProtection="0"/>
    <xf numFmtId="177" fontId="83" fillId="0" borderId="51" applyNumberFormat="0" applyFill="0" applyAlignment="0" applyProtection="0"/>
    <xf numFmtId="177" fontId="83" fillId="0" borderId="51" applyNumberFormat="0" applyFill="0" applyAlignment="0" applyProtection="0"/>
    <xf numFmtId="177" fontId="83" fillId="0" borderId="51" applyNumberFormat="0" applyFill="0" applyAlignment="0" applyProtection="0"/>
    <xf numFmtId="0" fontId="120" fillId="0" borderId="51" applyNumberFormat="0" applyFill="0" applyAlignment="0" applyProtection="0"/>
    <xf numFmtId="0" fontId="120" fillId="0" borderId="51" applyNumberFormat="0" applyFill="0" applyAlignment="0" applyProtection="0"/>
    <xf numFmtId="0" fontId="120" fillId="0" borderId="51" applyNumberFormat="0" applyFill="0" applyAlignment="0" applyProtection="0"/>
    <xf numFmtId="0" fontId="120" fillId="0" borderId="51" applyNumberFormat="0" applyFill="0" applyAlignment="0" applyProtection="0"/>
    <xf numFmtId="0" fontId="120" fillId="0" borderId="51" applyNumberFormat="0" applyFill="0" applyAlignment="0" applyProtection="0"/>
    <xf numFmtId="0" fontId="120" fillId="0" borderId="51" applyNumberFormat="0" applyFill="0" applyAlignment="0" applyProtection="0"/>
    <xf numFmtId="0" fontId="120" fillId="0" borderId="51" applyNumberFormat="0" applyFill="0" applyAlignment="0" applyProtection="0"/>
    <xf numFmtId="0" fontId="120" fillId="0" borderId="51" applyNumberFormat="0" applyFill="0" applyAlignment="0" applyProtection="0"/>
    <xf numFmtId="0" fontId="120" fillId="0" borderId="51" applyNumberFormat="0" applyFill="0" applyAlignment="0" applyProtection="0"/>
    <xf numFmtId="0" fontId="120" fillId="0" borderId="51" applyNumberFormat="0" applyFill="0" applyAlignment="0" applyProtection="0"/>
    <xf numFmtId="0" fontId="120" fillId="0" borderId="51" applyNumberFormat="0" applyFill="0" applyAlignment="0" applyProtection="0"/>
    <xf numFmtId="0" fontId="120" fillId="0" borderId="51" applyNumberFormat="0" applyFill="0" applyAlignment="0" applyProtection="0"/>
    <xf numFmtId="0" fontId="120" fillId="0" borderId="51" applyNumberFormat="0" applyFill="0" applyAlignment="0" applyProtection="0"/>
    <xf numFmtId="0" fontId="120" fillId="0" borderId="51" applyNumberFormat="0" applyFill="0" applyAlignment="0" applyProtection="0"/>
    <xf numFmtId="0" fontId="120" fillId="0" borderId="51" applyNumberFormat="0" applyFill="0" applyAlignment="0" applyProtection="0"/>
    <xf numFmtId="0" fontId="83" fillId="0" borderId="51" applyNumberFormat="0" applyFill="0" applyAlignment="0" applyProtection="0"/>
    <xf numFmtId="0" fontId="83" fillId="0" borderId="51" applyNumberFormat="0" applyFill="0" applyAlignment="0" applyProtection="0"/>
    <xf numFmtId="0" fontId="83" fillId="0" borderId="51" applyNumberFormat="0" applyFill="0" applyAlignment="0" applyProtection="0"/>
    <xf numFmtId="0" fontId="83" fillId="0" borderId="51" applyNumberFormat="0" applyFill="0" applyAlignment="0" applyProtection="0"/>
    <xf numFmtId="0" fontId="83" fillId="0" borderId="51" applyNumberFormat="0" applyFill="0" applyAlignment="0" applyProtection="0"/>
    <xf numFmtId="0" fontId="83" fillId="0" borderId="51" applyNumberFormat="0" applyFill="0" applyAlignment="0" applyProtection="0"/>
    <xf numFmtId="0" fontId="83" fillId="0" borderId="51" applyNumberFormat="0" applyFill="0" applyAlignment="0" applyProtection="0"/>
    <xf numFmtId="0" fontId="83" fillId="0" borderId="51" applyNumberFormat="0" applyFill="0" applyAlignment="0" applyProtection="0"/>
    <xf numFmtId="0" fontId="83" fillId="0" borderId="51" applyNumberFormat="0" applyFill="0" applyAlignment="0" applyProtection="0"/>
    <xf numFmtId="0" fontId="83" fillId="0" borderId="51" applyNumberFormat="0" applyFill="0" applyAlignment="0" applyProtection="0"/>
    <xf numFmtId="0" fontId="83" fillId="0" borderId="51" applyNumberFormat="0" applyFill="0" applyAlignment="0" applyProtection="0"/>
    <xf numFmtId="0" fontId="83" fillId="0" borderId="51" applyNumberFormat="0" applyFill="0" applyAlignment="0" applyProtection="0"/>
    <xf numFmtId="0" fontId="83" fillId="0" borderId="51" applyNumberFormat="0" applyFill="0" applyAlignment="0" applyProtection="0"/>
    <xf numFmtId="0" fontId="83" fillId="0" borderId="51" applyNumberFormat="0" applyFill="0" applyAlignment="0" applyProtection="0"/>
    <xf numFmtId="0" fontId="83" fillId="0" borderId="51" applyNumberFormat="0" applyFill="0" applyAlignment="0" applyProtection="0"/>
    <xf numFmtId="0" fontId="83" fillId="0" borderId="51" applyNumberFormat="0" applyFill="0" applyAlignment="0" applyProtection="0"/>
    <xf numFmtId="0" fontId="132" fillId="0" borderId="0" applyNumberFormat="0" applyFill="0" applyBorder="0" applyAlignment="0" applyProtection="0"/>
    <xf numFmtId="0" fontId="83" fillId="0" borderId="0" applyNumberFormat="0" applyFill="0" applyBorder="0" applyAlignment="0" applyProtection="0"/>
    <xf numFmtId="190" fontId="83" fillId="0" borderId="0" applyNumberFormat="0" applyFill="0" applyBorder="0" applyAlignment="0" applyProtection="0"/>
    <xf numFmtId="0" fontId="10" fillId="0" borderId="0" applyFill="0" applyBorder="0">
      <alignment vertical="center"/>
    </xf>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188" fontId="100" fillId="5" borderId="0">
      <alignment vertical="center"/>
    </xf>
    <xf numFmtId="0" fontId="100" fillId="5" borderId="0">
      <alignment vertical="center"/>
    </xf>
    <xf numFmtId="203" fontId="160" fillId="0" borderId="0"/>
    <xf numFmtId="200" fontId="2" fillId="0" borderId="0">
      <protection locked="0"/>
    </xf>
    <xf numFmtId="200" fontId="2" fillId="0" borderId="0">
      <protection locked="0"/>
    </xf>
    <xf numFmtId="200" fontId="2" fillId="0" borderId="0">
      <protection locked="0"/>
    </xf>
    <xf numFmtId="200" fontId="2" fillId="0" borderId="0">
      <protection locked="0"/>
    </xf>
    <xf numFmtId="204" fontId="4" fillId="0" borderId="0" applyProtection="0"/>
    <xf numFmtId="0" fontId="71" fillId="8" borderId="0"/>
    <xf numFmtId="0" fontId="161" fillId="0" borderId="15"/>
    <xf numFmtId="0" fontId="161" fillId="0" borderId="15"/>
    <xf numFmtId="0" fontId="162" fillId="0" borderId="15"/>
    <xf numFmtId="0" fontId="163" fillId="0" borderId="73" applyNumberFormat="0" applyFill="0" applyAlignment="0" applyProtection="0"/>
    <xf numFmtId="0" fontId="164" fillId="0" borderId="0" applyNumberFormat="0" applyFill="0" applyBorder="0" applyAlignment="0" applyProtection="0"/>
    <xf numFmtId="177" fontId="18" fillId="0" borderId="0" applyNumberFormat="0" applyFill="0" applyBorder="0" applyAlignment="0" applyProtection="0">
      <alignment vertical="top"/>
      <protection locked="0"/>
    </xf>
    <xf numFmtId="177" fontId="18" fillId="0" borderId="0" applyNumberFormat="0" applyFill="0" applyBorder="0" applyAlignment="0" applyProtection="0">
      <alignment vertical="top"/>
      <protection locked="0"/>
    </xf>
    <xf numFmtId="0" fontId="138" fillId="0" borderId="0" applyNumberFormat="0" applyFill="0" applyBorder="0" applyAlignment="0" applyProtection="0"/>
    <xf numFmtId="0" fontId="165" fillId="0" borderId="0" applyNumberFormat="0" applyFill="0" applyBorder="0" applyAlignment="0" applyProtection="0"/>
    <xf numFmtId="0" fontId="138" fillId="0" borderId="0" applyNumberFormat="0" applyFill="0" applyBorder="0" applyAlignment="0" applyProtection="0"/>
    <xf numFmtId="0" fontId="138" fillId="0" borderId="0" applyNumberFormat="0" applyFill="0" applyBorder="0" applyAlignment="0" applyProtection="0"/>
    <xf numFmtId="0" fontId="165" fillId="0" borderId="0" applyNumberFormat="0" applyFill="0" applyBorder="0" applyAlignment="0" applyProtection="0"/>
    <xf numFmtId="0" fontId="166" fillId="0" borderId="0" applyFill="0" applyBorder="0">
      <alignment horizontal="center" vertical="center"/>
      <protection locked="0"/>
    </xf>
    <xf numFmtId="0" fontId="167" fillId="0" borderId="0" applyFill="0" applyBorder="0">
      <alignment horizontal="left" vertical="center"/>
      <protection locked="0"/>
    </xf>
    <xf numFmtId="41" fontId="65" fillId="2" borderId="0" applyFont="0" applyBorder="0" applyAlignment="0"/>
    <xf numFmtId="203" fontId="65" fillId="2" borderId="0" applyFont="0" applyBorder="0" applyAlignment="0"/>
    <xf numFmtId="10" fontId="10" fillId="5" borderId="2" applyNumberFormat="0" applyBorder="0" applyAlignment="0" applyProtection="0"/>
    <xf numFmtId="10" fontId="10" fillId="5" borderId="2" applyNumberFormat="0" applyBorder="0" applyAlignment="0" applyProtection="0"/>
    <xf numFmtId="10" fontId="10" fillId="5" borderId="2" applyNumberFormat="0" applyBorder="0" applyAlignment="0" applyProtection="0"/>
    <xf numFmtId="10" fontId="10" fillId="5" borderId="2" applyNumberFormat="0" applyBorder="0" applyAlignment="0" applyProtection="0"/>
    <xf numFmtId="10" fontId="10" fillId="5" borderId="2" applyNumberFormat="0" applyBorder="0" applyAlignment="0" applyProtection="0"/>
    <xf numFmtId="10" fontId="10" fillId="5" borderId="2" applyNumberFormat="0" applyBorder="0" applyAlignment="0" applyProtection="0"/>
    <xf numFmtId="10" fontId="10" fillId="5" borderId="2" applyNumberFormat="0" applyBorder="0" applyAlignment="0" applyProtection="0"/>
    <xf numFmtId="10" fontId="10" fillId="5" borderId="2" applyNumberFormat="0" applyBorder="0" applyAlignment="0" applyProtection="0"/>
    <xf numFmtId="10" fontId="10" fillId="5" borderId="2" applyNumberFormat="0" applyBorder="0" applyAlignment="0" applyProtection="0"/>
    <xf numFmtId="10" fontId="10" fillId="5" borderId="2" applyNumberFormat="0" applyBorder="0" applyAlignment="0" applyProtection="0"/>
    <xf numFmtId="10" fontId="10" fillId="5" borderId="2" applyNumberFormat="0" applyBorder="0" applyAlignment="0" applyProtection="0"/>
    <xf numFmtId="10" fontId="10" fillId="5" borderId="2" applyNumberFormat="0" applyBorder="0" applyAlignment="0" applyProtection="0"/>
    <xf numFmtId="10" fontId="10" fillId="5" borderId="2" applyNumberFormat="0" applyBorder="0" applyAlignment="0" applyProtection="0"/>
    <xf numFmtId="10" fontId="10" fillId="5" borderId="2" applyNumberFormat="0" applyBorder="0" applyAlignment="0" applyProtection="0"/>
    <xf numFmtId="10" fontId="10" fillId="5" borderId="2" applyNumberFormat="0" applyBorder="0" applyAlignment="0" applyProtection="0"/>
    <xf numFmtId="10" fontId="10" fillId="5" borderId="2" applyNumberFormat="0" applyBorder="0" applyAlignment="0" applyProtection="0"/>
    <xf numFmtId="10" fontId="10" fillId="5" borderId="2" applyNumberFormat="0" applyBorder="0" applyAlignment="0" applyProtection="0"/>
    <xf numFmtId="10" fontId="10" fillId="5" borderId="2" applyNumberFormat="0" applyBorder="0" applyAlignment="0" applyProtection="0"/>
    <xf numFmtId="10" fontId="10" fillId="5" borderId="2" applyNumberFormat="0" applyBorder="0" applyAlignment="0" applyProtection="0"/>
    <xf numFmtId="10" fontId="10" fillId="5" borderId="2" applyNumberFormat="0" applyBorder="0" applyAlignment="0" applyProtection="0"/>
    <xf numFmtId="10" fontId="10" fillId="5" borderId="2" applyNumberFormat="0" applyBorder="0" applyAlignment="0" applyProtection="0"/>
    <xf numFmtId="10" fontId="10" fillId="5" borderId="2" applyNumberFormat="0" applyBorder="0" applyAlignment="0" applyProtection="0"/>
    <xf numFmtId="10" fontId="10" fillId="5" borderId="2" applyNumberFormat="0" applyBorder="0" applyAlignment="0" applyProtection="0"/>
    <xf numFmtId="10" fontId="10" fillId="5" borderId="2" applyNumberFormat="0" applyBorder="0" applyAlignment="0" applyProtection="0"/>
    <xf numFmtId="10" fontId="10" fillId="5" borderId="2" applyNumberFormat="0" applyBorder="0" applyAlignment="0" applyProtection="0"/>
    <xf numFmtId="10" fontId="10" fillId="5" borderId="2" applyNumberFormat="0" applyBorder="0" applyAlignment="0" applyProtection="0"/>
    <xf numFmtId="0" fontId="123" fillId="46" borderId="47" applyNumberFormat="0" applyAlignment="0" applyProtection="0"/>
    <xf numFmtId="0" fontId="123" fillId="46" borderId="47" applyNumberFormat="0" applyAlignment="0" applyProtection="0"/>
    <xf numFmtId="0" fontId="123" fillId="46" borderId="47" applyNumberFormat="0" applyAlignment="0" applyProtection="0"/>
    <xf numFmtId="0" fontId="123" fillId="46" borderId="47" applyNumberFormat="0" applyAlignment="0" applyProtection="0"/>
    <xf numFmtId="0" fontId="123" fillId="46" borderId="47" applyNumberFormat="0" applyAlignment="0" applyProtection="0"/>
    <xf numFmtId="0" fontId="123" fillId="46" borderId="47" applyNumberFormat="0" applyAlignment="0" applyProtection="0"/>
    <xf numFmtId="0" fontId="123" fillId="46" borderId="47" applyNumberFormat="0" applyAlignment="0" applyProtection="0"/>
    <xf numFmtId="0" fontId="123" fillId="46" borderId="47" applyNumberFormat="0" applyAlignment="0" applyProtection="0"/>
    <xf numFmtId="0" fontId="123" fillId="46" borderId="47" applyNumberFormat="0" applyAlignment="0" applyProtection="0"/>
    <xf numFmtId="0" fontId="123" fillId="46" borderId="47" applyNumberFormat="0" applyAlignment="0" applyProtection="0"/>
    <xf numFmtId="0" fontId="123" fillId="46" borderId="47" applyNumberFormat="0" applyAlignment="0" applyProtection="0"/>
    <xf numFmtId="0" fontId="123" fillId="46" borderId="47" applyNumberFormat="0" applyAlignment="0" applyProtection="0"/>
    <xf numFmtId="0" fontId="123" fillId="46" borderId="47" applyNumberFormat="0" applyAlignment="0" applyProtection="0"/>
    <xf numFmtId="0" fontId="123" fillId="46" borderId="47" applyNumberFormat="0" applyAlignment="0" applyProtection="0"/>
    <xf numFmtId="0" fontId="123" fillId="46" borderId="47" applyNumberFormat="0" applyAlignment="0" applyProtection="0"/>
    <xf numFmtId="0" fontId="123" fillId="46" borderId="47" applyNumberFormat="0" applyAlignment="0" applyProtection="0"/>
    <xf numFmtId="0" fontId="123" fillId="46" borderId="47" applyNumberFormat="0" applyAlignment="0" applyProtection="0"/>
    <xf numFmtId="0" fontId="123" fillId="46" borderId="47" applyNumberFormat="0" applyAlignment="0" applyProtection="0"/>
    <xf numFmtId="0" fontId="123" fillId="46" borderId="47" applyNumberFormat="0" applyAlignment="0" applyProtection="0"/>
    <xf numFmtId="0" fontId="123" fillId="46" borderId="47" applyNumberFormat="0" applyAlignment="0" applyProtection="0"/>
    <xf numFmtId="0" fontId="123" fillId="46" borderId="47" applyNumberFormat="0" applyAlignment="0" applyProtection="0"/>
    <xf numFmtId="0" fontId="123" fillId="46" borderId="47" applyNumberFormat="0" applyAlignment="0" applyProtection="0"/>
    <xf numFmtId="0" fontId="123" fillId="46" borderId="47" applyNumberFormat="0" applyAlignment="0" applyProtection="0"/>
    <xf numFmtId="0" fontId="123" fillId="46" borderId="47" applyNumberFormat="0" applyAlignment="0" applyProtection="0"/>
    <xf numFmtId="0" fontId="123" fillId="46" borderId="47" applyNumberFormat="0" applyAlignment="0" applyProtection="0"/>
    <xf numFmtId="0" fontId="123" fillId="46" borderId="47" applyNumberFormat="0" applyAlignment="0" applyProtection="0"/>
    <xf numFmtId="0" fontId="123" fillId="46" borderId="47" applyNumberFormat="0" applyAlignment="0" applyProtection="0"/>
    <xf numFmtId="0" fontId="123" fillId="46" borderId="47" applyNumberFormat="0" applyAlignment="0" applyProtection="0"/>
    <xf numFmtId="0" fontId="123" fillId="46" borderId="47" applyNumberFormat="0" applyAlignment="0" applyProtection="0"/>
    <xf numFmtId="0" fontId="123" fillId="46" borderId="47" applyNumberFormat="0" applyAlignment="0" applyProtection="0"/>
    <xf numFmtId="0" fontId="123" fillId="46" borderId="47" applyNumberFormat="0" applyAlignment="0" applyProtection="0"/>
    <xf numFmtId="0" fontId="123" fillId="46" borderId="47" applyNumberFormat="0" applyAlignment="0" applyProtection="0"/>
    <xf numFmtId="0" fontId="123" fillId="46" borderId="47" applyNumberFormat="0" applyAlignment="0" applyProtection="0"/>
    <xf numFmtId="0" fontId="123" fillId="46" borderId="47" applyNumberFormat="0" applyAlignment="0" applyProtection="0"/>
    <xf numFmtId="0" fontId="123" fillId="46" borderId="47" applyNumberFormat="0" applyAlignment="0" applyProtection="0"/>
    <xf numFmtId="0" fontId="123" fillId="46" borderId="47" applyNumberFormat="0" applyAlignment="0" applyProtection="0"/>
    <xf numFmtId="0" fontId="123" fillId="46" borderId="47" applyNumberFormat="0" applyAlignment="0" applyProtection="0"/>
    <xf numFmtId="0" fontId="123" fillId="46" borderId="47" applyNumberFormat="0" applyAlignment="0" applyProtection="0"/>
    <xf numFmtId="0" fontId="123" fillId="46" borderId="47" applyNumberFormat="0" applyAlignment="0" applyProtection="0"/>
    <xf numFmtId="0" fontId="123" fillId="46" borderId="47" applyNumberFormat="0" applyAlignment="0" applyProtection="0"/>
    <xf numFmtId="0" fontId="123" fillId="46" borderId="47" applyNumberFormat="0" applyAlignment="0" applyProtection="0"/>
    <xf numFmtId="0" fontId="123" fillId="46" borderId="47" applyNumberFormat="0" applyAlignment="0" applyProtection="0"/>
    <xf numFmtId="0" fontId="123" fillId="46" borderId="47" applyNumberFormat="0" applyAlignment="0" applyProtection="0"/>
    <xf numFmtId="0" fontId="123" fillId="46" borderId="47" applyNumberFormat="0" applyAlignment="0" applyProtection="0"/>
    <xf numFmtId="0" fontId="123" fillId="46" borderId="47" applyNumberFormat="0" applyAlignment="0" applyProtection="0"/>
    <xf numFmtId="0" fontId="123" fillId="46" borderId="47" applyNumberFormat="0" applyAlignment="0" applyProtection="0"/>
    <xf numFmtId="0" fontId="123" fillId="46" borderId="47" applyNumberFormat="0" applyAlignment="0" applyProtection="0"/>
    <xf numFmtId="0" fontId="123" fillId="46" borderId="47" applyNumberFormat="0" applyAlignment="0" applyProtection="0"/>
    <xf numFmtId="0" fontId="123" fillId="46" borderId="47" applyNumberFormat="0" applyAlignment="0" applyProtection="0"/>
    <xf numFmtId="0" fontId="123" fillId="46" borderId="47" applyNumberFormat="0" applyAlignment="0" applyProtection="0"/>
    <xf numFmtId="0" fontId="123" fillId="46" borderId="47" applyNumberFormat="0" applyAlignment="0" applyProtection="0"/>
    <xf numFmtId="0" fontId="123" fillId="46" borderId="47" applyNumberFormat="0" applyAlignment="0" applyProtection="0"/>
    <xf numFmtId="0" fontId="123" fillId="46" borderId="47" applyNumberFormat="0" applyAlignment="0" applyProtection="0"/>
    <xf numFmtId="0" fontId="123" fillId="46" borderId="47" applyNumberFormat="0" applyAlignment="0" applyProtection="0"/>
    <xf numFmtId="0" fontId="123" fillId="46" borderId="47" applyNumberFormat="0" applyAlignment="0" applyProtection="0"/>
    <xf numFmtId="0" fontId="123" fillId="46" borderId="47" applyNumberFormat="0" applyAlignment="0" applyProtection="0"/>
    <xf numFmtId="0" fontId="123" fillId="46" borderId="47" applyNumberFormat="0" applyAlignment="0" applyProtection="0"/>
    <xf numFmtId="0" fontId="123" fillId="46" borderId="47" applyNumberFormat="0" applyAlignment="0" applyProtection="0"/>
    <xf numFmtId="0" fontId="123" fillId="46" borderId="47" applyNumberFormat="0" applyAlignment="0" applyProtection="0"/>
    <xf numFmtId="0" fontId="123" fillId="46" borderId="47" applyNumberFormat="0" applyAlignment="0" applyProtection="0"/>
    <xf numFmtId="0" fontId="123" fillId="46" borderId="47" applyNumberFormat="0" applyAlignment="0" applyProtection="0"/>
    <xf numFmtId="0" fontId="123" fillId="46" borderId="47" applyNumberFormat="0" applyAlignment="0" applyProtection="0"/>
    <xf numFmtId="0" fontId="123" fillId="46" borderId="47" applyNumberFormat="0" applyAlignment="0" applyProtection="0"/>
    <xf numFmtId="0" fontId="123" fillId="46" borderId="47" applyNumberFormat="0" applyAlignment="0" applyProtection="0"/>
    <xf numFmtId="0" fontId="123"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177" fontId="84" fillId="46" borderId="47" applyNumberFormat="0" applyAlignment="0" applyProtection="0"/>
    <xf numFmtId="177" fontId="84" fillId="46" borderId="47" applyNumberFormat="0" applyAlignment="0" applyProtection="0"/>
    <xf numFmtId="177" fontId="84" fillId="46" borderId="47" applyNumberFormat="0" applyAlignment="0" applyProtection="0"/>
    <xf numFmtId="177" fontId="84" fillId="46" borderId="47" applyNumberFormat="0" applyAlignment="0" applyProtection="0"/>
    <xf numFmtId="177" fontId="84" fillId="46" borderId="47" applyNumberFormat="0" applyAlignment="0" applyProtection="0"/>
    <xf numFmtId="177" fontId="84" fillId="46" borderId="47" applyNumberFormat="0" applyAlignment="0" applyProtection="0"/>
    <xf numFmtId="177" fontId="84" fillId="46" borderId="47" applyNumberFormat="0" applyAlignment="0" applyProtection="0"/>
    <xf numFmtId="177" fontId="84" fillId="46" borderId="47" applyNumberFormat="0" applyAlignment="0" applyProtection="0"/>
    <xf numFmtId="177" fontId="84" fillId="46" borderId="47" applyNumberFormat="0" applyAlignment="0" applyProtection="0"/>
    <xf numFmtId="177" fontId="84" fillId="46" borderId="47" applyNumberFormat="0" applyAlignment="0" applyProtection="0"/>
    <xf numFmtId="177" fontId="84" fillId="46" borderId="47" applyNumberFormat="0" applyAlignment="0" applyProtection="0"/>
    <xf numFmtId="177" fontId="84" fillId="46" borderId="47" applyNumberFormat="0" applyAlignment="0" applyProtection="0"/>
    <xf numFmtId="177" fontId="84" fillId="46" borderId="47" applyNumberFormat="0" applyAlignment="0" applyProtection="0"/>
    <xf numFmtId="177" fontId="84" fillId="46" borderId="47" applyNumberFormat="0" applyAlignment="0" applyProtection="0"/>
    <xf numFmtId="177" fontId="84" fillId="46" borderId="47" applyNumberFormat="0" applyAlignment="0" applyProtection="0"/>
    <xf numFmtId="177" fontId="84" fillId="46" borderId="47" applyNumberFormat="0" applyAlignment="0" applyProtection="0"/>
    <xf numFmtId="177" fontId="84" fillId="46" borderId="47" applyNumberFormat="0" applyAlignment="0" applyProtection="0"/>
    <xf numFmtId="177" fontId="84" fillId="46" borderId="47" applyNumberFormat="0" applyAlignment="0" applyProtection="0"/>
    <xf numFmtId="177" fontId="84" fillId="46" borderId="47" applyNumberFormat="0" applyAlignment="0" applyProtection="0"/>
    <xf numFmtId="177" fontId="84" fillId="46" borderId="47" applyNumberFormat="0" applyAlignment="0" applyProtection="0"/>
    <xf numFmtId="177" fontId="84" fillId="46" borderId="47" applyNumberFormat="0" applyAlignment="0" applyProtection="0"/>
    <xf numFmtId="177" fontId="84" fillId="46" borderId="47" applyNumberFormat="0" applyAlignment="0" applyProtection="0"/>
    <xf numFmtId="177" fontId="84" fillId="46" borderId="47" applyNumberFormat="0" applyAlignment="0" applyProtection="0"/>
    <xf numFmtId="177" fontId="84" fillId="46" borderId="47" applyNumberFormat="0" applyAlignment="0" applyProtection="0"/>
    <xf numFmtId="177" fontId="84" fillId="46" borderId="47" applyNumberFormat="0" applyAlignment="0" applyProtection="0"/>
    <xf numFmtId="177" fontId="84" fillId="46" borderId="47" applyNumberFormat="0" applyAlignment="0" applyProtection="0"/>
    <xf numFmtId="177" fontId="84" fillId="46" borderId="47" applyNumberFormat="0" applyAlignment="0" applyProtection="0"/>
    <xf numFmtId="177" fontId="84" fillId="46" borderId="47" applyNumberFormat="0" applyAlignment="0" applyProtection="0"/>
    <xf numFmtId="177" fontId="84" fillId="46" borderId="47" applyNumberFormat="0" applyAlignment="0" applyProtection="0"/>
    <xf numFmtId="177"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177" fontId="84" fillId="46" borderId="47" applyNumberFormat="0" applyAlignment="0" applyProtection="0"/>
    <xf numFmtId="177"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177" fontId="84" fillId="46" borderId="47" applyNumberFormat="0" applyAlignment="0" applyProtection="0"/>
    <xf numFmtId="177" fontId="84" fillId="46" borderId="47" applyNumberFormat="0" applyAlignment="0" applyProtection="0"/>
    <xf numFmtId="177" fontId="84" fillId="46" borderId="47" applyNumberFormat="0" applyAlignment="0" applyProtection="0"/>
    <xf numFmtId="177" fontId="84" fillId="46" borderId="47" applyNumberFormat="0" applyAlignment="0" applyProtection="0"/>
    <xf numFmtId="177" fontId="84" fillId="46" borderId="47" applyNumberFormat="0" applyAlignment="0" applyProtection="0"/>
    <xf numFmtId="177" fontId="84" fillId="46" borderId="47" applyNumberFormat="0" applyAlignment="0" applyProtection="0"/>
    <xf numFmtId="177" fontId="84" fillId="46" borderId="47" applyNumberFormat="0" applyAlignment="0" applyProtection="0"/>
    <xf numFmtId="177" fontId="84" fillId="46" borderId="47" applyNumberFormat="0" applyAlignment="0" applyProtection="0"/>
    <xf numFmtId="177" fontId="84" fillId="46" borderId="47" applyNumberFormat="0" applyAlignment="0" applyProtection="0"/>
    <xf numFmtId="177" fontId="84" fillId="46" borderId="47" applyNumberFormat="0" applyAlignment="0" applyProtection="0"/>
    <xf numFmtId="177" fontId="84" fillId="46" borderId="47" applyNumberFormat="0" applyAlignment="0" applyProtection="0"/>
    <xf numFmtId="177" fontId="84" fillId="46" borderId="47" applyNumberFormat="0" applyAlignment="0" applyProtection="0"/>
    <xf numFmtId="177" fontId="84" fillId="46" borderId="47" applyNumberFormat="0" applyAlignment="0" applyProtection="0"/>
    <xf numFmtId="177" fontId="84" fillId="46" borderId="47" applyNumberFormat="0" applyAlignment="0" applyProtection="0"/>
    <xf numFmtId="177" fontId="84" fillId="46" borderId="47" applyNumberFormat="0" applyAlignment="0" applyProtection="0"/>
    <xf numFmtId="177" fontId="84" fillId="46" borderId="47" applyNumberFormat="0" applyAlignment="0" applyProtection="0"/>
    <xf numFmtId="177" fontId="84" fillId="46" borderId="47" applyNumberFormat="0" applyAlignment="0" applyProtection="0"/>
    <xf numFmtId="177" fontId="84" fillId="46" borderId="47" applyNumberFormat="0" applyAlignment="0" applyProtection="0"/>
    <xf numFmtId="177" fontId="84" fillId="46" borderId="47" applyNumberFormat="0" applyAlignment="0" applyProtection="0"/>
    <xf numFmtId="177" fontId="84" fillId="46" borderId="47" applyNumberFormat="0" applyAlignment="0" applyProtection="0"/>
    <xf numFmtId="177" fontId="84" fillId="46" borderId="47" applyNumberFormat="0" applyAlignment="0" applyProtection="0"/>
    <xf numFmtId="177" fontId="84" fillId="46" borderId="47" applyNumberFormat="0" applyAlignment="0" applyProtection="0"/>
    <xf numFmtId="177" fontId="84" fillId="46" borderId="47" applyNumberFormat="0" applyAlignment="0" applyProtection="0"/>
    <xf numFmtId="177" fontId="84" fillId="46" borderId="47" applyNumberFormat="0" applyAlignment="0" applyProtection="0"/>
    <xf numFmtId="177" fontId="84" fillId="46" borderId="47" applyNumberFormat="0" applyAlignment="0" applyProtection="0"/>
    <xf numFmtId="177" fontId="84" fillId="46" borderId="47" applyNumberFormat="0" applyAlignment="0" applyProtection="0"/>
    <xf numFmtId="177" fontId="84" fillId="46" borderId="47" applyNumberFormat="0" applyAlignment="0" applyProtection="0"/>
    <xf numFmtId="177" fontId="84" fillId="46" borderId="47" applyNumberFormat="0" applyAlignment="0" applyProtection="0"/>
    <xf numFmtId="177" fontId="84" fillId="46" borderId="47" applyNumberFormat="0" applyAlignment="0" applyProtection="0"/>
    <xf numFmtId="177"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177" fontId="84" fillId="46" borderId="47" applyNumberFormat="0" applyAlignment="0" applyProtection="0"/>
    <xf numFmtId="177"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177" fontId="84" fillId="46" borderId="47" applyNumberFormat="0" applyAlignment="0" applyProtection="0"/>
    <xf numFmtId="177" fontId="84" fillId="46" borderId="47" applyNumberFormat="0" applyAlignment="0" applyProtection="0"/>
    <xf numFmtId="177" fontId="84" fillId="46" borderId="47" applyNumberFormat="0" applyAlignment="0" applyProtection="0"/>
    <xf numFmtId="177" fontId="84" fillId="46" borderId="47" applyNumberFormat="0" applyAlignment="0" applyProtection="0"/>
    <xf numFmtId="177" fontId="84" fillId="46" borderId="47" applyNumberFormat="0" applyAlignment="0" applyProtection="0"/>
    <xf numFmtId="177" fontId="84" fillId="46" borderId="47" applyNumberFormat="0" applyAlignment="0" applyProtection="0"/>
    <xf numFmtId="177" fontId="84" fillId="46" borderId="47" applyNumberFormat="0" applyAlignment="0" applyProtection="0"/>
    <xf numFmtId="177" fontId="84" fillId="46" borderId="47" applyNumberFormat="0" applyAlignment="0" applyProtection="0"/>
    <xf numFmtId="177" fontId="84" fillId="46" borderId="47" applyNumberFormat="0" applyAlignment="0" applyProtection="0"/>
    <xf numFmtId="177" fontId="84" fillId="46" borderId="47" applyNumberFormat="0" applyAlignment="0" applyProtection="0"/>
    <xf numFmtId="177" fontId="84" fillId="46" borderId="47" applyNumberFormat="0" applyAlignment="0" applyProtection="0"/>
    <xf numFmtId="177" fontId="84" fillId="46" borderId="47" applyNumberFormat="0" applyAlignment="0" applyProtection="0"/>
    <xf numFmtId="177" fontId="84" fillId="46" borderId="47" applyNumberFormat="0" applyAlignment="0" applyProtection="0"/>
    <xf numFmtId="177" fontId="84" fillId="46" borderId="47" applyNumberFormat="0" applyAlignment="0" applyProtection="0"/>
    <xf numFmtId="177" fontId="84" fillId="46" borderId="47" applyNumberFormat="0" applyAlignment="0" applyProtection="0"/>
    <xf numFmtId="177" fontId="84" fillId="46" borderId="47" applyNumberFormat="0" applyAlignment="0" applyProtection="0"/>
    <xf numFmtId="177" fontId="84" fillId="46" borderId="47" applyNumberFormat="0" applyAlignment="0" applyProtection="0"/>
    <xf numFmtId="177" fontId="84" fillId="46" borderId="47" applyNumberFormat="0" applyAlignment="0" applyProtection="0"/>
    <xf numFmtId="177" fontId="84" fillId="46" borderId="47" applyNumberFormat="0" applyAlignment="0" applyProtection="0"/>
    <xf numFmtId="177" fontId="84" fillId="46" borderId="47" applyNumberFormat="0" applyAlignment="0" applyProtection="0"/>
    <xf numFmtId="177" fontId="84" fillId="46" borderId="47" applyNumberFormat="0" applyAlignment="0" applyProtection="0"/>
    <xf numFmtId="177" fontId="84" fillId="46" borderId="47" applyNumberFormat="0" applyAlignment="0" applyProtection="0"/>
    <xf numFmtId="177" fontId="84" fillId="46" borderId="47" applyNumberFormat="0" applyAlignment="0" applyProtection="0"/>
    <xf numFmtId="177" fontId="84" fillId="46" borderId="47" applyNumberFormat="0" applyAlignment="0" applyProtection="0"/>
    <xf numFmtId="177" fontId="84" fillId="46" borderId="47" applyNumberFormat="0" applyAlignment="0" applyProtection="0"/>
    <xf numFmtId="177" fontId="84" fillId="46" borderId="47" applyNumberFormat="0" applyAlignment="0" applyProtection="0"/>
    <xf numFmtId="177" fontId="84" fillId="46" borderId="47" applyNumberFormat="0" applyAlignment="0" applyProtection="0"/>
    <xf numFmtId="177" fontId="84" fillId="46" borderId="47" applyNumberFormat="0" applyAlignment="0" applyProtection="0"/>
    <xf numFmtId="177" fontId="84" fillId="46" borderId="47" applyNumberFormat="0" applyAlignment="0" applyProtection="0"/>
    <xf numFmtId="177" fontId="84" fillId="46" borderId="47" applyNumberFormat="0" applyAlignment="0" applyProtection="0"/>
    <xf numFmtId="177" fontId="84" fillId="46" borderId="47" applyNumberFormat="0" applyAlignment="0" applyProtection="0"/>
    <xf numFmtId="177" fontId="84" fillId="46" borderId="47" applyNumberFormat="0" applyAlignment="0" applyProtection="0"/>
    <xf numFmtId="177"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64" borderId="47" applyNumberFormat="0" applyAlignment="0" applyProtection="0"/>
    <xf numFmtId="0" fontId="84" fillId="64" borderId="47" applyNumberFormat="0" applyAlignment="0" applyProtection="0"/>
    <xf numFmtId="0" fontId="84" fillId="64" borderId="47" applyNumberFormat="0" applyAlignment="0" applyProtection="0"/>
    <xf numFmtId="0" fontId="84" fillId="64" borderId="47" applyNumberFormat="0" applyAlignment="0" applyProtection="0"/>
    <xf numFmtId="0" fontId="84" fillId="64" borderId="47" applyNumberFormat="0" applyAlignment="0" applyProtection="0"/>
    <xf numFmtId="0" fontId="84" fillId="64" borderId="47" applyNumberFormat="0" applyAlignment="0" applyProtection="0"/>
    <xf numFmtId="0" fontId="84" fillId="64" borderId="47" applyNumberFormat="0" applyAlignment="0" applyProtection="0"/>
    <xf numFmtId="0" fontId="84" fillId="64" borderId="47" applyNumberFormat="0" applyAlignment="0" applyProtection="0"/>
    <xf numFmtId="0" fontId="84" fillId="64" borderId="47" applyNumberFormat="0" applyAlignment="0" applyProtection="0"/>
    <xf numFmtId="0" fontId="84" fillId="64" borderId="47" applyNumberFormat="0" applyAlignment="0" applyProtection="0"/>
    <xf numFmtId="0" fontId="84" fillId="64" borderId="47" applyNumberFormat="0" applyAlignment="0" applyProtection="0"/>
    <xf numFmtId="0" fontId="84" fillId="64" borderId="47" applyNumberFormat="0" applyAlignment="0" applyProtection="0"/>
    <xf numFmtId="0" fontId="84" fillId="64" borderId="47" applyNumberFormat="0" applyAlignment="0" applyProtection="0"/>
    <xf numFmtId="0" fontId="84" fillId="64" borderId="47" applyNumberFormat="0" applyAlignment="0" applyProtection="0"/>
    <xf numFmtId="0" fontId="84" fillId="64" borderId="47" applyNumberFormat="0" applyAlignment="0" applyProtection="0"/>
    <xf numFmtId="0" fontId="84" fillId="64" borderId="47" applyNumberFormat="0" applyAlignment="0" applyProtection="0"/>
    <xf numFmtId="0" fontId="84" fillId="64" borderId="47" applyNumberFormat="0" applyAlignment="0" applyProtection="0"/>
    <xf numFmtId="0" fontId="84" fillId="64" borderId="47" applyNumberFormat="0" applyAlignment="0" applyProtection="0"/>
    <xf numFmtId="0" fontId="84" fillId="64" borderId="47" applyNumberFormat="0" applyAlignment="0" applyProtection="0"/>
    <xf numFmtId="0" fontId="84" fillId="64" borderId="47" applyNumberFormat="0" applyAlignment="0" applyProtection="0"/>
    <xf numFmtId="0" fontId="84" fillId="64" borderId="47" applyNumberFormat="0" applyAlignment="0" applyProtection="0"/>
    <xf numFmtId="0" fontId="84" fillId="64" borderId="47" applyNumberFormat="0" applyAlignment="0" applyProtection="0"/>
    <xf numFmtId="0" fontId="84" fillId="64" borderId="47" applyNumberFormat="0" applyAlignment="0" applyProtection="0"/>
    <xf numFmtId="0" fontId="84" fillId="64" borderId="47" applyNumberFormat="0" applyAlignment="0" applyProtection="0"/>
    <xf numFmtId="0" fontId="84" fillId="64" borderId="47" applyNumberFormat="0" applyAlignment="0" applyProtection="0"/>
    <xf numFmtId="0" fontId="84" fillId="64" borderId="47" applyNumberFormat="0" applyAlignment="0" applyProtection="0"/>
    <xf numFmtId="0" fontId="84" fillId="64" borderId="47" applyNumberFormat="0" applyAlignment="0" applyProtection="0"/>
    <xf numFmtId="0" fontId="84" fillId="64" borderId="47" applyNumberFormat="0" applyAlignment="0" applyProtection="0"/>
    <xf numFmtId="0" fontId="84" fillId="64"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64" borderId="47" applyNumberFormat="0" applyAlignment="0" applyProtection="0"/>
    <xf numFmtId="0" fontId="84" fillId="64"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64" borderId="47" applyNumberFormat="0" applyAlignment="0" applyProtection="0"/>
    <xf numFmtId="0" fontId="84" fillId="64" borderId="47" applyNumberFormat="0" applyAlignment="0" applyProtection="0"/>
    <xf numFmtId="0" fontId="84" fillId="64" borderId="47" applyNumberFormat="0" applyAlignment="0" applyProtection="0"/>
    <xf numFmtId="0" fontId="84" fillId="64" borderId="47" applyNumberFormat="0" applyAlignment="0" applyProtection="0"/>
    <xf numFmtId="0" fontId="84" fillId="64" borderId="47" applyNumberFormat="0" applyAlignment="0" applyProtection="0"/>
    <xf numFmtId="0" fontId="84" fillId="64" borderId="47" applyNumberFormat="0" applyAlignment="0" applyProtection="0"/>
    <xf numFmtId="0" fontId="84" fillId="64" borderId="47" applyNumberFormat="0" applyAlignment="0" applyProtection="0"/>
    <xf numFmtId="0" fontId="84" fillId="64" borderId="47" applyNumberFormat="0" applyAlignment="0" applyProtection="0"/>
    <xf numFmtId="0" fontId="84" fillId="64" borderId="47" applyNumberFormat="0" applyAlignment="0" applyProtection="0"/>
    <xf numFmtId="0" fontId="84" fillId="64" borderId="47" applyNumberFormat="0" applyAlignment="0" applyProtection="0"/>
    <xf numFmtId="0" fontId="84" fillId="64" borderId="47" applyNumberFormat="0" applyAlignment="0" applyProtection="0"/>
    <xf numFmtId="0" fontId="84" fillId="64" borderId="47" applyNumberFormat="0" applyAlignment="0" applyProtection="0"/>
    <xf numFmtId="0" fontId="84" fillId="64" borderId="47" applyNumberFormat="0" applyAlignment="0" applyProtection="0"/>
    <xf numFmtId="0" fontId="84" fillId="64" borderId="47" applyNumberFormat="0" applyAlignment="0" applyProtection="0"/>
    <xf numFmtId="0" fontId="84" fillId="64" borderId="47" applyNumberFormat="0" applyAlignment="0" applyProtection="0"/>
    <xf numFmtId="0" fontId="84" fillId="64" borderId="47" applyNumberFormat="0" applyAlignment="0" applyProtection="0"/>
    <xf numFmtId="0" fontId="84" fillId="64" borderId="47" applyNumberFormat="0" applyAlignment="0" applyProtection="0"/>
    <xf numFmtId="0" fontId="84" fillId="64" borderId="47" applyNumberFormat="0" applyAlignment="0" applyProtection="0"/>
    <xf numFmtId="0" fontId="84" fillId="64" borderId="47" applyNumberFormat="0" applyAlignment="0" applyProtection="0"/>
    <xf numFmtId="0" fontId="84" fillId="64" borderId="47" applyNumberFormat="0" applyAlignment="0" applyProtection="0"/>
    <xf numFmtId="0" fontId="84" fillId="64" borderId="47" applyNumberFormat="0" applyAlignment="0" applyProtection="0"/>
    <xf numFmtId="0" fontId="84" fillId="64" borderId="47" applyNumberFormat="0" applyAlignment="0" applyProtection="0"/>
    <xf numFmtId="0" fontId="84" fillId="64" borderId="47" applyNumberFormat="0" applyAlignment="0" applyProtection="0"/>
    <xf numFmtId="0" fontId="84" fillId="64" borderId="47" applyNumberFormat="0" applyAlignment="0" applyProtection="0"/>
    <xf numFmtId="0" fontId="84" fillId="64" borderId="47" applyNumberFormat="0" applyAlignment="0" applyProtection="0"/>
    <xf numFmtId="0" fontId="84" fillId="64" borderId="47" applyNumberFormat="0" applyAlignment="0" applyProtection="0"/>
    <xf numFmtId="0" fontId="84" fillId="64" borderId="47" applyNumberFormat="0" applyAlignment="0" applyProtection="0"/>
    <xf numFmtId="0" fontId="84" fillId="64" borderId="47" applyNumberFormat="0" applyAlignment="0" applyProtection="0"/>
    <xf numFmtId="0" fontId="84" fillId="64"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64" borderId="47" applyNumberFormat="0" applyAlignment="0" applyProtection="0"/>
    <xf numFmtId="0" fontId="84" fillId="64"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54" fillId="21" borderId="41"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64" borderId="47" applyNumberFormat="0" applyAlignment="0" applyProtection="0"/>
    <xf numFmtId="0" fontId="84" fillId="64" borderId="47" applyNumberFormat="0" applyAlignment="0" applyProtection="0"/>
    <xf numFmtId="0" fontId="84" fillId="64" borderId="47" applyNumberFormat="0" applyAlignment="0" applyProtection="0"/>
    <xf numFmtId="0" fontId="84" fillId="64" borderId="47" applyNumberFormat="0" applyAlignment="0" applyProtection="0"/>
    <xf numFmtId="0" fontId="84" fillId="64" borderId="47" applyNumberFormat="0" applyAlignment="0" applyProtection="0"/>
    <xf numFmtId="0" fontId="84" fillId="64" borderId="47" applyNumberFormat="0" applyAlignment="0" applyProtection="0"/>
    <xf numFmtId="0" fontId="84" fillId="64" borderId="47" applyNumberFormat="0" applyAlignment="0" applyProtection="0"/>
    <xf numFmtId="0" fontId="84" fillId="64" borderId="47" applyNumberFormat="0" applyAlignment="0" applyProtection="0"/>
    <xf numFmtId="0" fontId="84" fillId="64" borderId="47" applyNumberFormat="0" applyAlignment="0" applyProtection="0"/>
    <xf numFmtId="0" fontId="84" fillId="64" borderId="47" applyNumberFormat="0" applyAlignment="0" applyProtection="0"/>
    <xf numFmtId="0" fontId="84" fillId="64" borderId="47" applyNumberFormat="0" applyAlignment="0" applyProtection="0"/>
    <xf numFmtId="0" fontId="84" fillId="64" borderId="47" applyNumberFormat="0" applyAlignment="0" applyProtection="0"/>
    <xf numFmtId="0" fontId="84" fillId="64" borderId="47" applyNumberFormat="0" applyAlignment="0" applyProtection="0"/>
    <xf numFmtId="0" fontId="84" fillId="64" borderId="47" applyNumberFormat="0" applyAlignment="0" applyProtection="0"/>
    <xf numFmtId="0" fontId="84" fillId="64" borderId="47" applyNumberFormat="0" applyAlignment="0" applyProtection="0"/>
    <xf numFmtId="0" fontId="84" fillId="64" borderId="47" applyNumberFormat="0" applyAlignment="0" applyProtection="0"/>
    <xf numFmtId="0" fontId="84" fillId="64" borderId="47" applyNumberFormat="0" applyAlignment="0" applyProtection="0"/>
    <xf numFmtId="0" fontId="84" fillId="64" borderId="47" applyNumberFormat="0" applyAlignment="0" applyProtection="0"/>
    <xf numFmtId="0" fontId="84" fillId="64" borderId="47" applyNumberFormat="0" applyAlignment="0" applyProtection="0"/>
    <xf numFmtId="0" fontId="84" fillId="64" borderId="47" applyNumberFormat="0" applyAlignment="0" applyProtection="0"/>
    <xf numFmtId="0" fontId="84" fillId="64" borderId="47" applyNumberFormat="0" applyAlignment="0" applyProtection="0"/>
    <xf numFmtId="0" fontId="84" fillId="64" borderId="47" applyNumberFormat="0" applyAlignment="0" applyProtection="0"/>
    <xf numFmtId="0" fontId="84" fillId="64" borderId="47" applyNumberFormat="0" applyAlignment="0" applyProtection="0"/>
    <xf numFmtId="0" fontId="84" fillId="64" borderId="47" applyNumberFormat="0" applyAlignment="0" applyProtection="0"/>
    <xf numFmtId="0" fontId="84" fillId="64" borderId="47" applyNumberFormat="0" applyAlignment="0" applyProtection="0"/>
    <xf numFmtId="0" fontId="84" fillId="64" borderId="47" applyNumberFormat="0" applyAlignment="0" applyProtection="0"/>
    <xf numFmtId="0" fontId="84" fillId="64" borderId="47" applyNumberFormat="0" applyAlignment="0" applyProtection="0"/>
    <xf numFmtId="0" fontId="84" fillId="64" borderId="47" applyNumberFormat="0" applyAlignment="0" applyProtection="0"/>
    <xf numFmtId="0" fontId="84" fillId="64"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64" borderId="47" applyNumberFormat="0" applyAlignment="0" applyProtection="0"/>
    <xf numFmtId="0" fontId="84" fillId="64"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0" fontId="84" fillId="64" borderId="47" applyNumberFormat="0" applyAlignment="0" applyProtection="0"/>
    <xf numFmtId="0" fontId="84" fillId="64" borderId="47" applyNumberFormat="0" applyAlignment="0" applyProtection="0"/>
    <xf numFmtId="0" fontId="84" fillId="64" borderId="47" applyNumberFormat="0" applyAlignment="0" applyProtection="0"/>
    <xf numFmtId="0" fontId="84" fillId="64" borderId="47" applyNumberFormat="0" applyAlignment="0" applyProtection="0"/>
    <xf numFmtId="0" fontId="84" fillId="64" borderId="47" applyNumberFormat="0" applyAlignment="0" applyProtection="0"/>
    <xf numFmtId="0" fontId="84" fillId="64" borderId="47" applyNumberFormat="0" applyAlignment="0" applyProtection="0"/>
    <xf numFmtId="0" fontId="84" fillId="64" borderId="47" applyNumberFormat="0" applyAlignment="0" applyProtection="0"/>
    <xf numFmtId="0" fontId="84" fillId="64" borderId="47" applyNumberFormat="0" applyAlignment="0" applyProtection="0"/>
    <xf numFmtId="0" fontId="84" fillId="64" borderId="47" applyNumberFormat="0" applyAlignment="0" applyProtection="0"/>
    <xf numFmtId="0" fontId="84" fillId="64" borderId="47" applyNumberFormat="0" applyAlignment="0" applyProtection="0"/>
    <xf numFmtId="0" fontId="84" fillId="64" borderId="47" applyNumberFormat="0" applyAlignment="0" applyProtection="0"/>
    <xf numFmtId="0" fontId="84" fillId="64" borderId="47" applyNumberFormat="0" applyAlignment="0" applyProtection="0"/>
    <xf numFmtId="0" fontId="84" fillId="64" borderId="47" applyNumberFormat="0" applyAlignment="0" applyProtection="0"/>
    <xf numFmtId="0" fontId="84" fillId="64" borderId="47" applyNumberFormat="0" applyAlignment="0" applyProtection="0"/>
    <xf numFmtId="0" fontId="84" fillId="64" borderId="47" applyNumberFormat="0" applyAlignment="0" applyProtection="0"/>
    <xf numFmtId="0" fontId="84" fillId="64" borderId="47" applyNumberFormat="0" applyAlignment="0" applyProtection="0"/>
    <xf numFmtId="0" fontId="84" fillId="64" borderId="47" applyNumberFormat="0" applyAlignment="0" applyProtection="0"/>
    <xf numFmtId="0" fontId="84" fillId="64" borderId="47" applyNumberFormat="0" applyAlignment="0" applyProtection="0"/>
    <xf numFmtId="0" fontId="84" fillId="64" borderId="47" applyNumberFormat="0" applyAlignment="0" applyProtection="0"/>
    <xf numFmtId="0" fontId="84" fillId="64" borderId="47" applyNumberFormat="0" applyAlignment="0" applyProtection="0"/>
    <xf numFmtId="0" fontId="84" fillId="64" borderId="47" applyNumberFormat="0" applyAlignment="0" applyProtection="0"/>
    <xf numFmtId="0" fontId="84" fillId="64" borderId="47" applyNumberFormat="0" applyAlignment="0" applyProtection="0"/>
    <xf numFmtId="0" fontId="84" fillId="64" borderId="47" applyNumberFormat="0" applyAlignment="0" applyProtection="0"/>
    <xf numFmtId="0" fontId="84" fillId="64" borderId="47" applyNumberFormat="0" applyAlignment="0" applyProtection="0"/>
    <xf numFmtId="0" fontId="84" fillId="64" borderId="47" applyNumberFormat="0" applyAlignment="0" applyProtection="0"/>
    <xf numFmtId="0" fontId="84" fillId="64" borderId="47" applyNumberFormat="0" applyAlignment="0" applyProtection="0"/>
    <xf numFmtId="0" fontId="84" fillId="64" borderId="47" applyNumberFormat="0" applyAlignment="0" applyProtection="0"/>
    <xf numFmtId="0" fontId="84" fillId="64" borderId="47" applyNumberFormat="0" applyAlignment="0" applyProtection="0"/>
    <xf numFmtId="0" fontId="84" fillId="64" borderId="47" applyNumberFormat="0" applyAlignment="0" applyProtection="0"/>
    <xf numFmtId="0" fontId="84" fillId="64" borderId="47" applyNumberFormat="0" applyAlignment="0" applyProtection="0"/>
    <xf numFmtId="0" fontId="84" fillId="64" borderId="47" applyNumberFormat="0" applyAlignment="0" applyProtection="0"/>
    <xf numFmtId="0" fontId="84" fillId="64" borderId="47" applyNumberFormat="0" applyAlignment="0" applyProtection="0"/>
    <xf numFmtId="0" fontId="84" fillId="64"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177" fontId="84" fillId="46" borderId="47" applyNumberFormat="0" applyAlignment="0" applyProtection="0"/>
    <xf numFmtId="177"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88" fontId="84" fillId="46" borderId="47" applyNumberFormat="0" applyAlignment="0" applyProtection="0"/>
    <xf numFmtId="188" fontId="84" fillId="46" borderId="47" applyNumberFormat="0" applyAlignment="0" applyProtection="0"/>
    <xf numFmtId="188" fontId="84" fillId="46" borderId="47" applyNumberFormat="0" applyAlignment="0" applyProtection="0"/>
    <xf numFmtId="188" fontId="84" fillId="46" borderId="47" applyNumberFormat="0" applyAlignment="0" applyProtection="0"/>
    <xf numFmtId="188" fontId="84" fillId="46" borderId="47" applyNumberFormat="0" applyAlignment="0" applyProtection="0"/>
    <xf numFmtId="188" fontId="84" fillId="46" borderId="47" applyNumberFormat="0" applyAlignment="0" applyProtection="0"/>
    <xf numFmtId="188" fontId="84" fillId="46" borderId="47" applyNumberFormat="0" applyAlignment="0" applyProtection="0"/>
    <xf numFmtId="188" fontId="84" fillId="46" borderId="47" applyNumberFormat="0" applyAlignment="0" applyProtection="0"/>
    <xf numFmtId="188" fontId="84" fillId="46" borderId="47" applyNumberFormat="0" applyAlignment="0" applyProtection="0"/>
    <xf numFmtId="188" fontId="84" fillId="46" borderId="47" applyNumberFormat="0" applyAlignment="0" applyProtection="0"/>
    <xf numFmtId="188" fontId="84" fillId="46" borderId="47" applyNumberFormat="0" applyAlignment="0" applyProtection="0"/>
    <xf numFmtId="188" fontId="84" fillId="46" borderId="47" applyNumberFormat="0" applyAlignment="0" applyProtection="0"/>
    <xf numFmtId="188" fontId="84" fillId="46" borderId="47" applyNumberFormat="0" applyAlignment="0" applyProtection="0"/>
    <xf numFmtId="188" fontId="84" fillId="46" borderId="47" applyNumberFormat="0" applyAlignment="0" applyProtection="0"/>
    <xf numFmtId="188" fontId="84" fillId="46" borderId="47" applyNumberFormat="0" applyAlignment="0" applyProtection="0"/>
    <xf numFmtId="188" fontId="84" fillId="46" borderId="47" applyNumberFormat="0" applyAlignment="0" applyProtection="0"/>
    <xf numFmtId="188" fontId="84" fillId="46" borderId="47" applyNumberFormat="0" applyAlignment="0" applyProtection="0"/>
    <xf numFmtId="188" fontId="84" fillId="46" borderId="47" applyNumberFormat="0" applyAlignment="0" applyProtection="0"/>
    <xf numFmtId="188" fontId="84" fillId="46" borderId="47" applyNumberFormat="0" applyAlignment="0" applyProtection="0"/>
    <xf numFmtId="188" fontId="84" fillId="46" borderId="47" applyNumberFormat="0" applyAlignment="0" applyProtection="0"/>
    <xf numFmtId="188" fontId="84" fillId="46" borderId="47" applyNumberFormat="0" applyAlignment="0" applyProtection="0"/>
    <xf numFmtId="188" fontId="84" fillId="46" borderId="47" applyNumberFormat="0" applyAlignment="0" applyProtection="0"/>
    <xf numFmtId="188" fontId="84" fillId="46" borderId="47" applyNumberFormat="0" applyAlignment="0" applyProtection="0"/>
    <xf numFmtId="188" fontId="84" fillId="46" borderId="47" applyNumberFormat="0" applyAlignment="0" applyProtection="0"/>
    <xf numFmtId="188" fontId="84" fillId="46" borderId="47" applyNumberFormat="0" applyAlignment="0" applyProtection="0"/>
    <xf numFmtId="188" fontId="84" fillId="46" borderId="47" applyNumberFormat="0" applyAlignment="0" applyProtection="0"/>
    <xf numFmtId="188" fontId="84" fillId="46" borderId="47" applyNumberFormat="0" applyAlignment="0" applyProtection="0"/>
    <xf numFmtId="188" fontId="84" fillId="46" borderId="47" applyNumberFormat="0" applyAlignment="0" applyProtection="0"/>
    <xf numFmtId="188" fontId="84" fillId="46" borderId="47" applyNumberFormat="0" applyAlignment="0" applyProtection="0"/>
    <xf numFmtId="188" fontId="84" fillId="46" borderId="47" applyNumberFormat="0" applyAlignment="0" applyProtection="0"/>
    <xf numFmtId="188" fontId="84" fillId="46" borderId="47" applyNumberFormat="0" applyAlignment="0" applyProtection="0"/>
    <xf numFmtId="188" fontId="84" fillId="46" borderId="47" applyNumberFormat="0" applyAlignment="0" applyProtection="0"/>
    <xf numFmtId="188" fontId="84" fillId="46" borderId="47" applyNumberFormat="0" applyAlignment="0" applyProtection="0"/>
    <xf numFmtId="177" fontId="84" fillId="46" borderId="47" applyNumberFormat="0" applyAlignment="0" applyProtection="0"/>
    <xf numFmtId="177" fontId="84" fillId="46" borderId="47" applyNumberFormat="0" applyAlignment="0" applyProtection="0"/>
    <xf numFmtId="177" fontId="84" fillId="46" borderId="47" applyNumberFormat="0" applyAlignment="0" applyProtection="0"/>
    <xf numFmtId="177" fontId="84" fillId="46" borderId="47" applyNumberFormat="0" applyAlignment="0" applyProtection="0"/>
    <xf numFmtId="177" fontId="84" fillId="46" borderId="47" applyNumberFormat="0" applyAlignment="0" applyProtection="0"/>
    <xf numFmtId="177" fontId="84" fillId="46" borderId="47" applyNumberFormat="0" applyAlignment="0" applyProtection="0"/>
    <xf numFmtId="177" fontId="84" fillId="46" borderId="47" applyNumberFormat="0" applyAlignment="0" applyProtection="0"/>
    <xf numFmtId="177" fontId="84" fillId="46" borderId="47" applyNumberFormat="0" applyAlignment="0" applyProtection="0"/>
    <xf numFmtId="177" fontId="84" fillId="46" borderId="47" applyNumberFormat="0" applyAlignment="0" applyProtection="0"/>
    <xf numFmtId="177" fontId="84" fillId="46" borderId="47" applyNumberFormat="0" applyAlignment="0" applyProtection="0"/>
    <xf numFmtId="177" fontId="84" fillId="46" borderId="47" applyNumberFormat="0" applyAlignment="0" applyProtection="0"/>
    <xf numFmtId="177" fontId="84" fillId="46" borderId="47" applyNumberFormat="0" applyAlignment="0" applyProtection="0"/>
    <xf numFmtId="177" fontId="84" fillId="46" borderId="47" applyNumberFormat="0" applyAlignment="0" applyProtection="0"/>
    <xf numFmtId="177" fontId="84" fillId="46" borderId="47" applyNumberFormat="0" applyAlignment="0" applyProtection="0"/>
    <xf numFmtId="177" fontId="84" fillId="46" borderId="47" applyNumberFormat="0" applyAlignment="0" applyProtection="0"/>
    <xf numFmtId="177" fontId="84" fillId="46" borderId="47" applyNumberFormat="0" applyAlignment="0" applyProtection="0"/>
    <xf numFmtId="177" fontId="84" fillId="46" borderId="47" applyNumberFormat="0" applyAlignment="0" applyProtection="0"/>
    <xf numFmtId="177" fontId="84" fillId="46" borderId="47" applyNumberFormat="0" applyAlignment="0" applyProtection="0"/>
    <xf numFmtId="177" fontId="84" fillId="46" borderId="47" applyNumberFormat="0" applyAlignment="0" applyProtection="0"/>
    <xf numFmtId="177" fontId="84" fillId="46" borderId="47" applyNumberFormat="0" applyAlignment="0" applyProtection="0"/>
    <xf numFmtId="177" fontId="84" fillId="46" borderId="47" applyNumberFormat="0" applyAlignment="0" applyProtection="0"/>
    <xf numFmtId="177" fontId="84" fillId="46" borderId="47" applyNumberFormat="0" applyAlignment="0" applyProtection="0"/>
    <xf numFmtId="177" fontId="84" fillId="46" borderId="47" applyNumberFormat="0" applyAlignment="0" applyProtection="0"/>
    <xf numFmtId="177" fontId="84" fillId="46" borderId="47" applyNumberFormat="0" applyAlignment="0" applyProtection="0"/>
    <xf numFmtId="177" fontId="84" fillId="46" borderId="47" applyNumberFormat="0" applyAlignment="0" applyProtection="0"/>
    <xf numFmtId="177" fontId="84" fillId="46" borderId="47" applyNumberFormat="0" applyAlignment="0" applyProtection="0"/>
    <xf numFmtId="177" fontId="84" fillId="46" borderId="47" applyNumberFormat="0" applyAlignment="0" applyProtection="0"/>
    <xf numFmtId="177" fontId="84" fillId="46" borderId="47" applyNumberFormat="0" applyAlignment="0" applyProtection="0"/>
    <xf numFmtId="177" fontId="84" fillId="46" borderId="47" applyNumberFormat="0" applyAlignment="0" applyProtection="0"/>
    <xf numFmtId="177" fontId="84" fillId="46" borderId="47" applyNumberFormat="0" applyAlignment="0" applyProtection="0"/>
    <xf numFmtId="177" fontId="84" fillId="46" borderId="47" applyNumberFormat="0" applyAlignment="0" applyProtection="0"/>
    <xf numFmtId="177" fontId="84" fillId="46" borderId="47" applyNumberFormat="0" applyAlignment="0" applyProtection="0"/>
    <xf numFmtId="177" fontId="84" fillId="46" borderId="47" applyNumberFormat="0" applyAlignment="0" applyProtection="0"/>
    <xf numFmtId="177" fontId="84" fillId="46" borderId="47" applyNumberFormat="0" applyAlignment="0" applyProtection="0"/>
    <xf numFmtId="177" fontId="84" fillId="46" borderId="47" applyNumberFormat="0" applyAlignment="0" applyProtection="0"/>
    <xf numFmtId="177" fontId="84" fillId="46" borderId="47" applyNumberFormat="0" applyAlignment="0" applyProtection="0"/>
    <xf numFmtId="177" fontId="84" fillId="46" borderId="47" applyNumberFormat="0" applyAlignment="0" applyProtection="0"/>
    <xf numFmtId="177" fontId="84" fillId="46" borderId="47" applyNumberFormat="0" applyAlignment="0" applyProtection="0"/>
    <xf numFmtId="177" fontId="84" fillId="46" borderId="47" applyNumberFormat="0" applyAlignment="0" applyProtection="0"/>
    <xf numFmtId="177" fontId="84" fillId="46" borderId="47" applyNumberFormat="0" applyAlignment="0" applyProtection="0"/>
    <xf numFmtId="177" fontId="84" fillId="46" borderId="47" applyNumberFormat="0" applyAlignment="0" applyProtection="0"/>
    <xf numFmtId="177" fontId="84" fillId="46" borderId="47" applyNumberFormat="0" applyAlignment="0" applyProtection="0"/>
    <xf numFmtId="177" fontId="84" fillId="46" borderId="47" applyNumberFormat="0" applyAlignment="0" applyProtection="0"/>
    <xf numFmtId="177" fontId="84" fillId="46" borderId="47" applyNumberFormat="0" applyAlignment="0" applyProtection="0"/>
    <xf numFmtId="177" fontId="84" fillId="46" borderId="47" applyNumberFormat="0" applyAlignment="0" applyProtection="0"/>
    <xf numFmtId="177" fontId="84" fillId="46" borderId="47" applyNumberFormat="0" applyAlignment="0" applyProtection="0"/>
    <xf numFmtId="177" fontId="84" fillId="46" borderId="47" applyNumberFormat="0" applyAlignment="0" applyProtection="0"/>
    <xf numFmtId="177" fontId="84" fillId="46" borderId="47" applyNumberFormat="0" applyAlignment="0" applyProtection="0"/>
    <xf numFmtId="177" fontId="84" fillId="46" borderId="47" applyNumberFormat="0" applyAlignment="0" applyProtection="0"/>
    <xf numFmtId="177" fontId="84" fillId="46" borderId="47" applyNumberFormat="0" applyAlignment="0" applyProtection="0"/>
    <xf numFmtId="177" fontId="84" fillId="46" borderId="47" applyNumberFormat="0" applyAlignment="0" applyProtection="0"/>
    <xf numFmtId="177" fontId="84" fillId="46" borderId="47" applyNumberFormat="0" applyAlignment="0" applyProtection="0"/>
    <xf numFmtId="177" fontId="84" fillId="46" borderId="47" applyNumberFormat="0" applyAlignment="0" applyProtection="0"/>
    <xf numFmtId="177" fontId="84" fillId="46" borderId="47" applyNumberFormat="0" applyAlignment="0" applyProtection="0"/>
    <xf numFmtId="177" fontId="84" fillId="46" borderId="47" applyNumberFormat="0" applyAlignment="0" applyProtection="0"/>
    <xf numFmtId="177" fontId="84" fillId="46" borderId="47" applyNumberFormat="0" applyAlignment="0" applyProtection="0"/>
    <xf numFmtId="177" fontId="84" fillId="46" borderId="47" applyNumberFormat="0" applyAlignment="0" applyProtection="0"/>
    <xf numFmtId="177" fontId="84" fillId="46" borderId="47" applyNumberFormat="0" applyAlignment="0" applyProtection="0"/>
    <xf numFmtId="177" fontId="84" fillId="46" borderId="47" applyNumberFormat="0" applyAlignment="0" applyProtection="0"/>
    <xf numFmtId="177" fontId="84" fillId="46" borderId="47" applyNumberFormat="0" applyAlignment="0" applyProtection="0"/>
    <xf numFmtId="177" fontId="84" fillId="46" borderId="47" applyNumberFormat="0" applyAlignment="0" applyProtection="0"/>
    <xf numFmtId="177" fontId="84" fillId="46" borderId="47" applyNumberFormat="0" applyAlignment="0" applyProtection="0"/>
    <xf numFmtId="177" fontId="84" fillId="46" borderId="47" applyNumberFormat="0" applyAlignment="0" applyProtection="0"/>
    <xf numFmtId="177" fontId="84" fillId="46" borderId="47" applyNumberFormat="0" applyAlignment="0" applyProtection="0"/>
    <xf numFmtId="177" fontId="84" fillId="46" borderId="47" applyNumberFormat="0" applyAlignment="0" applyProtection="0"/>
    <xf numFmtId="177" fontId="84" fillId="46" borderId="47" applyNumberFormat="0" applyAlignment="0" applyProtection="0"/>
    <xf numFmtId="177" fontId="84" fillId="46" borderId="47" applyNumberFormat="0" applyAlignment="0" applyProtection="0"/>
    <xf numFmtId="177" fontId="84" fillId="46" borderId="47" applyNumberFormat="0" applyAlignment="0" applyProtection="0"/>
    <xf numFmtId="177" fontId="84" fillId="46" borderId="47" applyNumberFormat="0" applyAlignment="0" applyProtection="0"/>
    <xf numFmtId="177" fontId="84" fillId="46" borderId="47" applyNumberFormat="0" applyAlignment="0" applyProtection="0"/>
    <xf numFmtId="177" fontId="84" fillId="46" borderId="47" applyNumberFormat="0" applyAlignment="0" applyProtection="0"/>
    <xf numFmtId="177" fontId="84" fillId="46" borderId="47" applyNumberFormat="0" applyAlignment="0" applyProtection="0"/>
    <xf numFmtId="177" fontId="84" fillId="46" borderId="47" applyNumberFormat="0" applyAlignment="0" applyProtection="0"/>
    <xf numFmtId="177" fontId="84" fillId="46" borderId="47" applyNumberFormat="0" applyAlignment="0" applyProtection="0"/>
    <xf numFmtId="177" fontId="84" fillId="46" borderId="47" applyNumberFormat="0" applyAlignment="0" applyProtection="0"/>
    <xf numFmtId="177" fontId="84" fillId="46" borderId="47" applyNumberFormat="0" applyAlignment="0" applyProtection="0"/>
    <xf numFmtId="177" fontId="84" fillId="46" borderId="47" applyNumberFormat="0" applyAlignment="0" applyProtection="0"/>
    <xf numFmtId="177" fontId="84" fillId="46" borderId="47" applyNumberFormat="0" applyAlignment="0" applyProtection="0"/>
    <xf numFmtId="177" fontId="84" fillId="46" borderId="47" applyNumberFormat="0" applyAlignment="0" applyProtection="0"/>
    <xf numFmtId="177" fontId="84" fillId="46" borderId="47" applyNumberFormat="0" applyAlignment="0" applyProtection="0"/>
    <xf numFmtId="177" fontId="84" fillId="46" borderId="47" applyNumberFormat="0" applyAlignment="0" applyProtection="0"/>
    <xf numFmtId="177" fontId="84" fillId="46" borderId="47" applyNumberFormat="0" applyAlignment="0" applyProtection="0"/>
    <xf numFmtId="177" fontId="84" fillId="46" borderId="47" applyNumberFormat="0" applyAlignment="0" applyProtection="0"/>
    <xf numFmtId="177" fontId="84" fillId="46" borderId="47" applyNumberFormat="0" applyAlignment="0" applyProtection="0"/>
    <xf numFmtId="177" fontId="84" fillId="46" borderId="47" applyNumberFormat="0" applyAlignment="0" applyProtection="0"/>
    <xf numFmtId="177" fontId="84" fillId="46" borderId="47" applyNumberFormat="0" applyAlignment="0" applyProtection="0"/>
    <xf numFmtId="177" fontId="84" fillId="46" borderId="47" applyNumberFormat="0" applyAlignment="0" applyProtection="0"/>
    <xf numFmtId="177" fontId="84" fillId="46" borderId="47" applyNumberFormat="0" applyAlignment="0" applyProtection="0"/>
    <xf numFmtId="177" fontId="84" fillId="46" borderId="47" applyNumberFormat="0" applyAlignment="0" applyProtection="0"/>
    <xf numFmtId="177" fontId="84" fillId="46" borderId="47" applyNumberFormat="0" applyAlignment="0" applyProtection="0"/>
    <xf numFmtId="177" fontId="84" fillId="46" borderId="47" applyNumberFormat="0" applyAlignment="0" applyProtection="0"/>
    <xf numFmtId="177" fontId="84" fillId="46" borderId="47" applyNumberFormat="0" applyAlignment="0" applyProtection="0"/>
    <xf numFmtId="177" fontId="84" fillId="46" borderId="47" applyNumberFormat="0" applyAlignment="0" applyProtection="0"/>
    <xf numFmtId="177" fontId="84" fillId="46" borderId="47" applyNumberFormat="0" applyAlignment="0" applyProtection="0"/>
    <xf numFmtId="177" fontId="84" fillId="46" borderId="47" applyNumberFormat="0" applyAlignment="0" applyProtection="0"/>
    <xf numFmtId="177"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88" fontId="84" fillId="46" borderId="47" applyNumberFormat="0" applyAlignment="0" applyProtection="0"/>
    <xf numFmtId="188" fontId="84" fillId="46" borderId="47" applyNumberFormat="0" applyAlignment="0" applyProtection="0"/>
    <xf numFmtId="188" fontId="84" fillId="46" borderId="47" applyNumberFormat="0" applyAlignment="0" applyProtection="0"/>
    <xf numFmtId="188" fontId="84" fillId="46" borderId="47" applyNumberFormat="0" applyAlignment="0" applyProtection="0"/>
    <xf numFmtId="188" fontId="84" fillId="46" borderId="47" applyNumberFormat="0" applyAlignment="0" applyProtection="0"/>
    <xf numFmtId="188" fontId="84" fillId="46" borderId="47" applyNumberFormat="0" applyAlignment="0" applyProtection="0"/>
    <xf numFmtId="188" fontId="84" fillId="46" borderId="47" applyNumberFormat="0" applyAlignment="0" applyProtection="0"/>
    <xf numFmtId="188" fontId="84" fillId="46" borderId="47" applyNumberFormat="0" applyAlignment="0" applyProtection="0"/>
    <xf numFmtId="188" fontId="84" fillId="46" borderId="47" applyNumberFormat="0" applyAlignment="0" applyProtection="0"/>
    <xf numFmtId="188" fontId="84" fillId="46" borderId="47" applyNumberFormat="0" applyAlignment="0" applyProtection="0"/>
    <xf numFmtId="188" fontId="84" fillId="46" borderId="47" applyNumberFormat="0" applyAlignment="0" applyProtection="0"/>
    <xf numFmtId="188" fontId="84" fillId="46" borderId="47" applyNumberFormat="0" applyAlignment="0" applyProtection="0"/>
    <xf numFmtId="188" fontId="84" fillId="46" borderId="47" applyNumberFormat="0" applyAlignment="0" applyProtection="0"/>
    <xf numFmtId="188" fontId="84" fillId="46" borderId="47" applyNumberFormat="0" applyAlignment="0" applyProtection="0"/>
    <xf numFmtId="188" fontId="84" fillId="46" borderId="47" applyNumberFormat="0" applyAlignment="0" applyProtection="0"/>
    <xf numFmtId="188" fontId="84" fillId="46" borderId="47" applyNumberFormat="0" applyAlignment="0" applyProtection="0"/>
    <xf numFmtId="188" fontId="84" fillId="46" borderId="47" applyNumberFormat="0" applyAlignment="0" applyProtection="0"/>
    <xf numFmtId="188" fontId="84" fillId="46" borderId="47" applyNumberFormat="0" applyAlignment="0" applyProtection="0"/>
    <xf numFmtId="188" fontId="84" fillId="46" borderId="47" applyNumberFormat="0" applyAlignment="0" applyProtection="0"/>
    <xf numFmtId="188" fontId="84" fillId="46" borderId="47" applyNumberFormat="0" applyAlignment="0" applyProtection="0"/>
    <xf numFmtId="188" fontId="84" fillId="46" borderId="47" applyNumberFormat="0" applyAlignment="0" applyProtection="0"/>
    <xf numFmtId="188" fontId="84" fillId="46" borderId="47" applyNumberFormat="0" applyAlignment="0" applyProtection="0"/>
    <xf numFmtId="188" fontId="84" fillId="46" borderId="47" applyNumberFormat="0" applyAlignment="0" applyProtection="0"/>
    <xf numFmtId="188" fontId="84" fillId="46" borderId="47" applyNumberFormat="0" applyAlignment="0" applyProtection="0"/>
    <xf numFmtId="188" fontId="84" fillId="46" borderId="47" applyNumberFormat="0" applyAlignment="0" applyProtection="0"/>
    <xf numFmtId="188" fontId="84" fillId="46" borderId="47" applyNumberFormat="0" applyAlignment="0" applyProtection="0"/>
    <xf numFmtId="188" fontId="84" fillId="46" borderId="47" applyNumberFormat="0" applyAlignment="0" applyProtection="0"/>
    <xf numFmtId="188" fontId="84" fillId="46" borderId="47" applyNumberFormat="0" applyAlignment="0" applyProtection="0"/>
    <xf numFmtId="188" fontId="84" fillId="46" borderId="47" applyNumberFormat="0" applyAlignment="0" applyProtection="0"/>
    <xf numFmtId="188" fontId="84" fillId="46" borderId="47" applyNumberFormat="0" applyAlignment="0" applyProtection="0"/>
    <xf numFmtId="188" fontId="84" fillId="46" borderId="47" applyNumberFormat="0" applyAlignment="0" applyProtection="0"/>
    <xf numFmtId="188" fontId="84" fillId="46" borderId="47" applyNumberFormat="0" applyAlignment="0" applyProtection="0"/>
    <xf numFmtId="188" fontId="84" fillId="46" borderId="47" applyNumberFormat="0" applyAlignment="0" applyProtection="0"/>
    <xf numFmtId="188" fontId="84" fillId="46" borderId="47" applyNumberFormat="0" applyAlignment="0" applyProtection="0"/>
    <xf numFmtId="188" fontId="84" fillId="46" borderId="47" applyNumberFormat="0" applyAlignment="0" applyProtection="0"/>
    <xf numFmtId="188" fontId="84" fillId="46" borderId="47" applyNumberFormat="0" applyAlignment="0" applyProtection="0"/>
    <xf numFmtId="188" fontId="84" fillId="46" borderId="47" applyNumberFormat="0" applyAlignment="0" applyProtection="0"/>
    <xf numFmtId="188" fontId="84" fillId="46" borderId="47" applyNumberFormat="0" applyAlignment="0" applyProtection="0"/>
    <xf numFmtId="188" fontId="84" fillId="46" borderId="47" applyNumberFormat="0" applyAlignment="0" applyProtection="0"/>
    <xf numFmtId="188" fontId="84" fillId="46" borderId="47" applyNumberFormat="0" applyAlignment="0" applyProtection="0"/>
    <xf numFmtId="188" fontId="84" fillId="46" borderId="47" applyNumberFormat="0" applyAlignment="0" applyProtection="0"/>
    <xf numFmtId="188" fontId="84" fillId="46" borderId="47" applyNumberFormat="0" applyAlignment="0" applyProtection="0"/>
    <xf numFmtId="188" fontId="84" fillId="46" borderId="47" applyNumberFormat="0" applyAlignment="0" applyProtection="0"/>
    <xf numFmtId="188" fontId="84" fillId="46" borderId="47" applyNumberFormat="0" applyAlignment="0" applyProtection="0"/>
    <xf numFmtId="188" fontId="84" fillId="46" borderId="47" applyNumberFormat="0" applyAlignment="0" applyProtection="0"/>
    <xf numFmtId="188" fontId="84" fillId="46" borderId="47" applyNumberFormat="0" applyAlignment="0" applyProtection="0"/>
    <xf numFmtId="188" fontId="84" fillId="46" borderId="47" applyNumberFormat="0" applyAlignment="0" applyProtection="0"/>
    <xf numFmtId="188" fontId="84" fillId="46" borderId="47" applyNumberFormat="0" applyAlignment="0" applyProtection="0"/>
    <xf numFmtId="188" fontId="84" fillId="46" borderId="47" applyNumberFormat="0" applyAlignment="0" applyProtection="0"/>
    <xf numFmtId="188" fontId="84" fillId="46" borderId="47" applyNumberFormat="0" applyAlignment="0" applyProtection="0"/>
    <xf numFmtId="188" fontId="84" fillId="46" borderId="47" applyNumberFormat="0" applyAlignment="0" applyProtection="0"/>
    <xf numFmtId="188" fontId="84" fillId="46" borderId="47" applyNumberFormat="0" applyAlignment="0" applyProtection="0"/>
    <xf numFmtId="188" fontId="84" fillId="46" borderId="47" applyNumberFormat="0" applyAlignment="0" applyProtection="0"/>
    <xf numFmtId="188" fontId="84" fillId="46" borderId="47" applyNumberFormat="0" applyAlignment="0" applyProtection="0"/>
    <xf numFmtId="188" fontId="84" fillId="46" borderId="47" applyNumberFormat="0" applyAlignment="0" applyProtection="0"/>
    <xf numFmtId="188" fontId="84" fillId="46" borderId="47" applyNumberFormat="0" applyAlignment="0" applyProtection="0"/>
    <xf numFmtId="188" fontId="84" fillId="46" borderId="47" applyNumberFormat="0" applyAlignment="0" applyProtection="0"/>
    <xf numFmtId="188" fontId="84" fillId="46" borderId="47" applyNumberFormat="0" applyAlignment="0" applyProtection="0"/>
    <xf numFmtId="188" fontId="84" fillId="46" borderId="47" applyNumberFormat="0" applyAlignment="0" applyProtection="0"/>
    <xf numFmtId="188" fontId="84" fillId="46" borderId="47" applyNumberFormat="0" applyAlignment="0" applyProtection="0"/>
    <xf numFmtId="188" fontId="84" fillId="46" borderId="47" applyNumberFormat="0" applyAlignment="0" applyProtection="0"/>
    <xf numFmtId="188" fontId="84" fillId="46" borderId="47" applyNumberFormat="0" applyAlignment="0" applyProtection="0"/>
    <xf numFmtId="188" fontId="84" fillId="46" borderId="47" applyNumberFormat="0" applyAlignment="0" applyProtection="0"/>
    <xf numFmtId="188" fontId="84" fillId="46" borderId="47" applyNumberFormat="0" applyAlignment="0" applyProtection="0"/>
    <xf numFmtId="188" fontId="84" fillId="46" borderId="47" applyNumberFormat="0" applyAlignment="0" applyProtection="0"/>
    <xf numFmtId="188"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19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0" fontId="84" fillId="46" borderId="47" applyNumberFormat="0" applyAlignment="0" applyProtection="0"/>
    <xf numFmtId="190" fontId="124" fillId="64" borderId="47" applyNumberFormat="0" applyAlignment="0" applyProtection="0"/>
    <xf numFmtId="190" fontId="124" fillId="64" borderId="47" applyNumberFormat="0" applyAlignment="0" applyProtection="0"/>
    <xf numFmtId="190" fontId="124" fillId="64" borderId="47" applyNumberFormat="0" applyAlignment="0" applyProtection="0"/>
    <xf numFmtId="190" fontId="124" fillId="64" borderId="47" applyNumberFormat="0" applyAlignment="0" applyProtection="0"/>
    <xf numFmtId="190" fontId="124" fillId="64" borderId="47" applyNumberFormat="0" applyAlignment="0" applyProtection="0"/>
    <xf numFmtId="190" fontId="124" fillId="64" borderId="47" applyNumberFormat="0" applyAlignment="0" applyProtection="0"/>
    <xf numFmtId="190" fontId="124" fillId="64" borderId="47" applyNumberFormat="0" applyAlignment="0" applyProtection="0"/>
    <xf numFmtId="190" fontId="124" fillId="64" borderId="47" applyNumberFormat="0" applyAlignment="0" applyProtection="0"/>
    <xf numFmtId="190" fontId="124" fillId="64" borderId="47" applyNumberFormat="0" applyAlignment="0" applyProtection="0"/>
    <xf numFmtId="190" fontId="124" fillId="64" borderId="47" applyNumberFormat="0" applyAlignment="0" applyProtection="0"/>
    <xf numFmtId="190" fontId="124" fillId="64" borderId="47" applyNumberFormat="0" applyAlignment="0" applyProtection="0"/>
    <xf numFmtId="190" fontId="124" fillId="64" borderId="47" applyNumberFormat="0" applyAlignment="0" applyProtection="0"/>
    <xf numFmtId="190" fontId="124" fillId="64" borderId="47" applyNumberFormat="0" applyAlignment="0" applyProtection="0"/>
    <xf numFmtId="190" fontId="124" fillId="64" borderId="47" applyNumberFormat="0" applyAlignment="0" applyProtection="0"/>
    <xf numFmtId="190" fontId="124" fillId="64" borderId="47" applyNumberFormat="0" applyAlignment="0" applyProtection="0"/>
    <xf numFmtId="190" fontId="124" fillId="64" borderId="47" applyNumberFormat="0" applyAlignment="0" applyProtection="0"/>
    <xf numFmtId="190" fontId="124" fillId="64" borderId="47" applyNumberFormat="0" applyAlignment="0" applyProtection="0"/>
    <xf numFmtId="190" fontId="124" fillId="64" borderId="47" applyNumberFormat="0" applyAlignment="0" applyProtection="0"/>
    <xf numFmtId="190" fontId="124" fillId="64" borderId="47" applyNumberFormat="0" applyAlignment="0" applyProtection="0"/>
    <xf numFmtId="190" fontId="124" fillId="64" borderId="47" applyNumberFormat="0" applyAlignment="0" applyProtection="0"/>
    <xf numFmtId="190" fontId="124" fillId="64" borderId="47" applyNumberFormat="0" applyAlignment="0" applyProtection="0"/>
    <xf numFmtId="190" fontId="124" fillId="64" borderId="47" applyNumberFormat="0" applyAlignment="0" applyProtection="0"/>
    <xf numFmtId="190" fontId="124" fillId="64" borderId="47" applyNumberFormat="0" applyAlignment="0" applyProtection="0"/>
    <xf numFmtId="190" fontId="124" fillId="64" borderId="47" applyNumberFormat="0" applyAlignment="0" applyProtection="0"/>
    <xf numFmtId="190" fontId="124" fillId="64" borderId="47" applyNumberFormat="0" applyAlignment="0" applyProtection="0"/>
    <xf numFmtId="190" fontId="124" fillId="64" borderId="47" applyNumberFormat="0" applyAlignment="0" applyProtection="0"/>
    <xf numFmtId="190" fontId="124" fillId="64" borderId="47" applyNumberFormat="0" applyAlignment="0" applyProtection="0"/>
    <xf numFmtId="190" fontId="124" fillId="64" borderId="47" applyNumberFormat="0" applyAlignment="0" applyProtection="0"/>
    <xf numFmtId="190" fontId="124" fillId="64" borderId="47" applyNumberFormat="0" applyAlignment="0" applyProtection="0"/>
    <xf numFmtId="190" fontId="124" fillId="64" borderId="47" applyNumberFormat="0" applyAlignment="0" applyProtection="0"/>
    <xf numFmtId="190" fontId="124" fillId="64" borderId="47" applyNumberFormat="0" applyAlignment="0" applyProtection="0"/>
    <xf numFmtId="190" fontId="124" fillId="64" borderId="47" applyNumberFormat="0" applyAlignment="0" applyProtection="0"/>
    <xf numFmtId="190" fontId="124" fillId="64" borderId="47" applyNumberFormat="0" applyAlignment="0" applyProtection="0"/>
    <xf numFmtId="190" fontId="124" fillId="64" borderId="47" applyNumberFormat="0" applyAlignment="0" applyProtection="0"/>
    <xf numFmtId="190" fontId="124" fillId="64" borderId="47" applyNumberFormat="0" applyAlignment="0" applyProtection="0"/>
    <xf numFmtId="190" fontId="124" fillId="64" borderId="47" applyNumberFormat="0" applyAlignment="0" applyProtection="0"/>
    <xf numFmtId="190" fontId="124" fillId="64" borderId="47" applyNumberFormat="0" applyAlignment="0" applyProtection="0"/>
    <xf numFmtId="190" fontId="124" fillId="64" borderId="47" applyNumberFormat="0" applyAlignment="0" applyProtection="0"/>
    <xf numFmtId="190" fontId="124" fillId="64" borderId="47" applyNumberFormat="0" applyAlignment="0" applyProtection="0"/>
    <xf numFmtId="190" fontId="124" fillId="64" borderId="47" applyNumberFormat="0" applyAlignment="0" applyProtection="0"/>
    <xf numFmtId="190" fontId="124" fillId="64" borderId="47" applyNumberFormat="0" applyAlignment="0" applyProtection="0"/>
    <xf numFmtId="190" fontId="124" fillId="64" borderId="47" applyNumberFormat="0" applyAlignment="0" applyProtection="0"/>
    <xf numFmtId="190" fontId="124" fillId="64" borderId="47" applyNumberFormat="0" applyAlignment="0" applyProtection="0"/>
    <xf numFmtId="190" fontId="124" fillId="64" borderId="47" applyNumberFormat="0" applyAlignment="0" applyProtection="0"/>
    <xf numFmtId="190" fontId="124" fillId="64" borderId="47" applyNumberFormat="0" applyAlignment="0" applyProtection="0"/>
    <xf numFmtId="190" fontId="124" fillId="64" borderId="47" applyNumberFormat="0" applyAlignment="0" applyProtection="0"/>
    <xf numFmtId="190" fontId="124" fillId="64" borderId="47" applyNumberFormat="0" applyAlignment="0" applyProtection="0"/>
    <xf numFmtId="190" fontId="124" fillId="64" borderId="47" applyNumberFormat="0" applyAlignment="0" applyProtection="0"/>
    <xf numFmtId="190" fontId="124" fillId="64" borderId="47" applyNumberFormat="0" applyAlignment="0" applyProtection="0"/>
    <xf numFmtId="190" fontId="124" fillId="64" borderId="47" applyNumberFormat="0" applyAlignment="0" applyProtection="0"/>
    <xf numFmtId="190" fontId="124" fillId="64" borderId="47" applyNumberFormat="0" applyAlignment="0" applyProtection="0"/>
    <xf numFmtId="190" fontId="124" fillId="64" borderId="47" applyNumberFormat="0" applyAlignment="0" applyProtection="0"/>
    <xf numFmtId="190" fontId="124" fillId="64" borderId="47" applyNumberFormat="0" applyAlignment="0" applyProtection="0"/>
    <xf numFmtId="190" fontId="124" fillId="64" borderId="47" applyNumberFormat="0" applyAlignment="0" applyProtection="0"/>
    <xf numFmtId="190" fontId="124" fillId="64" borderId="47" applyNumberFormat="0" applyAlignment="0" applyProtection="0"/>
    <xf numFmtId="190" fontId="124" fillId="64" borderId="47" applyNumberFormat="0" applyAlignment="0" applyProtection="0"/>
    <xf numFmtId="190" fontId="124" fillId="64" borderId="47" applyNumberFormat="0" applyAlignment="0" applyProtection="0"/>
    <xf numFmtId="190" fontId="124" fillId="64" borderId="47" applyNumberFormat="0" applyAlignment="0" applyProtection="0"/>
    <xf numFmtId="190" fontId="124" fillId="64" borderId="47" applyNumberFormat="0" applyAlignment="0" applyProtection="0"/>
    <xf numFmtId="190" fontId="124" fillId="64" borderId="47" applyNumberFormat="0" applyAlignment="0" applyProtection="0"/>
    <xf numFmtId="190" fontId="124" fillId="64" borderId="47" applyNumberFormat="0" applyAlignment="0" applyProtection="0"/>
    <xf numFmtId="190" fontId="124" fillId="64" borderId="47" applyNumberFormat="0" applyAlignment="0" applyProtection="0"/>
    <xf numFmtId="190" fontId="124" fillId="64" borderId="47" applyNumberFormat="0" applyAlignment="0" applyProtection="0"/>
    <xf numFmtId="190" fontId="124" fillId="64" borderId="47" applyNumberFormat="0" applyAlignment="0" applyProtection="0"/>
    <xf numFmtId="190" fontId="124" fillId="64" borderId="47" applyNumberFormat="0" applyAlignment="0" applyProtection="0"/>
    <xf numFmtId="190" fontId="124" fillId="64" borderId="47" applyNumberFormat="0" applyAlignment="0" applyProtection="0"/>
    <xf numFmtId="190" fontId="124" fillId="64" borderId="47" applyNumberFormat="0" applyAlignment="0" applyProtection="0"/>
    <xf numFmtId="190" fontId="124" fillId="64" borderId="47" applyNumberFormat="0" applyAlignment="0" applyProtection="0"/>
    <xf numFmtId="190" fontId="124" fillId="64" borderId="47" applyNumberFormat="0" applyAlignment="0" applyProtection="0"/>
    <xf numFmtId="190" fontId="124" fillId="64" borderId="47" applyNumberFormat="0" applyAlignment="0" applyProtection="0"/>
    <xf numFmtId="190" fontId="124" fillId="64" borderId="47" applyNumberFormat="0" applyAlignment="0" applyProtection="0"/>
    <xf numFmtId="190" fontId="124" fillId="64" borderId="47" applyNumberFormat="0" applyAlignment="0" applyProtection="0"/>
    <xf numFmtId="190" fontId="124" fillId="64" borderId="47" applyNumberFormat="0" applyAlignment="0" applyProtection="0"/>
    <xf numFmtId="190" fontId="124" fillId="64" borderId="47" applyNumberFormat="0" applyAlignment="0" applyProtection="0"/>
    <xf numFmtId="190" fontId="124" fillId="64" borderId="47" applyNumberFormat="0" applyAlignment="0" applyProtection="0"/>
    <xf numFmtId="190" fontId="124" fillId="64" borderId="47" applyNumberFormat="0" applyAlignment="0" applyProtection="0"/>
    <xf numFmtId="190" fontId="124" fillId="64" borderId="47" applyNumberFormat="0" applyAlignment="0" applyProtection="0"/>
    <xf numFmtId="190" fontId="124" fillId="64" borderId="47" applyNumberFormat="0" applyAlignment="0" applyProtection="0"/>
    <xf numFmtId="190" fontId="124" fillId="64" borderId="47" applyNumberFormat="0" applyAlignment="0" applyProtection="0"/>
    <xf numFmtId="190" fontId="124" fillId="64" borderId="47" applyNumberFormat="0" applyAlignment="0" applyProtection="0"/>
    <xf numFmtId="190" fontId="124" fillId="64" borderId="47" applyNumberFormat="0" applyAlignment="0" applyProtection="0"/>
    <xf numFmtId="190" fontId="124" fillId="64" borderId="47" applyNumberFormat="0" applyAlignment="0" applyProtection="0"/>
    <xf numFmtId="190" fontId="124" fillId="64" borderId="47" applyNumberFormat="0" applyAlignment="0" applyProtection="0"/>
    <xf numFmtId="190" fontId="124" fillId="64" borderId="47" applyNumberFormat="0" applyAlignment="0" applyProtection="0"/>
    <xf numFmtId="190" fontId="124" fillId="64" borderId="47" applyNumberFormat="0" applyAlignment="0" applyProtection="0"/>
    <xf numFmtId="190" fontId="124" fillId="64" borderId="47" applyNumberFormat="0" applyAlignment="0" applyProtection="0"/>
    <xf numFmtId="190" fontId="124" fillId="64" borderId="47" applyNumberFormat="0" applyAlignment="0" applyProtection="0"/>
    <xf numFmtId="190" fontId="124" fillId="64" borderId="47" applyNumberFormat="0" applyAlignment="0" applyProtection="0"/>
    <xf numFmtId="190" fontId="124" fillId="64" borderId="47" applyNumberFormat="0" applyAlignment="0" applyProtection="0"/>
    <xf numFmtId="190" fontId="124" fillId="64" borderId="47" applyNumberFormat="0" applyAlignment="0" applyProtection="0"/>
    <xf numFmtId="190" fontId="124" fillId="64" borderId="47" applyNumberFormat="0" applyAlignment="0" applyProtection="0"/>
    <xf numFmtId="190" fontId="124" fillId="64" borderId="47" applyNumberFormat="0" applyAlignment="0" applyProtection="0"/>
    <xf numFmtId="190" fontId="124" fillId="64" borderId="47" applyNumberFormat="0" applyAlignment="0" applyProtection="0"/>
    <xf numFmtId="190" fontId="124" fillId="64" borderId="47" applyNumberFormat="0" applyAlignment="0" applyProtection="0"/>
    <xf numFmtId="190" fontId="124" fillId="64" borderId="47" applyNumberFormat="0" applyAlignment="0" applyProtection="0"/>
    <xf numFmtId="190" fontId="124" fillId="64" borderId="47" applyNumberFormat="0" applyAlignment="0" applyProtection="0"/>
    <xf numFmtId="190" fontId="124" fillId="64" borderId="47" applyNumberFormat="0" applyAlignment="0" applyProtection="0"/>
    <xf numFmtId="190" fontId="124" fillId="64" borderId="47" applyNumberFormat="0" applyAlignment="0" applyProtection="0"/>
    <xf numFmtId="190" fontId="124" fillId="64" borderId="47" applyNumberFormat="0" applyAlignment="0" applyProtection="0"/>
    <xf numFmtId="190" fontId="124" fillId="64" borderId="47" applyNumberFormat="0" applyAlignment="0" applyProtection="0"/>
    <xf numFmtId="190" fontId="124" fillId="64" borderId="47" applyNumberFormat="0" applyAlignment="0" applyProtection="0"/>
    <xf numFmtId="190" fontId="124" fillId="64" borderId="47" applyNumberFormat="0" applyAlignment="0" applyProtection="0"/>
    <xf numFmtId="190" fontId="124" fillId="64" borderId="47" applyNumberFormat="0" applyAlignment="0" applyProtection="0"/>
    <xf numFmtId="190" fontId="124" fillId="64" borderId="47" applyNumberFormat="0" applyAlignment="0" applyProtection="0"/>
    <xf numFmtId="190" fontId="124" fillId="64" borderId="47" applyNumberFormat="0" applyAlignment="0" applyProtection="0"/>
    <xf numFmtId="190" fontId="124" fillId="64" borderId="47" applyNumberFormat="0" applyAlignment="0" applyProtection="0"/>
    <xf numFmtId="190" fontId="124" fillId="64" borderId="47" applyNumberFormat="0" applyAlignment="0" applyProtection="0"/>
    <xf numFmtId="190" fontId="124" fillId="64" borderId="47" applyNumberFormat="0" applyAlignment="0" applyProtection="0"/>
    <xf numFmtId="190" fontId="124" fillId="64" borderId="47" applyNumberFormat="0" applyAlignment="0" applyProtection="0"/>
    <xf numFmtId="190" fontId="124" fillId="64" borderId="47" applyNumberFormat="0" applyAlignment="0" applyProtection="0"/>
    <xf numFmtId="190" fontId="124" fillId="64" borderId="47" applyNumberFormat="0" applyAlignment="0" applyProtection="0"/>
    <xf numFmtId="190" fontId="124" fillId="64" borderId="47" applyNumberFormat="0" applyAlignment="0" applyProtection="0"/>
    <xf numFmtId="190" fontId="124" fillId="64" borderId="47" applyNumberFormat="0" applyAlignment="0" applyProtection="0"/>
    <xf numFmtId="190" fontId="124" fillId="64" borderId="47" applyNumberFormat="0" applyAlignment="0" applyProtection="0"/>
    <xf numFmtId="190" fontId="124" fillId="64" borderId="47" applyNumberFormat="0" applyAlignment="0" applyProtection="0"/>
    <xf numFmtId="190" fontId="124" fillId="64" borderId="47" applyNumberFormat="0" applyAlignment="0" applyProtection="0"/>
    <xf numFmtId="190" fontId="124" fillId="64" borderId="47" applyNumberFormat="0" applyAlignment="0" applyProtection="0"/>
    <xf numFmtId="190" fontId="124" fillId="64" borderId="47" applyNumberFormat="0" applyAlignment="0" applyProtection="0"/>
    <xf numFmtId="190" fontId="124" fillId="64" borderId="47" applyNumberFormat="0" applyAlignment="0" applyProtection="0"/>
    <xf numFmtId="190" fontId="124" fillId="64" borderId="47" applyNumberFormat="0" applyAlignment="0" applyProtection="0"/>
    <xf numFmtId="190" fontId="124" fillId="64" borderId="47" applyNumberFormat="0" applyAlignment="0" applyProtection="0"/>
    <xf numFmtId="190" fontId="124" fillId="64" borderId="47" applyNumberFormat="0" applyAlignment="0" applyProtection="0"/>
    <xf numFmtId="190" fontId="124" fillId="64" borderId="47" applyNumberFormat="0" applyAlignment="0" applyProtection="0"/>
    <xf numFmtId="190" fontId="124" fillId="64" borderId="47" applyNumberFormat="0" applyAlignment="0" applyProtection="0"/>
    <xf numFmtId="190" fontId="124" fillId="64" borderId="47" applyNumberFormat="0" applyAlignment="0" applyProtection="0"/>
    <xf numFmtId="190" fontId="124" fillId="64" borderId="47" applyNumberFormat="0" applyAlignment="0" applyProtection="0"/>
    <xf numFmtId="190" fontId="124" fillId="64" borderId="47" applyNumberFormat="0" applyAlignment="0" applyProtection="0"/>
    <xf numFmtId="190" fontId="124" fillId="64" borderId="47" applyNumberFormat="0" applyAlignment="0" applyProtection="0"/>
    <xf numFmtId="190" fontId="124" fillId="64" borderId="47" applyNumberFormat="0" applyAlignment="0" applyProtection="0"/>
    <xf numFmtId="190" fontId="124" fillId="64" borderId="47" applyNumberFormat="0" applyAlignment="0" applyProtection="0"/>
    <xf numFmtId="190" fontId="124" fillId="64" borderId="47" applyNumberFormat="0" applyAlignment="0" applyProtection="0"/>
    <xf numFmtId="190" fontId="124" fillId="64" borderId="47" applyNumberFormat="0" applyAlignment="0" applyProtection="0"/>
    <xf numFmtId="190" fontId="124" fillId="64" borderId="47" applyNumberFormat="0" applyAlignment="0" applyProtection="0"/>
    <xf numFmtId="190" fontId="124" fillId="64" borderId="47" applyNumberFormat="0" applyAlignment="0" applyProtection="0"/>
    <xf numFmtId="190" fontId="124" fillId="64" borderId="47" applyNumberFormat="0" applyAlignment="0" applyProtection="0"/>
    <xf numFmtId="190" fontId="124" fillId="64" borderId="47" applyNumberFormat="0" applyAlignment="0" applyProtection="0"/>
    <xf numFmtId="190" fontId="124" fillId="64" borderId="47" applyNumberFormat="0" applyAlignment="0" applyProtection="0"/>
    <xf numFmtId="190" fontId="124" fillId="64" borderId="47" applyNumberFormat="0" applyAlignment="0" applyProtection="0"/>
    <xf numFmtId="190" fontId="124" fillId="64" borderId="47" applyNumberFormat="0" applyAlignment="0" applyProtection="0"/>
    <xf numFmtId="190" fontId="124" fillId="64" borderId="47" applyNumberFormat="0" applyAlignment="0" applyProtection="0"/>
    <xf numFmtId="190" fontId="124" fillId="64" borderId="47" applyNumberFormat="0" applyAlignment="0" applyProtection="0"/>
    <xf numFmtId="190" fontId="124" fillId="64" borderId="47" applyNumberFormat="0" applyAlignment="0" applyProtection="0"/>
    <xf numFmtId="190" fontId="124" fillId="64" borderId="47" applyNumberFormat="0" applyAlignment="0" applyProtection="0"/>
    <xf numFmtId="190" fontId="124" fillId="64" borderId="47" applyNumberFormat="0" applyAlignment="0" applyProtection="0"/>
    <xf numFmtId="190" fontId="124" fillId="64" borderId="47" applyNumberFormat="0" applyAlignment="0" applyProtection="0"/>
    <xf numFmtId="190" fontId="124" fillId="64" borderId="47" applyNumberFormat="0" applyAlignment="0" applyProtection="0"/>
    <xf numFmtId="190" fontId="124" fillId="64" borderId="47" applyNumberFormat="0" applyAlignment="0" applyProtection="0"/>
    <xf numFmtId="190" fontId="124" fillId="64" borderId="47" applyNumberFormat="0" applyAlignment="0" applyProtection="0"/>
    <xf numFmtId="190" fontId="124" fillId="64" borderId="47" applyNumberFormat="0" applyAlignment="0" applyProtection="0"/>
    <xf numFmtId="190" fontId="124" fillId="64" borderId="47" applyNumberFormat="0" applyAlignment="0" applyProtection="0"/>
    <xf numFmtId="190" fontId="124" fillId="64" borderId="47" applyNumberFormat="0" applyAlignment="0" applyProtection="0"/>
    <xf numFmtId="190" fontId="124" fillId="64" borderId="47" applyNumberFormat="0" applyAlignment="0" applyProtection="0"/>
    <xf numFmtId="190" fontId="124" fillId="64" borderId="47" applyNumberFormat="0" applyAlignment="0" applyProtection="0"/>
    <xf numFmtId="190" fontId="124" fillId="64" borderId="47" applyNumberFormat="0" applyAlignment="0" applyProtection="0"/>
    <xf numFmtId="190" fontId="124" fillId="64" borderId="47" applyNumberFormat="0" applyAlignment="0" applyProtection="0"/>
    <xf numFmtId="190" fontId="124" fillId="64" borderId="47" applyNumberFormat="0" applyAlignment="0" applyProtection="0"/>
    <xf numFmtId="190" fontId="124" fillId="64" borderId="47" applyNumberFormat="0" applyAlignment="0" applyProtection="0"/>
    <xf numFmtId="190" fontId="124" fillId="64" borderId="47" applyNumberFormat="0" applyAlignment="0" applyProtection="0"/>
    <xf numFmtId="190" fontId="124" fillId="64" borderId="47" applyNumberFormat="0" applyAlignment="0" applyProtection="0"/>
    <xf numFmtId="190" fontId="124" fillId="64" borderId="47" applyNumberFormat="0" applyAlignment="0" applyProtection="0"/>
    <xf numFmtId="190" fontId="124" fillId="64" borderId="47" applyNumberFormat="0" applyAlignment="0" applyProtection="0"/>
    <xf numFmtId="190" fontId="124" fillId="64" borderId="47" applyNumberFormat="0" applyAlignment="0" applyProtection="0"/>
    <xf numFmtId="190" fontId="124" fillId="64" borderId="47" applyNumberFormat="0" applyAlignment="0" applyProtection="0"/>
    <xf numFmtId="190" fontId="124" fillId="64" borderId="47" applyNumberFormat="0" applyAlignment="0" applyProtection="0"/>
    <xf numFmtId="190" fontId="124" fillId="64" borderId="47" applyNumberFormat="0" applyAlignment="0" applyProtection="0"/>
    <xf numFmtId="190" fontId="124" fillId="64" borderId="47" applyNumberFormat="0" applyAlignment="0" applyProtection="0"/>
    <xf numFmtId="190" fontId="124" fillId="64" borderId="47" applyNumberFormat="0" applyAlignment="0" applyProtection="0"/>
    <xf numFmtId="190" fontId="124" fillId="64" borderId="47" applyNumberFormat="0" applyAlignment="0" applyProtection="0"/>
    <xf numFmtId="190" fontId="124" fillId="64" borderId="47" applyNumberFormat="0" applyAlignment="0" applyProtection="0"/>
    <xf numFmtId="190" fontId="124" fillId="64" borderId="47" applyNumberFormat="0" applyAlignment="0" applyProtection="0"/>
    <xf numFmtId="190" fontId="124" fillId="64" borderId="47" applyNumberFormat="0" applyAlignment="0" applyProtection="0"/>
    <xf numFmtId="190" fontId="124" fillId="64" borderId="47" applyNumberFormat="0" applyAlignment="0" applyProtection="0"/>
    <xf numFmtId="190" fontId="124" fillId="64" borderId="47" applyNumberFormat="0" applyAlignment="0" applyProtection="0"/>
    <xf numFmtId="190" fontId="124" fillId="64" borderId="47" applyNumberFormat="0" applyAlignment="0" applyProtection="0"/>
    <xf numFmtId="190" fontId="124" fillId="64" borderId="47" applyNumberFormat="0" applyAlignment="0" applyProtection="0"/>
    <xf numFmtId="190" fontId="124" fillId="64" borderId="47" applyNumberFormat="0" applyAlignment="0" applyProtection="0"/>
    <xf numFmtId="190" fontId="124" fillId="64" borderId="47" applyNumberFormat="0" applyAlignment="0" applyProtection="0"/>
    <xf numFmtId="190" fontId="124" fillId="64" borderId="47" applyNumberFormat="0" applyAlignment="0" applyProtection="0"/>
    <xf numFmtId="190" fontId="124" fillId="64" borderId="47" applyNumberFormat="0" applyAlignment="0" applyProtection="0"/>
    <xf numFmtId="190" fontId="124" fillId="64" borderId="47" applyNumberFormat="0" applyAlignment="0" applyProtection="0"/>
    <xf numFmtId="190" fontId="124" fillId="64" borderId="47" applyNumberFormat="0" applyAlignment="0" applyProtection="0"/>
    <xf numFmtId="190" fontId="124" fillId="64" borderId="47" applyNumberFormat="0" applyAlignment="0" applyProtection="0"/>
    <xf numFmtId="190" fontId="124" fillId="64" borderId="47" applyNumberFormat="0" applyAlignment="0" applyProtection="0"/>
    <xf numFmtId="190" fontId="124" fillId="64" borderId="47" applyNumberFormat="0" applyAlignment="0" applyProtection="0"/>
    <xf numFmtId="190" fontId="124" fillId="64" borderId="47" applyNumberFormat="0" applyAlignment="0" applyProtection="0"/>
    <xf numFmtId="190" fontId="124" fillId="64" borderId="47" applyNumberFormat="0" applyAlignment="0" applyProtection="0"/>
    <xf numFmtId="190" fontId="124" fillId="64" borderId="47" applyNumberFormat="0" applyAlignment="0" applyProtection="0"/>
    <xf numFmtId="190" fontId="124" fillId="64" borderId="47" applyNumberFormat="0" applyAlignment="0" applyProtection="0"/>
    <xf numFmtId="190" fontId="124" fillId="64" borderId="47" applyNumberFormat="0" applyAlignment="0" applyProtection="0"/>
    <xf numFmtId="190" fontId="124" fillId="64" borderId="47" applyNumberFormat="0" applyAlignment="0" applyProtection="0"/>
    <xf numFmtId="190" fontId="124" fillId="64" borderId="47" applyNumberFormat="0" applyAlignment="0" applyProtection="0"/>
    <xf numFmtId="190" fontId="124" fillId="64" borderId="47" applyNumberFormat="0" applyAlignment="0" applyProtection="0"/>
    <xf numFmtId="190" fontId="124" fillId="64" borderId="47" applyNumberFormat="0" applyAlignment="0" applyProtection="0"/>
    <xf numFmtId="190" fontId="124" fillId="64" borderId="47" applyNumberFormat="0" applyAlignment="0" applyProtection="0"/>
    <xf numFmtId="190" fontId="124" fillId="64" borderId="47" applyNumberFormat="0" applyAlignment="0" applyProtection="0"/>
    <xf numFmtId="0" fontId="123" fillId="46" borderId="47" applyNumberFormat="0" applyAlignment="0" applyProtection="0"/>
    <xf numFmtId="0" fontId="123" fillId="46" borderId="47" applyNumberFormat="0" applyAlignment="0" applyProtection="0"/>
    <xf numFmtId="0" fontId="123" fillId="46" borderId="47" applyNumberFormat="0" applyAlignment="0" applyProtection="0"/>
    <xf numFmtId="0" fontId="123" fillId="46" borderId="47" applyNumberFormat="0" applyAlignment="0" applyProtection="0"/>
    <xf numFmtId="0" fontId="123" fillId="46" borderId="47" applyNumberFormat="0" applyAlignment="0" applyProtection="0"/>
    <xf numFmtId="0" fontId="123" fillId="46" borderId="47" applyNumberFormat="0" applyAlignment="0" applyProtection="0"/>
    <xf numFmtId="0" fontId="123" fillId="46" borderId="47" applyNumberFormat="0" applyAlignment="0" applyProtection="0"/>
    <xf numFmtId="0" fontId="123" fillId="46" borderId="47" applyNumberFormat="0" applyAlignment="0" applyProtection="0"/>
    <xf numFmtId="0" fontId="123" fillId="46" borderId="47" applyNumberFormat="0" applyAlignment="0" applyProtection="0"/>
    <xf numFmtId="0" fontId="123" fillId="46" borderId="47" applyNumberFormat="0" applyAlignment="0" applyProtection="0"/>
    <xf numFmtId="0" fontId="123" fillId="46" borderId="47" applyNumberFormat="0" applyAlignment="0" applyProtection="0"/>
    <xf numFmtId="0" fontId="123" fillId="46" borderId="47" applyNumberFormat="0" applyAlignment="0" applyProtection="0"/>
    <xf numFmtId="0" fontId="123" fillId="46" borderId="47" applyNumberFormat="0" applyAlignment="0" applyProtection="0"/>
    <xf numFmtId="0" fontId="123" fillId="46" borderId="47" applyNumberFormat="0" applyAlignment="0" applyProtection="0"/>
    <xf numFmtId="0" fontId="123" fillId="46" borderId="47" applyNumberFormat="0" applyAlignment="0" applyProtection="0"/>
    <xf numFmtId="0" fontId="123" fillId="46" borderId="47" applyNumberFormat="0" applyAlignment="0" applyProtection="0"/>
    <xf numFmtId="0" fontId="123" fillId="46" borderId="47" applyNumberFormat="0" applyAlignment="0" applyProtection="0"/>
    <xf numFmtId="0" fontId="123" fillId="46" borderId="47" applyNumberFormat="0" applyAlignment="0" applyProtection="0"/>
    <xf numFmtId="0" fontId="123" fillId="46" borderId="47" applyNumberFormat="0" applyAlignment="0" applyProtection="0"/>
    <xf numFmtId="0" fontId="123" fillId="46" borderId="47" applyNumberFormat="0" applyAlignment="0" applyProtection="0"/>
    <xf numFmtId="0" fontId="123" fillId="46" borderId="47" applyNumberFormat="0" applyAlignment="0" applyProtection="0"/>
    <xf numFmtId="0" fontId="123" fillId="46" borderId="47" applyNumberFormat="0" applyAlignment="0" applyProtection="0"/>
    <xf numFmtId="0" fontId="123" fillId="46" borderId="47" applyNumberFormat="0" applyAlignment="0" applyProtection="0"/>
    <xf numFmtId="0" fontId="123" fillId="46" borderId="47" applyNumberFormat="0" applyAlignment="0" applyProtection="0"/>
    <xf numFmtId="0" fontId="123" fillId="46" borderId="47" applyNumberFormat="0" applyAlignment="0" applyProtection="0"/>
    <xf numFmtId="0" fontId="123" fillId="46" borderId="47" applyNumberFormat="0" applyAlignment="0" applyProtection="0"/>
    <xf numFmtId="0" fontId="123" fillId="46" borderId="47" applyNumberFormat="0" applyAlignment="0" applyProtection="0"/>
    <xf numFmtId="0" fontId="123" fillId="46" borderId="47" applyNumberFormat="0" applyAlignment="0" applyProtection="0"/>
    <xf numFmtId="0" fontId="123" fillId="46" borderId="47" applyNumberFormat="0" applyAlignment="0" applyProtection="0"/>
    <xf numFmtId="0" fontId="123" fillId="46" borderId="47" applyNumberFormat="0" applyAlignment="0" applyProtection="0"/>
    <xf numFmtId="0" fontId="123" fillId="46" borderId="47" applyNumberFormat="0" applyAlignment="0" applyProtection="0"/>
    <xf numFmtId="0" fontId="123" fillId="46" borderId="47" applyNumberFormat="0" applyAlignment="0" applyProtection="0"/>
    <xf numFmtId="0" fontId="123" fillId="46" borderId="47" applyNumberFormat="0" applyAlignment="0" applyProtection="0"/>
    <xf numFmtId="0" fontId="123" fillId="46" borderId="47" applyNumberFormat="0" applyAlignment="0" applyProtection="0"/>
    <xf numFmtId="0" fontId="123" fillId="46" borderId="47" applyNumberFormat="0" applyAlignment="0" applyProtection="0"/>
    <xf numFmtId="0" fontId="123" fillId="46" borderId="47" applyNumberFormat="0" applyAlignment="0" applyProtection="0"/>
    <xf numFmtId="0" fontId="123" fillId="46" borderId="47" applyNumberFormat="0" applyAlignment="0" applyProtection="0"/>
    <xf numFmtId="0" fontId="123" fillId="46" borderId="47" applyNumberFormat="0" applyAlignment="0" applyProtection="0"/>
    <xf numFmtId="0" fontId="123" fillId="46" borderId="47" applyNumberFormat="0" applyAlignment="0" applyProtection="0"/>
    <xf numFmtId="0" fontId="123" fillId="46" borderId="47" applyNumberFormat="0" applyAlignment="0" applyProtection="0"/>
    <xf numFmtId="0" fontId="123" fillId="46" borderId="47" applyNumberFormat="0" applyAlignment="0" applyProtection="0"/>
    <xf numFmtId="0" fontId="123" fillId="46" borderId="47" applyNumberFormat="0" applyAlignment="0" applyProtection="0"/>
    <xf numFmtId="0" fontId="123" fillId="46" borderId="47" applyNumberFormat="0" applyAlignment="0" applyProtection="0"/>
    <xf numFmtId="0" fontId="123" fillId="46" borderId="47" applyNumberFormat="0" applyAlignment="0" applyProtection="0"/>
    <xf numFmtId="0" fontId="123" fillId="46" borderId="47" applyNumberFormat="0" applyAlignment="0" applyProtection="0"/>
    <xf numFmtId="0" fontId="123" fillId="46" borderId="47" applyNumberFormat="0" applyAlignment="0" applyProtection="0"/>
    <xf numFmtId="0" fontId="123" fillId="46" borderId="47" applyNumberFormat="0" applyAlignment="0" applyProtection="0"/>
    <xf numFmtId="0" fontId="123" fillId="46" borderId="47" applyNumberFormat="0" applyAlignment="0" applyProtection="0"/>
    <xf numFmtId="0" fontId="123" fillId="46" borderId="47" applyNumberFormat="0" applyAlignment="0" applyProtection="0"/>
    <xf numFmtId="0" fontId="123" fillId="46" borderId="47" applyNumberFormat="0" applyAlignment="0" applyProtection="0"/>
    <xf numFmtId="0" fontId="123" fillId="46" borderId="47" applyNumberFormat="0" applyAlignment="0" applyProtection="0"/>
    <xf numFmtId="0" fontId="123" fillId="46" borderId="47" applyNumberFormat="0" applyAlignment="0" applyProtection="0"/>
    <xf numFmtId="0" fontId="123" fillId="46" borderId="47" applyNumberFormat="0" applyAlignment="0" applyProtection="0"/>
    <xf numFmtId="0" fontId="123" fillId="46" borderId="47" applyNumberFormat="0" applyAlignment="0" applyProtection="0"/>
    <xf numFmtId="0" fontId="123" fillId="46" borderId="47" applyNumberFormat="0" applyAlignment="0" applyProtection="0"/>
    <xf numFmtId="0" fontId="123" fillId="46" borderId="47" applyNumberFormat="0" applyAlignment="0" applyProtection="0"/>
    <xf numFmtId="0" fontId="123" fillId="46" borderId="47" applyNumberFormat="0" applyAlignment="0" applyProtection="0"/>
    <xf numFmtId="0" fontId="123" fillId="46" borderId="47" applyNumberFormat="0" applyAlignment="0" applyProtection="0"/>
    <xf numFmtId="0" fontId="123" fillId="46" borderId="47" applyNumberFormat="0" applyAlignment="0" applyProtection="0"/>
    <xf numFmtId="0" fontId="123" fillId="46" borderId="47" applyNumberFormat="0" applyAlignment="0" applyProtection="0"/>
    <xf numFmtId="0" fontId="123" fillId="46" borderId="47" applyNumberFormat="0" applyAlignment="0" applyProtection="0"/>
    <xf numFmtId="0" fontId="123" fillId="46" borderId="47" applyNumberFormat="0" applyAlignment="0" applyProtection="0"/>
    <xf numFmtId="0" fontId="123" fillId="46" borderId="47" applyNumberFormat="0" applyAlignment="0" applyProtection="0"/>
    <xf numFmtId="0" fontId="123" fillId="46" borderId="47" applyNumberFormat="0" applyAlignment="0" applyProtection="0"/>
    <xf numFmtId="0" fontId="123" fillId="46" borderId="47" applyNumberFormat="0" applyAlignment="0" applyProtection="0"/>
    <xf numFmtId="164" fontId="2" fillId="3" borderId="0" applyFont="0" applyBorder="0" applyAlignment="0">
      <alignment horizontal="right"/>
      <protection locked="0"/>
    </xf>
    <xf numFmtId="164" fontId="2" fillId="63" borderId="0" applyFont="0" applyBorder="0" applyAlignment="0">
      <alignment horizontal="right"/>
      <protection locked="0"/>
    </xf>
    <xf numFmtId="164" fontId="2" fillId="63" borderId="0" applyFont="0" applyBorder="0" applyAlignment="0">
      <alignment horizontal="right"/>
      <protection locked="0"/>
    </xf>
    <xf numFmtId="164" fontId="2" fillId="63" borderId="0" applyFont="0" applyBorder="0" applyAlignment="0">
      <alignment horizontal="right"/>
      <protection locked="0"/>
    </xf>
    <xf numFmtId="164" fontId="2" fillId="63" borderId="0" applyFont="0" applyBorder="0" applyAlignment="0">
      <alignment horizontal="right"/>
      <protection locked="0"/>
    </xf>
    <xf numFmtId="10" fontId="2" fillId="3" borderId="0" applyFont="0" applyBorder="0">
      <alignment horizontal="right"/>
      <protection locked="0"/>
    </xf>
    <xf numFmtId="10" fontId="65" fillId="90" borderId="0" applyBorder="0" applyAlignment="0">
      <protection locked="0"/>
    </xf>
    <xf numFmtId="169" fontId="2" fillId="4" borderId="0" applyFont="0" applyBorder="0">
      <alignment horizontal="right"/>
      <protection locked="0"/>
    </xf>
    <xf numFmtId="10" fontId="4" fillId="4" borderId="0" applyFont="0" applyBorder="0" applyAlignment="0">
      <alignment horizontal="left"/>
      <protection locked="0"/>
    </xf>
    <xf numFmtId="164" fontId="2" fillId="5" borderId="0" applyFont="0" applyBorder="0">
      <alignment horizontal="right"/>
      <protection locked="0"/>
    </xf>
    <xf numFmtId="164" fontId="2" fillId="5" borderId="0" applyFont="0" applyBorder="0">
      <alignment horizontal="right"/>
      <protection locked="0"/>
    </xf>
    <xf numFmtId="9" fontId="4" fillId="5" borderId="0" applyFont="0" applyBorder="0">
      <alignment horizontal="right"/>
      <protection locked="0"/>
    </xf>
    <xf numFmtId="1" fontId="10" fillId="0" borderId="0"/>
    <xf numFmtId="188" fontId="4" fillId="63" borderId="8" applyBorder="0">
      <alignment horizontal="center"/>
    </xf>
    <xf numFmtId="0" fontId="4" fillId="63" borderId="8" applyBorder="0">
      <alignment horizontal="center"/>
    </xf>
    <xf numFmtId="38" fontId="168" fillId="0" borderId="0"/>
    <xf numFmtId="38" fontId="169" fillId="0" borderId="0"/>
    <xf numFmtId="38" fontId="170" fillId="0" borderId="0"/>
    <xf numFmtId="38" fontId="171" fillId="0" borderId="0"/>
    <xf numFmtId="0" fontId="172" fillId="0" borderId="0"/>
    <xf numFmtId="0" fontId="172" fillId="0" borderId="0"/>
    <xf numFmtId="0" fontId="101" fillId="5" borderId="2">
      <alignment horizontal="left" indent="2"/>
    </xf>
    <xf numFmtId="0" fontId="101" fillId="5" borderId="2">
      <alignment horizontal="left" indent="2"/>
    </xf>
    <xf numFmtId="0" fontId="101" fillId="5" borderId="2">
      <alignment horizontal="left" indent="2"/>
    </xf>
    <xf numFmtId="0" fontId="101" fillId="5" borderId="2">
      <alignment horizontal="left" indent="2"/>
    </xf>
    <xf numFmtId="188" fontId="101" fillId="5" borderId="2">
      <alignment horizontal="left" indent="2"/>
    </xf>
    <xf numFmtId="188" fontId="101" fillId="5" borderId="2">
      <alignment horizontal="left" indent="2"/>
    </xf>
    <xf numFmtId="188" fontId="101" fillId="5" borderId="2">
      <alignment horizontal="left" indent="2"/>
    </xf>
    <xf numFmtId="188" fontId="101" fillId="5" borderId="2">
      <alignment horizontal="left" indent="2"/>
    </xf>
    <xf numFmtId="188" fontId="101" fillId="5" borderId="2">
      <alignment horizontal="left" indent="2"/>
    </xf>
    <xf numFmtId="188" fontId="101" fillId="5" borderId="2">
      <alignment horizontal="left" indent="2"/>
    </xf>
    <xf numFmtId="188" fontId="101" fillId="5" borderId="2">
      <alignment horizontal="left" indent="2"/>
    </xf>
    <xf numFmtId="188" fontId="101" fillId="5" borderId="2">
      <alignment horizontal="left" indent="2"/>
    </xf>
    <xf numFmtId="188" fontId="101" fillId="5" borderId="2">
      <alignment horizontal="left" indent="2"/>
    </xf>
    <xf numFmtId="188" fontId="101" fillId="5" borderId="2">
      <alignment horizontal="left" indent="2"/>
    </xf>
    <xf numFmtId="188" fontId="101" fillId="5" borderId="2">
      <alignment horizontal="left" indent="2"/>
    </xf>
    <xf numFmtId="188" fontId="101" fillId="5" borderId="2">
      <alignment horizontal="left" indent="2"/>
    </xf>
    <xf numFmtId="188" fontId="101" fillId="5" borderId="2">
      <alignment horizontal="left" indent="2"/>
    </xf>
    <xf numFmtId="188" fontId="101" fillId="5" borderId="2">
      <alignment horizontal="left" indent="2"/>
    </xf>
    <xf numFmtId="188" fontId="101" fillId="5" borderId="2">
      <alignment horizontal="left" indent="2"/>
    </xf>
    <xf numFmtId="188" fontId="101" fillId="5" borderId="2">
      <alignment horizontal="left" indent="2"/>
    </xf>
    <xf numFmtId="188" fontId="101" fillId="5" borderId="2">
      <alignment horizontal="left" indent="2"/>
    </xf>
    <xf numFmtId="188" fontId="101" fillId="5" borderId="2">
      <alignment horizontal="left" indent="2"/>
    </xf>
    <xf numFmtId="188" fontId="101" fillId="5" borderId="2">
      <alignment horizontal="left" indent="2"/>
    </xf>
    <xf numFmtId="188" fontId="101" fillId="5" borderId="2">
      <alignment horizontal="left" indent="2"/>
    </xf>
    <xf numFmtId="188" fontId="101" fillId="5" borderId="2">
      <alignment horizontal="left" indent="2"/>
    </xf>
    <xf numFmtId="188" fontId="101" fillId="5" borderId="2">
      <alignment horizontal="left" indent="2"/>
    </xf>
    <xf numFmtId="188" fontId="101" fillId="5" borderId="2">
      <alignment horizontal="left" indent="2"/>
    </xf>
    <xf numFmtId="188" fontId="101" fillId="5" borderId="2">
      <alignment horizontal="left" indent="2"/>
    </xf>
    <xf numFmtId="188" fontId="101" fillId="5" borderId="2">
      <alignment horizontal="left" indent="2"/>
    </xf>
    <xf numFmtId="188" fontId="101" fillId="5" borderId="2">
      <alignment horizontal="left" indent="2"/>
    </xf>
    <xf numFmtId="188" fontId="101" fillId="5" borderId="2">
      <alignment horizontal="left" indent="2"/>
    </xf>
    <xf numFmtId="188" fontId="101" fillId="5" borderId="2">
      <alignment horizontal="left" indent="2"/>
    </xf>
    <xf numFmtId="188" fontId="101" fillId="5" borderId="2">
      <alignment horizontal="left" indent="2"/>
    </xf>
    <xf numFmtId="188" fontId="101" fillId="5" borderId="2">
      <alignment horizontal="left" indent="2"/>
    </xf>
    <xf numFmtId="188" fontId="101" fillId="5" borderId="2">
      <alignment horizontal="left" indent="2"/>
    </xf>
    <xf numFmtId="188" fontId="101" fillId="5" borderId="2">
      <alignment horizontal="left" indent="2"/>
    </xf>
    <xf numFmtId="188" fontId="101" fillId="5" borderId="2">
      <alignment horizontal="left" indent="2"/>
    </xf>
    <xf numFmtId="188" fontId="101" fillId="5" borderId="2">
      <alignment horizontal="left" indent="2"/>
    </xf>
    <xf numFmtId="188" fontId="101" fillId="5" borderId="2">
      <alignment horizontal="left" indent="2"/>
    </xf>
    <xf numFmtId="188" fontId="101" fillId="5" borderId="2">
      <alignment horizontal="left" indent="2"/>
    </xf>
    <xf numFmtId="188" fontId="101" fillId="5" borderId="2">
      <alignment horizontal="left" indent="2"/>
    </xf>
    <xf numFmtId="188" fontId="101" fillId="5" borderId="2">
      <alignment horizontal="left" indent="2"/>
    </xf>
    <xf numFmtId="188" fontId="101" fillId="5" borderId="2">
      <alignment horizontal="left" indent="2"/>
    </xf>
    <xf numFmtId="188" fontId="101" fillId="5" borderId="2">
      <alignment horizontal="left" indent="2"/>
    </xf>
    <xf numFmtId="188" fontId="101" fillId="5" borderId="2">
      <alignment horizontal="left" indent="2"/>
    </xf>
    <xf numFmtId="188" fontId="101" fillId="5" borderId="2">
      <alignment horizontal="left" indent="2"/>
    </xf>
    <xf numFmtId="188" fontId="101" fillId="5" borderId="2">
      <alignment horizontal="left" indent="2"/>
    </xf>
    <xf numFmtId="188" fontId="101" fillId="5" borderId="2">
      <alignment horizontal="left" indent="2"/>
    </xf>
    <xf numFmtId="188" fontId="101" fillId="5" borderId="2">
      <alignment horizontal="left" indent="2"/>
    </xf>
    <xf numFmtId="188" fontId="101" fillId="5" borderId="2">
      <alignment horizontal="left" indent="2"/>
    </xf>
    <xf numFmtId="188" fontId="101" fillId="5" borderId="2">
      <alignment horizontal="left" indent="2"/>
    </xf>
    <xf numFmtId="188" fontId="101" fillId="5" borderId="2">
      <alignment horizontal="left" indent="2"/>
    </xf>
    <xf numFmtId="188" fontId="101" fillId="5" borderId="2">
      <alignment horizontal="left" indent="2"/>
    </xf>
    <xf numFmtId="188" fontId="101" fillId="5" borderId="2">
      <alignment horizontal="left" indent="2"/>
    </xf>
    <xf numFmtId="188" fontId="101" fillId="5" borderId="2">
      <alignment horizontal="left" indent="2"/>
    </xf>
    <xf numFmtId="188" fontId="101" fillId="5" borderId="2">
      <alignment horizontal="left" indent="2"/>
    </xf>
    <xf numFmtId="188" fontId="101" fillId="5" borderId="2">
      <alignment horizontal="left" indent="2"/>
    </xf>
    <xf numFmtId="188" fontId="101" fillId="5" borderId="2">
      <alignment horizontal="left" indent="2"/>
    </xf>
    <xf numFmtId="188" fontId="101" fillId="5" borderId="2">
      <alignment horizontal="left" indent="2"/>
    </xf>
    <xf numFmtId="188" fontId="101" fillId="5" borderId="2">
      <alignment horizontal="left" indent="2"/>
    </xf>
    <xf numFmtId="188" fontId="101" fillId="5" borderId="2">
      <alignment horizontal="left" indent="2"/>
    </xf>
    <xf numFmtId="188" fontId="101" fillId="5" borderId="2">
      <alignment horizontal="left" indent="2"/>
    </xf>
    <xf numFmtId="188" fontId="101" fillId="5" borderId="2">
      <alignment horizontal="left" indent="2"/>
    </xf>
    <xf numFmtId="188" fontId="101" fillId="5" borderId="2">
      <alignment horizontal="left" indent="2"/>
    </xf>
    <xf numFmtId="188" fontId="101" fillId="5" borderId="2">
      <alignment horizontal="left" indent="2"/>
    </xf>
    <xf numFmtId="188" fontId="101" fillId="5" borderId="2">
      <alignment horizontal="left" indent="2"/>
    </xf>
    <xf numFmtId="188" fontId="101" fillId="5" borderId="2">
      <alignment horizontal="left" indent="2"/>
    </xf>
    <xf numFmtId="188" fontId="101" fillId="5" borderId="2">
      <alignment horizontal="left" indent="2"/>
    </xf>
    <xf numFmtId="188" fontId="101" fillId="5" borderId="2">
      <alignment horizontal="left" indent="2"/>
    </xf>
    <xf numFmtId="188" fontId="101" fillId="5" borderId="2">
      <alignment horizontal="left" indent="2"/>
    </xf>
    <xf numFmtId="188" fontId="101" fillId="5" borderId="2">
      <alignment horizontal="left" indent="2"/>
    </xf>
    <xf numFmtId="188" fontId="101" fillId="5" borderId="2">
      <alignment horizontal="left" indent="2"/>
    </xf>
    <xf numFmtId="188" fontId="101" fillId="5" borderId="2">
      <alignment horizontal="left" indent="2"/>
    </xf>
    <xf numFmtId="188" fontId="101" fillId="5" borderId="2">
      <alignment horizontal="left" indent="2"/>
    </xf>
    <xf numFmtId="188" fontId="101" fillId="5" borderId="2">
      <alignment horizontal="left" indent="2"/>
    </xf>
    <xf numFmtId="188" fontId="101" fillId="5" borderId="2">
      <alignment horizontal="left" indent="2"/>
    </xf>
    <xf numFmtId="188" fontId="101" fillId="5" borderId="2">
      <alignment horizontal="left" indent="2"/>
    </xf>
    <xf numFmtId="188" fontId="101" fillId="5" borderId="2">
      <alignment horizontal="left" indent="2"/>
    </xf>
    <xf numFmtId="188" fontId="101" fillId="5" borderId="2">
      <alignment horizontal="left" indent="2"/>
    </xf>
    <xf numFmtId="188" fontId="101" fillId="5" borderId="2">
      <alignment horizontal="left" indent="2"/>
    </xf>
    <xf numFmtId="188" fontId="101" fillId="5" borderId="2">
      <alignment horizontal="left" indent="2"/>
    </xf>
    <xf numFmtId="188" fontId="101" fillId="5" borderId="2">
      <alignment horizontal="left" indent="2"/>
    </xf>
    <xf numFmtId="188" fontId="101" fillId="5" borderId="2">
      <alignment horizontal="left" indent="2"/>
    </xf>
    <xf numFmtId="188" fontId="101" fillId="5" borderId="2">
      <alignment horizontal="left" indent="2"/>
    </xf>
    <xf numFmtId="188" fontId="101" fillId="5" borderId="2">
      <alignment horizontal="left" indent="2"/>
    </xf>
    <xf numFmtId="188" fontId="101" fillId="5" borderId="2">
      <alignment horizontal="left" indent="2"/>
    </xf>
    <xf numFmtId="188" fontId="101" fillId="5" borderId="2">
      <alignment horizontal="left" indent="2"/>
    </xf>
    <xf numFmtId="188" fontId="101" fillId="5" borderId="2">
      <alignment horizontal="left" indent="2"/>
    </xf>
    <xf numFmtId="188" fontId="101" fillId="5" borderId="2">
      <alignment horizontal="left" indent="2"/>
    </xf>
    <xf numFmtId="188" fontId="101" fillId="5" borderId="2">
      <alignment horizontal="left" indent="2"/>
    </xf>
    <xf numFmtId="188" fontId="101" fillId="5" borderId="2">
      <alignment horizontal="left" indent="2"/>
    </xf>
    <xf numFmtId="188" fontId="101" fillId="5" borderId="2">
      <alignment horizontal="left" indent="2"/>
    </xf>
    <xf numFmtId="188" fontId="101" fillId="5" borderId="2">
      <alignment horizontal="left" indent="2"/>
    </xf>
    <xf numFmtId="188" fontId="101" fillId="5" borderId="2">
      <alignment horizontal="left" indent="2"/>
    </xf>
    <xf numFmtId="188" fontId="101" fillId="5" borderId="2">
      <alignment horizontal="left" indent="2"/>
    </xf>
    <xf numFmtId="188" fontId="101" fillId="5" borderId="2">
      <alignment horizontal="left" indent="2"/>
    </xf>
    <xf numFmtId="188" fontId="101" fillId="5" borderId="2">
      <alignment horizontal="left" indent="2"/>
    </xf>
    <xf numFmtId="188" fontId="101" fillId="5" borderId="2">
      <alignment horizontal="left" indent="2"/>
    </xf>
    <xf numFmtId="188" fontId="101" fillId="5" borderId="2">
      <alignment horizontal="left" indent="2"/>
    </xf>
    <xf numFmtId="188" fontId="101" fillId="5" borderId="2">
      <alignment horizontal="left" indent="2"/>
    </xf>
    <xf numFmtId="188" fontId="101" fillId="5" borderId="2">
      <alignment horizontal="left" indent="2"/>
    </xf>
    <xf numFmtId="188" fontId="101" fillId="5" borderId="2">
      <alignment horizontal="left" indent="2"/>
    </xf>
    <xf numFmtId="188" fontId="101" fillId="5" borderId="2">
      <alignment horizontal="left" indent="2"/>
    </xf>
    <xf numFmtId="188" fontId="101" fillId="5" borderId="2">
      <alignment horizontal="left" indent="2"/>
    </xf>
    <xf numFmtId="188" fontId="101" fillId="5" borderId="2">
      <alignment horizontal="left" indent="2"/>
    </xf>
    <xf numFmtId="188" fontId="101" fillId="5" borderId="2">
      <alignment horizontal="left" indent="2"/>
    </xf>
    <xf numFmtId="188" fontId="101" fillId="5" borderId="2">
      <alignment horizontal="left" indent="2"/>
    </xf>
    <xf numFmtId="188" fontId="101" fillId="5" borderId="2">
      <alignment horizontal="left" indent="2"/>
    </xf>
    <xf numFmtId="188" fontId="101" fillId="5" borderId="2">
      <alignment horizontal="left" indent="2"/>
    </xf>
    <xf numFmtId="188" fontId="101" fillId="5" borderId="2">
      <alignment horizontal="left" indent="2"/>
    </xf>
    <xf numFmtId="188" fontId="101" fillId="5" borderId="2">
      <alignment horizontal="left" indent="2"/>
    </xf>
    <xf numFmtId="188" fontId="101" fillId="5" borderId="2">
      <alignment horizontal="left" indent="2"/>
    </xf>
    <xf numFmtId="0" fontId="101" fillId="5" borderId="2">
      <alignment horizontal="left" indent="2"/>
    </xf>
    <xf numFmtId="0" fontId="101" fillId="5" borderId="2">
      <alignment horizontal="left" indent="2"/>
    </xf>
    <xf numFmtId="0" fontId="101" fillId="5" borderId="2">
      <alignment horizontal="left" indent="2"/>
    </xf>
    <xf numFmtId="0" fontId="101" fillId="5" borderId="2">
      <alignment horizontal="left" indent="2"/>
    </xf>
    <xf numFmtId="0" fontId="101" fillId="5" borderId="2">
      <alignment horizontal="left" indent="2"/>
    </xf>
    <xf numFmtId="0" fontId="101" fillId="5" borderId="2">
      <alignment horizontal="left" indent="2"/>
    </xf>
    <xf numFmtId="0" fontId="101" fillId="5" borderId="2">
      <alignment horizontal="left" indent="2"/>
    </xf>
    <xf numFmtId="0" fontId="101" fillId="5" borderId="2">
      <alignment horizontal="left" indent="2"/>
    </xf>
    <xf numFmtId="0" fontId="101" fillId="5" borderId="2">
      <alignment horizontal="left" indent="2"/>
    </xf>
    <xf numFmtId="0" fontId="101" fillId="5" borderId="2">
      <alignment horizontal="left" indent="2"/>
    </xf>
    <xf numFmtId="0" fontId="101" fillId="5" borderId="2">
      <alignment horizontal="left" indent="2"/>
    </xf>
    <xf numFmtId="0" fontId="101" fillId="5" borderId="2">
      <alignment horizontal="left" indent="2"/>
    </xf>
    <xf numFmtId="0" fontId="101" fillId="5" borderId="2">
      <alignment horizontal="left" indent="2"/>
    </xf>
    <xf numFmtId="0" fontId="101" fillId="5" borderId="2">
      <alignment horizontal="left" indent="2"/>
    </xf>
    <xf numFmtId="0" fontId="101" fillId="5" borderId="2">
      <alignment horizontal="left" indent="2"/>
    </xf>
    <xf numFmtId="0" fontId="101" fillId="5" borderId="2">
      <alignment horizontal="left" indent="2"/>
    </xf>
    <xf numFmtId="0" fontId="101" fillId="5" borderId="2">
      <alignment horizontal="left" indent="2"/>
    </xf>
    <xf numFmtId="0" fontId="101" fillId="5" borderId="2">
      <alignment horizontal="left" indent="2"/>
    </xf>
    <xf numFmtId="0" fontId="101" fillId="5" borderId="2">
      <alignment horizontal="left" indent="2"/>
    </xf>
    <xf numFmtId="0" fontId="101" fillId="5" borderId="2">
      <alignment horizontal="left" indent="2"/>
    </xf>
    <xf numFmtId="0" fontId="101" fillId="5" borderId="2">
      <alignment horizontal="left" indent="2"/>
    </xf>
    <xf numFmtId="0" fontId="101" fillId="5" borderId="2">
      <alignment horizontal="left" indent="2"/>
    </xf>
    <xf numFmtId="0" fontId="101" fillId="5" borderId="2">
      <alignment horizontal="left" indent="2"/>
    </xf>
    <xf numFmtId="0" fontId="101" fillId="5" borderId="2">
      <alignment horizontal="left" indent="2"/>
    </xf>
    <xf numFmtId="0" fontId="101" fillId="5" borderId="2">
      <alignment horizontal="left" indent="2"/>
    </xf>
    <xf numFmtId="0" fontId="101" fillId="5" borderId="2">
      <alignment horizontal="left" indent="2"/>
    </xf>
    <xf numFmtId="0" fontId="101" fillId="5" borderId="2">
      <alignment horizontal="left" indent="2"/>
    </xf>
    <xf numFmtId="0" fontId="101" fillId="5" borderId="2">
      <alignment horizontal="left" indent="2"/>
    </xf>
    <xf numFmtId="0" fontId="101" fillId="5" borderId="2">
      <alignment horizontal="left" indent="2"/>
    </xf>
    <xf numFmtId="0" fontId="101" fillId="5" borderId="2">
      <alignment horizontal="left" indent="2"/>
    </xf>
    <xf numFmtId="0" fontId="101" fillId="5" borderId="2">
      <alignment horizontal="left" indent="2"/>
    </xf>
    <xf numFmtId="0" fontId="101" fillId="5" borderId="2">
      <alignment horizontal="left" indent="2"/>
    </xf>
    <xf numFmtId="0" fontId="101" fillId="5" borderId="2">
      <alignment horizontal="left" indent="2"/>
    </xf>
    <xf numFmtId="0" fontId="101" fillId="5" borderId="2">
      <alignment horizontal="left" indent="2"/>
    </xf>
    <xf numFmtId="0" fontId="101" fillId="5" borderId="2">
      <alignment horizontal="left" indent="2"/>
    </xf>
    <xf numFmtId="0" fontId="101" fillId="5" borderId="2">
      <alignment horizontal="left" indent="2"/>
    </xf>
    <xf numFmtId="0" fontId="101" fillId="5" borderId="2">
      <alignment horizontal="left" indent="2"/>
    </xf>
    <xf numFmtId="0" fontId="101" fillId="5" borderId="2">
      <alignment horizontal="left" indent="2"/>
    </xf>
    <xf numFmtId="0" fontId="101" fillId="5" borderId="2">
      <alignment horizontal="left" indent="2"/>
    </xf>
    <xf numFmtId="0" fontId="101" fillId="5" borderId="2">
      <alignment horizontal="left" indent="2"/>
    </xf>
    <xf numFmtId="0" fontId="101" fillId="5" borderId="2">
      <alignment horizontal="left" indent="2"/>
    </xf>
    <xf numFmtId="0" fontId="101" fillId="5" borderId="2">
      <alignment horizontal="left" indent="2"/>
    </xf>
    <xf numFmtId="0" fontId="101" fillId="5" borderId="2">
      <alignment horizontal="left" indent="2"/>
    </xf>
    <xf numFmtId="0" fontId="101" fillId="5" borderId="2">
      <alignment horizontal="left" indent="2"/>
    </xf>
    <xf numFmtId="0" fontId="101" fillId="5" borderId="2">
      <alignment horizontal="left" indent="2"/>
    </xf>
    <xf numFmtId="0" fontId="101" fillId="5" borderId="2">
      <alignment horizontal="left" indent="2"/>
    </xf>
    <xf numFmtId="0" fontId="101" fillId="5" borderId="2">
      <alignment horizontal="left" indent="2"/>
    </xf>
    <xf numFmtId="0" fontId="101" fillId="5" borderId="2">
      <alignment horizontal="left" indent="2"/>
    </xf>
    <xf numFmtId="0" fontId="101" fillId="5" borderId="2">
      <alignment horizontal="left" indent="2"/>
    </xf>
    <xf numFmtId="0" fontId="10" fillId="2" borderId="0"/>
    <xf numFmtId="177" fontId="85" fillId="0" borderId="52" applyNumberFormat="0" applyFill="0" applyAlignment="0" applyProtection="0"/>
    <xf numFmtId="0" fontId="85" fillId="0" borderId="52" applyNumberFormat="0" applyFill="0" applyAlignment="0" applyProtection="0"/>
    <xf numFmtId="0" fontId="85" fillId="0" borderId="52" applyNumberFormat="0" applyFill="0" applyAlignment="0" applyProtection="0"/>
    <xf numFmtId="1" fontId="173" fillId="0" borderId="0" applyFont="0" applyBorder="0" applyAlignment="0">
      <alignment horizontal="left"/>
    </xf>
    <xf numFmtId="1" fontId="173" fillId="0" borderId="0" applyFont="0" applyBorder="0" applyAlignment="0">
      <alignment horizontal="left"/>
    </xf>
    <xf numFmtId="1" fontId="174" fillId="0" borderId="0" applyFont="0" applyBorder="0" applyAlignment="0">
      <alignment horizontal="left"/>
    </xf>
    <xf numFmtId="188" fontId="102" fillId="6" borderId="0"/>
    <xf numFmtId="0" fontId="102" fillId="6" borderId="0"/>
    <xf numFmtId="188" fontId="5" fillId="6" borderId="0"/>
    <xf numFmtId="0" fontId="5" fillId="6" borderId="0"/>
    <xf numFmtId="204" fontId="175" fillId="0" borderId="0"/>
    <xf numFmtId="0" fontId="2" fillId="0" borderId="0">
      <alignment horizontal="left"/>
    </xf>
    <xf numFmtId="0" fontId="2" fillId="0" borderId="0">
      <alignment horizontal="left"/>
    </xf>
    <xf numFmtId="0" fontId="5" fillId="0" borderId="0" applyFill="0" applyBorder="0">
      <alignment horizontal="left" vertical="center"/>
    </xf>
    <xf numFmtId="177" fontId="86" fillId="64" borderId="0" applyNumberFormat="0" applyBorder="0" applyAlignment="0" applyProtection="0"/>
    <xf numFmtId="0" fontId="86" fillId="64" borderId="0" applyNumberFormat="0" applyBorder="0" applyAlignment="0" applyProtection="0"/>
    <xf numFmtId="177" fontId="86" fillId="64" borderId="0" applyNumberFormat="0" applyBorder="0" applyAlignment="0" applyProtection="0"/>
    <xf numFmtId="0" fontId="86" fillId="64" borderId="0" applyNumberFormat="0" applyBorder="0" applyAlignment="0" applyProtection="0"/>
    <xf numFmtId="205" fontId="176" fillId="0" borderId="0"/>
    <xf numFmtId="192" fontId="130" fillId="0" borderId="0"/>
    <xf numFmtId="192" fontId="130" fillId="0" borderId="0"/>
    <xf numFmtId="206" fontId="1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applyFill="0"/>
    <xf numFmtId="0" fontId="2" fillId="0" borderId="0" applyFill="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190" fontId="113"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63" fillId="0" borderId="0"/>
    <xf numFmtId="0" fontId="63" fillId="0" borderId="0"/>
    <xf numFmtId="0" fontId="1" fillId="0" borderId="0"/>
    <xf numFmtId="0" fontId="1" fillId="0" borderId="0"/>
    <xf numFmtId="0" fontId="2"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190" fontId="113" fillId="0" borderId="0"/>
    <xf numFmtId="0" fontId="2" fillId="6" borderId="0"/>
    <xf numFmtId="190" fontId="113"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190" fontId="2" fillId="0" borderId="0"/>
    <xf numFmtId="190" fontId="2" fillId="0" borderId="0"/>
    <xf numFmtId="0" fontId="2" fillId="0" borderId="0"/>
    <xf numFmtId="19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176" fontId="2" fillId="0" borderId="0"/>
    <xf numFmtId="0" fontId="2" fillId="6" borderId="0"/>
    <xf numFmtId="176"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6" fontId="2" fillId="0" borderId="0"/>
    <xf numFmtId="176"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6" borderId="0"/>
    <xf numFmtId="177" fontId="2" fillId="0" borderId="0"/>
    <xf numFmtId="0" fontId="2" fillId="0" borderId="0"/>
    <xf numFmtId="177" fontId="2" fillId="0" borderId="0"/>
    <xf numFmtId="177" fontId="2" fillId="0" borderId="0"/>
    <xf numFmtId="0" fontId="2" fillId="0" borderId="0"/>
    <xf numFmtId="0" fontId="2" fillId="0" borderId="0"/>
    <xf numFmtId="177" fontId="2" fillId="0" borderId="0"/>
    <xf numFmtId="177" fontId="2" fillId="0" borderId="0"/>
    <xf numFmtId="190" fontId="2" fillId="0" borderId="0"/>
    <xf numFmtId="0" fontId="2" fillId="0" borderId="0" applyFill="0"/>
    <xf numFmtId="0" fontId="2" fillId="0" borderId="0" applyFill="0"/>
    <xf numFmtId="190" fontId="2" fillId="0" borderId="0"/>
    <xf numFmtId="190" fontId="2" fillId="0" borderId="0"/>
    <xf numFmtId="190" fontId="67" fillId="0" borderId="0"/>
    <xf numFmtId="0" fontId="2" fillId="0" borderId="0"/>
    <xf numFmtId="190" fontId="67" fillId="0" borderId="0"/>
    <xf numFmtId="193" fontId="2" fillId="0" borderId="0"/>
    <xf numFmtId="0" fontId="2" fillId="0" borderId="0"/>
    <xf numFmtId="176" fontId="2" fillId="0" borderId="0"/>
    <xf numFmtId="176"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9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90" fontId="23" fillId="0" borderId="0">
      <alignment vertical="top"/>
    </xf>
    <xf numFmtId="0" fontId="2" fillId="0" borderId="0"/>
    <xf numFmtId="0" fontId="2" fillId="0" borderId="0"/>
    <xf numFmtId="190" fontId="23" fillId="0" borderId="0">
      <alignment vertical="top"/>
    </xf>
    <xf numFmtId="0" fontId="2" fillId="0" borderId="0"/>
    <xf numFmtId="0" fontId="2" fillId="0" borderId="0"/>
    <xf numFmtId="190" fontId="23" fillId="0" borderId="0">
      <alignment vertical="top"/>
    </xf>
    <xf numFmtId="0" fontId="2" fillId="0" borderId="0"/>
    <xf numFmtId="0" fontId="2" fillId="0" borderId="0"/>
    <xf numFmtId="190" fontId="2" fillId="0" borderId="0"/>
    <xf numFmtId="0" fontId="2" fillId="0" borderId="0"/>
    <xf numFmtId="0" fontId="2" fillId="0" borderId="0"/>
    <xf numFmtId="190" fontId="2" fillId="0" borderId="0"/>
    <xf numFmtId="0" fontId="2" fillId="0" borderId="0"/>
    <xf numFmtId="0" fontId="2" fillId="0" borderId="0"/>
    <xf numFmtId="190" fontId="2" fillId="0" borderId="0"/>
    <xf numFmtId="0" fontId="2" fillId="0" borderId="0"/>
    <xf numFmtId="0" fontId="2" fillId="0" borderId="0"/>
    <xf numFmtId="190" fontId="2" fillId="0" borderId="0"/>
    <xf numFmtId="0" fontId="2" fillId="0" borderId="0"/>
    <xf numFmtId="0" fontId="2" fillId="0" borderId="0"/>
    <xf numFmtId="19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63" fillId="0" borderId="0"/>
    <xf numFmtId="0" fontId="63" fillId="0" borderId="0"/>
    <xf numFmtId="0" fontId="1" fillId="0" borderId="0"/>
    <xf numFmtId="0" fontId="1" fillId="0" borderId="0"/>
    <xf numFmtId="0" fontId="1" fillId="0" borderId="0"/>
    <xf numFmtId="0" fontId="1" fillId="0" borderId="0"/>
    <xf numFmtId="190" fontId="67" fillId="0" borderId="0"/>
    <xf numFmtId="0" fontId="1" fillId="0" borderId="0"/>
    <xf numFmtId="190" fontId="67"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2" fillId="0" borderId="0" applyFill="0"/>
    <xf numFmtId="0" fontId="2" fillId="0" borderId="0"/>
    <xf numFmtId="0" fontId="1" fillId="0" borderId="0"/>
    <xf numFmtId="0" fontId="1" fillId="0" borderId="0"/>
    <xf numFmtId="0" fontId="1" fillId="0" borderId="0"/>
    <xf numFmtId="0" fontId="1" fillId="0" borderId="0"/>
    <xf numFmtId="0" fontId="1" fillId="0" borderId="0"/>
    <xf numFmtId="0" fontId="6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190" fontId="113" fillId="0" borderId="0"/>
    <xf numFmtId="0" fontId="2" fillId="6" borderId="0"/>
    <xf numFmtId="190" fontId="113"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90" fontId="113"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63" fillId="0" borderId="0"/>
    <xf numFmtId="0" fontId="6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90" fontId="113" fillId="0" borderId="0"/>
    <xf numFmtId="190" fontId="113"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67" fillId="24" borderId="45"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0"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67" fillId="65" borderId="53" applyNumberFormat="0" applyFont="0" applyAlignment="0" applyProtection="0"/>
    <xf numFmtId="0" fontId="67" fillId="65" borderId="53" applyNumberFormat="0" applyFont="0" applyAlignment="0" applyProtection="0"/>
    <xf numFmtId="0" fontId="67" fillId="65" borderId="53" applyNumberFormat="0" applyFont="0" applyAlignment="0" applyProtection="0"/>
    <xf numFmtId="0" fontId="67" fillId="65" borderId="53" applyNumberFormat="0" applyFont="0" applyAlignment="0" applyProtection="0"/>
    <xf numFmtId="0" fontId="67" fillId="65" borderId="53" applyNumberFormat="0" applyFont="0" applyAlignment="0" applyProtection="0"/>
    <xf numFmtId="0" fontId="67" fillId="65" borderId="53" applyNumberFormat="0" applyFont="0" applyAlignment="0" applyProtection="0"/>
    <xf numFmtId="0" fontId="67" fillId="65" borderId="53" applyNumberFormat="0" applyFont="0" applyAlignment="0" applyProtection="0"/>
    <xf numFmtId="0" fontId="67" fillId="65" borderId="53" applyNumberFormat="0" applyFont="0" applyAlignment="0" applyProtection="0"/>
    <xf numFmtId="0" fontId="67" fillId="65" borderId="53" applyNumberFormat="0" applyFont="0" applyAlignment="0" applyProtection="0"/>
    <xf numFmtId="0" fontId="67" fillId="65" borderId="53" applyNumberFormat="0" applyFont="0" applyAlignment="0" applyProtection="0"/>
    <xf numFmtId="0" fontId="67" fillId="65" borderId="53" applyNumberFormat="0" applyFont="0" applyAlignment="0" applyProtection="0"/>
    <xf numFmtId="0" fontId="67" fillId="65" borderId="53" applyNumberFormat="0" applyFont="0" applyAlignment="0" applyProtection="0"/>
    <xf numFmtId="0" fontId="67" fillId="65" borderId="53" applyNumberFormat="0" applyFont="0" applyAlignment="0" applyProtection="0"/>
    <xf numFmtId="0" fontId="67" fillId="65" borderId="53" applyNumberFormat="0" applyFont="0" applyAlignment="0" applyProtection="0"/>
    <xf numFmtId="0" fontId="67" fillId="65" borderId="53" applyNumberFormat="0" applyFont="0" applyAlignment="0" applyProtection="0"/>
    <xf numFmtId="0" fontId="67" fillId="65" borderId="53" applyNumberFormat="0" applyFont="0" applyAlignment="0" applyProtection="0"/>
    <xf numFmtId="0" fontId="67" fillId="65" borderId="53" applyNumberFormat="0" applyFont="0" applyAlignment="0" applyProtection="0"/>
    <xf numFmtId="0" fontId="67" fillId="65" borderId="53" applyNumberFormat="0" applyFont="0" applyAlignment="0" applyProtection="0"/>
    <xf numFmtId="0" fontId="67" fillId="65" borderId="53" applyNumberFormat="0" applyFont="0" applyAlignment="0" applyProtection="0"/>
    <xf numFmtId="0" fontId="67" fillId="65" borderId="53" applyNumberFormat="0" applyFont="0" applyAlignment="0" applyProtection="0"/>
    <xf numFmtId="0" fontId="67" fillId="65" borderId="53" applyNumberFormat="0" applyFont="0" applyAlignment="0" applyProtection="0"/>
    <xf numFmtId="0" fontId="67" fillId="65" borderId="53" applyNumberFormat="0" applyFont="0" applyAlignment="0" applyProtection="0"/>
    <xf numFmtId="0" fontId="67" fillId="65" borderId="53" applyNumberFormat="0" applyFont="0" applyAlignment="0" applyProtection="0"/>
    <xf numFmtId="0" fontId="67" fillId="65" borderId="53" applyNumberFormat="0" applyFont="0" applyAlignment="0" applyProtection="0"/>
    <xf numFmtId="0" fontId="67" fillId="65" borderId="53" applyNumberFormat="0" applyFont="0" applyAlignment="0" applyProtection="0"/>
    <xf numFmtId="0" fontId="67" fillId="65" borderId="53" applyNumberFormat="0" applyFont="0" applyAlignment="0" applyProtection="0"/>
    <xf numFmtId="0" fontId="67" fillId="65" borderId="53" applyNumberFormat="0" applyFont="0" applyAlignment="0" applyProtection="0"/>
    <xf numFmtId="0" fontId="67" fillId="65" borderId="53" applyNumberFormat="0" applyFont="0" applyAlignment="0" applyProtection="0"/>
    <xf numFmtId="0" fontId="67"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67" fillId="65" borderId="53" applyNumberFormat="0" applyFont="0" applyAlignment="0" applyProtection="0"/>
    <xf numFmtId="0" fontId="67"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67" fillId="65" borderId="53" applyNumberFormat="0" applyFont="0" applyAlignment="0" applyProtection="0"/>
    <xf numFmtId="0" fontId="67" fillId="65" borderId="53" applyNumberFormat="0" applyFont="0" applyAlignment="0" applyProtection="0"/>
    <xf numFmtId="0" fontId="67" fillId="65" borderId="53" applyNumberFormat="0" applyFont="0" applyAlignment="0" applyProtection="0"/>
    <xf numFmtId="0" fontId="67" fillId="65" borderId="53" applyNumberFormat="0" applyFont="0" applyAlignment="0" applyProtection="0"/>
    <xf numFmtId="0" fontId="67" fillId="65" borderId="53" applyNumberFormat="0" applyFont="0" applyAlignment="0" applyProtection="0"/>
    <xf numFmtId="0" fontId="67" fillId="65" borderId="53" applyNumberFormat="0" applyFont="0" applyAlignment="0" applyProtection="0"/>
    <xf numFmtId="0" fontId="67" fillId="65" borderId="53" applyNumberFormat="0" applyFont="0" applyAlignment="0" applyProtection="0"/>
    <xf numFmtId="0" fontId="67" fillId="65" borderId="53" applyNumberFormat="0" applyFont="0" applyAlignment="0" applyProtection="0"/>
    <xf numFmtId="0" fontId="67" fillId="65" borderId="53" applyNumberFormat="0" applyFont="0" applyAlignment="0" applyProtection="0"/>
    <xf numFmtId="0" fontId="67" fillId="65" borderId="53" applyNumberFormat="0" applyFont="0" applyAlignment="0" applyProtection="0"/>
    <xf numFmtId="0" fontId="67" fillId="65" borderId="53" applyNumberFormat="0" applyFont="0" applyAlignment="0" applyProtection="0"/>
    <xf numFmtId="0" fontId="67" fillId="65" borderId="53" applyNumberFormat="0" applyFont="0" applyAlignment="0" applyProtection="0"/>
    <xf numFmtId="0" fontId="67" fillId="65" borderId="53" applyNumberFormat="0" applyFont="0" applyAlignment="0" applyProtection="0"/>
    <xf numFmtId="0" fontId="67" fillId="65" borderId="53" applyNumberFormat="0" applyFont="0" applyAlignment="0" applyProtection="0"/>
    <xf numFmtId="0" fontId="67" fillId="65" borderId="53" applyNumberFormat="0" applyFont="0" applyAlignment="0" applyProtection="0"/>
    <xf numFmtId="0" fontId="67" fillId="65" borderId="53" applyNumberFormat="0" applyFont="0" applyAlignment="0" applyProtection="0"/>
    <xf numFmtId="0" fontId="67" fillId="65" borderId="53" applyNumberFormat="0" applyFont="0" applyAlignment="0" applyProtection="0"/>
    <xf numFmtId="0" fontId="67" fillId="65" borderId="53" applyNumberFormat="0" applyFont="0" applyAlignment="0" applyProtection="0"/>
    <xf numFmtId="0" fontId="67" fillId="65" borderId="53" applyNumberFormat="0" applyFont="0" applyAlignment="0" applyProtection="0"/>
    <xf numFmtId="0" fontId="67" fillId="65" borderId="53" applyNumberFormat="0" applyFont="0" applyAlignment="0" applyProtection="0"/>
    <xf numFmtId="0" fontId="67" fillId="65" borderId="53" applyNumberFormat="0" applyFont="0" applyAlignment="0" applyProtection="0"/>
    <xf numFmtId="0" fontId="67" fillId="65" borderId="53" applyNumberFormat="0" applyFont="0" applyAlignment="0" applyProtection="0"/>
    <xf numFmtId="0" fontId="67" fillId="65" borderId="53" applyNumberFormat="0" applyFont="0" applyAlignment="0" applyProtection="0"/>
    <xf numFmtId="0" fontId="67" fillId="65" borderId="53" applyNumberFormat="0" applyFont="0" applyAlignment="0" applyProtection="0"/>
    <xf numFmtId="0" fontId="67" fillId="65" borderId="53" applyNumberFormat="0" applyFont="0" applyAlignment="0" applyProtection="0"/>
    <xf numFmtId="0" fontId="67" fillId="65" borderId="53" applyNumberFormat="0" applyFont="0" applyAlignment="0" applyProtection="0"/>
    <xf numFmtId="0" fontId="67" fillId="65" borderId="53" applyNumberFormat="0" applyFont="0" applyAlignment="0" applyProtection="0"/>
    <xf numFmtId="0" fontId="67" fillId="65" borderId="53" applyNumberFormat="0" applyFont="0" applyAlignment="0" applyProtection="0"/>
    <xf numFmtId="0" fontId="67"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67" fillId="65" borderId="53" applyNumberFormat="0" applyFont="0" applyAlignment="0" applyProtection="0"/>
    <xf numFmtId="0" fontId="67"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1" fillId="24" borderId="45"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1" fillId="24" borderId="45"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67" fillId="24" borderId="45"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1" fillId="24" borderId="45"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1" fillId="24" borderId="45"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190" fontId="2" fillId="65" borderId="53" applyNumberFormat="0" applyFont="0" applyAlignment="0" applyProtection="0"/>
    <xf numFmtId="190" fontId="2" fillId="65" borderId="53" applyNumberFormat="0" applyFont="0" applyAlignment="0" applyProtection="0"/>
    <xf numFmtId="190" fontId="2" fillId="65" borderId="53" applyNumberFormat="0" applyFont="0" applyAlignment="0" applyProtection="0"/>
    <xf numFmtId="190" fontId="2" fillId="65" borderId="53" applyNumberFormat="0" applyFont="0" applyAlignment="0" applyProtection="0"/>
    <xf numFmtId="190" fontId="2" fillId="65" borderId="53" applyNumberFormat="0" applyFont="0" applyAlignment="0" applyProtection="0"/>
    <xf numFmtId="190" fontId="2" fillId="65" borderId="53" applyNumberFormat="0" applyFont="0" applyAlignment="0" applyProtection="0"/>
    <xf numFmtId="190" fontId="2" fillId="65" borderId="53" applyNumberFormat="0" applyFont="0" applyAlignment="0" applyProtection="0"/>
    <xf numFmtId="190" fontId="2" fillId="65" borderId="53" applyNumberFormat="0" applyFont="0" applyAlignment="0" applyProtection="0"/>
    <xf numFmtId="190" fontId="2" fillId="65" borderId="53" applyNumberFormat="0" applyFont="0" applyAlignment="0" applyProtection="0"/>
    <xf numFmtId="190" fontId="2" fillId="65" borderId="53" applyNumberFormat="0" applyFont="0" applyAlignment="0" applyProtection="0"/>
    <xf numFmtId="190" fontId="2" fillId="65" borderId="53" applyNumberFormat="0" applyFont="0" applyAlignment="0" applyProtection="0"/>
    <xf numFmtId="190" fontId="2" fillId="65" borderId="53" applyNumberFormat="0" applyFont="0" applyAlignment="0" applyProtection="0"/>
    <xf numFmtId="190" fontId="2" fillId="65" borderId="53" applyNumberFormat="0" applyFont="0" applyAlignment="0" applyProtection="0"/>
    <xf numFmtId="190" fontId="2" fillId="65" borderId="53" applyNumberFormat="0" applyFont="0" applyAlignment="0" applyProtection="0"/>
    <xf numFmtId="190" fontId="2" fillId="65" borderId="53" applyNumberFormat="0" applyFont="0" applyAlignment="0" applyProtection="0"/>
    <xf numFmtId="190" fontId="2" fillId="65" borderId="53" applyNumberFormat="0" applyFont="0" applyAlignment="0" applyProtection="0"/>
    <xf numFmtId="190" fontId="2" fillId="65" borderId="53" applyNumberFormat="0" applyFont="0" applyAlignment="0" applyProtection="0"/>
    <xf numFmtId="190" fontId="2" fillId="65" borderId="53" applyNumberFormat="0" applyFont="0" applyAlignment="0" applyProtection="0"/>
    <xf numFmtId="190" fontId="2" fillId="65" borderId="53" applyNumberFormat="0" applyFont="0" applyAlignment="0" applyProtection="0"/>
    <xf numFmtId="19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190" fontId="2" fillId="65" borderId="53" applyNumberFormat="0" applyFont="0" applyAlignment="0" applyProtection="0"/>
    <xf numFmtId="190" fontId="2" fillId="65" borderId="53" applyNumberFormat="0" applyFont="0" applyAlignment="0" applyProtection="0"/>
    <xf numFmtId="0" fontId="2" fillId="65" borderId="53" applyNumberFormat="0" applyFont="0" applyAlignment="0" applyProtection="0"/>
    <xf numFmtId="190" fontId="2" fillId="65" borderId="53" applyNumberFormat="0" applyFont="0" applyAlignment="0" applyProtection="0"/>
    <xf numFmtId="19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190" fontId="2" fillId="65" borderId="53" applyNumberFormat="0" applyFont="0" applyAlignment="0" applyProtection="0"/>
    <xf numFmtId="190" fontId="2" fillId="65" borderId="53" applyNumberFormat="0" applyFont="0" applyAlignment="0" applyProtection="0"/>
    <xf numFmtId="190" fontId="2" fillId="65" borderId="53" applyNumberFormat="0" applyFont="0" applyAlignment="0" applyProtection="0"/>
    <xf numFmtId="190" fontId="2" fillId="65" borderId="53" applyNumberFormat="0" applyFont="0" applyAlignment="0" applyProtection="0"/>
    <xf numFmtId="190" fontId="2" fillId="65" borderId="53" applyNumberFormat="0" applyFont="0" applyAlignment="0" applyProtection="0"/>
    <xf numFmtId="190" fontId="2" fillId="65" borderId="53" applyNumberFormat="0" applyFont="0" applyAlignment="0" applyProtection="0"/>
    <xf numFmtId="190" fontId="2" fillId="65" borderId="53" applyNumberFormat="0" applyFont="0" applyAlignment="0" applyProtection="0"/>
    <xf numFmtId="190" fontId="2" fillId="65" borderId="53" applyNumberFormat="0" applyFont="0" applyAlignment="0" applyProtection="0"/>
    <xf numFmtId="190" fontId="2" fillId="65" borderId="53" applyNumberFormat="0" applyFont="0" applyAlignment="0" applyProtection="0"/>
    <xf numFmtId="190" fontId="2" fillId="65" borderId="53" applyNumberFormat="0" applyFont="0" applyAlignment="0" applyProtection="0"/>
    <xf numFmtId="190" fontId="2" fillId="65" borderId="53" applyNumberFormat="0" applyFont="0" applyAlignment="0" applyProtection="0"/>
    <xf numFmtId="190" fontId="2" fillId="65" borderId="53" applyNumberFormat="0" applyFont="0" applyAlignment="0" applyProtection="0"/>
    <xf numFmtId="190" fontId="2" fillId="65" borderId="53" applyNumberFormat="0" applyFont="0" applyAlignment="0" applyProtection="0"/>
    <xf numFmtId="190" fontId="2" fillId="65" borderId="53" applyNumberFormat="0" applyFont="0" applyAlignment="0" applyProtection="0"/>
    <xf numFmtId="190" fontId="2" fillId="65" borderId="53" applyNumberFormat="0" applyFont="0" applyAlignment="0" applyProtection="0"/>
    <xf numFmtId="190" fontId="2" fillId="65" borderId="53" applyNumberFormat="0" applyFont="0" applyAlignment="0" applyProtection="0"/>
    <xf numFmtId="190" fontId="2" fillId="65" borderId="53" applyNumberFormat="0" applyFont="0" applyAlignment="0" applyProtection="0"/>
    <xf numFmtId="190" fontId="2" fillId="65" borderId="53" applyNumberFormat="0" applyFont="0" applyAlignment="0" applyProtection="0"/>
    <xf numFmtId="190" fontId="2" fillId="65" borderId="53" applyNumberFormat="0" applyFont="0" applyAlignment="0" applyProtection="0"/>
    <xf numFmtId="190" fontId="2" fillId="65" borderId="53" applyNumberFormat="0" applyFont="0" applyAlignment="0" applyProtection="0"/>
    <xf numFmtId="190" fontId="2" fillId="65" borderId="53" applyNumberFormat="0" applyFont="0" applyAlignment="0" applyProtection="0"/>
    <xf numFmtId="190" fontId="2" fillId="65" borderId="53" applyNumberFormat="0" applyFont="0" applyAlignment="0" applyProtection="0"/>
    <xf numFmtId="190" fontId="2" fillId="65" borderId="53" applyNumberFormat="0" applyFont="0" applyAlignment="0" applyProtection="0"/>
    <xf numFmtId="190" fontId="2" fillId="65" borderId="53" applyNumberFormat="0" applyFont="0" applyAlignment="0" applyProtection="0"/>
    <xf numFmtId="190" fontId="2" fillId="65" borderId="53" applyNumberFormat="0" applyFont="0" applyAlignment="0" applyProtection="0"/>
    <xf numFmtId="190" fontId="2" fillId="65" borderId="53" applyNumberFormat="0" applyFont="0" applyAlignment="0" applyProtection="0"/>
    <xf numFmtId="190" fontId="2" fillId="65" borderId="53" applyNumberFormat="0" applyFont="0" applyAlignment="0" applyProtection="0"/>
    <xf numFmtId="190" fontId="2" fillId="65" borderId="53" applyNumberFormat="0" applyFont="0" applyAlignment="0" applyProtection="0"/>
    <xf numFmtId="19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190" fontId="2" fillId="65" borderId="53" applyNumberFormat="0" applyFont="0" applyAlignment="0" applyProtection="0"/>
    <xf numFmtId="19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190" fontId="2" fillId="65" borderId="53" applyNumberFormat="0" applyFont="0" applyAlignment="0" applyProtection="0"/>
    <xf numFmtId="190" fontId="2" fillId="65" borderId="53" applyNumberFormat="0" applyFont="0" applyAlignment="0" applyProtection="0"/>
    <xf numFmtId="190" fontId="2" fillId="65" borderId="53" applyNumberFormat="0" applyFont="0" applyAlignment="0" applyProtection="0"/>
    <xf numFmtId="190" fontId="2" fillId="65" borderId="53" applyNumberFormat="0" applyFont="0" applyAlignment="0" applyProtection="0"/>
    <xf numFmtId="190" fontId="2" fillId="65" borderId="53" applyNumberFormat="0" applyFont="0" applyAlignment="0" applyProtection="0"/>
    <xf numFmtId="190" fontId="2" fillId="65" borderId="53" applyNumberFormat="0" applyFont="0" applyAlignment="0" applyProtection="0"/>
    <xf numFmtId="190" fontId="2" fillId="65" borderId="53" applyNumberFormat="0" applyFont="0" applyAlignment="0" applyProtection="0"/>
    <xf numFmtId="190" fontId="2" fillId="65" borderId="53" applyNumberFormat="0" applyFont="0" applyAlignment="0" applyProtection="0"/>
    <xf numFmtId="190" fontId="2" fillId="65" borderId="53" applyNumberFormat="0" applyFont="0" applyAlignment="0" applyProtection="0"/>
    <xf numFmtId="190" fontId="2" fillId="65" borderId="53" applyNumberFormat="0" applyFont="0" applyAlignment="0" applyProtection="0"/>
    <xf numFmtId="190" fontId="2" fillId="65" borderId="53" applyNumberFormat="0" applyFont="0" applyAlignment="0" applyProtection="0"/>
    <xf numFmtId="190" fontId="2" fillId="65" borderId="53" applyNumberFormat="0" applyFont="0" applyAlignment="0" applyProtection="0"/>
    <xf numFmtId="190" fontId="2" fillId="65" borderId="53" applyNumberFormat="0" applyFont="0" applyAlignment="0" applyProtection="0"/>
    <xf numFmtId="190" fontId="2" fillId="65" borderId="53" applyNumberFormat="0" applyFont="0" applyAlignment="0" applyProtection="0"/>
    <xf numFmtId="190" fontId="2" fillId="65" borderId="53" applyNumberFormat="0" applyFont="0" applyAlignment="0" applyProtection="0"/>
    <xf numFmtId="190" fontId="2" fillId="65" borderId="53" applyNumberFormat="0" applyFont="0" applyAlignment="0" applyProtection="0"/>
    <xf numFmtId="190" fontId="2" fillId="65" borderId="53" applyNumberFormat="0" applyFont="0" applyAlignment="0" applyProtection="0"/>
    <xf numFmtId="190" fontId="2" fillId="65" borderId="53" applyNumberFormat="0" applyFont="0" applyAlignment="0" applyProtection="0"/>
    <xf numFmtId="190" fontId="2" fillId="65" borderId="53" applyNumberFormat="0" applyFont="0" applyAlignment="0" applyProtection="0"/>
    <xf numFmtId="190" fontId="2" fillId="65" borderId="53" applyNumberFormat="0" applyFont="0" applyAlignment="0" applyProtection="0"/>
    <xf numFmtId="190" fontId="2" fillId="65" borderId="53" applyNumberFormat="0" applyFont="0" applyAlignment="0" applyProtection="0"/>
    <xf numFmtId="190" fontId="2" fillId="65" borderId="53" applyNumberFormat="0" applyFont="0" applyAlignment="0" applyProtection="0"/>
    <xf numFmtId="190" fontId="2" fillId="65" borderId="53" applyNumberFormat="0" applyFont="0" applyAlignment="0" applyProtection="0"/>
    <xf numFmtId="190" fontId="2" fillId="65" borderId="53" applyNumberFormat="0" applyFont="0" applyAlignment="0" applyProtection="0"/>
    <xf numFmtId="190" fontId="2" fillId="65" borderId="53" applyNumberFormat="0" applyFont="0" applyAlignment="0" applyProtection="0"/>
    <xf numFmtId="190" fontId="2" fillId="65" borderId="53" applyNumberFormat="0" applyFont="0" applyAlignment="0" applyProtection="0"/>
    <xf numFmtId="190" fontId="2" fillId="65" borderId="53" applyNumberFormat="0" applyFont="0" applyAlignment="0" applyProtection="0"/>
    <xf numFmtId="190" fontId="2" fillId="65" borderId="53" applyNumberFormat="0" applyFont="0" applyAlignment="0" applyProtection="0"/>
    <xf numFmtId="190" fontId="2" fillId="65" borderId="53" applyNumberFormat="0" applyFont="0" applyAlignment="0" applyProtection="0"/>
    <xf numFmtId="19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190" fontId="2" fillId="65" borderId="53" applyNumberFormat="0" applyFont="0" applyAlignment="0" applyProtection="0"/>
    <xf numFmtId="19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190" fontId="2" fillId="65" borderId="53" applyNumberFormat="0" applyFont="0" applyAlignment="0" applyProtection="0"/>
    <xf numFmtId="190" fontId="2" fillId="65" borderId="53" applyNumberFormat="0" applyFont="0" applyAlignment="0" applyProtection="0"/>
    <xf numFmtId="190" fontId="2" fillId="65" borderId="53" applyNumberFormat="0" applyFont="0" applyAlignment="0" applyProtection="0"/>
    <xf numFmtId="190" fontId="2" fillId="65" borderId="53" applyNumberFormat="0" applyFont="0" applyAlignment="0" applyProtection="0"/>
    <xf numFmtId="190" fontId="2" fillId="65" borderId="53" applyNumberFormat="0" applyFont="0" applyAlignment="0" applyProtection="0"/>
    <xf numFmtId="190" fontId="2" fillId="65" borderId="53" applyNumberFormat="0" applyFont="0" applyAlignment="0" applyProtection="0"/>
    <xf numFmtId="190" fontId="2" fillId="65" borderId="53" applyNumberFormat="0" applyFont="0" applyAlignment="0" applyProtection="0"/>
    <xf numFmtId="190" fontId="2" fillId="65" borderId="53" applyNumberFormat="0" applyFont="0" applyAlignment="0" applyProtection="0"/>
    <xf numFmtId="190" fontId="2" fillId="65" borderId="53" applyNumberFormat="0" applyFont="0" applyAlignment="0" applyProtection="0"/>
    <xf numFmtId="190" fontId="2" fillId="65" borderId="53" applyNumberFormat="0" applyFont="0" applyAlignment="0" applyProtection="0"/>
    <xf numFmtId="190" fontId="2" fillId="65" borderId="53" applyNumberFormat="0" applyFont="0" applyAlignment="0" applyProtection="0"/>
    <xf numFmtId="190" fontId="2" fillId="65" borderId="53" applyNumberFormat="0" applyFont="0" applyAlignment="0" applyProtection="0"/>
    <xf numFmtId="190" fontId="2" fillId="65" borderId="53" applyNumberFormat="0" applyFont="0" applyAlignment="0" applyProtection="0"/>
    <xf numFmtId="190" fontId="2" fillId="65" borderId="53" applyNumberFormat="0" applyFont="0" applyAlignment="0" applyProtection="0"/>
    <xf numFmtId="190" fontId="2" fillId="65" borderId="53" applyNumberFormat="0" applyFont="0" applyAlignment="0" applyProtection="0"/>
    <xf numFmtId="190" fontId="2" fillId="65" borderId="53" applyNumberFormat="0" applyFont="0" applyAlignment="0" applyProtection="0"/>
    <xf numFmtId="190" fontId="2" fillId="65" borderId="53" applyNumberFormat="0" applyFont="0" applyAlignment="0" applyProtection="0"/>
    <xf numFmtId="190" fontId="2" fillId="65" borderId="53" applyNumberFormat="0" applyFont="0" applyAlignment="0" applyProtection="0"/>
    <xf numFmtId="190" fontId="2" fillId="65" borderId="53" applyNumberFormat="0" applyFont="0" applyAlignment="0" applyProtection="0"/>
    <xf numFmtId="190" fontId="2" fillId="65" borderId="53" applyNumberFormat="0" applyFont="0" applyAlignment="0" applyProtection="0"/>
    <xf numFmtId="190" fontId="2" fillId="65" borderId="53" applyNumberFormat="0" applyFont="0" applyAlignment="0" applyProtection="0"/>
    <xf numFmtId="190" fontId="2" fillId="65" borderId="53" applyNumberFormat="0" applyFont="0" applyAlignment="0" applyProtection="0"/>
    <xf numFmtId="190" fontId="2" fillId="65" borderId="53" applyNumberFormat="0" applyFont="0" applyAlignment="0" applyProtection="0"/>
    <xf numFmtId="190" fontId="2" fillId="65" borderId="53" applyNumberFormat="0" applyFont="0" applyAlignment="0" applyProtection="0"/>
    <xf numFmtId="190" fontId="2" fillId="65" borderId="53" applyNumberFormat="0" applyFont="0" applyAlignment="0" applyProtection="0"/>
    <xf numFmtId="190" fontId="2" fillId="65" borderId="53" applyNumberFormat="0" applyFont="0" applyAlignment="0" applyProtection="0"/>
    <xf numFmtId="190" fontId="2" fillId="65" borderId="53" applyNumberFormat="0" applyFont="0" applyAlignment="0" applyProtection="0"/>
    <xf numFmtId="190" fontId="2" fillId="65" borderId="53" applyNumberFormat="0" applyFont="0" applyAlignment="0" applyProtection="0"/>
    <xf numFmtId="190" fontId="2" fillId="65" borderId="53" applyNumberFormat="0" applyFont="0" applyAlignment="0" applyProtection="0"/>
    <xf numFmtId="19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67" fillId="65" borderId="53" applyNumberFormat="0" applyFont="0" applyAlignment="0" applyProtection="0"/>
    <xf numFmtId="0" fontId="67" fillId="65" borderId="53" applyNumberFormat="0" applyFont="0" applyAlignment="0" applyProtection="0"/>
    <xf numFmtId="0" fontId="67" fillId="65" borderId="53" applyNumberFormat="0" applyFont="0" applyAlignment="0" applyProtection="0"/>
    <xf numFmtId="0" fontId="67" fillId="65" borderId="53" applyNumberFormat="0" applyFont="0" applyAlignment="0" applyProtection="0"/>
    <xf numFmtId="0" fontId="67" fillId="65" borderId="53" applyNumberFormat="0" applyFont="0" applyAlignment="0" applyProtection="0"/>
    <xf numFmtId="0" fontId="67" fillId="65" borderId="53" applyNumberFormat="0" applyFont="0" applyAlignment="0" applyProtection="0"/>
    <xf numFmtId="0" fontId="67" fillId="65" borderId="53" applyNumberFormat="0" applyFont="0" applyAlignment="0" applyProtection="0"/>
    <xf numFmtId="0" fontId="67" fillId="65" borderId="53" applyNumberFormat="0" applyFont="0" applyAlignment="0" applyProtection="0"/>
    <xf numFmtId="0" fontId="67" fillId="65" borderId="53" applyNumberFormat="0" applyFont="0" applyAlignment="0" applyProtection="0"/>
    <xf numFmtId="0" fontId="67" fillId="65" borderId="53" applyNumberFormat="0" applyFont="0" applyAlignment="0" applyProtection="0"/>
    <xf numFmtId="0" fontId="67" fillId="65" borderId="53" applyNumberFormat="0" applyFont="0" applyAlignment="0" applyProtection="0"/>
    <xf numFmtId="0" fontId="67" fillId="65" borderId="53" applyNumberFormat="0" applyFont="0" applyAlignment="0" applyProtection="0"/>
    <xf numFmtId="0" fontId="67" fillId="65" borderId="53" applyNumberFormat="0" applyFont="0" applyAlignment="0" applyProtection="0"/>
    <xf numFmtId="0" fontId="67" fillId="65" borderId="53" applyNumberFormat="0" applyFont="0" applyAlignment="0" applyProtection="0"/>
    <xf numFmtId="0" fontId="67" fillId="65" borderId="53" applyNumberFormat="0" applyFont="0" applyAlignment="0" applyProtection="0"/>
    <xf numFmtId="0" fontId="67" fillId="65" borderId="53" applyNumberFormat="0" applyFont="0" applyAlignment="0" applyProtection="0"/>
    <xf numFmtId="0" fontId="67" fillId="65" borderId="53" applyNumberFormat="0" applyFont="0" applyAlignment="0" applyProtection="0"/>
    <xf numFmtId="0" fontId="67" fillId="65" borderId="53" applyNumberFormat="0" applyFont="0" applyAlignment="0" applyProtection="0"/>
    <xf numFmtId="0" fontId="67" fillId="65" borderId="53" applyNumberFormat="0" applyFont="0" applyAlignment="0" applyProtection="0"/>
    <xf numFmtId="0" fontId="67" fillId="65" borderId="53" applyNumberFormat="0" applyFont="0" applyAlignment="0" applyProtection="0"/>
    <xf numFmtId="0" fontId="67" fillId="65" borderId="53" applyNumberFormat="0" applyFont="0" applyAlignment="0" applyProtection="0"/>
    <xf numFmtId="0" fontId="67" fillId="65" borderId="53" applyNumberFormat="0" applyFont="0" applyAlignment="0" applyProtection="0"/>
    <xf numFmtId="0" fontId="67" fillId="65" borderId="53" applyNumberFormat="0" applyFont="0" applyAlignment="0" applyProtection="0"/>
    <xf numFmtId="0" fontId="67" fillId="65" borderId="53" applyNumberFormat="0" applyFont="0" applyAlignment="0" applyProtection="0"/>
    <xf numFmtId="0" fontId="67" fillId="65" borderId="53" applyNumberFormat="0" applyFont="0" applyAlignment="0" applyProtection="0"/>
    <xf numFmtId="0" fontId="67" fillId="65" borderId="53" applyNumberFormat="0" applyFont="0" applyAlignment="0" applyProtection="0"/>
    <xf numFmtId="0" fontId="67" fillId="65" borderId="53" applyNumberFormat="0" applyFont="0" applyAlignment="0" applyProtection="0"/>
    <xf numFmtId="0" fontId="67" fillId="65" borderId="53" applyNumberFormat="0" applyFont="0" applyAlignment="0" applyProtection="0"/>
    <xf numFmtId="0" fontId="67"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67" fillId="65" borderId="53" applyNumberFormat="0" applyFont="0" applyAlignment="0" applyProtection="0"/>
    <xf numFmtId="0" fontId="67"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190" fontId="2" fillId="65" borderId="53" applyNumberFormat="0" applyFont="0" applyAlignment="0" applyProtection="0"/>
    <xf numFmtId="190" fontId="2" fillId="65" borderId="53" applyNumberFormat="0" applyFont="0" applyAlignment="0" applyProtection="0"/>
    <xf numFmtId="190" fontId="2" fillId="65" borderId="53" applyNumberFormat="0" applyFont="0" applyAlignment="0" applyProtection="0"/>
    <xf numFmtId="190" fontId="2" fillId="65" borderId="53" applyNumberFormat="0" applyFont="0" applyAlignment="0" applyProtection="0"/>
    <xf numFmtId="190" fontId="2" fillId="65" borderId="53" applyNumberFormat="0" applyFont="0" applyAlignment="0" applyProtection="0"/>
    <xf numFmtId="190" fontId="2" fillId="65" borderId="53" applyNumberFormat="0" applyFont="0" applyAlignment="0" applyProtection="0"/>
    <xf numFmtId="190" fontId="2" fillId="65" borderId="53" applyNumberFormat="0" applyFont="0" applyAlignment="0" applyProtection="0"/>
    <xf numFmtId="190" fontId="2" fillId="65" borderId="53" applyNumberFormat="0" applyFont="0" applyAlignment="0" applyProtection="0"/>
    <xf numFmtId="190" fontId="2" fillId="65" borderId="53" applyNumberFormat="0" applyFont="0" applyAlignment="0" applyProtection="0"/>
    <xf numFmtId="190" fontId="2" fillId="65" borderId="53" applyNumberFormat="0" applyFont="0" applyAlignment="0" applyProtection="0"/>
    <xf numFmtId="190" fontId="2" fillId="65" borderId="53" applyNumberFormat="0" applyFont="0" applyAlignment="0" applyProtection="0"/>
    <xf numFmtId="190" fontId="2" fillId="65" borderId="53" applyNumberFormat="0" applyFont="0" applyAlignment="0" applyProtection="0"/>
    <xf numFmtId="190" fontId="2" fillId="65" borderId="53" applyNumberFormat="0" applyFont="0" applyAlignment="0" applyProtection="0"/>
    <xf numFmtId="190" fontId="2" fillId="65" borderId="53" applyNumberFormat="0" applyFont="0" applyAlignment="0" applyProtection="0"/>
    <xf numFmtId="190" fontId="2" fillId="65" borderId="53" applyNumberFormat="0" applyFont="0" applyAlignment="0" applyProtection="0"/>
    <xf numFmtId="190" fontId="2" fillId="65" borderId="53" applyNumberFormat="0" applyFont="0" applyAlignment="0" applyProtection="0"/>
    <xf numFmtId="190" fontId="2" fillId="65" borderId="53" applyNumberFormat="0" applyFont="0" applyAlignment="0" applyProtection="0"/>
    <xf numFmtId="190" fontId="2" fillId="65" borderId="53" applyNumberFormat="0" applyFont="0" applyAlignment="0" applyProtection="0"/>
    <xf numFmtId="190" fontId="2" fillId="65" borderId="53" applyNumberFormat="0" applyFont="0" applyAlignment="0" applyProtection="0"/>
    <xf numFmtId="190" fontId="2" fillId="65" borderId="53" applyNumberFormat="0" applyFont="0" applyAlignment="0" applyProtection="0"/>
    <xf numFmtId="190" fontId="2" fillId="65" borderId="53" applyNumberFormat="0" applyFont="0" applyAlignment="0" applyProtection="0"/>
    <xf numFmtId="190" fontId="2" fillId="65" borderId="53" applyNumberFormat="0" applyFont="0" applyAlignment="0" applyProtection="0"/>
    <xf numFmtId="190" fontId="2" fillId="65" borderId="53" applyNumberFormat="0" applyFont="0" applyAlignment="0" applyProtection="0"/>
    <xf numFmtId="190" fontId="2" fillId="65" borderId="53" applyNumberFormat="0" applyFont="0" applyAlignment="0" applyProtection="0"/>
    <xf numFmtId="190" fontId="2" fillId="65" borderId="53" applyNumberFormat="0" applyFont="0" applyAlignment="0" applyProtection="0"/>
    <xf numFmtId="190" fontId="2" fillId="65" borderId="53" applyNumberFormat="0" applyFont="0" applyAlignment="0" applyProtection="0"/>
    <xf numFmtId="190" fontId="2" fillId="65" borderId="53" applyNumberFormat="0" applyFont="0" applyAlignment="0" applyProtection="0"/>
    <xf numFmtId="190" fontId="2" fillId="65" borderId="53" applyNumberFormat="0" applyFont="0" applyAlignment="0" applyProtection="0"/>
    <xf numFmtId="190" fontId="2" fillId="65" borderId="53" applyNumberFormat="0" applyFont="0" applyAlignment="0" applyProtection="0"/>
    <xf numFmtId="19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190" fontId="2" fillId="65" borderId="53" applyNumberFormat="0" applyFont="0" applyAlignment="0" applyProtection="0"/>
    <xf numFmtId="19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190" fontId="2" fillId="65" borderId="53" applyNumberFormat="0" applyFont="0" applyAlignment="0" applyProtection="0"/>
    <xf numFmtId="190" fontId="2" fillId="65" borderId="53" applyNumberFormat="0" applyFont="0" applyAlignment="0" applyProtection="0"/>
    <xf numFmtId="190" fontId="2" fillId="65" borderId="53" applyNumberFormat="0" applyFont="0" applyAlignment="0" applyProtection="0"/>
    <xf numFmtId="190" fontId="2" fillId="65" borderId="53" applyNumberFormat="0" applyFont="0" applyAlignment="0" applyProtection="0"/>
    <xf numFmtId="190" fontId="2" fillId="65" borderId="53" applyNumberFormat="0" applyFont="0" applyAlignment="0" applyProtection="0"/>
    <xf numFmtId="190" fontId="2" fillId="65" borderId="53" applyNumberFormat="0" applyFont="0" applyAlignment="0" applyProtection="0"/>
    <xf numFmtId="190" fontId="2" fillId="65" borderId="53" applyNumberFormat="0" applyFont="0" applyAlignment="0" applyProtection="0"/>
    <xf numFmtId="190" fontId="2" fillId="65" borderId="53" applyNumberFormat="0" applyFont="0" applyAlignment="0" applyProtection="0"/>
    <xf numFmtId="190" fontId="2" fillId="65" borderId="53" applyNumberFormat="0" applyFont="0" applyAlignment="0" applyProtection="0"/>
    <xf numFmtId="190" fontId="2" fillId="65" borderId="53" applyNumberFormat="0" applyFont="0" applyAlignment="0" applyProtection="0"/>
    <xf numFmtId="190" fontId="2" fillId="65" borderId="53" applyNumberFormat="0" applyFont="0" applyAlignment="0" applyProtection="0"/>
    <xf numFmtId="190" fontId="2" fillId="65" borderId="53" applyNumberFormat="0" applyFont="0" applyAlignment="0" applyProtection="0"/>
    <xf numFmtId="190" fontId="2" fillId="65" borderId="53" applyNumberFormat="0" applyFont="0" applyAlignment="0" applyProtection="0"/>
    <xf numFmtId="190" fontId="2" fillId="65" borderId="53" applyNumberFormat="0" applyFont="0" applyAlignment="0" applyProtection="0"/>
    <xf numFmtId="190" fontId="2" fillId="65" borderId="53" applyNumberFormat="0" applyFont="0" applyAlignment="0" applyProtection="0"/>
    <xf numFmtId="190" fontId="2" fillId="65" borderId="53" applyNumberFormat="0" applyFont="0" applyAlignment="0" applyProtection="0"/>
    <xf numFmtId="190" fontId="2" fillId="65" borderId="53" applyNumberFormat="0" applyFont="0" applyAlignment="0" applyProtection="0"/>
    <xf numFmtId="190" fontId="2" fillId="65" borderId="53" applyNumberFormat="0" applyFont="0" applyAlignment="0" applyProtection="0"/>
    <xf numFmtId="190" fontId="2" fillId="65" borderId="53" applyNumberFormat="0" applyFont="0" applyAlignment="0" applyProtection="0"/>
    <xf numFmtId="190" fontId="2" fillId="65" borderId="53" applyNumberFormat="0" applyFont="0" applyAlignment="0" applyProtection="0"/>
    <xf numFmtId="190" fontId="2" fillId="65" borderId="53" applyNumberFormat="0" applyFont="0" applyAlignment="0" applyProtection="0"/>
    <xf numFmtId="190" fontId="2" fillId="65" borderId="53" applyNumberFormat="0" applyFont="0" applyAlignment="0" applyProtection="0"/>
    <xf numFmtId="190" fontId="2" fillId="65" borderId="53" applyNumberFormat="0" applyFont="0" applyAlignment="0" applyProtection="0"/>
    <xf numFmtId="190" fontId="2" fillId="65" borderId="53" applyNumberFormat="0" applyFont="0" applyAlignment="0" applyProtection="0"/>
    <xf numFmtId="190" fontId="2" fillId="65" borderId="53" applyNumberFormat="0" applyFont="0" applyAlignment="0" applyProtection="0"/>
    <xf numFmtId="190" fontId="2" fillId="65" borderId="53" applyNumberFormat="0" applyFont="0" applyAlignment="0" applyProtection="0"/>
    <xf numFmtId="190" fontId="2" fillId="65" borderId="53" applyNumberFormat="0" applyFont="0" applyAlignment="0" applyProtection="0"/>
    <xf numFmtId="190" fontId="2" fillId="65" borderId="53" applyNumberFormat="0" applyFont="0" applyAlignment="0" applyProtection="0"/>
    <xf numFmtId="190" fontId="2" fillId="65" borderId="53" applyNumberFormat="0" applyFont="0" applyAlignment="0" applyProtection="0"/>
    <xf numFmtId="190" fontId="2" fillId="65" borderId="53" applyNumberFormat="0" applyFont="0" applyAlignment="0" applyProtection="0"/>
    <xf numFmtId="190" fontId="2" fillId="65" borderId="53" applyNumberFormat="0" applyFont="0" applyAlignment="0" applyProtection="0"/>
    <xf numFmtId="19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190" fontId="2" fillId="65" borderId="53" applyNumberFormat="0" applyFont="0" applyAlignment="0" applyProtection="0"/>
    <xf numFmtId="190" fontId="2" fillId="65" borderId="53" applyNumberFormat="0" applyFont="0" applyAlignment="0" applyProtection="0"/>
    <xf numFmtId="190" fontId="2" fillId="65" borderId="53" applyNumberFormat="0" applyFont="0" applyAlignment="0" applyProtection="0"/>
    <xf numFmtId="190" fontId="2" fillId="65" borderId="53" applyNumberFormat="0" applyFont="0" applyAlignment="0" applyProtection="0"/>
    <xf numFmtId="190" fontId="2" fillId="65" borderId="53" applyNumberFormat="0" applyFont="0" applyAlignment="0" applyProtection="0"/>
    <xf numFmtId="190" fontId="2" fillId="65" borderId="53" applyNumberFormat="0" applyFont="0" applyAlignment="0" applyProtection="0"/>
    <xf numFmtId="190" fontId="2" fillId="65" borderId="53" applyNumberFormat="0" applyFont="0" applyAlignment="0" applyProtection="0"/>
    <xf numFmtId="190" fontId="2" fillId="65" borderId="53" applyNumberFormat="0" applyFont="0" applyAlignment="0" applyProtection="0"/>
    <xf numFmtId="190" fontId="2" fillId="65" borderId="53" applyNumberFormat="0" applyFont="0" applyAlignment="0" applyProtection="0"/>
    <xf numFmtId="19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67" fillId="65" borderId="53" applyNumberFormat="0" applyFont="0" applyAlignment="0" applyProtection="0"/>
    <xf numFmtId="0" fontId="67" fillId="65" borderId="53" applyNumberFormat="0" applyFont="0" applyAlignment="0" applyProtection="0"/>
    <xf numFmtId="0" fontId="67" fillId="65" borderId="53" applyNumberFormat="0" applyFont="0" applyAlignment="0" applyProtection="0"/>
    <xf numFmtId="0" fontId="67" fillId="65" borderId="53" applyNumberFormat="0" applyFont="0" applyAlignment="0" applyProtection="0"/>
    <xf numFmtId="0" fontId="67" fillId="65" borderId="53" applyNumberFormat="0" applyFont="0" applyAlignment="0" applyProtection="0"/>
    <xf numFmtId="0" fontId="67" fillId="65" borderId="53" applyNumberFormat="0" applyFont="0" applyAlignment="0" applyProtection="0"/>
    <xf numFmtId="0" fontId="67" fillId="65" borderId="53" applyNumberFormat="0" applyFont="0" applyAlignment="0" applyProtection="0"/>
    <xf numFmtId="0" fontId="67" fillId="65" borderId="53" applyNumberFormat="0" applyFont="0" applyAlignment="0" applyProtection="0"/>
    <xf numFmtId="0" fontId="67" fillId="65" borderId="53" applyNumberFormat="0" applyFont="0" applyAlignment="0" applyProtection="0"/>
    <xf numFmtId="0" fontId="67" fillId="65" borderId="53" applyNumberFormat="0" applyFont="0" applyAlignment="0" applyProtection="0"/>
    <xf numFmtId="0" fontId="67" fillId="65" borderId="53" applyNumberFormat="0" applyFont="0" applyAlignment="0" applyProtection="0"/>
    <xf numFmtId="0" fontId="67" fillId="65" borderId="53" applyNumberFormat="0" applyFont="0" applyAlignment="0" applyProtection="0"/>
    <xf numFmtId="0" fontId="67" fillId="65" borderId="53" applyNumberFormat="0" applyFont="0" applyAlignment="0" applyProtection="0"/>
    <xf numFmtId="0" fontId="67" fillId="65" borderId="53" applyNumberFormat="0" applyFont="0" applyAlignment="0" applyProtection="0"/>
    <xf numFmtId="0" fontId="67" fillId="65" borderId="53" applyNumberFormat="0" applyFont="0" applyAlignment="0" applyProtection="0"/>
    <xf numFmtId="0" fontId="67" fillId="65" borderId="53" applyNumberFormat="0" applyFont="0" applyAlignment="0" applyProtection="0"/>
    <xf numFmtId="0" fontId="67" fillId="65" borderId="53" applyNumberFormat="0" applyFont="0" applyAlignment="0" applyProtection="0"/>
    <xf numFmtId="0" fontId="67" fillId="65" borderId="53" applyNumberFormat="0" applyFont="0" applyAlignment="0" applyProtection="0"/>
    <xf numFmtId="0" fontId="67" fillId="65" borderId="53" applyNumberFormat="0" applyFont="0" applyAlignment="0" applyProtection="0"/>
    <xf numFmtId="0" fontId="67" fillId="65" borderId="53" applyNumberFormat="0" applyFont="0" applyAlignment="0" applyProtection="0"/>
    <xf numFmtId="0" fontId="67" fillId="65" borderId="53" applyNumberFormat="0" applyFont="0" applyAlignment="0" applyProtection="0"/>
    <xf numFmtId="0" fontId="67" fillId="65" borderId="53" applyNumberFormat="0" applyFont="0" applyAlignment="0" applyProtection="0"/>
    <xf numFmtId="0" fontId="67" fillId="65" borderId="53" applyNumberFormat="0" applyFont="0" applyAlignment="0" applyProtection="0"/>
    <xf numFmtId="0" fontId="67" fillId="65" borderId="53" applyNumberFormat="0" applyFont="0" applyAlignment="0" applyProtection="0"/>
    <xf numFmtId="0" fontId="67" fillId="65" borderId="53" applyNumberFormat="0" applyFont="0" applyAlignment="0" applyProtection="0"/>
    <xf numFmtId="0" fontId="67" fillId="65" borderId="53" applyNumberFormat="0" applyFont="0" applyAlignment="0" applyProtection="0"/>
    <xf numFmtId="0" fontId="67" fillId="65" borderId="53" applyNumberFormat="0" applyFont="0" applyAlignment="0" applyProtection="0"/>
    <xf numFmtId="0" fontId="67" fillId="65" borderId="53" applyNumberFormat="0" applyFont="0" applyAlignment="0" applyProtection="0"/>
    <xf numFmtId="0" fontId="67"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67" fillId="65" borderId="53" applyNumberFormat="0" applyFont="0" applyAlignment="0" applyProtection="0"/>
    <xf numFmtId="0" fontId="67"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67" fillId="65" borderId="53" applyNumberFormat="0" applyFont="0" applyAlignment="0" applyProtection="0"/>
    <xf numFmtId="0" fontId="67" fillId="65" borderId="53" applyNumberFormat="0" applyFont="0" applyAlignment="0" applyProtection="0"/>
    <xf numFmtId="0" fontId="67" fillId="65" borderId="53" applyNumberFormat="0" applyFont="0" applyAlignment="0" applyProtection="0"/>
    <xf numFmtId="0" fontId="67" fillId="65" borderId="53" applyNumberFormat="0" applyFont="0" applyAlignment="0" applyProtection="0"/>
    <xf numFmtId="0" fontId="67" fillId="65" borderId="53" applyNumberFormat="0" applyFont="0" applyAlignment="0" applyProtection="0"/>
    <xf numFmtId="0" fontId="67" fillId="65" borderId="53" applyNumberFormat="0" applyFont="0" applyAlignment="0" applyProtection="0"/>
    <xf numFmtId="0" fontId="67" fillId="65" borderId="53" applyNumberFormat="0" applyFont="0" applyAlignment="0" applyProtection="0"/>
    <xf numFmtId="0" fontId="67" fillId="65" borderId="53" applyNumberFormat="0" applyFont="0" applyAlignment="0" applyProtection="0"/>
    <xf numFmtId="0" fontId="67" fillId="65" borderId="53" applyNumberFormat="0" applyFont="0" applyAlignment="0" applyProtection="0"/>
    <xf numFmtId="0" fontId="67" fillId="65" borderId="53" applyNumberFormat="0" applyFont="0" applyAlignment="0" applyProtection="0"/>
    <xf numFmtId="0" fontId="67" fillId="65" borderId="53" applyNumberFormat="0" applyFont="0" applyAlignment="0" applyProtection="0"/>
    <xf numFmtId="0" fontId="67" fillId="65" borderId="53" applyNumberFormat="0" applyFont="0" applyAlignment="0" applyProtection="0"/>
    <xf numFmtId="0" fontId="67" fillId="65" borderId="53" applyNumberFormat="0" applyFont="0" applyAlignment="0" applyProtection="0"/>
    <xf numFmtId="0" fontId="67" fillId="65" borderId="53" applyNumberFormat="0" applyFont="0" applyAlignment="0" applyProtection="0"/>
    <xf numFmtId="0" fontId="67" fillId="65" borderId="53" applyNumberFormat="0" applyFont="0" applyAlignment="0" applyProtection="0"/>
    <xf numFmtId="0" fontId="67" fillId="65" borderId="53" applyNumberFormat="0" applyFont="0" applyAlignment="0" applyProtection="0"/>
    <xf numFmtId="0" fontId="67" fillId="65" borderId="53" applyNumberFormat="0" applyFont="0" applyAlignment="0" applyProtection="0"/>
    <xf numFmtId="0" fontId="67" fillId="65" borderId="53" applyNumberFormat="0" applyFont="0" applyAlignment="0" applyProtection="0"/>
    <xf numFmtId="0" fontId="67" fillId="65" borderId="53" applyNumberFormat="0" applyFont="0" applyAlignment="0" applyProtection="0"/>
    <xf numFmtId="0" fontId="67" fillId="65" borderId="53" applyNumberFormat="0" applyFont="0" applyAlignment="0" applyProtection="0"/>
    <xf numFmtId="0" fontId="67" fillId="65" borderId="53" applyNumberFormat="0" applyFont="0" applyAlignment="0" applyProtection="0"/>
    <xf numFmtId="0" fontId="67" fillId="65" borderId="53" applyNumberFormat="0" applyFont="0" applyAlignment="0" applyProtection="0"/>
    <xf numFmtId="0" fontId="67" fillId="65" borderId="53" applyNumberFormat="0" applyFont="0" applyAlignment="0" applyProtection="0"/>
    <xf numFmtId="0" fontId="67" fillId="65" borderId="53" applyNumberFormat="0" applyFont="0" applyAlignment="0" applyProtection="0"/>
    <xf numFmtId="0" fontId="67" fillId="65" borderId="53" applyNumberFormat="0" applyFont="0" applyAlignment="0" applyProtection="0"/>
    <xf numFmtId="0" fontId="67" fillId="65" borderId="53" applyNumberFormat="0" applyFont="0" applyAlignment="0" applyProtection="0"/>
    <xf numFmtId="0" fontId="67" fillId="65" borderId="53" applyNumberFormat="0" applyFont="0" applyAlignment="0" applyProtection="0"/>
    <xf numFmtId="0" fontId="67" fillId="65" borderId="53" applyNumberFormat="0" applyFont="0" applyAlignment="0" applyProtection="0"/>
    <xf numFmtId="0" fontId="67"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67" fillId="65" borderId="53" applyNumberFormat="0" applyFont="0" applyAlignment="0" applyProtection="0"/>
    <xf numFmtId="0" fontId="67"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0" fontId="2"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190" fontId="67"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67" fillId="24" borderId="45"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177" fontId="2" fillId="65" borderId="53" applyNumberFormat="0" applyFont="0" applyAlignment="0" applyProtection="0"/>
    <xf numFmtId="190" fontId="23" fillId="65" borderId="53" applyNumberFormat="0" applyFont="0" applyAlignment="0" applyProtection="0"/>
    <xf numFmtId="190" fontId="23" fillId="65" borderId="53" applyNumberFormat="0" applyFont="0" applyAlignment="0" applyProtection="0"/>
    <xf numFmtId="190" fontId="23" fillId="65" borderId="53" applyNumberFormat="0" applyFont="0" applyAlignment="0" applyProtection="0"/>
    <xf numFmtId="190" fontId="23" fillId="65" borderId="53" applyNumberFormat="0" applyFont="0" applyAlignment="0" applyProtection="0"/>
    <xf numFmtId="190" fontId="23" fillId="65" borderId="53" applyNumberFormat="0" applyFont="0" applyAlignment="0" applyProtection="0"/>
    <xf numFmtId="190" fontId="23" fillId="65" borderId="53" applyNumberFormat="0" applyFont="0" applyAlignment="0" applyProtection="0"/>
    <xf numFmtId="190" fontId="23" fillId="65" borderId="53" applyNumberFormat="0" applyFont="0" applyAlignment="0" applyProtection="0"/>
    <xf numFmtId="190" fontId="23" fillId="65" borderId="53" applyNumberFormat="0" applyFont="0" applyAlignment="0" applyProtection="0"/>
    <xf numFmtId="190" fontId="23" fillId="65" borderId="53" applyNumberFormat="0" applyFont="0" applyAlignment="0" applyProtection="0"/>
    <xf numFmtId="190" fontId="23" fillId="65" borderId="53" applyNumberFormat="0" applyFont="0" applyAlignment="0" applyProtection="0"/>
    <xf numFmtId="190" fontId="23" fillId="65" borderId="53" applyNumberFormat="0" applyFont="0" applyAlignment="0" applyProtection="0"/>
    <xf numFmtId="190" fontId="23" fillId="65" borderId="53" applyNumberFormat="0" applyFont="0" applyAlignment="0" applyProtection="0"/>
    <xf numFmtId="190" fontId="23" fillId="65" borderId="53" applyNumberFormat="0" applyFont="0" applyAlignment="0" applyProtection="0"/>
    <xf numFmtId="190" fontId="23" fillId="65" borderId="53" applyNumberFormat="0" applyFont="0" applyAlignment="0" applyProtection="0"/>
    <xf numFmtId="190" fontId="23" fillId="65" borderId="53" applyNumberFormat="0" applyFont="0" applyAlignment="0" applyProtection="0"/>
    <xf numFmtId="190" fontId="23" fillId="65" borderId="53" applyNumberFormat="0" applyFont="0" applyAlignment="0" applyProtection="0"/>
    <xf numFmtId="190" fontId="23" fillId="65" borderId="53" applyNumberFormat="0" applyFont="0" applyAlignment="0" applyProtection="0"/>
    <xf numFmtId="190" fontId="23" fillId="65" borderId="53" applyNumberFormat="0" applyFont="0" applyAlignment="0" applyProtection="0"/>
    <xf numFmtId="190" fontId="23" fillId="65" borderId="53" applyNumberFormat="0" applyFont="0" applyAlignment="0" applyProtection="0"/>
    <xf numFmtId="190" fontId="23" fillId="65" borderId="53" applyNumberFormat="0" applyFont="0" applyAlignment="0" applyProtection="0"/>
    <xf numFmtId="190" fontId="23" fillId="65" borderId="53" applyNumberFormat="0" applyFont="0" applyAlignment="0" applyProtection="0"/>
    <xf numFmtId="190" fontId="23" fillId="65" borderId="53" applyNumberFormat="0" applyFont="0" applyAlignment="0" applyProtection="0"/>
    <xf numFmtId="190" fontId="23" fillId="65" borderId="53" applyNumberFormat="0" applyFont="0" applyAlignment="0" applyProtection="0"/>
    <xf numFmtId="190" fontId="23" fillId="65" borderId="53" applyNumberFormat="0" applyFont="0" applyAlignment="0" applyProtection="0"/>
    <xf numFmtId="190" fontId="23" fillId="65" borderId="53" applyNumberFormat="0" applyFont="0" applyAlignment="0" applyProtection="0"/>
    <xf numFmtId="190" fontId="23" fillId="65" borderId="53" applyNumberFormat="0" applyFont="0" applyAlignment="0" applyProtection="0"/>
    <xf numFmtId="190" fontId="23" fillId="65" borderId="53" applyNumberFormat="0" applyFont="0" applyAlignment="0" applyProtection="0"/>
    <xf numFmtId="190" fontId="23" fillId="65" borderId="53" applyNumberFormat="0" applyFont="0" applyAlignment="0" applyProtection="0"/>
    <xf numFmtId="190" fontId="23" fillId="65" borderId="53" applyNumberFormat="0" applyFont="0" applyAlignment="0" applyProtection="0"/>
    <xf numFmtId="190" fontId="23" fillId="65" borderId="53" applyNumberFormat="0" applyFont="0" applyAlignment="0" applyProtection="0"/>
    <xf numFmtId="190" fontId="23" fillId="65" borderId="53" applyNumberFormat="0" applyFont="0" applyAlignment="0" applyProtection="0"/>
    <xf numFmtId="190" fontId="23" fillId="65" borderId="53" applyNumberFormat="0" applyFont="0" applyAlignment="0" applyProtection="0"/>
    <xf numFmtId="190" fontId="23" fillId="65" borderId="53" applyNumberFormat="0" applyFont="0" applyAlignment="0" applyProtection="0"/>
    <xf numFmtId="190" fontId="23" fillId="65" borderId="53" applyNumberFormat="0" applyFont="0" applyAlignment="0" applyProtection="0"/>
    <xf numFmtId="190" fontId="23" fillId="65" borderId="53" applyNumberFormat="0" applyFont="0" applyAlignment="0" applyProtection="0"/>
    <xf numFmtId="190" fontId="23" fillId="65" borderId="53" applyNumberFormat="0" applyFont="0" applyAlignment="0" applyProtection="0"/>
    <xf numFmtId="190" fontId="23" fillId="65" borderId="53" applyNumberFormat="0" applyFont="0" applyAlignment="0" applyProtection="0"/>
    <xf numFmtId="190" fontId="23" fillId="65" borderId="53" applyNumberFormat="0" applyFont="0" applyAlignment="0" applyProtection="0"/>
    <xf numFmtId="190" fontId="23" fillId="65" borderId="53" applyNumberFormat="0" applyFont="0" applyAlignment="0" applyProtection="0"/>
    <xf numFmtId="190" fontId="23" fillId="65" borderId="53" applyNumberFormat="0" applyFont="0" applyAlignment="0" applyProtection="0"/>
    <xf numFmtId="190" fontId="23" fillId="65" borderId="53" applyNumberFormat="0" applyFont="0" applyAlignment="0" applyProtection="0"/>
    <xf numFmtId="190" fontId="23" fillId="65" borderId="53" applyNumberFormat="0" applyFont="0" applyAlignment="0" applyProtection="0"/>
    <xf numFmtId="190" fontId="23" fillId="65" borderId="53" applyNumberFormat="0" applyFont="0" applyAlignment="0" applyProtection="0"/>
    <xf numFmtId="190" fontId="23" fillId="65" borderId="53" applyNumberFormat="0" applyFont="0" applyAlignment="0" applyProtection="0"/>
    <xf numFmtId="190" fontId="23" fillId="65" borderId="53" applyNumberFormat="0" applyFont="0" applyAlignment="0" applyProtection="0"/>
    <xf numFmtId="190" fontId="23" fillId="65" borderId="53" applyNumberFormat="0" applyFont="0" applyAlignment="0" applyProtection="0"/>
    <xf numFmtId="190" fontId="23" fillId="65" borderId="53" applyNumberFormat="0" applyFont="0" applyAlignment="0" applyProtection="0"/>
    <xf numFmtId="190" fontId="23" fillId="65" borderId="53" applyNumberFormat="0" applyFont="0" applyAlignment="0" applyProtection="0"/>
    <xf numFmtId="190" fontId="23" fillId="65" borderId="53" applyNumberFormat="0" applyFont="0" applyAlignment="0" applyProtection="0"/>
    <xf numFmtId="190" fontId="23" fillId="65" borderId="53" applyNumberFormat="0" applyFont="0" applyAlignment="0" applyProtection="0"/>
    <xf numFmtId="190" fontId="23" fillId="65" borderId="53" applyNumberFormat="0" applyFont="0" applyAlignment="0" applyProtection="0"/>
    <xf numFmtId="190" fontId="23" fillId="65" borderId="53" applyNumberFormat="0" applyFont="0" applyAlignment="0" applyProtection="0"/>
    <xf numFmtId="190" fontId="23" fillId="65" borderId="53" applyNumberFormat="0" applyFont="0" applyAlignment="0" applyProtection="0"/>
    <xf numFmtId="190" fontId="23" fillId="65" borderId="53" applyNumberFormat="0" applyFont="0" applyAlignment="0" applyProtection="0"/>
    <xf numFmtId="190" fontId="23" fillId="65" borderId="53" applyNumberFormat="0" applyFont="0" applyAlignment="0" applyProtection="0"/>
    <xf numFmtId="190" fontId="23" fillId="65" borderId="53" applyNumberFormat="0" applyFont="0" applyAlignment="0" applyProtection="0"/>
    <xf numFmtId="190" fontId="23" fillId="65" borderId="53" applyNumberFormat="0" applyFont="0" applyAlignment="0" applyProtection="0"/>
    <xf numFmtId="190" fontId="23" fillId="65" borderId="53" applyNumberFormat="0" applyFont="0" applyAlignment="0" applyProtection="0"/>
    <xf numFmtId="190" fontId="23" fillId="65" borderId="53" applyNumberFormat="0" applyFont="0" applyAlignment="0" applyProtection="0"/>
    <xf numFmtId="190" fontId="23" fillId="65" borderId="53" applyNumberFormat="0" applyFont="0" applyAlignment="0" applyProtection="0"/>
    <xf numFmtId="190" fontId="23" fillId="65" borderId="53" applyNumberFormat="0" applyFont="0" applyAlignment="0" applyProtection="0"/>
    <xf numFmtId="190" fontId="23" fillId="65" borderId="53" applyNumberFormat="0" applyFont="0" applyAlignment="0" applyProtection="0"/>
    <xf numFmtId="190" fontId="23" fillId="65" borderId="53" applyNumberFormat="0" applyFont="0" applyAlignment="0" applyProtection="0"/>
    <xf numFmtId="190" fontId="23" fillId="65" borderId="53" applyNumberFormat="0" applyFont="0" applyAlignment="0" applyProtection="0"/>
    <xf numFmtId="190" fontId="23" fillId="65" borderId="53" applyNumberFormat="0" applyFont="0" applyAlignment="0" applyProtection="0"/>
    <xf numFmtId="190" fontId="23" fillId="65" borderId="53" applyNumberFormat="0" applyFont="0" applyAlignment="0" applyProtection="0"/>
    <xf numFmtId="190" fontId="23" fillId="65" borderId="53" applyNumberFormat="0" applyFont="0" applyAlignment="0" applyProtection="0"/>
    <xf numFmtId="190" fontId="23" fillId="65" borderId="53" applyNumberFormat="0" applyFont="0" applyAlignment="0" applyProtection="0"/>
    <xf numFmtId="190" fontId="23" fillId="65" borderId="53" applyNumberFormat="0" applyFont="0" applyAlignment="0" applyProtection="0"/>
    <xf numFmtId="190" fontId="23" fillId="65" borderId="53" applyNumberFormat="0" applyFont="0" applyAlignment="0" applyProtection="0"/>
    <xf numFmtId="190" fontId="23" fillId="65" borderId="53" applyNumberFormat="0" applyFont="0" applyAlignment="0" applyProtection="0"/>
    <xf numFmtId="190" fontId="23" fillId="65" borderId="53" applyNumberFormat="0" applyFont="0" applyAlignment="0" applyProtection="0"/>
    <xf numFmtId="190" fontId="23" fillId="65" borderId="53" applyNumberFormat="0" applyFont="0" applyAlignment="0" applyProtection="0"/>
    <xf numFmtId="190" fontId="23" fillId="65" borderId="53" applyNumberFormat="0" applyFont="0" applyAlignment="0" applyProtection="0"/>
    <xf numFmtId="190" fontId="23" fillId="65" borderId="53" applyNumberFormat="0" applyFont="0" applyAlignment="0" applyProtection="0"/>
    <xf numFmtId="190" fontId="23" fillId="65" borderId="53" applyNumberFormat="0" applyFont="0" applyAlignment="0" applyProtection="0"/>
    <xf numFmtId="190" fontId="23" fillId="65" borderId="53" applyNumberFormat="0" applyFont="0" applyAlignment="0" applyProtection="0"/>
    <xf numFmtId="190" fontId="23" fillId="65" borderId="53" applyNumberFormat="0" applyFont="0" applyAlignment="0" applyProtection="0"/>
    <xf numFmtId="190" fontId="23" fillId="65" borderId="53" applyNumberFormat="0" applyFont="0" applyAlignment="0" applyProtection="0"/>
    <xf numFmtId="190" fontId="23" fillId="65" borderId="53" applyNumberFormat="0" applyFont="0" applyAlignment="0" applyProtection="0"/>
    <xf numFmtId="190" fontId="23" fillId="65" borderId="53" applyNumberFormat="0" applyFont="0" applyAlignment="0" applyProtection="0"/>
    <xf numFmtId="190" fontId="23" fillId="65" borderId="53" applyNumberFormat="0" applyFont="0" applyAlignment="0" applyProtection="0"/>
    <xf numFmtId="190" fontId="23" fillId="65" borderId="53" applyNumberFormat="0" applyFont="0" applyAlignment="0" applyProtection="0"/>
    <xf numFmtId="190" fontId="23" fillId="65" borderId="53" applyNumberFormat="0" applyFont="0" applyAlignment="0" applyProtection="0"/>
    <xf numFmtId="190" fontId="23" fillId="65" borderId="53" applyNumberFormat="0" applyFont="0" applyAlignment="0" applyProtection="0"/>
    <xf numFmtId="190" fontId="23" fillId="65" borderId="53" applyNumberFormat="0" applyFont="0" applyAlignment="0" applyProtection="0"/>
    <xf numFmtId="190" fontId="23" fillId="65" borderId="53" applyNumberFormat="0" applyFont="0" applyAlignment="0" applyProtection="0"/>
    <xf numFmtId="190" fontId="23" fillId="65" borderId="53" applyNumberFormat="0" applyFont="0" applyAlignment="0" applyProtection="0"/>
    <xf numFmtId="190" fontId="23" fillId="65" borderId="53" applyNumberFormat="0" applyFont="0" applyAlignment="0" applyProtection="0"/>
    <xf numFmtId="190" fontId="23" fillId="65" borderId="53" applyNumberFormat="0" applyFont="0" applyAlignment="0" applyProtection="0"/>
    <xf numFmtId="190" fontId="23" fillId="65" borderId="53" applyNumberFormat="0" applyFont="0" applyAlignment="0" applyProtection="0"/>
    <xf numFmtId="190" fontId="23" fillId="65" borderId="53" applyNumberFormat="0" applyFont="0" applyAlignment="0" applyProtection="0"/>
    <xf numFmtId="190" fontId="23" fillId="65" borderId="53" applyNumberFormat="0" applyFont="0" applyAlignment="0" applyProtection="0"/>
    <xf numFmtId="190" fontId="23" fillId="65" borderId="53" applyNumberFormat="0" applyFont="0" applyAlignment="0" applyProtection="0"/>
    <xf numFmtId="190" fontId="23" fillId="65" borderId="53" applyNumberFormat="0" applyFont="0" applyAlignment="0" applyProtection="0"/>
    <xf numFmtId="190" fontId="23"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177"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177" fillId="65" borderId="53" applyNumberFormat="0" applyFont="0" applyAlignment="0" applyProtection="0"/>
    <xf numFmtId="0" fontId="177" fillId="65" borderId="53" applyNumberFormat="0" applyFont="0" applyAlignment="0" applyProtection="0"/>
    <xf numFmtId="0" fontId="177" fillId="65" borderId="53" applyNumberFormat="0" applyFont="0" applyAlignment="0" applyProtection="0"/>
    <xf numFmtId="0" fontId="177" fillId="65" borderId="53" applyNumberFormat="0" applyFont="0" applyAlignment="0" applyProtection="0"/>
    <xf numFmtId="0" fontId="177" fillId="65" borderId="53" applyNumberFormat="0" applyFont="0" applyAlignment="0" applyProtection="0"/>
    <xf numFmtId="0" fontId="177" fillId="65" borderId="53" applyNumberFormat="0" applyFont="0" applyAlignment="0" applyProtection="0"/>
    <xf numFmtId="0" fontId="177" fillId="65" borderId="53" applyNumberFormat="0" applyFont="0" applyAlignment="0" applyProtection="0"/>
    <xf numFmtId="0" fontId="177" fillId="65" borderId="53" applyNumberFormat="0" applyFont="0" applyAlignment="0" applyProtection="0"/>
    <xf numFmtId="0" fontId="177" fillId="65" borderId="53" applyNumberFormat="0" applyFont="0" applyAlignment="0" applyProtection="0"/>
    <xf numFmtId="0" fontId="177" fillId="65" borderId="53" applyNumberFormat="0" applyFont="0" applyAlignment="0" applyProtection="0"/>
    <xf numFmtId="0" fontId="177" fillId="65" borderId="53" applyNumberFormat="0" applyFont="0" applyAlignment="0" applyProtection="0"/>
    <xf numFmtId="0" fontId="177" fillId="65" borderId="53" applyNumberFormat="0" applyFont="0" applyAlignment="0" applyProtection="0"/>
    <xf numFmtId="0" fontId="177" fillId="65" borderId="53" applyNumberFormat="0" applyFont="0" applyAlignment="0" applyProtection="0"/>
    <xf numFmtId="0" fontId="177" fillId="65" borderId="53" applyNumberFormat="0" applyFont="0" applyAlignment="0" applyProtection="0"/>
    <xf numFmtId="0" fontId="177" fillId="65" borderId="53" applyNumberFormat="0" applyFont="0" applyAlignment="0" applyProtection="0"/>
    <xf numFmtId="0" fontId="177" fillId="65" borderId="53" applyNumberFormat="0" applyFont="0" applyAlignment="0" applyProtection="0"/>
    <xf numFmtId="0" fontId="177" fillId="65" borderId="53" applyNumberFormat="0" applyFont="0" applyAlignment="0" applyProtection="0"/>
    <xf numFmtId="0" fontId="177" fillId="65" borderId="53" applyNumberFormat="0" applyFont="0" applyAlignment="0" applyProtection="0"/>
    <xf numFmtId="0" fontId="177" fillId="65" borderId="53" applyNumberFormat="0" applyFont="0" applyAlignment="0" applyProtection="0"/>
    <xf numFmtId="0" fontId="177" fillId="65" borderId="53" applyNumberFormat="0" applyFont="0" applyAlignment="0" applyProtection="0"/>
    <xf numFmtId="0" fontId="177" fillId="65" borderId="53" applyNumberFormat="0" applyFont="0" applyAlignment="0" applyProtection="0"/>
    <xf numFmtId="0" fontId="177" fillId="65" borderId="53" applyNumberFormat="0" applyFont="0" applyAlignment="0" applyProtection="0"/>
    <xf numFmtId="0" fontId="177" fillId="65" borderId="53" applyNumberFormat="0" applyFont="0" applyAlignment="0" applyProtection="0"/>
    <xf numFmtId="0" fontId="177" fillId="65" borderId="53" applyNumberFormat="0" applyFont="0" applyAlignment="0" applyProtection="0"/>
    <xf numFmtId="0" fontId="177" fillId="65" borderId="53" applyNumberFormat="0" applyFont="0" applyAlignment="0" applyProtection="0"/>
    <xf numFmtId="0" fontId="177" fillId="65" borderId="53" applyNumberFormat="0" applyFont="0" applyAlignment="0" applyProtection="0"/>
    <xf numFmtId="0" fontId="177" fillId="65" borderId="53" applyNumberFormat="0" applyFont="0" applyAlignment="0" applyProtection="0"/>
    <xf numFmtId="0" fontId="177" fillId="65" borderId="53" applyNumberFormat="0" applyFont="0" applyAlignment="0" applyProtection="0"/>
    <xf numFmtId="0" fontId="177" fillId="65" borderId="53" applyNumberFormat="0" applyFont="0" applyAlignment="0" applyProtection="0"/>
    <xf numFmtId="0" fontId="177" fillId="65" borderId="53" applyNumberFormat="0" applyFont="0" applyAlignment="0" applyProtection="0"/>
    <xf numFmtId="0" fontId="177" fillId="65" borderId="53" applyNumberFormat="0" applyFont="0" applyAlignment="0" applyProtection="0"/>
    <xf numFmtId="0" fontId="177" fillId="65" borderId="53" applyNumberFormat="0" applyFont="0" applyAlignment="0" applyProtection="0"/>
    <xf numFmtId="0" fontId="177"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3" fillId="65" borderId="53" applyNumberFormat="0" applyFont="0" applyAlignment="0" applyProtection="0"/>
    <xf numFmtId="188" fontId="2" fillId="65" borderId="53" applyNumberFormat="0" applyFont="0" applyAlignment="0" applyProtection="0"/>
    <xf numFmtId="188" fontId="2" fillId="65" borderId="53" applyNumberFormat="0" applyFont="0" applyAlignment="0" applyProtection="0"/>
    <xf numFmtId="188" fontId="2" fillId="65" borderId="53" applyNumberFormat="0" applyFont="0" applyAlignment="0" applyProtection="0"/>
    <xf numFmtId="188" fontId="2" fillId="65" borderId="53" applyNumberFormat="0" applyFont="0" applyAlignment="0" applyProtection="0"/>
    <xf numFmtId="188" fontId="2" fillId="65" borderId="53" applyNumberFormat="0" applyFont="0" applyAlignment="0" applyProtection="0"/>
    <xf numFmtId="188" fontId="2" fillId="65" borderId="53" applyNumberFormat="0" applyFont="0" applyAlignment="0" applyProtection="0"/>
    <xf numFmtId="188" fontId="2" fillId="65" borderId="53" applyNumberFormat="0" applyFont="0" applyAlignment="0" applyProtection="0"/>
    <xf numFmtId="188" fontId="2" fillId="65" borderId="53" applyNumberFormat="0" applyFont="0" applyAlignment="0" applyProtection="0"/>
    <xf numFmtId="188" fontId="2" fillId="65" borderId="53" applyNumberFormat="0" applyFont="0" applyAlignment="0" applyProtection="0"/>
    <xf numFmtId="188" fontId="2" fillId="65" borderId="53" applyNumberFormat="0" applyFont="0" applyAlignment="0" applyProtection="0"/>
    <xf numFmtId="188" fontId="2" fillId="65" borderId="53" applyNumberFormat="0" applyFont="0" applyAlignment="0" applyProtection="0"/>
    <xf numFmtId="188" fontId="2" fillId="65" borderId="53" applyNumberFormat="0" applyFont="0" applyAlignment="0" applyProtection="0"/>
    <xf numFmtId="188" fontId="2" fillId="65" borderId="53" applyNumberFormat="0" applyFont="0" applyAlignment="0" applyProtection="0"/>
    <xf numFmtId="188" fontId="2" fillId="65" borderId="53" applyNumberFormat="0" applyFont="0" applyAlignment="0" applyProtection="0"/>
    <xf numFmtId="188" fontId="2" fillId="65" borderId="53" applyNumberFormat="0" applyFont="0" applyAlignment="0" applyProtection="0"/>
    <xf numFmtId="188" fontId="2" fillId="65" borderId="53" applyNumberFormat="0" applyFont="0" applyAlignment="0" applyProtection="0"/>
    <xf numFmtId="188" fontId="2" fillId="65" borderId="53" applyNumberFormat="0" applyFont="0" applyAlignment="0" applyProtection="0"/>
    <xf numFmtId="188" fontId="2" fillId="65" borderId="53" applyNumberFormat="0" applyFont="0" applyAlignment="0" applyProtection="0"/>
    <xf numFmtId="188" fontId="2" fillId="65" borderId="53" applyNumberFormat="0" applyFont="0" applyAlignment="0" applyProtection="0"/>
    <xf numFmtId="188" fontId="2" fillId="65" borderId="53" applyNumberFormat="0" applyFont="0" applyAlignment="0" applyProtection="0"/>
    <xf numFmtId="188" fontId="2" fillId="65" borderId="53" applyNumberFormat="0" applyFont="0" applyAlignment="0" applyProtection="0"/>
    <xf numFmtId="188" fontId="2" fillId="65" borderId="53" applyNumberFormat="0" applyFont="0" applyAlignment="0" applyProtection="0"/>
    <xf numFmtId="188" fontId="2" fillId="65" borderId="53" applyNumberFormat="0" applyFont="0" applyAlignment="0" applyProtection="0"/>
    <xf numFmtId="188" fontId="2" fillId="65" borderId="53" applyNumberFormat="0" applyFont="0" applyAlignment="0" applyProtection="0"/>
    <xf numFmtId="188" fontId="2" fillId="65" borderId="53" applyNumberFormat="0" applyFont="0" applyAlignment="0" applyProtection="0"/>
    <xf numFmtId="188" fontId="2" fillId="65" borderId="53" applyNumberFormat="0" applyFont="0" applyAlignment="0" applyProtection="0"/>
    <xf numFmtId="188" fontId="2" fillId="65" borderId="53" applyNumberFormat="0" applyFont="0" applyAlignment="0" applyProtection="0"/>
    <xf numFmtId="188" fontId="2" fillId="65" borderId="53" applyNumberFormat="0" applyFont="0" applyAlignment="0" applyProtection="0"/>
    <xf numFmtId="188" fontId="2" fillId="65" borderId="53" applyNumberFormat="0" applyFont="0" applyAlignment="0" applyProtection="0"/>
    <xf numFmtId="188" fontId="2" fillId="65" borderId="53" applyNumberFormat="0" applyFont="0" applyAlignment="0" applyProtection="0"/>
    <xf numFmtId="188" fontId="2" fillId="65" borderId="53" applyNumberFormat="0" applyFont="0" applyAlignment="0" applyProtection="0"/>
    <xf numFmtId="188" fontId="2" fillId="65" borderId="53" applyNumberFormat="0" applyFont="0" applyAlignment="0" applyProtection="0"/>
    <xf numFmtId="188" fontId="2" fillId="65" borderId="53" applyNumberFormat="0" applyFont="0" applyAlignment="0" applyProtection="0"/>
    <xf numFmtId="188" fontId="2" fillId="65" borderId="53" applyNumberFormat="0" applyFont="0" applyAlignment="0" applyProtection="0"/>
    <xf numFmtId="188" fontId="2" fillId="65" borderId="53" applyNumberFormat="0" applyFont="0" applyAlignment="0" applyProtection="0"/>
    <xf numFmtId="188" fontId="2" fillId="65" borderId="53" applyNumberFormat="0" applyFont="0" applyAlignment="0" applyProtection="0"/>
    <xf numFmtId="188" fontId="2" fillId="65" borderId="53" applyNumberFormat="0" applyFont="0" applyAlignment="0" applyProtection="0"/>
    <xf numFmtId="188" fontId="2" fillId="65" borderId="53" applyNumberFormat="0" applyFont="0" applyAlignment="0" applyProtection="0"/>
    <xf numFmtId="188" fontId="2" fillId="65" borderId="53" applyNumberFormat="0" applyFont="0" applyAlignment="0" applyProtection="0"/>
    <xf numFmtId="188" fontId="2" fillId="65" borderId="53" applyNumberFormat="0" applyFont="0" applyAlignment="0" applyProtection="0"/>
    <xf numFmtId="188" fontId="2" fillId="65" borderId="53" applyNumberFormat="0" applyFont="0" applyAlignment="0" applyProtection="0"/>
    <xf numFmtId="188" fontId="2" fillId="65" borderId="53" applyNumberFormat="0" applyFont="0" applyAlignment="0" applyProtection="0"/>
    <xf numFmtId="188" fontId="2" fillId="65" borderId="53" applyNumberFormat="0" applyFont="0" applyAlignment="0" applyProtection="0"/>
    <xf numFmtId="188" fontId="2" fillId="65" borderId="53" applyNumberFormat="0" applyFont="0" applyAlignment="0" applyProtection="0"/>
    <xf numFmtId="188" fontId="2" fillId="65" borderId="53" applyNumberFormat="0" applyFont="0" applyAlignment="0" applyProtection="0"/>
    <xf numFmtId="188" fontId="2" fillId="65" borderId="53" applyNumberFormat="0" applyFont="0" applyAlignment="0" applyProtection="0"/>
    <xf numFmtId="188" fontId="2" fillId="65" borderId="53" applyNumberFormat="0" applyFont="0" applyAlignment="0" applyProtection="0"/>
    <xf numFmtId="188" fontId="2" fillId="65" borderId="53" applyNumberFormat="0" applyFont="0" applyAlignment="0" applyProtection="0"/>
    <xf numFmtId="188" fontId="2" fillId="65" borderId="53" applyNumberFormat="0" applyFont="0" applyAlignment="0" applyProtection="0"/>
    <xf numFmtId="188" fontId="2" fillId="65" borderId="53" applyNumberFormat="0" applyFont="0" applyAlignment="0" applyProtection="0"/>
    <xf numFmtId="188" fontId="2" fillId="65" borderId="53" applyNumberFormat="0" applyFont="0" applyAlignment="0" applyProtection="0"/>
    <xf numFmtId="188" fontId="2" fillId="65" borderId="53" applyNumberFormat="0" applyFont="0" applyAlignment="0" applyProtection="0"/>
    <xf numFmtId="188" fontId="2" fillId="65" borderId="53" applyNumberFormat="0" applyFont="0" applyAlignment="0" applyProtection="0"/>
    <xf numFmtId="188" fontId="2" fillId="65" borderId="53" applyNumberFormat="0" applyFont="0" applyAlignment="0" applyProtection="0"/>
    <xf numFmtId="188" fontId="2" fillId="65" borderId="53" applyNumberFormat="0" applyFont="0" applyAlignment="0" applyProtection="0"/>
    <xf numFmtId="188" fontId="2" fillId="65" borderId="53" applyNumberFormat="0" applyFont="0" applyAlignment="0" applyProtection="0"/>
    <xf numFmtId="188" fontId="2" fillId="65" borderId="53" applyNumberFormat="0" applyFont="0" applyAlignment="0" applyProtection="0"/>
    <xf numFmtId="188" fontId="2" fillId="65" borderId="53" applyNumberFormat="0" applyFont="0" applyAlignment="0" applyProtection="0"/>
    <xf numFmtId="188" fontId="2" fillId="65" borderId="53" applyNumberFormat="0" applyFont="0" applyAlignment="0" applyProtection="0"/>
    <xf numFmtId="188" fontId="2" fillId="65" borderId="53" applyNumberFormat="0" applyFont="0" applyAlignment="0" applyProtection="0"/>
    <xf numFmtId="188" fontId="2" fillId="65" borderId="53" applyNumberFormat="0" applyFont="0" applyAlignment="0" applyProtection="0"/>
    <xf numFmtId="188" fontId="2" fillId="65" borderId="53" applyNumberFormat="0" applyFont="0" applyAlignment="0" applyProtection="0"/>
    <xf numFmtId="188" fontId="2" fillId="65" borderId="53" applyNumberFormat="0" applyFont="0" applyAlignment="0" applyProtection="0"/>
    <xf numFmtId="188" fontId="2" fillId="65" borderId="53" applyNumberFormat="0" applyFont="0" applyAlignment="0" applyProtection="0"/>
    <xf numFmtId="188" fontId="2" fillId="65" borderId="53" applyNumberFormat="0" applyFont="0" applyAlignment="0" applyProtection="0"/>
    <xf numFmtId="188" fontId="2" fillId="65" borderId="53" applyNumberFormat="0" applyFont="0" applyAlignment="0" applyProtection="0"/>
    <xf numFmtId="0" fontId="23" fillId="65" borderId="53" applyNumberFormat="0" applyFont="0" applyAlignment="0" applyProtection="0"/>
    <xf numFmtId="0" fontId="23" fillId="65" borderId="53" applyNumberFormat="0" applyFont="0" applyAlignment="0" applyProtection="0"/>
    <xf numFmtId="0" fontId="23" fillId="65" borderId="53" applyNumberFormat="0" applyFont="0" applyAlignment="0" applyProtection="0"/>
    <xf numFmtId="0" fontId="23" fillId="65" borderId="53" applyNumberFormat="0" applyFont="0" applyAlignment="0" applyProtection="0"/>
    <xf numFmtId="0" fontId="23" fillId="65" borderId="53" applyNumberFormat="0" applyFont="0" applyAlignment="0" applyProtection="0"/>
    <xf numFmtId="0" fontId="23" fillId="65" borderId="53" applyNumberFormat="0" applyFont="0" applyAlignment="0" applyProtection="0"/>
    <xf numFmtId="0" fontId="23" fillId="65" borderId="53" applyNumberFormat="0" applyFont="0" applyAlignment="0" applyProtection="0"/>
    <xf numFmtId="0" fontId="23" fillId="65" borderId="53" applyNumberFormat="0" applyFont="0" applyAlignment="0" applyProtection="0"/>
    <xf numFmtId="0" fontId="23" fillId="65" borderId="53" applyNumberFormat="0" applyFont="0" applyAlignment="0" applyProtection="0"/>
    <xf numFmtId="0" fontId="23" fillId="65" borderId="53" applyNumberFormat="0" applyFont="0" applyAlignment="0" applyProtection="0"/>
    <xf numFmtId="0" fontId="23" fillId="65" borderId="53" applyNumberFormat="0" applyFont="0" applyAlignment="0" applyProtection="0"/>
    <xf numFmtId="0" fontId="23" fillId="65" borderId="53" applyNumberFormat="0" applyFont="0" applyAlignment="0" applyProtection="0"/>
    <xf numFmtId="0" fontId="23" fillId="65" borderId="53" applyNumberFormat="0" applyFont="0" applyAlignment="0" applyProtection="0"/>
    <xf numFmtId="0" fontId="23" fillId="65" borderId="53" applyNumberFormat="0" applyFont="0" applyAlignment="0" applyProtection="0"/>
    <xf numFmtId="0" fontId="23" fillId="65" borderId="53" applyNumberFormat="0" applyFont="0" applyAlignment="0" applyProtection="0"/>
    <xf numFmtId="0" fontId="23" fillId="65" borderId="53" applyNumberFormat="0" applyFont="0" applyAlignment="0" applyProtection="0"/>
    <xf numFmtId="0" fontId="23" fillId="65" borderId="53" applyNumberFormat="0" applyFont="0" applyAlignment="0" applyProtection="0"/>
    <xf numFmtId="0" fontId="23" fillId="65" borderId="53" applyNumberFormat="0" applyFont="0" applyAlignment="0" applyProtection="0"/>
    <xf numFmtId="0" fontId="23" fillId="65" borderId="53" applyNumberFormat="0" applyFont="0" applyAlignment="0" applyProtection="0"/>
    <xf numFmtId="0" fontId="23" fillId="65" borderId="53" applyNumberFormat="0" applyFont="0" applyAlignment="0" applyProtection="0"/>
    <xf numFmtId="0" fontId="23" fillId="65" borderId="53" applyNumberFormat="0" applyFont="0" applyAlignment="0" applyProtection="0"/>
    <xf numFmtId="0" fontId="23" fillId="65" borderId="53" applyNumberFormat="0" applyFont="0" applyAlignment="0" applyProtection="0"/>
    <xf numFmtId="0" fontId="23" fillId="65" borderId="53" applyNumberFormat="0" applyFont="0" applyAlignment="0" applyProtection="0"/>
    <xf numFmtId="0" fontId="23" fillId="65" borderId="53" applyNumberFormat="0" applyFont="0" applyAlignment="0" applyProtection="0"/>
    <xf numFmtId="0" fontId="23" fillId="65" borderId="53" applyNumberFormat="0" applyFont="0" applyAlignment="0" applyProtection="0"/>
    <xf numFmtId="0" fontId="23" fillId="65" borderId="53" applyNumberFormat="0" applyFont="0" applyAlignment="0" applyProtection="0"/>
    <xf numFmtId="0" fontId="23" fillId="65" borderId="53" applyNumberFormat="0" applyFont="0" applyAlignment="0" applyProtection="0"/>
    <xf numFmtId="0" fontId="23" fillId="65" borderId="53" applyNumberFormat="0" applyFont="0" applyAlignment="0" applyProtection="0"/>
    <xf numFmtId="0" fontId="23" fillId="65" borderId="53" applyNumberFormat="0" applyFont="0" applyAlignment="0" applyProtection="0"/>
    <xf numFmtId="0" fontId="23" fillId="65" borderId="53" applyNumberFormat="0" applyFont="0" applyAlignment="0" applyProtection="0"/>
    <xf numFmtId="0" fontId="23" fillId="65" borderId="53" applyNumberFormat="0" applyFont="0" applyAlignment="0" applyProtection="0"/>
    <xf numFmtId="0" fontId="23" fillId="65" borderId="53" applyNumberFormat="0" applyFont="0" applyAlignment="0" applyProtection="0"/>
    <xf numFmtId="0" fontId="23" fillId="65" borderId="53" applyNumberFormat="0" applyFont="0" applyAlignment="0" applyProtection="0"/>
    <xf numFmtId="0" fontId="23" fillId="65" borderId="53" applyNumberFormat="0" applyFont="0" applyAlignment="0" applyProtection="0"/>
    <xf numFmtId="0" fontId="23" fillId="65" borderId="53" applyNumberFormat="0" applyFont="0" applyAlignment="0" applyProtection="0"/>
    <xf numFmtId="0" fontId="23" fillId="65" borderId="53" applyNumberFormat="0" applyFont="0" applyAlignment="0" applyProtection="0"/>
    <xf numFmtId="0" fontId="23" fillId="65" borderId="53" applyNumberFormat="0" applyFont="0" applyAlignment="0" applyProtection="0"/>
    <xf numFmtId="0" fontId="23" fillId="65" borderId="53" applyNumberFormat="0" applyFont="0" applyAlignment="0" applyProtection="0"/>
    <xf numFmtId="0" fontId="23" fillId="65" borderId="53" applyNumberFormat="0" applyFont="0" applyAlignment="0" applyProtection="0"/>
    <xf numFmtId="0" fontId="23" fillId="65" borderId="53" applyNumberFormat="0" applyFont="0" applyAlignment="0" applyProtection="0"/>
    <xf numFmtId="0" fontId="23" fillId="65" borderId="53" applyNumberFormat="0" applyFont="0" applyAlignment="0" applyProtection="0"/>
    <xf numFmtId="0" fontId="23" fillId="65" borderId="53" applyNumberFormat="0" applyFont="0" applyAlignment="0" applyProtection="0"/>
    <xf numFmtId="0" fontId="23" fillId="65" borderId="53" applyNumberFormat="0" applyFont="0" applyAlignment="0" applyProtection="0"/>
    <xf numFmtId="0" fontId="23" fillId="65" borderId="53" applyNumberFormat="0" applyFont="0" applyAlignment="0" applyProtection="0"/>
    <xf numFmtId="0" fontId="23" fillId="65" borderId="53" applyNumberFormat="0" applyFont="0" applyAlignment="0" applyProtection="0"/>
    <xf numFmtId="0" fontId="23" fillId="65" borderId="53" applyNumberFormat="0" applyFont="0" applyAlignment="0" applyProtection="0"/>
    <xf numFmtId="0" fontId="23" fillId="65" borderId="53" applyNumberFormat="0" applyFont="0" applyAlignment="0" applyProtection="0"/>
    <xf numFmtId="0" fontId="23" fillId="65" borderId="53" applyNumberFormat="0" applyFont="0" applyAlignment="0" applyProtection="0"/>
    <xf numFmtId="0" fontId="23" fillId="65" borderId="53" applyNumberFormat="0" applyFont="0" applyAlignment="0" applyProtection="0"/>
    <xf numFmtId="0" fontId="23" fillId="65" borderId="53" applyNumberFormat="0" applyFont="0" applyAlignment="0" applyProtection="0"/>
    <xf numFmtId="0" fontId="23" fillId="65" borderId="53" applyNumberFormat="0" applyFont="0" applyAlignment="0" applyProtection="0"/>
    <xf numFmtId="0" fontId="23" fillId="65" borderId="53" applyNumberFormat="0" applyFont="0" applyAlignment="0" applyProtection="0"/>
    <xf numFmtId="0" fontId="23" fillId="65" borderId="53" applyNumberFormat="0" applyFont="0" applyAlignment="0" applyProtection="0"/>
    <xf numFmtId="0" fontId="23" fillId="65" borderId="53" applyNumberFormat="0" applyFont="0" applyAlignment="0" applyProtection="0"/>
    <xf numFmtId="0" fontId="23" fillId="65" borderId="53" applyNumberFormat="0" applyFont="0" applyAlignment="0" applyProtection="0"/>
    <xf numFmtId="0" fontId="23" fillId="65" borderId="53" applyNumberFormat="0" applyFont="0" applyAlignment="0" applyProtection="0"/>
    <xf numFmtId="0" fontId="23" fillId="65" borderId="53" applyNumberFormat="0" applyFont="0" applyAlignment="0" applyProtection="0"/>
    <xf numFmtId="0" fontId="23" fillId="65" borderId="53" applyNumberFormat="0" applyFont="0" applyAlignment="0" applyProtection="0"/>
    <xf numFmtId="0" fontId="23" fillId="65" borderId="53" applyNumberFormat="0" applyFont="0" applyAlignment="0" applyProtection="0"/>
    <xf numFmtId="0" fontId="23" fillId="65" borderId="53" applyNumberFormat="0" applyFont="0" applyAlignment="0" applyProtection="0"/>
    <xf numFmtId="0" fontId="23" fillId="65" borderId="53" applyNumberFormat="0" applyFont="0" applyAlignment="0" applyProtection="0"/>
    <xf numFmtId="0" fontId="23" fillId="65" borderId="53" applyNumberFormat="0" applyFont="0" applyAlignment="0" applyProtection="0"/>
    <xf numFmtId="0" fontId="23" fillId="65" borderId="53" applyNumberFormat="0" applyFont="0" applyAlignment="0" applyProtection="0"/>
    <xf numFmtId="0" fontId="23" fillId="65" borderId="53" applyNumberFormat="0" applyFont="0" applyAlignment="0" applyProtection="0"/>
    <xf numFmtId="0" fontId="23" fillId="65" borderId="53" applyNumberFormat="0" applyFont="0" applyAlignment="0" applyProtection="0"/>
    <xf numFmtId="0" fontId="23" fillId="65" borderId="53" applyNumberFormat="0" applyFont="0" applyAlignment="0" applyProtection="0"/>
    <xf numFmtId="0" fontId="23" fillId="65" borderId="53" applyNumberFormat="0" applyFont="0" applyAlignment="0" applyProtection="0"/>
    <xf numFmtId="0" fontId="23" fillId="65" borderId="53" applyNumberFormat="0" applyFont="0" applyAlignment="0" applyProtection="0"/>
    <xf numFmtId="0" fontId="23" fillId="65" borderId="53" applyNumberFormat="0" applyFont="0" applyAlignment="0" applyProtection="0"/>
    <xf numFmtId="0" fontId="23" fillId="65" borderId="53" applyNumberFormat="0" applyFont="0" applyAlignment="0" applyProtection="0"/>
    <xf numFmtId="0" fontId="23" fillId="65" borderId="53" applyNumberFormat="0" applyFont="0" applyAlignment="0" applyProtection="0"/>
    <xf numFmtId="0" fontId="23" fillId="65" borderId="53" applyNumberFormat="0" applyFont="0" applyAlignment="0" applyProtection="0"/>
    <xf numFmtId="0" fontId="23" fillId="65" borderId="53" applyNumberFormat="0" applyFont="0" applyAlignment="0" applyProtection="0"/>
    <xf numFmtId="0" fontId="23" fillId="65" borderId="53" applyNumberFormat="0" applyFont="0" applyAlignment="0" applyProtection="0"/>
    <xf numFmtId="0" fontId="23" fillId="65" borderId="53" applyNumberFormat="0" applyFont="0" applyAlignment="0" applyProtection="0"/>
    <xf numFmtId="0" fontId="23" fillId="65" borderId="53" applyNumberFormat="0" applyFont="0" applyAlignment="0" applyProtection="0"/>
    <xf numFmtId="0" fontId="23" fillId="65" borderId="53" applyNumberFormat="0" applyFont="0" applyAlignment="0" applyProtection="0"/>
    <xf numFmtId="0" fontId="23" fillId="65" borderId="53" applyNumberFormat="0" applyFont="0" applyAlignment="0" applyProtection="0"/>
    <xf numFmtId="0" fontId="23" fillId="65" borderId="53" applyNumberFormat="0" applyFont="0" applyAlignment="0" applyProtection="0"/>
    <xf numFmtId="0" fontId="23" fillId="65" borderId="53" applyNumberFormat="0" applyFont="0" applyAlignment="0" applyProtection="0"/>
    <xf numFmtId="0" fontId="23" fillId="65" borderId="53" applyNumberFormat="0" applyFont="0" applyAlignment="0" applyProtection="0"/>
    <xf numFmtId="0" fontId="23" fillId="65" borderId="53" applyNumberFormat="0" applyFont="0" applyAlignment="0" applyProtection="0"/>
    <xf numFmtId="0" fontId="23" fillId="65" borderId="53" applyNumberFormat="0" applyFont="0" applyAlignment="0" applyProtection="0"/>
    <xf numFmtId="0" fontId="23" fillId="65" borderId="53" applyNumberFormat="0" applyFont="0" applyAlignment="0" applyProtection="0"/>
    <xf numFmtId="0" fontId="23" fillId="65" borderId="53" applyNumberFormat="0" applyFont="0" applyAlignment="0" applyProtection="0"/>
    <xf numFmtId="0" fontId="23" fillId="65" borderId="53" applyNumberFormat="0" applyFont="0" applyAlignment="0" applyProtection="0"/>
    <xf numFmtId="0" fontId="23" fillId="65" borderId="53" applyNumberFormat="0" applyFont="0" applyAlignment="0" applyProtection="0"/>
    <xf numFmtId="0" fontId="23" fillId="65" borderId="53" applyNumberFormat="0" applyFont="0" applyAlignment="0" applyProtection="0"/>
    <xf numFmtId="0" fontId="23" fillId="65" borderId="53" applyNumberFormat="0" applyFont="0" applyAlignment="0" applyProtection="0"/>
    <xf numFmtId="0" fontId="23" fillId="65" borderId="53" applyNumberFormat="0" applyFont="0" applyAlignment="0" applyProtection="0"/>
    <xf numFmtId="0" fontId="23" fillId="65" borderId="53" applyNumberFormat="0" applyFont="0" applyAlignment="0" applyProtection="0"/>
    <xf numFmtId="0" fontId="23" fillId="65" borderId="53" applyNumberFormat="0" applyFont="0" applyAlignment="0" applyProtection="0"/>
    <xf numFmtId="0" fontId="23" fillId="65" borderId="53" applyNumberFormat="0" applyFont="0" applyAlignment="0" applyProtection="0"/>
    <xf numFmtId="0" fontId="23" fillId="65" borderId="53" applyNumberFormat="0" applyFont="0" applyAlignment="0" applyProtection="0"/>
    <xf numFmtId="0" fontId="23"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188" fontId="2" fillId="65" borderId="53" applyNumberFormat="0" applyFont="0" applyAlignment="0" applyProtection="0"/>
    <xf numFmtId="188" fontId="2" fillId="65" borderId="53" applyNumberFormat="0" applyFont="0" applyAlignment="0" applyProtection="0"/>
    <xf numFmtId="188" fontId="2" fillId="65" borderId="53" applyNumberFormat="0" applyFont="0" applyAlignment="0" applyProtection="0"/>
    <xf numFmtId="188" fontId="2" fillId="65" borderId="53" applyNumberFormat="0" applyFont="0" applyAlignment="0" applyProtection="0"/>
    <xf numFmtId="188" fontId="2" fillId="65" borderId="53" applyNumberFormat="0" applyFont="0" applyAlignment="0" applyProtection="0"/>
    <xf numFmtId="188" fontId="2" fillId="65" borderId="53" applyNumberFormat="0" applyFont="0" applyAlignment="0" applyProtection="0"/>
    <xf numFmtId="188" fontId="2" fillId="65" borderId="53" applyNumberFormat="0" applyFont="0" applyAlignment="0" applyProtection="0"/>
    <xf numFmtId="188" fontId="2" fillId="65" borderId="53" applyNumberFormat="0" applyFont="0" applyAlignment="0" applyProtection="0"/>
    <xf numFmtId="188" fontId="2" fillId="65" borderId="53" applyNumberFormat="0" applyFont="0" applyAlignment="0" applyProtection="0"/>
    <xf numFmtId="188" fontId="2" fillId="65" borderId="53" applyNumberFormat="0" applyFont="0" applyAlignment="0" applyProtection="0"/>
    <xf numFmtId="188" fontId="2" fillId="65" borderId="53" applyNumberFormat="0" applyFont="0" applyAlignment="0" applyProtection="0"/>
    <xf numFmtId="188" fontId="2" fillId="65" borderId="53" applyNumberFormat="0" applyFont="0" applyAlignment="0" applyProtection="0"/>
    <xf numFmtId="188" fontId="2" fillId="65" borderId="53" applyNumberFormat="0" applyFont="0" applyAlignment="0" applyProtection="0"/>
    <xf numFmtId="188" fontId="2" fillId="65" borderId="53" applyNumberFormat="0" applyFont="0" applyAlignment="0" applyProtection="0"/>
    <xf numFmtId="188" fontId="2" fillId="65" borderId="53" applyNumberFormat="0" applyFont="0" applyAlignment="0" applyProtection="0"/>
    <xf numFmtId="188" fontId="2" fillId="65" borderId="53" applyNumberFormat="0" applyFont="0" applyAlignment="0" applyProtection="0"/>
    <xf numFmtId="188" fontId="2" fillId="65" borderId="53" applyNumberFormat="0" applyFont="0" applyAlignment="0" applyProtection="0"/>
    <xf numFmtId="188" fontId="2" fillId="65" borderId="53" applyNumberFormat="0" applyFont="0" applyAlignment="0" applyProtection="0"/>
    <xf numFmtId="188" fontId="2" fillId="65" borderId="53" applyNumberFormat="0" applyFont="0" applyAlignment="0" applyProtection="0"/>
    <xf numFmtId="188" fontId="2" fillId="65" borderId="53" applyNumberFormat="0" applyFont="0" applyAlignment="0" applyProtection="0"/>
    <xf numFmtId="188" fontId="2" fillId="65" borderId="53" applyNumberFormat="0" applyFont="0" applyAlignment="0" applyProtection="0"/>
    <xf numFmtId="188" fontId="2" fillId="65" borderId="53" applyNumberFormat="0" applyFont="0" applyAlignment="0" applyProtection="0"/>
    <xf numFmtId="188" fontId="2" fillId="65" borderId="53" applyNumberFormat="0" applyFont="0" applyAlignment="0" applyProtection="0"/>
    <xf numFmtId="188" fontId="2" fillId="65" borderId="53" applyNumberFormat="0" applyFont="0" applyAlignment="0" applyProtection="0"/>
    <xf numFmtId="188" fontId="2" fillId="65" borderId="53" applyNumberFormat="0" applyFont="0" applyAlignment="0" applyProtection="0"/>
    <xf numFmtId="188" fontId="2" fillId="65" borderId="53" applyNumberFormat="0" applyFont="0" applyAlignment="0" applyProtection="0"/>
    <xf numFmtId="188" fontId="2" fillId="65" borderId="53" applyNumberFormat="0" applyFont="0" applyAlignment="0" applyProtection="0"/>
    <xf numFmtId="188" fontId="2" fillId="65" borderId="53" applyNumberFormat="0" applyFont="0" applyAlignment="0" applyProtection="0"/>
    <xf numFmtId="188" fontId="2" fillId="65" borderId="53" applyNumberFormat="0" applyFont="0" applyAlignment="0" applyProtection="0"/>
    <xf numFmtId="188" fontId="2" fillId="65" borderId="53" applyNumberFormat="0" applyFont="0" applyAlignment="0" applyProtection="0"/>
    <xf numFmtId="188" fontId="2" fillId="65" borderId="53" applyNumberFormat="0" applyFont="0" applyAlignment="0" applyProtection="0"/>
    <xf numFmtId="188" fontId="2" fillId="65" borderId="53" applyNumberFormat="0" applyFont="0" applyAlignment="0" applyProtection="0"/>
    <xf numFmtId="188" fontId="2" fillId="65" borderId="53" applyNumberFormat="0" applyFont="0" applyAlignment="0" applyProtection="0"/>
    <xf numFmtId="188" fontId="2" fillId="65" borderId="53" applyNumberFormat="0" applyFont="0" applyAlignment="0" applyProtection="0"/>
    <xf numFmtId="188" fontId="2" fillId="65" borderId="53" applyNumberFormat="0" applyFont="0" applyAlignment="0" applyProtection="0"/>
    <xf numFmtId="188" fontId="2" fillId="65" borderId="53" applyNumberFormat="0" applyFont="0" applyAlignment="0" applyProtection="0"/>
    <xf numFmtId="188" fontId="2" fillId="65" borderId="53" applyNumberFormat="0" applyFont="0" applyAlignment="0" applyProtection="0"/>
    <xf numFmtId="188" fontId="2" fillId="65" borderId="53" applyNumberFormat="0" applyFont="0" applyAlignment="0" applyProtection="0"/>
    <xf numFmtId="188" fontId="2" fillId="65" borderId="53" applyNumberFormat="0" applyFont="0" applyAlignment="0" applyProtection="0"/>
    <xf numFmtId="188" fontId="2" fillId="65" borderId="53" applyNumberFormat="0" applyFont="0" applyAlignment="0" applyProtection="0"/>
    <xf numFmtId="188" fontId="2" fillId="65" borderId="53" applyNumberFormat="0" applyFont="0" applyAlignment="0" applyProtection="0"/>
    <xf numFmtId="188" fontId="2" fillId="65" borderId="53" applyNumberFormat="0" applyFont="0" applyAlignment="0" applyProtection="0"/>
    <xf numFmtId="188" fontId="2" fillId="65" borderId="53" applyNumberFormat="0" applyFont="0" applyAlignment="0" applyProtection="0"/>
    <xf numFmtId="188" fontId="2" fillId="65" borderId="53" applyNumberFormat="0" applyFont="0" applyAlignment="0" applyProtection="0"/>
    <xf numFmtId="188" fontId="2" fillId="65" borderId="53" applyNumberFormat="0" applyFont="0" applyAlignment="0" applyProtection="0"/>
    <xf numFmtId="188" fontId="2" fillId="65" borderId="53" applyNumberFormat="0" applyFont="0" applyAlignment="0" applyProtection="0"/>
    <xf numFmtId="188" fontId="2" fillId="65" borderId="53" applyNumberFormat="0" applyFont="0" applyAlignment="0" applyProtection="0"/>
    <xf numFmtId="188" fontId="2" fillId="65" borderId="53" applyNumberFormat="0" applyFont="0" applyAlignment="0" applyProtection="0"/>
    <xf numFmtId="188" fontId="2" fillId="65" borderId="53" applyNumberFormat="0" applyFont="0" applyAlignment="0" applyProtection="0"/>
    <xf numFmtId="188" fontId="2" fillId="65" borderId="53" applyNumberFormat="0" applyFont="0" applyAlignment="0" applyProtection="0"/>
    <xf numFmtId="188" fontId="2" fillId="65" borderId="53" applyNumberFormat="0" applyFont="0" applyAlignment="0" applyProtection="0"/>
    <xf numFmtId="188" fontId="2" fillId="65" borderId="53" applyNumberFormat="0" applyFont="0" applyAlignment="0" applyProtection="0"/>
    <xf numFmtId="188" fontId="2" fillId="65" borderId="53" applyNumberFormat="0" applyFont="0" applyAlignment="0" applyProtection="0"/>
    <xf numFmtId="188" fontId="2" fillId="65" borderId="53" applyNumberFormat="0" applyFont="0" applyAlignment="0" applyProtection="0"/>
    <xf numFmtId="188" fontId="2" fillId="65" borderId="53" applyNumberFormat="0" applyFont="0" applyAlignment="0" applyProtection="0"/>
    <xf numFmtId="188" fontId="2" fillId="65" borderId="53" applyNumberFormat="0" applyFont="0" applyAlignment="0" applyProtection="0"/>
    <xf numFmtId="188" fontId="2" fillId="65" borderId="53" applyNumberFormat="0" applyFont="0" applyAlignment="0" applyProtection="0"/>
    <xf numFmtId="188" fontId="2" fillId="65" borderId="53" applyNumberFormat="0" applyFont="0" applyAlignment="0" applyProtection="0"/>
    <xf numFmtId="188" fontId="2" fillId="65" borderId="53" applyNumberFormat="0" applyFont="0" applyAlignment="0" applyProtection="0"/>
    <xf numFmtId="188" fontId="2" fillId="65" borderId="53" applyNumberFormat="0" applyFont="0" applyAlignment="0" applyProtection="0"/>
    <xf numFmtId="188" fontId="2" fillId="65" borderId="53" applyNumberFormat="0" applyFont="0" applyAlignment="0" applyProtection="0"/>
    <xf numFmtId="188" fontId="2" fillId="65" borderId="53" applyNumberFormat="0" applyFont="0" applyAlignment="0" applyProtection="0"/>
    <xf numFmtId="188" fontId="2" fillId="65" borderId="53" applyNumberFormat="0" applyFont="0" applyAlignment="0" applyProtection="0"/>
    <xf numFmtId="188" fontId="2" fillId="65" borderId="53" applyNumberFormat="0" applyFont="0" applyAlignment="0" applyProtection="0"/>
    <xf numFmtId="188" fontId="2" fillId="65" borderId="53" applyNumberFormat="0" applyFont="0" applyAlignment="0" applyProtection="0"/>
    <xf numFmtId="188"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0" fontId="2" fillId="65" borderId="53" applyNumberFormat="0" applyFont="0" applyAlignment="0" applyProtection="0"/>
    <xf numFmtId="190" fontId="2" fillId="2" borderId="33"/>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177" fontId="87" fillId="59" borderId="54" applyNumberFormat="0" applyAlignment="0" applyProtection="0"/>
    <xf numFmtId="177" fontId="87" fillId="59" borderId="54" applyNumberFormat="0" applyAlignment="0" applyProtection="0"/>
    <xf numFmtId="177" fontId="87" fillId="59" borderId="54" applyNumberFormat="0" applyAlignment="0" applyProtection="0"/>
    <xf numFmtId="177" fontId="87" fillId="59" borderId="54" applyNumberFormat="0" applyAlignment="0" applyProtection="0"/>
    <xf numFmtId="177" fontId="87" fillId="59" borderId="54" applyNumberFormat="0" applyAlignment="0" applyProtection="0"/>
    <xf numFmtId="177" fontId="87" fillId="59" borderId="54" applyNumberFormat="0" applyAlignment="0" applyProtection="0"/>
    <xf numFmtId="177" fontId="87" fillId="59" borderId="54" applyNumberFormat="0" applyAlignment="0" applyProtection="0"/>
    <xf numFmtId="177" fontId="87" fillId="59" borderId="54" applyNumberFormat="0" applyAlignment="0" applyProtection="0"/>
    <xf numFmtId="177" fontId="87" fillId="59" borderId="54" applyNumberFormat="0" applyAlignment="0" applyProtection="0"/>
    <xf numFmtId="177" fontId="87" fillId="59" borderId="54" applyNumberFormat="0" applyAlignment="0" applyProtection="0"/>
    <xf numFmtId="177" fontId="87" fillId="59" borderId="54" applyNumberFormat="0" applyAlignment="0" applyProtection="0"/>
    <xf numFmtId="177" fontId="87" fillId="59" borderId="54" applyNumberFormat="0" applyAlignment="0" applyProtection="0"/>
    <xf numFmtId="177" fontId="87" fillId="59" borderId="54" applyNumberFormat="0" applyAlignment="0" applyProtection="0"/>
    <xf numFmtId="177" fontId="87" fillId="59" borderId="54" applyNumberFormat="0" applyAlignment="0" applyProtection="0"/>
    <xf numFmtId="177" fontId="87" fillId="59" borderId="54" applyNumberFormat="0" applyAlignment="0" applyProtection="0"/>
    <xf numFmtId="177" fontId="87" fillId="59" borderId="54" applyNumberFormat="0" applyAlignment="0" applyProtection="0"/>
    <xf numFmtId="177" fontId="87" fillId="59" borderId="54" applyNumberFormat="0" applyAlignment="0" applyProtection="0"/>
    <xf numFmtId="177" fontId="87" fillId="59" borderId="54" applyNumberFormat="0" applyAlignment="0" applyProtection="0"/>
    <xf numFmtId="177" fontId="87" fillId="59" borderId="54" applyNumberFormat="0" applyAlignment="0" applyProtection="0"/>
    <xf numFmtId="177" fontId="87" fillId="59" borderId="54" applyNumberFormat="0" applyAlignment="0" applyProtection="0"/>
    <xf numFmtId="177" fontId="87" fillId="59" borderId="54" applyNumberFormat="0" applyAlignment="0" applyProtection="0"/>
    <xf numFmtId="177" fontId="87" fillId="59" borderId="54" applyNumberFormat="0" applyAlignment="0" applyProtection="0"/>
    <xf numFmtId="177" fontId="87" fillId="59" borderId="54" applyNumberFormat="0" applyAlignment="0" applyProtection="0"/>
    <xf numFmtId="177" fontId="87" fillId="59" borderId="54" applyNumberFormat="0" applyAlignment="0" applyProtection="0"/>
    <xf numFmtId="177" fontId="87" fillId="59" borderId="54" applyNumberFormat="0" applyAlignment="0" applyProtection="0"/>
    <xf numFmtId="177" fontId="87" fillId="59" borderId="54" applyNumberFormat="0" applyAlignment="0" applyProtection="0"/>
    <xf numFmtId="177" fontId="87" fillId="59" borderId="54" applyNumberFormat="0" applyAlignment="0" applyProtection="0"/>
    <xf numFmtId="177" fontId="87" fillId="59" borderId="54" applyNumberFormat="0" applyAlignment="0" applyProtection="0"/>
    <xf numFmtId="177" fontId="87" fillId="59" borderId="54" applyNumberFormat="0" applyAlignment="0" applyProtection="0"/>
    <xf numFmtId="177" fontId="87" fillId="59"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177" fontId="87" fillId="59" borderId="54" applyNumberFormat="0" applyAlignment="0" applyProtection="0"/>
    <xf numFmtId="177" fontId="87" fillId="59" borderId="54" applyNumberFormat="0" applyAlignment="0" applyProtection="0"/>
    <xf numFmtId="177" fontId="87" fillId="59"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177" fontId="87" fillId="59" borderId="54" applyNumberFormat="0" applyAlignment="0" applyProtection="0"/>
    <xf numFmtId="177" fontId="87" fillId="59" borderId="54" applyNumberFormat="0" applyAlignment="0" applyProtection="0"/>
    <xf numFmtId="177" fontId="87" fillId="59" borderId="54" applyNumberFormat="0" applyAlignment="0" applyProtection="0"/>
    <xf numFmtId="177" fontId="87" fillId="59" borderId="54" applyNumberFormat="0" applyAlignment="0" applyProtection="0"/>
    <xf numFmtId="177" fontId="87" fillId="59" borderId="54" applyNumberFormat="0" applyAlignment="0" applyProtection="0"/>
    <xf numFmtId="177" fontId="87" fillId="59" borderId="54" applyNumberFormat="0" applyAlignment="0" applyProtection="0"/>
    <xf numFmtId="177" fontId="87" fillId="59" borderId="54" applyNumberFormat="0" applyAlignment="0" applyProtection="0"/>
    <xf numFmtId="177" fontId="87" fillId="59" borderId="54" applyNumberFormat="0" applyAlignment="0" applyProtection="0"/>
    <xf numFmtId="177" fontId="87" fillId="59" borderId="54" applyNumberFormat="0" applyAlignment="0" applyProtection="0"/>
    <xf numFmtId="177" fontId="87" fillId="59" borderId="54" applyNumberFormat="0" applyAlignment="0" applyProtection="0"/>
    <xf numFmtId="177" fontId="87" fillId="59" borderId="54" applyNumberFormat="0" applyAlignment="0" applyProtection="0"/>
    <xf numFmtId="177" fontId="87" fillId="59" borderId="54" applyNumberFormat="0" applyAlignment="0" applyProtection="0"/>
    <xf numFmtId="177" fontId="87" fillId="59" borderId="54" applyNumberFormat="0" applyAlignment="0" applyProtection="0"/>
    <xf numFmtId="177" fontId="87" fillId="59" borderId="54" applyNumberFormat="0" applyAlignment="0" applyProtection="0"/>
    <xf numFmtId="177" fontId="87" fillId="59" borderId="54" applyNumberFormat="0" applyAlignment="0" applyProtection="0"/>
    <xf numFmtId="177" fontId="87" fillId="59" borderId="54" applyNumberFormat="0" applyAlignment="0" applyProtection="0"/>
    <xf numFmtId="177" fontId="87" fillId="59" borderId="54" applyNumberFormat="0" applyAlignment="0" applyProtection="0"/>
    <xf numFmtId="177" fontId="87" fillId="59" borderId="54" applyNumberFormat="0" applyAlignment="0" applyProtection="0"/>
    <xf numFmtId="177" fontId="87" fillId="59" borderId="54" applyNumberFormat="0" applyAlignment="0" applyProtection="0"/>
    <xf numFmtId="177" fontId="87" fillId="59" borderId="54" applyNumberFormat="0" applyAlignment="0" applyProtection="0"/>
    <xf numFmtId="177" fontId="87" fillId="59" borderId="54" applyNumberFormat="0" applyAlignment="0" applyProtection="0"/>
    <xf numFmtId="177" fontId="87" fillId="59" borderId="54" applyNumberFormat="0" applyAlignment="0" applyProtection="0"/>
    <xf numFmtId="177" fontId="87" fillId="59" borderId="54" applyNumberFormat="0" applyAlignment="0" applyProtection="0"/>
    <xf numFmtId="177" fontId="87" fillId="59" borderId="54" applyNumberFormat="0" applyAlignment="0" applyProtection="0"/>
    <xf numFmtId="177" fontId="87" fillId="59" borderId="54" applyNumberFormat="0" applyAlignment="0" applyProtection="0"/>
    <xf numFmtId="177" fontId="87" fillId="59" borderId="54" applyNumberFormat="0" applyAlignment="0" applyProtection="0"/>
    <xf numFmtId="177" fontId="87" fillId="59" borderId="54" applyNumberFormat="0" applyAlignment="0" applyProtection="0"/>
    <xf numFmtId="177" fontId="87" fillId="59" borderId="54" applyNumberFormat="0" applyAlignment="0" applyProtection="0"/>
    <xf numFmtId="177" fontId="87" fillId="59" borderId="54" applyNumberFormat="0" applyAlignment="0" applyProtection="0"/>
    <xf numFmtId="177" fontId="87" fillId="59"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177" fontId="87" fillId="59" borderId="54" applyNumberFormat="0" applyAlignment="0" applyProtection="0"/>
    <xf numFmtId="177" fontId="87" fillId="59" borderId="54" applyNumberFormat="0" applyAlignment="0" applyProtection="0"/>
    <xf numFmtId="177" fontId="87" fillId="59" borderId="54" applyNumberFormat="0" applyAlignment="0" applyProtection="0"/>
    <xf numFmtId="0" fontId="87" fillId="73" borderId="54" applyNumberFormat="0" applyAlignment="0" applyProtection="0"/>
    <xf numFmtId="0" fontId="87" fillId="73" borderId="54" applyNumberFormat="0" applyAlignment="0" applyProtection="0"/>
    <xf numFmtId="177" fontId="87" fillId="59" borderId="54" applyNumberFormat="0" applyAlignment="0" applyProtection="0"/>
    <xf numFmtId="177" fontId="87" fillId="59" borderId="54" applyNumberFormat="0" applyAlignment="0" applyProtection="0"/>
    <xf numFmtId="177" fontId="87" fillId="59" borderId="54" applyNumberFormat="0" applyAlignment="0" applyProtection="0"/>
    <xf numFmtId="177" fontId="87" fillId="59" borderId="54" applyNumberFormat="0" applyAlignment="0" applyProtection="0"/>
    <xf numFmtId="177" fontId="87" fillId="59" borderId="54" applyNumberFormat="0" applyAlignment="0" applyProtection="0"/>
    <xf numFmtId="177" fontId="87" fillId="59" borderId="54" applyNumberFormat="0" applyAlignment="0" applyProtection="0"/>
    <xf numFmtId="177" fontId="87" fillId="59" borderId="54" applyNumberFormat="0" applyAlignment="0" applyProtection="0"/>
    <xf numFmtId="177" fontId="87" fillId="59" borderId="54" applyNumberFormat="0" applyAlignment="0" applyProtection="0"/>
    <xf numFmtId="177" fontId="87" fillId="59" borderId="54" applyNumberFormat="0" applyAlignment="0" applyProtection="0"/>
    <xf numFmtId="177" fontId="87" fillId="59" borderId="54" applyNumberFormat="0" applyAlignment="0" applyProtection="0"/>
    <xf numFmtId="177" fontId="87" fillId="59" borderId="54" applyNumberFormat="0" applyAlignment="0" applyProtection="0"/>
    <xf numFmtId="177" fontId="87" fillId="59" borderId="54" applyNumberFormat="0" applyAlignment="0" applyProtection="0"/>
    <xf numFmtId="177" fontId="87" fillId="59" borderId="54" applyNumberFormat="0" applyAlignment="0" applyProtection="0"/>
    <xf numFmtId="177" fontId="87" fillId="59" borderId="54" applyNumberFormat="0" applyAlignment="0" applyProtection="0"/>
    <xf numFmtId="177" fontId="87" fillId="59" borderId="54" applyNumberFormat="0" applyAlignment="0" applyProtection="0"/>
    <xf numFmtId="177" fontId="87" fillId="59" borderId="54" applyNumberFormat="0" applyAlignment="0" applyProtection="0"/>
    <xf numFmtId="177" fontId="87" fillId="59" borderId="54" applyNumberFormat="0" applyAlignment="0" applyProtection="0"/>
    <xf numFmtId="177" fontId="87" fillId="59" borderId="54" applyNumberFormat="0" applyAlignment="0" applyProtection="0"/>
    <xf numFmtId="177" fontId="87" fillId="59" borderId="54" applyNumberFormat="0" applyAlignment="0" applyProtection="0"/>
    <xf numFmtId="177" fontId="87" fillId="59" borderId="54" applyNumberFormat="0" applyAlignment="0" applyProtection="0"/>
    <xf numFmtId="177" fontId="87" fillId="59" borderId="54" applyNumberFormat="0" applyAlignment="0" applyProtection="0"/>
    <xf numFmtId="177" fontId="87" fillId="59" borderId="54" applyNumberFormat="0" applyAlignment="0" applyProtection="0"/>
    <xf numFmtId="177" fontId="87" fillId="59" borderId="54" applyNumberFormat="0" applyAlignment="0" applyProtection="0"/>
    <xf numFmtId="177" fontId="87" fillId="59" borderId="54" applyNumberFormat="0" applyAlignment="0" applyProtection="0"/>
    <xf numFmtId="177" fontId="87" fillId="59" borderId="54" applyNumberFormat="0" applyAlignment="0" applyProtection="0"/>
    <xf numFmtId="177" fontId="87" fillId="59" borderId="54" applyNumberFormat="0" applyAlignment="0" applyProtection="0"/>
    <xf numFmtId="177" fontId="87" fillId="59" borderId="54" applyNumberFormat="0" applyAlignment="0" applyProtection="0"/>
    <xf numFmtId="177" fontId="87" fillId="59" borderId="54" applyNumberFormat="0" applyAlignment="0" applyProtection="0"/>
    <xf numFmtId="177" fontId="87" fillId="59" borderId="54" applyNumberFormat="0" applyAlignment="0" applyProtection="0"/>
    <xf numFmtId="177" fontId="87" fillId="59" borderId="54" applyNumberFormat="0" applyAlignment="0" applyProtection="0"/>
    <xf numFmtId="177" fontId="87" fillId="59" borderId="54" applyNumberFormat="0" applyAlignment="0" applyProtection="0"/>
    <xf numFmtId="177" fontId="87" fillId="59" borderId="54" applyNumberFormat="0" applyAlignment="0" applyProtection="0"/>
    <xf numFmtId="177" fontId="87" fillId="59" borderId="54" applyNumberFormat="0" applyAlignment="0" applyProtection="0"/>
    <xf numFmtId="177" fontId="87" fillId="59" borderId="54" applyNumberFormat="0" applyAlignment="0" applyProtection="0"/>
    <xf numFmtId="190" fontId="87" fillId="59" borderId="54" applyNumberFormat="0" applyAlignment="0" applyProtection="0"/>
    <xf numFmtId="190" fontId="87" fillId="59" borderId="54" applyNumberFormat="0" applyAlignment="0" applyProtection="0"/>
    <xf numFmtId="190" fontId="87" fillId="59" borderId="54" applyNumberFormat="0" applyAlignment="0" applyProtection="0"/>
    <xf numFmtId="190" fontId="87" fillId="59" borderId="54" applyNumberFormat="0" applyAlignment="0" applyProtection="0"/>
    <xf numFmtId="190" fontId="87" fillId="59" borderId="54" applyNumberFormat="0" applyAlignment="0" applyProtection="0"/>
    <xf numFmtId="190" fontId="87" fillId="59" borderId="54" applyNumberFormat="0" applyAlignment="0" applyProtection="0"/>
    <xf numFmtId="190" fontId="87" fillId="59" borderId="54" applyNumberFormat="0" applyAlignment="0" applyProtection="0"/>
    <xf numFmtId="190" fontId="87" fillId="59" borderId="54" applyNumberFormat="0" applyAlignment="0" applyProtection="0"/>
    <xf numFmtId="190" fontId="87" fillId="59" borderId="54" applyNumberFormat="0" applyAlignment="0" applyProtection="0"/>
    <xf numFmtId="190" fontId="87" fillId="59" borderId="54" applyNumberFormat="0" applyAlignment="0" applyProtection="0"/>
    <xf numFmtId="190" fontId="87" fillId="59" borderId="54" applyNumberFormat="0" applyAlignment="0" applyProtection="0"/>
    <xf numFmtId="190" fontId="87" fillId="59" borderId="54" applyNumberFormat="0" applyAlignment="0" applyProtection="0"/>
    <xf numFmtId="190" fontId="87" fillId="59" borderId="54" applyNumberFormat="0" applyAlignment="0" applyProtection="0"/>
    <xf numFmtId="190" fontId="87" fillId="59" borderId="54" applyNumberFormat="0" applyAlignment="0" applyProtection="0"/>
    <xf numFmtId="190" fontId="87" fillId="59" borderId="54" applyNumberFormat="0" applyAlignment="0" applyProtection="0"/>
    <xf numFmtId="190" fontId="87" fillId="59" borderId="54" applyNumberFormat="0" applyAlignment="0" applyProtection="0"/>
    <xf numFmtId="190" fontId="87" fillId="59" borderId="54" applyNumberFormat="0" applyAlignment="0" applyProtection="0"/>
    <xf numFmtId="190" fontId="87" fillId="59" borderId="54" applyNumberFormat="0" applyAlignment="0" applyProtection="0"/>
    <xf numFmtId="190" fontId="87" fillId="59" borderId="54" applyNumberFormat="0" applyAlignment="0" applyProtection="0"/>
    <xf numFmtId="190" fontId="87" fillId="59" borderId="54" applyNumberFormat="0" applyAlignment="0" applyProtection="0"/>
    <xf numFmtId="190" fontId="87" fillId="59" borderId="54" applyNumberFormat="0" applyAlignment="0" applyProtection="0"/>
    <xf numFmtId="190" fontId="87" fillId="59" borderId="54" applyNumberFormat="0" applyAlignment="0" applyProtection="0"/>
    <xf numFmtId="190" fontId="87" fillId="59" borderId="54" applyNumberFormat="0" applyAlignment="0" applyProtection="0"/>
    <xf numFmtId="190" fontId="87" fillId="59" borderId="54" applyNumberFormat="0" applyAlignment="0" applyProtection="0"/>
    <xf numFmtId="190" fontId="87" fillId="59" borderId="54" applyNumberFormat="0" applyAlignment="0" applyProtection="0"/>
    <xf numFmtId="190" fontId="87" fillId="59" borderId="54" applyNumberFormat="0" applyAlignment="0" applyProtection="0"/>
    <xf numFmtId="190" fontId="87" fillId="59" borderId="54" applyNumberFormat="0" applyAlignment="0" applyProtection="0"/>
    <xf numFmtId="190" fontId="87" fillId="59" borderId="54" applyNumberFormat="0" applyAlignment="0" applyProtection="0"/>
    <xf numFmtId="190" fontId="87" fillId="59" borderId="54" applyNumberFormat="0" applyAlignment="0" applyProtection="0"/>
    <xf numFmtId="190" fontId="87" fillId="59"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190" fontId="87" fillId="59" borderId="54" applyNumberFormat="0" applyAlignment="0" applyProtection="0"/>
    <xf numFmtId="190" fontId="87" fillId="59" borderId="54" applyNumberFormat="0" applyAlignment="0" applyProtection="0"/>
    <xf numFmtId="190" fontId="87" fillId="59"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190" fontId="87" fillId="59" borderId="54" applyNumberFormat="0" applyAlignment="0" applyProtection="0"/>
    <xf numFmtId="190" fontId="87" fillId="59" borderId="54" applyNumberFormat="0" applyAlignment="0" applyProtection="0"/>
    <xf numFmtId="190" fontId="87" fillId="59" borderId="54" applyNumberFormat="0" applyAlignment="0" applyProtection="0"/>
    <xf numFmtId="190" fontId="87" fillId="59" borderId="54" applyNumberFormat="0" applyAlignment="0" applyProtection="0"/>
    <xf numFmtId="190" fontId="87" fillId="59" borderId="54" applyNumberFormat="0" applyAlignment="0" applyProtection="0"/>
    <xf numFmtId="190" fontId="87" fillId="59" borderId="54" applyNumberFormat="0" applyAlignment="0" applyProtection="0"/>
    <xf numFmtId="190" fontId="87" fillId="59" borderId="54" applyNumberFormat="0" applyAlignment="0" applyProtection="0"/>
    <xf numFmtId="190" fontId="87" fillId="59" borderId="54" applyNumberFormat="0" applyAlignment="0" applyProtection="0"/>
    <xf numFmtId="190" fontId="87" fillId="59" borderId="54" applyNumberFormat="0" applyAlignment="0" applyProtection="0"/>
    <xf numFmtId="190" fontId="87" fillId="59" borderId="54" applyNumberFormat="0" applyAlignment="0" applyProtection="0"/>
    <xf numFmtId="190" fontId="87" fillId="59" borderId="54" applyNumberFormat="0" applyAlignment="0" applyProtection="0"/>
    <xf numFmtId="190" fontId="87" fillId="59" borderId="54" applyNumberFormat="0" applyAlignment="0" applyProtection="0"/>
    <xf numFmtId="190" fontId="87" fillId="59" borderId="54" applyNumberFormat="0" applyAlignment="0" applyProtection="0"/>
    <xf numFmtId="190" fontId="87" fillId="59" borderId="54" applyNumberFormat="0" applyAlignment="0" applyProtection="0"/>
    <xf numFmtId="190" fontId="87" fillId="59" borderId="54" applyNumberFormat="0" applyAlignment="0" applyProtection="0"/>
    <xf numFmtId="190" fontId="87" fillId="59" borderId="54" applyNumberFormat="0" applyAlignment="0" applyProtection="0"/>
    <xf numFmtId="190" fontId="87" fillId="59" borderId="54" applyNumberFormat="0" applyAlignment="0" applyProtection="0"/>
    <xf numFmtId="190" fontId="87" fillId="59" borderId="54" applyNumberFormat="0" applyAlignment="0" applyProtection="0"/>
    <xf numFmtId="190" fontId="87" fillId="59" borderId="54" applyNumberFormat="0" applyAlignment="0" applyProtection="0"/>
    <xf numFmtId="190" fontId="87" fillId="59" borderId="54" applyNumberFormat="0" applyAlignment="0" applyProtection="0"/>
    <xf numFmtId="190" fontId="87" fillId="59" borderId="54" applyNumberFormat="0" applyAlignment="0" applyProtection="0"/>
    <xf numFmtId="190" fontId="87" fillId="59" borderId="54" applyNumberFormat="0" applyAlignment="0" applyProtection="0"/>
    <xf numFmtId="190" fontId="87" fillId="59" borderId="54" applyNumberFormat="0" applyAlignment="0" applyProtection="0"/>
    <xf numFmtId="190" fontId="87" fillId="59" borderId="54" applyNumberFormat="0" applyAlignment="0" applyProtection="0"/>
    <xf numFmtId="190" fontId="87" fillId="59" borderId="54" applyNumberFormat="0" applyAlignment="0" applyProtection="0"/>
    <xf numFmtId="190" fontId="87" fillId="59" borderId="54" applyNumberFormat="0" applyAlignment="0" applyProtection="0"/>
    <xf numFmtId="190" fontId="87" fillId="59" borderId="54" applyNumberFormat="0" applyAlignment="0" applyProtection="0"/>
    <xf numFmtId="190" fontId="87" fillId="59" borderId="54" applyNumberFormat="0" applyAlignment="0" applyProtection="0"/>
    <xf numFmtId="190" fontId="87" fillId="59"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190" fontId="87" fillId="59" borderId="54" applyNumberFormat="0" applyAlignment="0" applyProtection="0"/>
    <xf numFmtId="190" fontId="87" fillId="59" borderId="54" applyNumberFormat="0" applyAlignment="0" applyProtection="0"/>
    <xf numFmtId="190" fontId="87" fillId="59"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190" fontId="87" fillId="59" borderId="54" applyNumberFormat="0" applyAlignment="0" applyProtection="0"/>
    <xf numFmtId="190" fontId="87" fillId="59" borderId="54" applyNumberFormat="0" applyAlignment="0" applyProtection="0"/>
    <xf numFmtId="190" fontId="87" fillId="59" borderId="54" applyNumberFormat="0" applyAlignment="0" applyProtection="0"/>
    <xf numFmtId="190" fontId="87" fillId="59" borderId="54" applyNumberFormat="0" applyAlignment="0" applyProtection="0"/>
    <xf numFmtId="190" fontId="87" fillId="59" borderId="54" applyNumberFormat="0" applyAlignment="0" applyProtection="0"/>
    <xf numFmtId="190" fontId="87" fillId="59" borderId="54" applyNumberFormat="0" applyAlignment="0" applyProtection="0"/>
    <xf numFmtId="190" fontId="87" fillId="59" borderId="54" applyNumberFormat="0" applyAlignment="0" applyProtection="0"/>
    <xf numFmtId="190" fontId="87" fillId="59" borderId="54" applyNumberFormat="0" applyAlignment="0" applyProtection="0"/>
    <xf numFmtId="190" fontId="87" fillId="59" borderId="54" applyNumberFormat="0" applyAlignment="0" applyProtection="0"/>
    <xf numFmtId="190" fontId="87" fillId="59" borderId="54" applyNumberFormat="0" applyAlignment="0" applyProtection="0"/>
    <xf numFmtId="190" fontId="87" fillId="59" borderId="54" applyNumberFormat="0" applyAlignment="0" applyProtection="0"/>
    <xf numFmtId="190" fontId="87" fillId="59" borderId="54" applyNumberFormat="0" applyAlignment="0" applyProtection="0"/>
    <xf numFmtId="190" fontId="87" fillId="59" borderId="54" applyNumberFormat="0" applyAlignment="0" applyProtection="0"/>
    <xf numFmtId="190" fontId="87" fillId="59" borderId="54" applyNumberFormat="0" applyAlignment="0" applyProtection="0"/>
    <xf numFmtId="190" fontId="87" fillId="59" borderId="54" applyNumberFormat="0" applyAlignment="0" applyProtection="0"/>
    <xf numFmtId="190" fontId="87" fillId="59" borderId="54" applyNumberFormat="0" applyAlignment="0" applyProtection="0"/>
    <xf numFmtId="190" fontId="87" fillId="59" borderId="54" applyNumberFormat="0" applyAlignment="0" applyProtection="0"/>
    <xf numFmtId="190" fontId="87" fillId="59" borderId="54" applyNumberFormat="0" applyAlignment="0" applyProtection="0"/>
    <xf numFmtId="190" fontId="87" fillId="59" borderId="54" applyNumberFormat="0" applyAlignment="0" applyProtection="0"/>
    <xf numFmtId="190" fontId="87" fillId="59" borderId="54" applyNumberFormat="0" applyAlignment="0" applyProtection="0"/>
    <xf numFmtId="190" fontId="87" fillId="59" borderId="54" applyNumberFormat="0" applyAlignment="0" applyProtection="0"/>
    <xf numFmtId="190" fontId="87" fillId="59" borderId="54" applyNumberFormat="0" applyAlignment="0" applyProtection="0"/>
    <xf numFmtId="190" fontId="87" fillId="59" borderId="54" applyNumberFormat="0" applyAlignment="0" applyProtection="0"/>
    <xf numFmtId="190" fontId="87" fillId="59" borderId="54" applyNumberFormat="0" applyAlignment="0" applyProtection="0"/>
    <xf numFmtId="190" fontId="87" fillId="59" borderId="54" applyNumberFormat="0" applyAlignment="0" applyProtection="0"/>
    <xf numFmtId="190" fontId="87" fillId="59" borderId="54" applyNumberFormat="0" applyAlignment="0" applyProtection="0"/>
    <xf numFmtId="190" fontId="87" fillId="59" borderId="54" applyNumberFormat="0" applyAlignment="0" applyProtection="0"/>
    <xf numFmtId="190" fontId="87" fillId="59" borderId="54" applyNumberFormat="0" applyAlignment="0" applyProtection="0"/>
    <xf numFmtId="190" fontId="87" fillId="59" borderId="54" applyNumberFormat="0" applyAlignment="0" applyProtection="0"/>
    <xf numFmtId="190" fontId="87" fillId="59"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190" fontId="87" fillId="59" borderId="54" applyNumberFormat="0" applyAlignment="0" applyProtection="0"/>
    <xf numFmtId="190" fontId="87" fillId="59" borderId="54" applyNumberFormat="0" applyAlignment="0" applyProtection="0"/>
    <xf numFmtId="190" fontId="87" fillId="59"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55" fillId="22" borderId="42"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190" fontId="87" fillId="59" borderId="54" applyNumberFormat="0" applyAlignment="0" applyProtection="0"/>
    <xf numFmtId="190" fontId="87" fillId="59" borderId="54" applyNumberFormat="0" applyAlignment="0" applyProtection="0"/>
    <xf numFmtId="190" fontId="87" fillId="59" borderId="54" applyNumberFormat="0" applyAlignment="0" applyProtection="0"/>
    <xf numFmtId="190" fontId="87" fillId="59" borderId="54" applyNumberFormat="0" applyAlignment="0" applyProtection="0"/>
    <xf numFmtId="190" fontId="87" fillId="59" borderId="54" applyNumberFormat="0" applyAlignment="0" applyProtection="0"/>
    <xf numFmtId="190" fontId="87" fillId="59" borderId="54" applyNumberFormat="0" applyAlignment="0" applyProtection="0"/>
    <xf numFmtId="190" fontId="87" fillId="59" borderId="54" applyNumberFormat="0" applyAlignment="0" applyProtection="0"/>
    <xf numFmtId="190" fontId="87" fillId="59" borderId="54" applyNumberFormat="0" applyAlignment="0" applyProtection="0"/>
    <xf numFmtId="190" fontId="87" fillId="59" borderId="54" applyNumberFormat="0" applyAlignment="0" applyProtection="0"/>
    <xf numFmtId="190" fontId="87" fillId="59" borderId="54" applyNumberFormat="0" applyAlignment="0" applyProtection="0"/>
    <xf numFmtId="190" fontId="87" fillId="59" borderId="54" applyNumberFormat="0" applyAlignment="0" applyProtection="0"/>
    <xf numFmtId="190" fontId="87" fillId="59" borderId="54" applyNumberFormat="0" applyAlignment="0" applyProtection="0"/>
    <xf numFmtId="190" fontId="87" fillId="59" borderId="54" applyNumberFormat="0" applyAlignment="0" applyProtection="0"/>
    <xf numFmtId="190" fontId="87" fillId="59" borderId="54" applyNumberFormat="0" applyAlignment="0" applyProtection="0"/>
    <xf numFmtId="190" fontId="87" fillId="59" borderId="54" applyNumberFormat="0" applyAlignment="0" applyProtection="0"/>
    <xf numFmtId="190" fontId="87" fillId="59" borderId="54" applyNumberFormat="0" applyAlignment="0" applyProtection="0"/>
    <xf numFmtId="190" fontId="87" fillId="59" borderId="54" applyNumberFormat="0" applyAlignment="0" applyProtection="0"/>
    <xf numFmtId="190" fontId="87" fillId="59" borderId="54" applyNumberFormat="0" applyAlignment="0" applyProtection="0"/>
    <xf numFmtId="190" fontId="87" fillId="59" borderId="54" applyNumberFormat="0" applyAlignment="0" applyProtection="0"/>
    <xf numFmtId="190" fontId="87" fillId="59" borderId="54" applyNumberFormat="0" applyAlignment="0" applyProtection="0"/>
    <xf numFmtId="190" fontId="87" fillId="59" borderId="54" applyNumberFormat="0" applyAlignment="0" applyProtection="0"/>
    <xf numFmtId="190" fontId="87" fillId="59" borderId="54" applyNumberFormat="0" applyAlignment="0" applyProtection="0"/>
    <xf numFmtId="190" fontId="87" fillId="59" borderId="54" applyNumberFormat="0" applyAlignment="0" applyProtection="0"/>
    <xf numFmtId="190" fontId="87" fillId="59" borderId="54" applyNumberFormat="0" applyAlignment="0" applyProtection="0"/>
    <xf numFmtId="190" fontId="87" fillId="59" borderId="54" applyNumberFormat="0" applyAlignment="0" applyProtection="0"/>
    <xf numFmtId="190" fontId="87" fillId="59" borderId="54" applyNumberFormat="0" applyAlignment="0" applyProtection="0"/>
    <xf numFmtId="190" fontId="87" fillId="59" borderId="54" applyNumberFormat="0" applyAlignment="0" applyProtection="0"/>
    <xf numFmtId="190" fontId="87" fillId="59" borderId="54" applyNumberFormat="0" applyAlignment="0" applyProtection="0"/>
    <xf numFmtId="190" fontId="87" fillId="59" borderId="54" applyNumberFormat="0" applyAlignment="0" applyProtection="0"/>
    <xf numFmtId="190" fontId="87" fillId="59" borderId="54" applyNumberFormat="0" applyAlignment="0" applyProtection="0"/>
    <xf numFmtId="190" fontId="87" fillId="59" borderId="54" applyNumberFormat="0" applyAlignment="0" applyProtection="0"/>
    <xf numFmtId="190" fontId="87" fillId="59" borderId="54" applyNumberFormat="0" applyAlignment="0" applyProtection="0"/>
    <xf numFmtId="190" fontId="87" fillId="59" borderId="54" applyNumberFormat="0" applyAlignment="0" applyProtection="0"/>
    <xf numFmtId="190" fontId="87" fillId="59" borderId="54" applyNumberFormat="0" applyAlignment="0" applyProtection="0"/>
    <xf numFmtId="190" fontId="87" fillId="59" borderId="54" applyNumberFormat="0" applyAlignment="0" applyProtection="0"/>
    <xf numFmtId="190" fontId="87" fillId="59" borderId="54" applyNumberFormat="0" applyAlignment="0" applyProtection="0"/>
    <xf numFmtId="190" fontId="87" fillId="59" borderId="54" applyNumberFormat="0" applyAlignment="0" applyProtection="0"/>
    <xf numFmtId="190" fontId="87" fillId="59" borderId="54" applyNumberFormat="0" applyAlignment="0" applyProtection="0"/>
    <xf numFmtId="190" fontId="87" fillId="59" borderId="54" applyNumberFormat="0" applyAlignment="0" applyProtection="0"/>
    <xf numFmtId="190" fontId="87" fillId="59" borderId="54" applyNumberFormat="0" applyAlignment="0" applyProtection="0"/>
    <xf numFmtId="190" fontId="87" fillId="59" borderId="54" applyNumberFormat="0" applyAlignment="0" applyProtection="0"/>
    <xf numFmtId="190" fontId="87" fillId="59" borderId="54" applyNumberFormat="0" applyAlignment="0" applyProtection="0"/>
    <xf numFmtId="190" fontId="87" fillId="59" borderId="54" applyNumberFormat="0" applyAlignment="0" applyProtection="0"/>
    <xf numFmtId="190" fontId="87" fillId="59" borderId="54" applyNumberFormat="0" applyAlignment="0" applyProtection="0"/>
    <xf numFmtId="190" fontId="87" fillId="59" borderId="54" applyNumberFormat="0" applyAlignment="0" applyProtection="0"/>
    <xf numFmtId="190" fontId="87" fillId="59" borderId="54" applyNumberFormat="0" applyAlignment="0" applyProtection="0"/>
    <xf numFmtId="190" fontId="87" fillId="59" borderId="54" applyNumberFormat="0" applyAlignment="0" applyProtection="0"/>
    <xf numFmtId="190" fontId="87" fillId="59" borderId="54" applyNumberFormat="0" applyAlignment="0" applyProtection="0"/>
    <xf numFmtId="190" fontId="87" fillId="59" borderId="54" applyNumberFormat="0" applyAlignment="0" applyProtection="0"/>
    <xf numFmtId="190" fontId="87" fillId="59" borderId="54" applyNumberFormat="0" applyAlignment="0" applyProtection="0"/>
    <xf numFmtId="190" fontId="87" fillId="59" borderId="54" applyNumberFormat="0" applyAlignment="0" applyProtection="0"/>
    <xf numFmtId="190" fontId="87" fillId="59" borderId="54" applyNumberFormat="0" applyAlignment="0" applyProtection="0"/>
    <xf numFmtId="190" fontId="87" fillId="59" borderId="54" applyNumberFormat="0" applyAlignment="0" applyProtection="0"/>
    <xf numFmtId="190" fontId="87" fillId="59" borderId="54" applyNumberFormat="0" applyAlignment="0" applyProtection="0"/>
    <xf numFmtId="190" fontId="87" fillId="59" borderId="54" applyNumberFormat="0" applyAlignment="0" applyProtection="0"/>
    <xf numFmtId="190" fontId="87" fillId="59" borderId="54" applyNumberFormat="0" applyAlignment="0" applyProtection="0"/>
    <xf numFmtId="190" fontId="87" fillId="59" borderId="54" applyNumberFormat="0" applyAlignment="0" applyProtection="0"/>
    <xf numFmtId="190" fontId="87" fillId="59" borderId="54" applyNumberFormat="0" applyAlignment="0" applyProtection="0"/>
    <xf numFmtId="190" fontId="87" fillId="59" borderId="54" applyNumberFormat="0" applyAlignment="0" applyProtection="0"/>
    <xf numFmtId="190" fontId="87" fillId="59" borderId="54" applyNumberFormat="0" applyAlignment="0" applyProtection="0"/>
    <xf numFmtId="190" fontId="87" fillId="59" borderId="54" applyNumberFormat="0" applyAlignment="0" applyProtection="0"/>
    <xf numFmtId="190" fontId="87" fillId="59" borderId="54" applyNumberFormat="0" applyAlignment="0" applyProtection="0"/>
    <xf numFmtId="190" fontId="87" fillId="59" borderId="54" applyNumberFormat="0" applyAlignment="0" applyProtection="0"/>
    <xf numFmtId="190" fontId="87" fillId="59" borderId="54" applyNumberFormat="0" applyAlignment="0" applyProtection="0"/>
    <xf numFmtId="190" fontId="87" fillId="59" borderId="54" applyNumberFormat="0" applyAlignment="0" applyProtection="0"/>
    <xf numFmtId="190" fontId="87" fillId="59" borderId="54" applyNumberFormat="0" applyAlignment="0" applyProtection="0"/>
    <xf numFmtId="190" fontId="87" fillId="59" borderId="54" applyNumberFormat="0" applyAlignment="0" applyProtection="0"/>
    <xf numFmtId="190" fontId="87" fillId="59" borderId="54" applyNumberFormat="0" applyAlignment="0" applyProtection="0"/>
    <xf numFmtId="190" fontId="87" fillId="59" borderId="54" applyNumberFormat="0" applyAlignment="0" applyProtection="0"/>
    <xf numFmtId="190" fontId="87" fillId="59" borderId="54" applyNumberFormat="0" applyAlignment="0" applyProtection="0"/>
    <xf numFmtId="190" fontId="87" fillId="59" borderId="54" applyNumberFormat="0" applyAlignment="0" applyProtection="0"/>
    <xf numFmtId="190" fontId="87" fillId="59" borderId="54" applyNumberFormat="0" applyAlignment="0" applyProtection="0"/>
    <xf numFmtId="190" fontId="87" fillId="59" borderId="54" applyNumberFormat="0" applyAlignment="0" applyProtection="0"/>
    <xf numFmtId="190" fontId="87" fillId="59" borderId="54" applyNumberFormat="0" applyAlignment="0" applyProtection="0"/>
    <xf numFmtId="190" fontId="87" fillId="59" borderId="54" applyNumberFormat="0" applyAlignment="0" applyProtection="0"/>
    <xf numFmtId="190" fontId="87" fillId="59" borderId="54" applyNumberFormat="0" applyAlignment="0" applyProtection="0"/>
    <xf numFmtId="190" fontId="87" fillId="59" borderId="54" applyNumberFormat="0" applyAlignment="0" applyProtection="0"/>
    <xf numFmtId="190" fontId="87" fillId="59" borderId="54" applyNumberFormat="0" applyAlignment="0" applyProtection="0"/>
    <xf numFmtId="190" fontId="87" fillId="59" borderId="54" applyNumberFormat="0" applyAlignment="0" applyProtection="0"/>
    <xf numFmtId="190" fontId="87" fillId="59" borderId="54" applyNumberFormat="0" applyAlignment="0" applyProtection="0"/>
    <xf numFmtId="190" fontId="87" fillId="59" borderId="54" applyNumberFormat="0" applyAlignment="0" applyProtection="0"/>
    <xf numFmtId="190" fontId="87" fillId="59" borderId="54" applyNumberFormat="0" applyAlignment="0" applyProtection="0"/>
    <xf numFmtId="190" fontId="87" fillId="59" borderId="54" applyNumberFormat="0" applyAlignment="0" applyProtection="0"/>
    <xf numFmtId="190" fontId="87" fillId="59" borderId="54" applyNumberFormat="0" applyAlignment="0" applyProtection="0"/>
    <xf numFmtId="190" fontId="87" fillId="59" borderId="54" applyNumberFormat="0" applyAlignment="0" applyProtection="0"/>
    <xf numFmtId="190" fontId="87" fillId="59" borderId="54" applyNumberFormat="0" applyAlignment="0" applyProtection="0"/>
    <xf numFmtId="190" fontId="87" fillId="59" borderId="54" applyNumberFormat="0" applyAlignment="0" applyProtection="0"/>
    <xf numFmtId="190" fontId="87" fillId="59" borderId="54" applyNumberFormat="0" applyAlignment="0" applyProtection="0"/>
    <xf numFmtId="190" fontId="87" fillId="59" borderId="54" applyNumberFormat="0" applyAlignment="0" applyProtection="0"/>
    <xf numFmtId="190" fontId="87" fillId="59" borderId="54" applyNumberFormat="0" applyAlignment="0" applyProtection="0"/>
    <xf numFmtId="190" fontId="87" fillId="59" borderId="54" applyNumberFormat="0" applyAlignment="0" applyProtection="0"/>
    <xf numFmtId="190" fontId="87" fillId="59" borderId="54" applyNumberFormat="0" applyAlignment="0" applyProtection="0"/>
    <xf numFmtId="190" fontId="87" fillId="59" borderId="54" applyNumberFormat="0" applyAlignment="0" applyProtection="0"/>
    <xf numFmtId="190" fontId="87" fillId="59" borderId="54" applyNumberFormat="0" applyAlignment="0" applyProtection="0"/>
    <xf numFmtId="190" fontId="87" fillId="59" borderId="54" applyNumberFormat="0" applyAlignment="0" applyProtection="0"/>
    <xf numFmtId="190" fontId="87" fillId="59" borderId="54" applyNumberFormat="0" applyAlignment="0" applyProtection="0"/>
    <xf numFmtId="190" fontId="87" fillId="59" borderId="54" applyNumberFormat="0" applyAlignment="0" applyProtection="0"/>
    <xf numFmtId="190" fontId="87" fillId="59" borderId="54" applyNumberFormat="0" applyAlignment="0" applyProtection="0"/>
    <xf numFmtId="190" fontId="87" fillId="59" borderId="54" applyNumberFormat="0" applyAlignment="0" applyProtection="0"/>
    <xf numFmtId="190" fontId="87" fillId="59" borderId="54" applyNumberFormat="0" applyAlignment="0" applyProtection="0"/>
    <xf numFmtId="190" fontId="87" fillId="59"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177" fontId="87" fillId="59" borderId="54" applyNumberFormat="0" applyAlignment="0" applyProtection="0"/>
    <xf numFmtId="177" fontId="87" fillId="59" borderId="54" applyNumberFormat="0" applyAlignment="0" applyProtection="0"/>
    <xf numFmtId="177" fontId="87" fillId="59" borderId="54" applyNumberFormat="0" applyAlignment="0" applyProtection="0"/>
    <xf numFmtId="190" fontId="132" fillId="73" borderId="65" applyNumberFormat="0" applyAlignment="0" applyProtection="0"/>
    <xf numFmtId="190" fontId="132" fillId="73" borderId="65" applyNumberFormat="0" applyAlignment="0" applyProtection="0"/>
    <xf numFmtId="190" fontId="132" fillId="73" borderId="65" applyNumberFormat="0" applyAlignment="0" applyProtection="0"/>
    <xf numFmtId="190" fontId="132" fillId="73" borderId="65" applyNumberFormat="0" applyAlignment="0" applyProtection="0"/>
    <xf numFmtId="190" fontId="132" fillId="73" borderId="65" applyNumberFormat="0" applyAlignment="0" applyProtection="0"/>
    <xf numFmtId="190" fontId="132" fillId="73" borderId="65" applyNumberFormat="0" applyAlignment="0" applyProtection="0"/>
    <xf numFmtId="190" fontId="132" fillId="73" borderId="65" applyNumberFormat="0" applyAlignment="0" applyProtection="0"/>
    <xf numFmtId="190" fontId="132" fillId="73" borderId="65" applyNumberFormat="0" applyAlignment="0" applyProtection="0"/>
    <xf numFmtId="190" fontId="132" fillId="73" borderId="65" applyNumberFormat="0" applyAlignment="0" applyProtection="0"/>
    <xf numFmtId="190" fontId="132" fillId="73" borderId="65" applyNumberFormat="0" applyAlignment="0" applyProtection="0"/>
    <xf numFmtId="190" fontId="132" fillId="73" borderId="65" applyNumberFormat="0" applyAlignment="0" applyProtection="0"/>
    <xf numFmtId="190" fontId="132" fillId="73" borderId="65" applyNumberFormat="0" applyAlignment="0" applyProtection="0"/>
    <xf numFmtId="190" fontId="132" fillId="73" borderId="65" applyNumberFormat="0" applyAlignment="0" applyProtection="0"/>
    <xf numFmtId="190" fontId="132" fillId="73" borderId="65" applyNumberFormat="0" applyAlignment="0" applyProtection="0"/>
    <xf numFmtId="190" fontId="132" fillId="73" borderId="65" applyNumberFormat="0" applyAlignment="0" applyProtection="0"/>
    <xf numFmtId="190" fontId="132" fillId="73" borderId="65" applyNumberFormat="0" applyAlignment="0" applyProtection="0"/>
    <xf numFmtId="190" fontId="132" fillId="73" borderId="65" applyNumberFormat="0" applyAlignment="0" applyProtection="0"/>
    <xf numFmtId="190" fontId="132" fillId="73" borderId="65" applyNumberFormat="0" applyAlignment="0" applyProtection="0"/>
    <xf numFmtId="190" fontId="132" fillId="73" borderId="65" applyNumberFormat="0" applyAlignment="0" applyProtection="0"/>
    <xf numFmtId="190" fontId="132" fillId="73" borderId="65" applyNumberFormat="0" applyAlignment="0" applyProtection="0"/>
    <xf numFmtId="190" fontId="132" fillId="73" borderId="65" applyNumberFormat="0" applyAlignment="0" applyProtection="0"/>
    <xf numFmtId="190" fontId="132" fillId="73" borderId="65" applyNumberFormat="0" applyAlignment="0" applyProtection="0"/>
    <xf numFmtId="190" fontId="132" fillId="73" borderId="65" applyNumberFormat="0" applyAlignment="0" applyProtection="0"/>
    <xf numFmtId="190" fontId="132" fillId="73" borderId="65" applyNumberFormat="0" applyAlignment="0" applyProtection="0"/>
    <xf numFmtId="190" fontId="132" fillId="73" borderId="65" applyNumberFormat="0" applyAlignment="0" applyProtection="0"/>
    <xf numFmtId="190" fontId="132" fillId="73" borderId="65" applyNumberFormat="0" applyAlignment="0" applyProtection="0"/>
    <xf numFmtId="190" fontId="132" fillId="73" borderId="65" applyNumberFormat="0" applyAlignment="0" applyProtection="0"/>
    <xf numFmtId="190" fontId="132" fillId="73" borderId="65" applyNumberFormat="0" applyAlignment="0" applyProtection="0"/>
    <xf numFmtId="190" fontId="132" fillId="73" borderId="65" applyNumberFormat="0" applyAlignment="0" applyProtection="0"/>
    <xf numFmtId="190" fontId="132" fillId="73" borderId="65" applyNumberFormat="0" applyAlignment="0" applyProtection="0"/>
    <xf numFmtId="190" fontId="132" fillId="73" borderId="65" applyNumberFormat="0" applyAlignment="0" applyProtection="0"/>
    <xf numFmtId="190" fontId="132" fillId="73" borderId="65" applyNumberFormat="0" applyAlignment="0" applyProtection="0"/>
    <xf numFmtId="190" fontId="132" fillId="73" borderId="65" applyNumberFormat="0" applyAlignment="0" applyProtection="0"/>
    <xf numFmtId="190" fontId="132" fillId="73" borderId="65" applyNumberFormat="0" applyAlignment="0" applyProtection="0"/>
    <xf numFmtId="190" fontId="132" fillId="73" borderId="65" applyNumberFormat="0" applyAlignment="0" applyProtection="0"/>
    <xf numFmtId="190" fontId="132" fillId="73" borderId="65" applyNumberFormat="0" applyAlignment="0" applyProtection="0"/>
    <xf numFmtId="190" fontId="132" fillId="73" borderId="65" applyNumberFormat="0" applyAlignment="0" applyProtection="0"/>
    <xf numFmtId="190" fontId="132" fillId="73" borderId="65" applyNumberFormat="0" applyAlignment="0" applyProtection="0"/>
    <xf numFmtId="190" fontId="132" fillId="73" borderId="65" applyNumberFormat="0" applyAlignment="0" applyProtection="0"/>
    <xf numFmtId="190" fontId="132" fillId="73" borderId="65" applyNumberFormat="0" applyAlignment="0" applyProtection="0"/>
    <xf numFmtId="190" fontId="132" fillId="73" borderId="65" applyNumberFormat="0" applyAlignment="0" applyProtection="0"/>
    <xf numFmtId="190" fontId="132" fillId="73" borderId="65" applyNumberFormat="0" applyAlignment="0" applyProtection="0"/>
    <xf numFmtId="190" fontId="132" fillId="73" borderId="65" applyNumberFormat="0" applyAlignment="0" applyProtection="0"/>
    <xf numFmtId="190" fontId="132" fillId="73" borderId="65" applyNumberFormat="0" applyAlignment="0" applyProtection="0"/>
    <xf numFmtId="190" fontId="132" fillId="73" borderId="65" applyNumberFormat="0" applyAlignment="0" applyProtection="0"/>
    <xf numFmtId="190" fontId="132" fillId="73" borderId="65" applyNumberFormat="0" applyAlignment="0" applyProtection="0"/>
    <xf numFmtId="190" fontId="132" fillId="73" borderId="65" applyNumberFormat="0" applyAlignment="0" applyProtection="0"/>
    <xf numFmtId="190" fontId="132" fillId="73" borderId="65" applyNumberFormat="0" applyAlignment="0" applyProtection="0"/>
    <xf numFmtId="190" fontId="132" fillId="73" borderId="65" applyNumberFormat="0" applyAlignment="0" applyProtection="0"/>
    <xf numFmtId="190" fontId="132" fillId="73" borderId="65" applyNumberFormat="0" applyAlignment="0" applyProtection="0"/>
    <xf numFmtId="190" fontId="132" fillId="73" borderId="65" applyNumberFormat="0" applyAlignment="0" applyProtection="0"/>
    <xf numFmtId="190" fontId="132" fillId="73" borderId="65" applyNumberFormat="0" applyAlignment="0" applyProtection="0"/>
    <xf numFmtId="190" fontId="132" fillId="73" borderId="65" applyNumberFormat="0" applyAlignment="0" applyProtection="0"/>
    <xf numFmtId="190" fontId="132" fillId="73" borderId="65" applyNumberFormat="0" applyAlignment="0" applyProtection="0"/>
    <xf numFmtId="190" fontId="132" fillId="73" borderId="65" applyNumberFormat="0" applyAlignment="0" applyProtection="0"/>
    <xf numFmtId="190" fontId="132" fillId="73" borderId="65" applyNumberFormat="0" applyAlignment="0" applyProtection="0"/>
    <xf numFmtId="190" fontId="132" fillId="73" borderId="65" applyNumberFormat="0" applyAlignment="0" applyProtection="0"/>
    <xf numFmtId="190" fontId="132" fillId="73" borderId="65" applyNumberFormat="0" applyAlignment="0" applyProtection="0"/>
    <xf numFmtId="190" fontId="132" fillId="73" borderId="65" applyNumberFormat="0" applyAlignment="0" applyProtection="0"/>
    <xf numFmtId="190" fontId="132" fillId="73" borderId="65" applyNumberFormat="0" applyAlignment="0" applyProtection="0"/>
    <xf numFmtId="190" fontId="132" fillId="73" borderId="65" applyNumberFormat="0" applyAlignment="0" applyProtection="0"/>
    <xf numFmtId="190" fontId="132" fillId="73" borderId="65" applyNumberFormat="0" applyAlignment="0" applyProtection="0"/>
    <xf numFmtId="190" fontId="132" fillId="73" borderId="65" applyNumberFormat="0" applyAlignment="0" applyProtection="0"/>
    <xf numFmtId="190" fontId="132" fillId="73" borderId="65" applyNumberFormat="0" applyAlignment="0" applyProtection="0"/>
    <xf numFmtId="190" fontId="132" fillId="73" borderId="65" applyNumberFormat="0" applyAlignment="0" applyProtection="0"/>
    <xf numFmtId="190" fontId="132" fillId="73" borderId="65" applyNumberFormat="0" applyAlignment="0" applyProtection="0"/>
    <xf numFmtId="190" fontId="132" fillId="73" borderId="65" applyNumberFormat="0" applyAlignment="0" applyProtection="0"/>
    <xf numFmtId="190" fontId="132" fillId="73" borderId="65" applyNumberFormat="0" applyAlignment="0" applyProtection="0"/>
    <xf numFmtId="190" fontId="132" fillId="73" borderId="65" applyNumberFormat="0" applyAlignment="0" applyProtection="0"/>
    <xf numFmtId="190" fontId="132" fillId="73" borderId="65" applyNumberFormat="0" applyAlignment="0" applyProtection="0"/>
    <xf numFmtId="190" fontId="132" fillId="73" borderId="65" applyNumberFormat="0" applyAlignment="0" applyProtection="0"/>
    <xf numFmtId="190" fontId="132" fillId="73" borderId="65" applyNumberFormat="0" applyAlignment="0" applyProtection="0"/>
    <xf numFmtId="190" fontId="132" fillId="73" borderId="65" applyNumberFormat="0" applyAlignment="0" applyProtection="0"/>
    <xf numFmtId="190" fontId="132" fillId="73" borderId="65" applyNumberFormat="0" applyAlignment="0" applyProtection="0"/>
    <xf numFmtId="190" fontId="132" fillId="73" borderId="65" applyNumberFormat="0" applyAlignment="0" applyProtection="0"/>
    <xf numFmtId="190" fontId="132" fillId="73" borderId="65" applyNumberFormat="0" applyAlignment="0" applyProtection="0"/>
    <xf numFmtId="190" fontId="132" fillId="73" borderId="65" applyNumberFormat="0" applyAlignment="0" applyProtection="0"/>
    <xf numFmtId="190" fontId="132" fillId="73" borderId="65" applyNumberFormat="0" applyAlignment="0" applyProtection="0"/>
    <xf numFmtId="190" fontId="132" fillId="73" borderId="65" applyNumberFormat="0" applyAlignment="0" applyProtection="0"/>
    <xf numFmtId="190" fontId="132" fillId="73" borderId="65" applyNumberFormat="0" applyAlignment="0" applyProtection="0"/>
    <xf numFmtId="190" fontId="132" fillId="73" borderId="65" applyNumberFormat="0" applyAlignment="0" applyProtection="0"/>
    <xf numFmtId="190" fontId="132" fillId="73" borderId="65" applyNumberFormat="0" applyAlignment="0" applyProtection="0"/>
    <xf numFmtId="190" fontId="132" fillId="73" borderId="65" applyNumberFormat="0" applyAlignment="0" applyProtection="0"/>
    <xf numFmtId="190" fontId="132" fillId="73" borderId="65" applyNumberFormat="0" applyAlignment="0" applyProtection="0"/>
    <xf numFmtId="190" fontId="132" fillId="73" borderId="65" applyNumberFormat="0" applyAlignment="0" applyProtection="0"/>
    <xf numFmtId="190" fontId="132" fillId="73" borderId="65" applyNumberFormat="0" applyAlignment="0" applyProtection="0"/>
    <xf numFmtId="190" fontId="132" fillId="73" borderId="65" applyNumberFormat="0" applyAlignment="0" applyProtection="0"/>
    <xf numFmtId="190" fontId="132" fillId="73" borderId="65" applyNumberFormat="0" applyAlignment="0" applyProtection="0"/>
    <xf numFmtId="190" fontId="132" fillId="73" borderId="65" applyNumberFormat="0" applyAlignment="0" applyProtection="0"/>
    <xf numFmtId="190" fontId="132" fillId="73" borderId="65" applyNumberFormat="0" applyAlignment="0" applyProtection="0"/>
    <xf numFmtId="190" fontId="132" fillId="73" borderId="65" applyNumberFormat="0" applyAlignment="0" applyProtection="0"/>
    <xf numFmtId="190" fontId="132" fillId="73" borderId="65" applyNumberFormat="0" applyAlignment="0" applyProtection="0"/>
    <xf numFmtId="190" fontId="132" fillId="73" borderId="65" applyNumberFormat="0" applyAlignment="0" applyProtection="0"/>
    <xf numFmtId="190" fontId="132" fillId="73" borderId="65" applyNumberFormat="0" applyAlignment="0" applyProtection="0"/>
    <xf numFmtId="190" fontId="132" fillId="73" borderId="65" applyNumberFormat="0" applyAlignment="0" applyProtection="0"/>
    <xf numFmtId="190" fontId="132" fillId="73" borderId="65" applyNumberFormat="0" applyAlignment="0" applyProtection="0"/>
    <xf numFmtId="190" fontId="132" fillId="73" borderId="65" applyNumberFormat="0" applyAlignment="0" applyProtection="0"/>
    <xf numFmtId="190" fontId="132" fillId="73" borderId="65" applyNumberFormat="0" applyAlignment="0" applyProtection="0"/>
    <xf numFmtId="190" fontId="132" fillId="73" borderId="65" applyNumberFormat="0" applyAlignment="0" applyProtection="0"/>
    <xf numFmtId="190" fontId="132" fillId="73" borderId="65" applyNumberFormat="0" applyAlignment="0" applyProtection="0"/>
    <xf numFmtId="190" fontId="132" fillId="73" borderId="65"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0" fontId="87" fillId="73" borderId="54" applyNumberFormat="0" applyAlignment="0" applyProtection="0"/>
    <xf numFmtId="177" fontId="87" fillId="59" borderId="54" applyNumberFormat="0" applyAlignment="0" applyProtection="0"/>
    <xf numFmtId="177" fontId="87" fillId="59" borderId="54" applyNumberFormat="0" applyAlignment="0" applyProtection="0"/>
    <xf numFmtId="177" fontId="87" fillId="59" borderId="54" applyNumberFormat="0" applyAlignment="0" applyProtection="0"/>
    <xf numFmtId="177" fontId="87" fillId="59" borderId="54" applyNumberFormat="0" applyAlignment="0" applyProtection="0"/>
    <xf numFmtId="177" fontId="87" fillId="59" borderId="54" applyNumberFormat="0" applyAlignment="0" applyProtection="0"/>
    <xf numFmtId="177" fontId="87" fillId="59" borderId="54" applyNumberFormat="0" applyAlignment="0" applyProtection="0"/>
    <xf numFmtId="177" fontId="87" fillId="59" borderId="54" applyNumberFormat="0" applyAlignment="0" applyProtection="0"/>
    <xf numFmtId="177" fontId="87" fillId="59" borderId="54" applyNumberFormat="0" applyAlignment="0" applyProtection="0"/>
    <xf numFmtId="177" fontId="87" fillId="59" borderId="54" applyNumberFormat="0" applyAlignment="0" applyProtection="0"/>
    <xf numFmtId="177" fontId="87" fillId="59" borderId="54" applyNumberFormat="0" applyAlignment="0" applyProtection="0"/>
    <xf numFmtId="177" fontId="87" fillId="59" borderId="54" applyNumberFormat="0" applyAlignment="0" applyProtection="0"/>
    <xf numFmtId="177" fontId="87" fillId="59" borderId="54" applyNumberFormat="0" applyAlignment="0" applyProtection="0"/>
    <xf numFmtId="177" fontId="87" fillId="59" borderId="54" applyNumberFormat="0" applyAlignment="0" applyProtection="0"/>
    <xf numFmtId="177" fontId="87" fillId="59" borderId="54" applyNumberFormat="0" applyAlignment="0" applyProtection="0"/>
    <xf numFmtId="177" fontId="87" fillId="59" borderId="54" applyNumberFormat="0" applyAlignment="0" applyProtection="0"/>
    <xf numFmtId="177" fontId="87" fillId="59" borderId="54" applyNumberFormat="0" applyAlignment="0" applyProtection="0"/>
    <xf numFmtId="177" fontId="87" fillId="59" borderId="54" applyNumberFormat="0" applyAlignment="0" applyProtection="0"/>
    <xf numFmtId="177" fontId="87" fillId="59" borderId="54" applyNumberFormat="0" applyAlignment="0" applyProtection="0"/>
    <xf numFmtId="177" fontId="87" fillId="59" borderId="54" applyNumberFormat="0" applyAlignment="0" applyProtection="0"/>
    <xf numFmtId="177" fontId="87" fillId="59" borderId="54" applyNumberFormat="0" applyAlignment="0" applyProtection="0"/>
    <xf numFmtId="177" fontId="87" fillId="59" borderId="54" applyNumberFormat="0" applyAlignment="0" applyProtection="0"/>
    <xf numFmtId="177" fontId="87" fillId="59" borderId="54" applyNumberFormat="0" applyAlignment="0" applyProtection="0"/>
    <xf numFmtId="177" fontId="87" fillId="59" borderId="54" applyNumberFormat="0" applyAlignment="0" applyProtection="0"/>
    <xf numFmtId="177" fontId="87" fillId="59" borderId="54" applyNumberFormat="0" applyAlignment="0" applyProtection="0"/>
    <xf numFmtId="177" fontId="87" fillId="59" borderId="54" applyNumberFormat="0" applyAlignment="0" applyProtection="0"/>
    <xf numFmtId="177" fontId="87" fillId="59" borderId="54" applyNumberFormat="0" applyAlignment="0" applyProtection="0"/>
    <xf numFmtId="177" fontId="87" fillId="59" borderId="54" applyNumberFormat="0" applyAlignment="0" applyProtection="0"/>
    <xf numFmtId="177" fontId="87" fillId="59" borderId="54" applyNumberFormat="0" applyAlignment="0" applyProtection="0"/>
    <xf numFmtId="177" fontId="87" fillId="59" borderId="54" applyNumberFormat="0" applyAlignment="0" applyProtection="0"/>
    <xf numFmtId="177" fontId="87" fillId="59" borderId="54" applyNumberFormat="0" applyAlignment="0" applyProtection="0"/>
    <xf numFmtId="177" fontId="87" fillId="59" borderId="54" applyNumberFormat="0" applyAlignment="0" applyProtection="0"/>
    <xf numFmtId="177" fontId="87" fillId="59" borderId="54" applyNumberFormat="0" applyAlignment="0" applyProtection="0"/>
    <xf numFmtId="177" fontId="87" fillId="59" borderId="54" applyNumberFormat="0" applyAlignment="0" applyProtection="0"/>
    <xf numFmtId="177" fontId="87" fillId="59" borderId="54" applyNumberFormat="0" applyAlignment="0" applyProtection="0"/>
    <xf numFmtId="177" fontId="87" fillId="59" borderId="54" applyNumberFormat="0" applyAlignment="0" applyProtection="0"/>
    <xf numFmtId="177" fontId="87" fillId="59" borderId="54" applyNumberFormat="0" applyAlignment="0" applyProtection="0"/>
    <xf numFmtId="177" fontId="87" fillId="59" borderId="54" applyNumberFormat="0" applyAlignment="0" applyProtection="0"/>
    <xf numFmtId="177" fontId="87" fillId="59" borderId="54" applyNumberFormat="0" applyAlignment="0" applyProtection="0"/>
    <xf numFmtId="177" fontId="87" fillId="59" borderId="54" applyNumberFormat="0" applyAlignment="0" applyProtection="0"/>
    <xf numFmtId="177" fontId="87" fillId="59" borderId="54" applyNumberFormat="0" applyAlignment="0" applyProtection="0"/>
    <xf numFmtId="177" fontId="87" fillId="59" borderId="54" applyNumberFormat="0" applyAlignment="0" applyProtection="0"/>
    <xf numFmtId="177" fontId="87" fillId="59" borderId="54" applyNumberFormat="0" applyAlignment="0" applyProtection="0"/>
    <xf numFmtId="177" fontId="87" fillId="59" borderId="54" applyNumberFormat="0" applyAlignment="0" applyProtection="0"/>
    <xf numFmtId="177" fontId="87" fillId="59" borderId="54" applyNumberFormat="0" applyAlignment="0" applyProtection="0"/>
    <xf numFmtId="177" fontId="87" fillId="59" borderId="54" applyNumberFormat="0" applyAlignment="0" applyProtection="0"/>
    <xf numFmtId="177" fontId="87" fillId="59" borderId="54" applyNumberFormat="0" applyAlignment="0" applyProtection="0"/>
    <xf numFmtId="177" fontId="87" fillId="59" borderId="54" applyNumberFormat="0" applyAlignment="0" applyProtection="0"/>
    <xf numFmtId="177" fontId="87" fillId="59" borderId="54" applyNumberFormat="0" applyAlignment="0" applyProtection="0"/>
    <xf numFmtId="177" fontId="87" fillId="59" borderId="54" applyNumberFormat="0" applyAlignment="0" applyProtection="0"/>
    <xf numFmtId="177" fontId="87" fillId="59" borderId="54" applyNumberFormat="0" applyAlignment="0" applyProtection="0"/>
    <xf numFmtId="177" fontId="87" fillId="59" borderId="54" applyNumberFormat="0" applyAlignment="0" applyProtection="0"/>
    <xf numFmtId="177" fontId="87" fillId="59" borderId="54" applyNumberFormat="0" applyAlignment="0" applyProtection="0"/>
    <xf numFmtId="177" fontId="87" fillId="59" borderId="54" applyNumberFormat="0" applyAlignment="0" applyProtection="0"/>
    <xf numFmtId="177" fontId="87" fillId="59" borderId="54" applyNumberFormat="0" applyAlignment="0" applyProtection="0"/>
    <xf numFmtId="177" fontId="87" fillId="59" borderId="54" applyNumberFormat="0" applyAlignment="0" applyProtection="0"/>
    <xf numFmtId="177" fontId="87" fillId="59" borderId="54" applyNumberFormat="0" applyAlignment="0" applyProtection="0"/>
    <xf numFmtId="177" fontId="87" fillId="59" borderId="54" applyNumberFormat="0" applyAlignment="0" applyProtection="0"/>
    <xf numFmtId="177" fontId="87" fillId="59" borderId="54" applyNumberFormat="0" applyAlignment="0" applyProtection="0"/>
    <xf numFmtId="177" fontId="87" fillId="59" borderId="54" applyNumberFormat="0" applyAlignment="0" applyProtection="0"/>
    <xf numFmtId="177" fontId="87" fillId="59" borderId="54" applyNumberFormat="0" applyAlignment="0" applyProtection="0"/>
    <xf numFmtId="177" fontId="87" fillId="59" borderId="54" applyNumberFormat="0" applyAlignment="0" applyProtection="0"/>
    <xf numFmtId="177" fontId="87" fillId="59" borderId="54" applyNumberFormat="0" applyAlignment="0" applyProtection="0"/>
    <xf numFmtId="177" fontId="87" fillId="59" borderId="54" applyNumberFormat="0" applyAlignment="0" applyProtection="0"/>
    <xf numFmtId="177" fontId="87" fillId="59" borderId="54" applyNumberFormat="0" applyAlignment="0" applyProtection="0"/>
    <xf numFmtId="177" fontId="87" fillId="59" borderId="54" applyNumberFormat="0" applyAlignment="0" applyProtection="0"/>
    <xf numFmtId="177" fontId="87" fillId="59" borderId="54" applyNumberFormat="0" applyAlignment="0" applyProtection="0"/>
    <xf numFmtId="177" fontId="87" fillId="59" borderId="54" applyNumberFormat="0" applyAlignment="0" applyProtection="0"/>
    <xf numFmtId="177" fontId="87" fillId="59" borderId="54" applyNumberFormat="0" applyAlignment="0" applyProtection="0"/>
    <xf numFmtId="177" fontId="87" fillId="59" borderId="54" applyNumberFormat="0" applyAlignment="0" applyProtection="0"/>
    <xf numFmtId="177" fontId="87" fillId="59" borderId="54" applyNumberFormat="0" applyAlignment="0" applyProtection="0"/>
    <xf numFmtId="177" fontId="87" fillId="59" borderId="54" applyNumberFormat="0" applyAlignment="0" applyProtection="0"/>
    <xf numFmtId="177" fontId="87" fillId="59" borderId="54" applyNumberFormat="0" applyAlignment="0" applyProtection="0"/>
    <xf numFmtId="177" fontId="87" fillId="59" borderId="54" applyNumberFormat="0" applyAlignment="0" applyProtection="0"/>
    <xf numFmtId="177" fontId="87" fillId="59" borderId="54" applyNumberFormat="0" applyAlignment="0" applyProtection="0"/>
    <xf numFmtId="177" fontId="87" fillId="59" borderId="54" applyNumberFormat="0" applyAlignment="0" applyProtection="0"/>
    <xf numFmtId="177" fontId="87" fillId="59" borderId="54" applyNumberFormat="0" applyAlignment="0" applyProtection="0"/>
    <xf numFmtId="177" fontId="87" fillId="59" borderId="54" applyNumberFormat="0" applyAlignment="0" applyProtection="0"/>
    <xf numFmtId="177" fontId="87" fillId="59" borderId="54" applyNumberFormat="0" applyAlignment="0" applyProtection="0"/>
    <xf numFmtId="177" fontId="87" fillId="59" borderId="54" applyNumberFormat="0" applyAlignment="0" applyProtection="0"/>
    <xf numFmtId="177" fontId="87" fillId="59" borderId="54" applyNumberFormat="0" applyAlignment="0" applyProtection="0"/>
    <xf numFmtId="177" fontId="87" fillId="59" borderId="54" applyNumberFormat="0" applyAlignment="0" applyProtection="0"/>
    <xf numFmtId="177" fontId="87" fillId="59" borderId="54" applyNumberFormat="0" applyAlignment="0" applyProtection="0"/>
    <xf numFmtId="177" fontId="87" fillId="59" borderId="54" applyNumberFormat="0" applyAlignment="0" applyProtection="0"/>
    <xf numFmtId="177" fontId="87" fillId="59" borderId="54" applyNumberFormat="0" applyAlignment="0" applyProtection="0"/>
    <xf numFmtId="177" fontId="87" fillId="59" borderId="54" applyNumberFormat="0" applyAlignment="0" applyProtection="0"/>
    <xf numFmtId="177" fontId="87" fillId="59" borderId="54" applyNumberFormat="0" applyAlignment="0" applyProtection="0"/>
    <xf numFmtId="177" fontId="87" fillId="59" borderId="54" applyNumberFormat="0" applyAlignment="0" applyProtection="0"/>
    <xf numFmtId="177" fontId="87" fillId="59" borderId="54" applyNumberFormat="0" applyAlignment="0" applyProtection="0"/>
    <xf numFmtId="177" fontId="87" fillId="59" borderId="54" applyNumberFormat="0" applyAlignment="0" applyProtection="0"/>
    <xf numFmtId="177" fontId="87" fillId="59" borderId="54" applyNumberFormat="0" applyAlignment="0" applyProtection="0"/>
    <xf numFmtId="177" fontId="87" fillId="59" borderId="54" applyNumberFormat="0" applyAlignment="0" applyProtection="0"/>
    <xf numFmtId="177" fontId="87" fillId="59" borderId="54" applyNumberFormat="0" applyAlignment="0" applyProtection="0"/>
    <xf numFmtId="177" fontId="87" fillId="59" borderId="54" applyNumberFormat="0" applyAlignment="0" applyProtection="0"/>
    <xf numFmtId="177" fontId="87" fillId="59" borderId="54" applyNumberFormat="0" applyAlignment="0" applyProtection="0"/>
    <xf numFmtId="177" fontId="87" fillId="59" borderId="54" applyNumberFormat="0" applyAlignment="0" applyProtection="0"/>
    <xf numFmtId="177" fontId="87" fillId="59" borderId="54" applyNumberFormat="0" applyAlignment="0" applyProtection="0"/>
    <xf numFmtId="177" fontId="87" fillId="59" borderId="54" applyNumberFormat="0" applyAlignment="0" applyProtection="0"/>
    <xf numFmtId="177" fontId="87" fillId="59" borderId="54" applyNumberFormat="0" applyAlignment="0" applyProtection="0"/>
    <xf numFmtId="0" fontId="131" fillId="59" borderId="54" applyNumberFormat="0" applyAlignment="0" applyProtection="0"/>
    <xf numFmtId="0" fontId="131" fillId="59" borderId="54" applyNumberFormat="0" applyAlignment="0" applyProtection="0"/>
    <xf numFmtId="0" fontId="131" fillId="59" borderId="54" applyNumberFormat="0" applyAlignment="0" applyProtection="0"/>
    <xf numFmtId="188" fontId="87" fillId="59" borderId="54" applyNumberFormat="0" applyAlignment="0" applyProtection="0"/>
    <xf numFmtId="188" fontId="87" fillId="59" borderId="54" applyNumberFormat="0" applyAlignment="0" applyProtection="0"/>
    <xf numFmtId="188" fontId="87" fillId="59" borderId="54" applyNumberFormat="0" applyAlignment="0" applyProtection="0"/>
    <xf numFmtId="188" fontId="87" fillId="59" borderId="54" applyNumberFormat="0" applyAlignment="0" applyProtection="0"/>
    <xf numFmtId="188" fontId="87" fillId="59" borderId="54" applyNumberFormat="0" applyAlignment="0" applyProtection="0"/>
    <xf numFmtId="188" fontId="87" fillId="59" borderId="54" applyNumberFormat="0" applyAlignment="0" applyProtection="0"/>
    <xf numFmtId="188" fontId="87" fillId="59" borderId="54" applyNumberFormat="0" applyAlignment="0" applyProtection="0"/>
    <xf numFmtId="188" fontId="87" fillId="59" borderId="54" applyNumberFormat="0" applyAlignment="0" applyProtection="0"/>
    <xf numFmtId="188" fontId="87" fillId="59" borderId="54" applyNumberFormat="0" applyAlignment="0" applyProtection="0"/>
    <xf numFmtId="188" fontId="87" fillId="59" borderId="54" applyNumberFormat="0" applyAlignment="0" applyProtection="0"/>
    <xf numFmtId="188" fontId="87" fillId="59" borderId="54" applyNumberFormat="0" applyAlignment="0" applyProtection="0"/>
    <xf numFmtId="188" fontId="87" fillId="59" borderId="54" applyNumberFormat="0" applyAlignment="0" applyProtection="0"/>
    <xf numFmtId="188" fontId="87" fillId="59" borderId="54" applyNumberFormat="0" applyAlignment="0" applyProtection="0"/>
    <xf numFmtId="188" fontId="87" fillId="59" borderId="54" applyNumberFormat="0" applyAlignment="0" applyProtection="0"/>
    <xf numFmtId="188" fontId="87" fillId="59" borderId="54" applyNumberFormat="0" applyAlignment="0" applyProtection="0"/>
    <xf numFmtId="188" fontId="87" fillId="59" borderId="54" applyNumberFormat="0" applyAlignment="0" applyProtection="0"/>
    <xf numFmtId="188" fontId="87" fillId="59" borderId="54" applyNumberFormat="0" applyAlignment="0" applyProtection="0"/>
    <xf numFmtId="188" fontId="87" fillId="59" borderId="54" applyNumberFormat="0" applyAlignment="0" applyProtection="0"/>
    <xf numFmtId="188" fontId="87" fillId="59" borderId="54" applyNumberFormat="0" applyAlignment="0" applyProtection="0"/>
    <xf numFmtId="188" fontId="87" fillId="59" borderId="54" applyNumberFormat="0" applyAlignment="0" applyProtection="0"/>
    <xf numFmtId="188" fontId="87" fillId="59" borderId="54" applyNumberFormat="0" applyAlignment="0" applyProtection="0"/>
    <xf numFmtId="188" fontId="87" fillId="59" borderId="54" applyNumberFormat="0" applyAlignment="0" applyProtection="0"/>
    <xf numFmtId="188" fontId="87" fillId="59" borderId="54" applyNumberFormat="0" applyAlignment="0" applyProtection="0"/>
    <xf numFmtId="188" fontId="87" fillId="59" borderId="54" applyNumberFormat="0" applyAlignment="0" applyProtection="0"/>
    <xf numFmtId="188" fontId="87" fillId="59" borderId="54" applyNumberFormat="0" applyAlignment="0" applyProtection="0"/>
    <xf numFmtId="188" fontId="87" fillId="59" borderId="54" applyNumberFormat="0" applyAlignment="0" applyProtection="0"/>
    <xf numFmtId="188" fontId="87" fillId="59" borderId="54" applyNumberFormat="0" applyAlignment="0" applyProtection="0"/>
    <xf numFmtId="188" fontId="87" fillId="59" borderId="54" applyNumberFormat="0" applyAlignment="0" applyProtection="0"/>
    <xf numFmtId="188" fontId="87" fillId="59" borderId="54" applyNumberFormat="0" applyAlignment="0" applyProtection="0"/>
    <xf numFmtId="188" fontId="87" fillId="59" borderId="54" applyNumberFormat="0" applyAlignment="0" applyProtection="0"/>
    <xf numFmtId="188" fontId="87" fillId="59" borderId="54" applyNumberFormat="0" applyAlignment="0" applyProtection="0"/>
    <xf numFmtId="188" fontId="87" fillId="59" borderId="54" applyNumberFormat="0" applyAlignment="0" applyProtection="0"/>
    <xf numFmtId="188" fontId="87" fillId="59" borderId="54" applyNumberFormat="0" applyAlignment="0" applyProtection="0"/>
    <xf numFmtId="188" fontId="87" fillId="59" borderId="54" applyNumberFormat="0" applyAlignment="0" applyProtection="0"/>
    <xf numFmtId="188" fontId="87" fillId="59" borderId="54" applyNumberFormat="0" applyAlignment="0" applyProtection="0"/>
    <xf numFmtId="188" fontId="87" fillId="59" borderId="54" applyNumberFormat="0" applyAlignment="0" applyProtection="0"/>
    <xf numFmtId="188" fontId="87" fillId="59" borderId="54" applyNumberFormat="0" applyAlignment="0" applyProtection="0"/>
    <xf numFmtId="188" fontId="87" fillId="59" borderId="54" applyNumberFormat="0" applyAlignment="0" applyProtection="0"/>
    <xf numFmtId="188" fontId="87" fillId="59" borderId="54" applyNumberFormat="0" applyAlignment="0" applyProtection="0"/>
    <xf numFmtId="188" fontId="87" fillId="59" borderId="54" applyNumberFormat="0" applyAlignment="0" applyProtection="0"/>
    <xf numFmtId="188" fontId="87" fillId="59" borderId="54" applyNumberFormat="0" applyAlignment="0" applyProtection="0"/>
    <xf numFmtId="188" fontId="87" fillId="59" borderId="54" applyNumberFormat="0" applyAlignment="0" applyProtection="0"/>
    <xf numFmtId="188" fontId="87" fillId="59" borderId="54" applyNumberFormat="0" applyAlignment="0" applyProtection="0"/>
    <xf numFmtId="188" fontId="87" fillId="59" borderId="54" applyNumberFormat="0" applyAlignment="0" applyProtection="0"/>
    <xf numFmtId="188" fontId="87" fillId="59" borderId="54" applyNumberFormat="0" applyAlignment="0" applyProtection="0"/>
    <xf numFmtId="188" fontId="87" fillId="59" borderId="54" applyNumberFormat="0" applyAlignment="0" applyProtection="0"/>
    <xf numFmtId="188" fontId="87" fillId="59" borderId="54" applyNumberFormat="0" applyAlignment="0" applyProtection="0"/>
    <xf numFmtId="188" fontId="87" fillId="59" borderId="54" applyNumberFormat="0" applyAlignment="0" applyProtection="0"/>
    <xf numFmtId="188" fontId="87" fillId="59" borderId="54" applyNumberFormat="0" applyAlignment="0" applyProtection="0"/>
    <xf numFmtId="188" fontId="87" fillId="59" borderId="54" applyNumberFormat="0" applyAlignment="0" applyProtection="0"/>
    <xf numFmtId="188" fontId="87" fillId="59" borderId="54" applyNumberFormat="0" applyAlignment="0" applyProtection="0"/>
    <xf numFmtId="188" fontId="87" fillId="59" borderId="54" applyNumberFormat="0" applyAlignment="0" applyProtection="0"/>
    <xf numFmtId="188" fontId="87" fillId="59" borderId="54" applyNumberFormat="0" applyAlignment="0" applyProtection="0"/>
    <xf numFmtId="188" fontId="87" fillId="59" borderId="54" applyNumberFormat="0" applyAlignment="0" applyProtection="0"/>
    <xf numFmtId="188" fontId="87" fillId="59" borderId="54" applyNumberFormat="0" applyAlignment="0" applyProtection="0"/>
    <xf numFmtId="188" fontId="87" fillId="59" borderId="54" applyNumberFormat="0" applyAlignment="0" applyProtection="0"/>
    <xf numFmtId="188" fontId="87" fillId="59" borderId="54" applyNumberFormat="0" applyAlignment="0" applyProtection="0"/>
    <xf numFmtId="188" fontId="87" fillId="59" borderId="54" applyNumberFormat="0" applyAlignment="0" applyProtection="0"/>
    <xf numFmtId="188" fontId="87" fillId="59" borderId="54" applyNumberFormat="0" applyAlignment="0" applyProtection="0"/>
    <xf numFmtId="188" fontId="87" fillId="59" borderId="54" applyNumberFormat="0" applyAlignment="0" applyProtection="0"/>
    <xf numFmtId="188" fontId="87" fillId="59" borderId="54" applyNumberFormat="0" applyAlignment="0" applyProtection="0"/>
    <xf numFmtId="188" fontId="87" fillId="59" borderId="54" applyNumberFormat="0" applyAlignment="0" applyProtection="0"/>
    <xf numFmtId="188" fontId="87" fillId="59" borderId="54" applyNumberFormat="0" applyAlignment="0" applyProtection="0"/>
    <xf numFmtId="188" fontId="87" fillId="59" borderId="54" applyNumberFormat="0" applyAlignment="0" applyProtection="0"/>
    <xf numFmtId="188" fontId="87" fillId="59" borderId="54" applyNumberFormat="0" applyAlignment="0" applyProtection="0"/>
    <xf numFmtId="188" fontId="87" fillId="59" borderId="54" applyNumberFormat="0" applyAlignment="0" applyProtection="0"/>
    <xf numFmtId="188" fontId="87" fillId="59" borderId="54" applyNumberFormat="0" applyAlignment="0" applyProtection="0"/>
    <xf numFmtId="188" fontId="87" fillId="59" borderId="54" applyNumberFormat="0" applyAlignment="0" applyProtection="0"/>
    <xf numFmtId="0" fontId="131" fillId="59" borderId="54" applyNumberFormat="0" applyAlignment="0" applyProtection="0"/>
    <xf numFmtId="0" fontId="131" fillId="59" borderId="54" applyNumberFormat="0" applyAlignment="0" applyProtection="0"/>
    <xf numFmtId="0" fontId="131" fillId="59" borderId="54" applyNumberFormat="0" applyAlignment="0" applyProtection="0"/>
    <xf numFmtId="0" fontId="131" fillId="59" borderId="54" applyNumberFormat="0" applyAlignment="0" applyProtection="0"/>
    <xf numFmtId="0" fontId="131" fillId="59" borderId="54" applyNumberFormat="0" applyAlignment="0" applyProtection="0"/>
    <xf numFmtId="0" fontId="131" fillId="59" borderId="54" applyNumberFormat="0" applyAlignment="0" applyProtection="0"/>
    <xf numFmtId="0" fontId="131" fillId="59" borderId="54" applyNumberFormat="0" applyAlignment="0" applyProtection="0"/>
    <xf numFmtId="0" fontId="131" fillId="59" borderId="54" applyNumberFormat="0" applyAlignment="0" applyProtection="0"/>
    <xf numFmtId="0" fontId="131" fillId="59" borderId="54" applyNumberFormat="0" applyAlignment="0" applyProtection="0"/>
    <xf numFmtId="0" fontId="131" fillId="59" borderId="54" applyNumberFormat="0" applyAlignment="0" applyProtection="0"/>
    <xf numFmtId="0" fontId="131" fillId="59" borderId="54" applyNumberFormat="0" applyAlignment="0" applyProtection="0"/>
    <xf numFmtId="0" fontId="131" fillId="59" borderId="54" applyNumberFormat="0" applyAlignment="0" applyProtection="0"/>
    <xf numFmtId="0" fontId="131" fillId="59" borderId="54" applyNumberFormat="0" applyAlignment="0" applyProtection="0"/>
    <xf numFmtId="0" fontId="131" fillId="59" borderId="54" applyNumberFormat="0" applyAlignment="0" applyProtection="0"/>
    <xf numFmtId="0" fontId="131" fillId="59" borderId="54" applyNumberFormat="0" applyAlignment="0" applyProtection="0"/>
    <xf numFmtId="0" fontId="131" fillId="59" borderId="54" applyNumberFormat="0" applyAlignment="0" applyProtection="0"/>
    <xf numFmtId="0" fontId="131" fillId="59" borderId="54" applyNumberFormat="0" applyAlignment="0" applyProtection="0"/>
    <xf numFmtId="0" fontId="131" fillId="59" borderId="54" applyNumberFormat="0" applyAlignment="0" applyProtection="0"/>
    <xf numFmtId="0" fontId="131" fillId="59" borderId="54" applyNumberFormat="0" applyAlignment="0" applyProtection="0"/>
    <xf numFmtId="0" fontId="131" fillId="59" borderId="54" applyNumberFormat="0" applyAlignment="0" applyProtection="0"/>
    <xf numFmtId="0" fontId="131" fillId="59" borderId="54" applyNumberFormat="0" applyAlignment="0" applyProtection="0"/>
    <xf numFmtId="0" fontId="131" fillId="59" borderId="54" applyNumberFormat="0" applyAlignment="0" applyProtection="0"/>
    <xf numFmtId="0" fontId="131" fillId="59" borderId="54" applyNumberFormat="0" applyAlignment="0" applyProtection="0"/>
    <xf numFmtId="0" fontId="131" fillId="59" borderId="54" applyNumberFormat="0" applyAlignment="0" applyProtection="0"/>
    <xf numFmtId="0" fontId="131" fillId="59" borderId="54" applyNumberFormat="0" applyAlignment="0" applyProtection="0"/>
    <xf numFmtId="0" fontId="131" fillId="59" borderId="54" applyNumberFormat="0" applyAlignment="0" applyProtection="0"/>
    <xf numFmtId="0" fontId="131" fillId="59" borderId="54" applyNumberFormat="0" applyAlignment="0" applyProtection="0"/>
    <xf numFmtId="0" fontId="131" fillId="59" borderId="54" applyNumberFormat="0" applyAlignment="0" applyProtection="0"/>
    <xf numFmtId="0" fontId="131" fillId="59" borderId="54" applyNumberFormat="0" applyAlignment="0" applyProtection="0"/>
    <xf numFmtId="0" fontId="131" fillId="59" borderId="54" applyNumberFormat="0" applyAlignment="0" applyProtection="0"/>
    <xf numFmtId="0" fontId="131" fillId="59" borderId="54" applyNumberFormat="0" applyAlignment="0" applyProtection="0"/>
    <xf numFmtId="0" fontId="131" fillId="59" borderId="54" applyNumberFormat="0" applyAlignment="0" applyProtection="0"/>
    <xf numFmtId="0" fontId="131" fillId="59" borderId="54" applyNumberFormat="0" applyAlignment="0" applyProtection="0"/>
    <xf numFmtId="0" fontId="131" fillId="59" borderId="54" applyNumberFormat="0" applyAlignment="0" applyProtection="0"/>
    <xf numFmtId="0" fontId="131" fillId="59" borderId="54" applyNumberFormat="0" applyAlignment="0" applyProtection="0"/>
    <xf numFmtId="0" fontId="131" fillId="59" borderId="54" applyNumberFormat="0" applyAlignment="0" applyProtection="0"/>
    <xf numFmtId="0" fontId="131" fillId="59" borderId="54" applyNumberFormat="0" applyAlignment="0" applyProtection="0"/>
    <xf numFmtId="0" fontId="131" fillId="59" borderId="54" applyNumberFormat="0" applyAlignment="0" applyProtection="0"/>
    <xf numFmtId="0" fontId="131" fillId="59" borderId="54" applyNumberFormat="0" applyAlignment="0" applyProtection="0"/>
    <xf numFmtId="0" fontId="131" fillId="59" borderId="54" applyNumberFormat="0" applyAlignment="0" applyProtection="0"/>
    <xf numFmtId="0" fontId="131" fillId="59" borderId="54" applyNumberFormat="0" applyAlignment="0" applyProtection="0"/>
    <xf numFmtId="0" fontId="131" fillId="59" borderId="54" applyNumberFormat="0" applyAlignment="0" applyProtection="0"/>
    <xf numFmtId="0" fontId="131" fillId="59" borderId="54" applyNumberFormat="0" applyAlignment="0" applyProtection="0"/>
    <xf numFmtId="0" fontId="131" fillId="59" borderId="54" applyNumberFormat="0" applyAlignment="0" applyProtection="0"/>
    <xf numFmtId="0" fontId="131" fillId="59" borderId="54" applyNumberFormat="0" applyAlignment="0" applyProtection="0"/>
    <xf numFmtId="0" fontId="131" fillId="59" borderId="54" applyNumberFormat="0" applyAlignment="0" applyProtection="0"/>
    <xf numFmtId="0" fontId="131" fillId="59" borderId="54" applyNumberFormat="0" applyAlignment="0" applyProtection="0"/>
    <xf numFmtId="0" fontId="131" fillId="59" borderId="54" applyNumberFormat="0" applyAlignment="0" applyProtection="0"/>
    <xf numFmtId="0" fontId="131" fillId="59" borderId="54" applyNumberFormat="0" applyAlignment="0" applyProtection="0"/>
    <xf numFmtId="0" fontId="131" fillId="59" borderId="54" applyNumberFormat="0" applyAlignment="0" applyProtection="0"/>
    <xf numFmtId="0" fontId="131" fillId="59" borderId="54" applyNumberFormat="0" applyAlignment="0" applyProtection="0"/>
    <xf numFmtId="0" fontId="131" fillId="59" borderId="54" applyNumberFormat="0" applyAlignment="0" applyProtection="0"/>
    <xf numFmtId="0" fontId="131" fillId="59" borderId="54" applyNumberFormat="0" applyAlignment="0" applyProtection="0"/>
    <xf numFmtId="0" fontId="131" fillId="59" borderId="54" applyNumberFormat="0" applyAlignment="0" applyProtection="0"/>
    <xf numFmtId="0" fontId="131" fillId="59" borderId="54" applyNumberFormat="0" applyAlignment="0" applyProtection="0"/>
    <xf numFmtId="0" fontId="131" fillId="59" borderId="54" applyNumberFormat="0" applyAlignment="0" applyProtection="0"/>
    <xf numFmtId="0" fontId="131" fillId="59" borderId="54" applyNumberFormat="0" applyAlignment="0" applyProtection="0"/>
    <xf numFmtId="0" fontId="131" fillId="59" borderId="54" applyNumberFormat="0" applyAlignment="0" applyProtection="0"/>
    <xf numFmtId="0" fontId="131" fillId="59" borderId="54" applyNumberFormat="0" applyAlignment="0" applyProtection="0"/>
    <xf numFmtId="0" fontId="131" fillId="59" borderId="54" applyNumberFormat="0" applyAlignment="0" applyProtection="0"/>
    <xf numFmtId="0" fontId="131" fillId="59" borderId="54" applyNumberFormat="0" applyAlignment="0" applyProtection="0"/>
    <xf numFmtId="0" fontId="131" fillId="59" borderId="54" applyNumberFormat="0" applyAlignment="0" applyProtection="0"/>
    <xf numFmtId="0" fontId="131" fillId="59" borderId="54" applyNumberFormat="0" applyAlignment="0" applyProtection="0"/>
    <xf numFmtId="0" fontId="131" fillId="59" borderId="54" applyNumberFormat="0" applyAlignment="0" applyProtection="0"/>
    <xf numFmtId="0" fontId="131" fillId="59" borderId="54" applyNumberFormat="0" applyAlignment="0" applyProtection="0"/>
    <xf numFmtId="0" fontId="131" fillId="59" borderId="54" applyNumberFormat="0" applyAlignment="0" applyProtection="0"/>
    <xf numFmtId="0" fontId="131" fillId="59" borderId="54" applyNumberFormat="0" applyAlignment="0" applyProtection="0"/>
    <xf numFmtId="0" fontId="131" fillId="59" borderId="54" applyNumberFormat="0" applyAlignment="0" applyProtection="0"/>
    <xf numFmtId="0" fontId="131" fillId="59" borderId="54" applyNumberFormat="0" applyAlignment="0" applyProtection="0"/>
    <xf numFmtId="0" fontId="131" fillId="59" borderId="54" applyNumberFormat="0" applyAlignment="0" applyProtection="0"/>
    <xf numFmtId="0" fontId="131" fillId="59" borderId="54" applyNumberFormat="0" applyAlignment="0" applyProtection="0"/>
    <xf numFmtId="0" fontId="131" fillId="59" borderId="54" applyNumberFormat="0" applyAlignment="0" applyProtection="0"/>
    <xf numFmtId="0" fontId="131" fillId="59" borderId="54" applyNumberFormat="0" applyAlignment="0" applyProtection="0"/>
    <xf numFmtId="0" fontId="131" fillId="59" borderId="54" applyNumberFormat="0" applyAlignment="0" applyProtection="0"/>
    <xf numFmtId="0" fontId="131" fillId="59" borderId="54" applyNumberFormat="0" applyAlignment="0" applyProtection="0"/>
    <xf numFmtId="0" fontId="131" fillId="59" borderId="54" applyNumberFormat="0" applyAlignment="0" applyProtection="0"/>
    <xf numFmtId="0" fontId="131" fillId="59" borderId="54" applyNumberFormat="0" applyAlignment="0" applyProtection="0"/>
    <xf numFmtId="0" fontId="131" fillId="59" borderId="54" applyNumberFormat="0" applyAlignment="0" applyProtection="0"/>
    <xf numFmtId="0" fontId="131" fillId="59" borderId="54" applyNumberFormat="0" applyAlignment="0" applyProtection="0"/>
    <xf numFmtId="0" fontId="131" fillId="59" borderId="54" applyNumberFormat="0" applyAlignment="0" applyProtection="0"/>
    <xf numFmtId="0" fontId="131" fillId="59" borderId="54" applyNumberFormat="0" applyAlignment="0" applyProtection="0"/>
    <xf numFmtId="0" fontId="131" fillId="59" borderId="54" applyNumberFormat="0" applyAlignment="0" applyProtection="0"/>
    <xf numFmtId="0" fontId="131" fillId="59" borderId="54" applyNumberFormat="0" applyAlignment="0" applyProtection="0"/>
    <xf numFmtId="0" fontId="131" fillId="59" borderId="54" applyNumberFormat="0" applyAlignment="0" applyProtection="0"/>
    <xf numFmtId="0" fontId="131" fillId="59" borderId="54" applyNumberFormat="0" applyAlignment="0" applyProtection="0"/>
    <xf numFmtId="0" fontId="131" fillId="59" borderId="54" applyNumberFormat="0" applyAlignment="0" applyProtection="0"/>
    <xf numFmtId="0" fontId="131" fillId="59" borderId="54" applyNumberFormat="0" applyAlignment="0" applyProtection="0"/>
    <xf numFmtId="0" fontId="131" fillId="59" borderId="54" applyNumberFormat="0" applyAlignment="0" applyProtection="0"/>
    <xf numFmtId="0" fontId="131" fillId="59" borderId="54" applyNumberFormat="0" applyAlignment="0" applyProtection="0"/>
    <xf numFmtId="0" fontId="131" fillId="59" borderId="54" applyNumberFormat="0" applyAlignment="0" applyProtection="0"/>
    <xf numFmtId="0" fontId="131" fillId="59" borderId="54" applyNumberFormat="0" applyAlignment="0" applyProtection="0"/>
    <xf numFmtId="0" fontId="131" fillId="59" borderId="54" applyNumberFormat="0" applyAlignment="0" applyProtection="0"/>
    <xf numFmtId="0" fontId="131" fillId="59" borderId="54" applyNumberFormat="0" applyAlignment="0" applyProtection="0"/>
    <xf numFmtId="0" fontId="131" fillId="59" borderId="54" applyNumberFormat="0" applyAlignment="0" applyProtection="0"/>
    <xf numFmtId="0" fontId="131" fillId="59" borderId="54" applyNumberFormat="0" applyAlignment="0" applyProtection="0"/>
    <xf numFmtId="0" fontId="131" fillId="59" borderId="54" applyNumberFormat="0" applyAlignment="0" applyProtection="0"/>
    <xf numFmtId="0" fontId="131" fillId="59" borderId="54" applyNumberFormat="0" applyAlignment="0" applyProtection="0"/>
    <xf numFmtId="0" fontId="131"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188" fontId="87" fillId="59" borderId="54" applyNumberFormat="0" applyAlignment="0" applyProtection="0"/>
    <xf numFmtId="188" fontId="87" fillId="59" borderId="54" applyNumberFormat="0" applyAlignment="0" applyProtection="0"/>
    <xf numFmtId="188" fontId="87" fillId="59" borderId="54" applyNumberFormat="0" applyAlignment="0" applyProtection="0"/>
    <xf numFmtId="188" fontId="87" fillId="59" borderId="54" applyNumberFormat="0" applyAlignment="0" applyProtection="0"/>
    <xf numFmtId="188" fontId="87" fillId="59" borderId="54" applyNumberFormat="0" applyAlignment="0" applyProtection="0"/>
    <xf numFmtId="188" fontId="87" fillId="59" borderId="54" applyNumberFormat="0" applyAlignment="0" applyProtection="0"/>
    <xf numFmtId="188" fontId="87" fillId="59" borderId="54" applyNumberFormat="0" applyAlignment="0" applyProtection="0"/>
    <xf numFmtId="188" fontId="87" fillId="59" borderId="54" applyNumberFormat="0" applyAlignment="0" applyProtection="0"/>
    <xf numFmtId="188" fontId="87" fillId="59" borderId="54" applyNumberFormat="0" applyAlignment="0" applyProtection="0"/>
    <xf numFmtId="188" fontId="87" fillId="59" borderId="54" applyNumberFormat="0" applyAlignment="0" applyProtection="0"/>
    <xf numFmtId="188" fontId="87" fillId="59" borderId="54" applyNumberFormat="0" applyAlignment="0" applyProtection="0"/>
    <xf numFmtId="188" fontId="87" fillId="59" borderId="54" applyNumberFormat="0" applyAlignment="0" applyProtection="0"/>
    <xf numFmtId="188" fontId="87" fillId="59" borderId="54" applyNumberFormat="0" applyAlignment="0" applyProtection="0"/>
    <xf numFmtId="188" fontId="87" fillId="59" borderId="54" applyNumberFormat="0" applyAlignment="0" applyProtection="0"/>
    <xf numFmtId="188" fontId="87" fillId="59" borderId="54" applyNumberFormat="0" applyAlignment="0" applyProtection="0"/>
    <xf numFmtId="188" fontId="87" fillId="59" borderId="54" applyNumberFormat="0" applyAlignment="0" applyProtection="0"/>
    <xf numFmtId="188" fontId="87" fillId="59" borderId="54" applyNumberFormat="0" applyAlignment="0" applyProtection="0"/>
    <xf numFmtId="188" fontId="87" fillId="59" borderId="54" applyNumberFormat="0" applyAlignment="0" applyProtection="0"/>
    <xf numFmtId="188" fontId="87" fillId="59" borderId="54" applyNumberFormat="0" applyAlignment="0" applyProtection="0"/>
    <xf numFmtId="188" fontId="87" fillId="59" borderId="54" applyNumberFormat="0" applyAlignment="0" applyProtection="0"/>
    <xf numFmtId="188" fontId="87" fillId="59" borderId="54" applyNumberFormat="0" applyAlignment="0" applyProtection="0"/>
    <xf numFmtId="188" fontId="87" fillId="59" borderId="54" applyNumberFormat="0" applyAlignment="0" applyProtection="0"/>
    <xf numFmtId="188" fontId="87" fillId="59" borderId="54" applyNumberFormat="0" applyAlignment="0" applyProtection="0"/>
    <xf numFmtId="188" fontId="87" fillId="59" borderId="54" applyNumberFormat="0" applyAlignment="0" applyProtection="0"/>
    <xf numFmtId="188" fontId="87" fillId="59" borderId="54" applyNumberFormat="0" applyAlignment="0" applyProtection="0"/>
    <xf numFmtId="188" fontId="87" fillId="59" borderId="54" applyNumberFormat="0" applyAlignment="0" applyProtection="0"/>
    <xf numFmtId="188" fontId="87" fillId="59" borderId="54" applyNumberFormat="0" applyAlignment="0" applyProtection="0"/>
    <xf numFmtId="188" fontId="87" fillId="59" borderId="54" applyNumberFormat="0" applyAlignment="0" applyProtection="0"/>
    <xf numFmtId="188" fontId="87" fillId="59" borderId="54" applyNumberFormat="0" applyAlignment="0" applyProtection="0"/>
    <xf numFmtId="188" fontId="87" fillId="59" borderId="54" applyNumberFormat="0" applyAlignment="0" applyProtection="0"/>
    <xf numFmtId="188" fontId="87" fillId="59" borderId="54" applyNumberFormat="0" applyAlignment="0" applyProtection="0"/>
    <xf numFmtId="188" fontId="87" fillId="59" borderId="54" applyNumberFormat="0" applyAlignment="0" applyProtection="0"/>
    <xf numFmtId="188" fontId="87" fillId="59" borderId="54" applyNumberFormat="0" applyAlignment="0" applyProtection="0"/>
    <xf numFmtId="188" fontId="87" fillId="59" borderId="54" applyNumberFormat="0" applyAlignment="0" applyProtection="0"/>
    <xf numFmtId="188" fontId="87" fillId="59" borderId="54" applyNumberFormat="0" applyAlignment="0" applyProtection="0"/>
    <xf numFmtId="188" fontId="87" fillId="59" borderId="54" applyNumberFormat="0" applyAlignment="0" applyProtection="0"/>
    <xf numFmtId="188" fontId="87" fillId="59" borderId="54" applyNumberFormat="0" applyAlignment="0" applyProtection="0"/>
    <xf numFmtId="188" fontId="87" fillId="59" borderId="54" applyNumberFormat="0" applyAlignment="0" applyProtection="0"/>
    <xf numFmtId="188" fontId="87" fillId="59" borderId="54" applyNumberFormat="0" applyAlignment="0" applyProtection="0"/>
    <xf numFmtId="188" fontId="87" fillId="59" borderId="54" applyNumberFormat="0" applyAlignment="0" applyProtection="0"/>
    <xf numFmtId="188" fontId="87" fillId="59" borderId="54" applyNumberFormat="0" applyAlignment="0" applyProtection="0"/>
    <xf numFmtId="188" fontId="87" fillId="59" borderId="54" applyNumberFormat="0" applyAlignment="0" applyProtection="0"/>
    <xf numFmtId="188" fontId="87" fillId="59" borderId="54" applyNumberFormat="0" applyAlignment="0" applyProtection="0"/>
    <xf numFmtId="188" fontId="87" fillId="59" borderId="54" applyNumberFormat="0" applyAlignment="0" applyProtection="0"/>
    <xf numFmtId="188" fontId="87" fillId="59" borderId="54" applyNumberFormat="0" applyAlignment="0" applyProtection="0"/>
    <xf numFmtId="188" fontId="87" fillId="59" borderId="54" applyNumberFormat="0" applyAlignment="0" applyProtection="0"/>
    <xf numFmtId="188" fontId="87" fillId="59" borderId="54" applyNumberFormat="0" applyAlignment="0" applyProtection="0"/>
    <xf numFmtId="188" fontId="87" fillId="59" borderId="54" applyNumberFormat="0" applyAlignment="0" applyProtection="0"/>
    <xf numFmtId="188" fontId="87" fillId="59" borderId="54" applyNumberFormat="0" applyAlignment="0" applyProtection="0"/>
    <xf numFmtId="188" fontId="87" fillId="59" borderId="54" applyNumberFormat="0" applyAlignment="0" applyProtection="0"/>
    <xf numFmtId="188" fontId="87" fillId="59" borderId="54" applyNumberFormat="0" applyAlignment="0" applyProtection="0"/>
    <xf numFmtId="188" fontId="87" fillId="59" borderId="54" applyNumberFormat="0" applyAlignment="0" applyProtection="0"/>
    <xf numFmtId="188" fontId="87" fillId="59" borderId="54" applyNumberFormat="0" applyAlignment="0" applyProtection="0"/>
    <xf numFmtId="188" fontId="87" fillId="59" borderId="54" applyNumberFormat="0" applyAlignment="0" applyProtection="0"/>
    <xf numFmtId="188" fontId="87" fillId="59" borderId="54" applyNumberFormat="0" applyAlignment="0" applyProtection="0"/>
    <xf numFmtId="188" fontId="87" fillId="59" borderId="54" applyNumberFormat="0" applyAlignment="0" applyProtection="0"/>
    <xf numFmtId="188" fontId="87" fillId="59" borderId="54" applyNumberFormat="0" applyAlignment="0" applyProtection="0"/>
    <xf numFmtId="188" fontId="87" fillId="59" borderId="54" applyNumberFormat="0" applyAlignment="0" applyProtection="0"/>
    <xf numFmtId="188" fontId="87" fillId="59" borderId="54" applyNumberFormat="0" applyAlignment="0" applyProtection="0"/>
    <xf numFmtId="188" fontId="87" fillId="59" borderId="54" applyNumberFormat="0" applyAlignment="0" applyProtection="0"/>
    <xf numFmtId="188" fontId="87" fillId="59" borderId="54" applyNumberFormat="0" applyAlignment="0" applyProtection="0"/>
    <xf numFmtId="188" fontId="87" fillId="59" borderId="54" applyNumberFormat="0" applyAlignment="0" applyProtection="0"/>
    <xf numFmtId="188" fontId="87" fillId="59" borderId="54" applyNumberFormat="0" applyAlignment="0" applyProtection="0"/>
    <xf numFmtId="188" fontId="87" fillId="59" borderId="54" applyNumberFormat="0" applyAlignment="0" applyProtection="0"/>
    <xf numFmtId="188" fontId="87" fillId="59" borderId="54" applyNumberFormat="0" applyAlignment="0" applyProtection="0"/>
    <xf numFmtId="188" fontId="87" fillId="59" borderId="54" applyNumberFormat="0" applyAlignment="0" applyProtection="0"/>
    <xf numFmtId="188" fontId="87" fillId="59" borderId="54" applyNumberFormat="0" applyAlignment="0" applyProtection="0"/>
    <xf numFmtId="188"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7" fillId="59" borderId="54" applyNumberFormat="0" applyAlignment="0" applyProtection="0"/>
    <xf numFmtId="0" fontId="89" fillId="6" borderId="0">
      <alignment horizontal="right"/>
    </xf>
    <xf numFmtId="177" fontId="89" fillId="6" borderId="0">
      <alignment horizontal="right"/>
    </xf>
    <xf numFmtId="0" fontId="90" fillId="6" borderId="31"/>
    <xf numFmtId="177" fontId="90" fillId="6" borderId="31"/>
    <xf numFmtId="0" fontId="90" fillId="0" borderId="0" applyBorder="0">
      <alignment horizontal="centerContinuous"/>
    </xf>
    <xf numFmtId="177" fontId="90" fillId="0" borderId="0" applyBorder="0">
      <alignment horizontal="centerContinuous"/>
    </xf>
    <xf numFmtId="0" fontId="91" fillId="0" borderId="0" applyBorder="0">
      <alignment horizontal="centerContinuous"/>
    </xf>
    <xf numFmtId="177" fontId="91" fillId="0" borderId="0" applyBorder="0">
      <alignment horizontal="centerContinuous"/>
    </xf>
    <xf numFmtId="9" fontId="178" fillId="0" borderId="0"/>
    <xf numFmtId="9" fontId="178" fillId="0" borderId="0"/>
    <xf numFmtId="9" fontId="178" fillId="0" borderId="0"/>
    <xf numFmtId="207" fontId="2" fillId="0" borderId="0" applyFill="0" applyBorder="0"/>
    <xf numFmtId="10" fontId="2" fillId="0" borderId="0" applyFont="0" applyFill="0" applyBorder="0" applyAlignment="0" applyProtection="0"/>
    <xf numFmtId="10" fontId="2" fillId="0" borderId="0" applyFont="0" applyFill="0" applyBorder="0" applyAlignment="0" applyProtection="0"/>
    <xf numFmtId="9" fontId="10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13" fillId="0" borderId="0" applyFont="0" applyFill="0" applyBorder="0" applyAlignment="0" applyProtection="0"/>
    <xf numFmtId="9" fontId="6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13"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1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203" fontId="179" fillId="0" borderId="0"/>
    <xf numFmtId="10" fontId="151" fillId="2" borderId="0" applyFill="0" applyBorder="0">
      <alignment horizontal="right"/>
      <protection locked="0"/>
    </xf>
    <xf numFmtId="10" fontId="180" fillId="2" borderId="0" applyFill="0" applyBorder="0">
      <alignment horizontal="right"/>
    </xf>
    <xf numFmtId="0" fontId="9" fillId="0" borderId="0" applyFill="0" applyBorder="0">
      <alignment vertical="center"/>
    </xf>
    <xf numFmtId="177" fontId="92" fillId="0" borderId="0" applyNumberFormat="0" applyFont="0" applyFill="0" applyBorder="0" applyAlignment="0" applyProtection="0">
      <alignment horizontal="left"/>
    </xf>
    <xf numFmtId="190" fontId="92" fillId="0" borderId="0" applyNumberFormat="0" applyFont="0" applyFill="0" applyBorder="0" applyAlignment="0" applyProtection="0">
      <alignment horizontal="left"/>
    </xf>
    <xf numFmtId="188" fontId="92" fillId="0" borderId="0" applyNumberFormat="0" applyFont="0" applyFill="0" applyBorder="0" applyAlignment="0" applyProtection="0">
      <alignment horizontal="left"/>
    </xf>
    <xf numFmtId="208" fontId="181" fillId="0" borderId="33"/>
    <xf numFmtId="208" fontId="181" fillId="0" borderId="33"/>
    <xf numFmtId="0" fontId="93" fillId="0" borderId="69">
      <alignment horizontal="center"/>
    </xf>
    <xf numFmtId="190" fontId="93" fillId="0" borderId="69">
      <alignment horizontal="center"/>
    </xf>
    <xf numFmtId="190" fontId="93" fillId="0" borderId="69">
      <alignment horizontal="center"/>
    </xf>
    <xf numFmtId="190" fontId="93" fillId="0" borderId="69">
      <alignment horizontal="center"/>
    </xf>
    <xf numFmtId="190" fontId="93" fillId="0" borderId="69">
      <alignment horizontal="center"/>
    </xf>
    <xf numFmtId="190" fontId="93" fillId="0" borderId="69">
      <alignment horizontal="center"/>
    </xf>
    <xf numFmtId="190" fontId="93" fillId="0" borderId="69">
      <alignment horizontal="center"/>
    </xf>
    <xf numFmtId="190" fontId="93" fillId="0" borderId="69">
      <alignment horizontal="center"/>
    </xf>
    <xf numFmtId="0" fontId="93" fillId="0" borderId="69">
      <alignment horizontal="center"/>
    </xf>
    <xf numFmtId="0" fontId="93" fillId="0" borderId="69">
      <alignment horizontal="center"/>
    </xf>
    <xf numFmtId="0" fontId="93" fillId="0" borderId="69">
      <alignment horizontal="center"/>
    </xf>
    <xf numFmtId="0" fontId="93" fillId="0" borderId="69">
      <alignment horizontal="center"/>
    </xf>
    <xf numFmtId="0" fontId="93" fillId="0" borderId="69">
      <alignment horizontal="center"/>
    </xf>
    <xf numFmtId="190" fontId="93" fillId="0" borderId="69">
      <alignment horizontal="center"/>
    </xf>
    <xf numFmtId="190" fontId="93" fillId="0" borderId="69">
      <alignment horizontal="center"/>
    </xf>
    <xf numFmtId="190" fontId="93" fillId="0" borderId="69">
      <alignment horizontal="center"/>
    </xf>
    <xf numFmtId="190" fontId="93" fillId="0" borderId="69">
      <alignment horizontal="center"/>
    </xf>
    <xf numFmtId="190" fontId="93" fillId="0" borderId="69">
      <alignment horizontal="center"/>
    </xf>
    <xf numFmtId="190" fontId="93" fillId="0" borderId="69">
      <alignment horizontal="center"/>
    </xf>
    <xf numFmtId="190" fontId="93" fillId="0" borderId="69">
      <alignment horizontal="center"/>
    </xf>
    <xf numFmtId="190" fontId="93" fillId="0" borderId="69">
      <alignment horizontal="center"/>
    </xf>
    <xf numFmtId="190" fontId="93" fillId="0" borderId="69">
      <alignment horizontal="center"/>
    </xf>
    <xf numFmtId="190" fontId="93" fillId="0" borderId="69">
      <alignment horizontal="center"/>
    </xf>
    <xf numFmtId="0" fontId="93" fillId="0" borderId="69">
      <alignment horizontal="center"/>
    </xf>
    <xf numFmtId="0" fontId="93" fillId="0" borderId="69">
      <alignment horizontal="center"/>
    </xf>
    <xf numFmtId="0" fontId="93" fillId="0" borderId="69">
      <alignment horizontal="center"/>
    </xf>
    <xf numFmtId="0" fontId="93" fillId="0" borderId="69">
      <alignment horizontal="center"/>
    </xf>
    <xf numFmtId="190" fontId="93" fillId="0" borderId="69">
      <alignment horizontal="center"/>
    </xf>
    <xf numFmtId="0" fontId="93" fillId="0" borderId="69">
      <alignment horizontal="center"/>
    </xf>
    <xf numFmtId="0" fontId="93" fillId="0" borderId="69">
      <alignment horizontal="center"/>
    </xf>
    <xf numFmtId="0" fontId="93" fillId="0" borderId="69">
      <alignment horizontal="center"/>
    </xf>
    <xf numFmtId="0" fontId="93" fillId="0" borderId="69">
      <alignment horizontal="center"/>
    </xf>
    <xf numFmtId="0" fontId="93" fillId="0" borderId="69">
      <alignment horizontal="center"/>
    </xf>
    <xf numFmtId="0" fontId="93" fillId="0" borderId="69">
      <alignment horizontal="center"/>
    </xf>
    <xf numFmtId="0" fontId="93" fillId="0" borderId="69">
      <alignment horizontal="center"/>
    </xf>
    <xf numFmtId="0" fontId="93" fillId="0" borderId="69">
      <alignment horizontal="center"/>
    </xf>
    <xf numFmtId="0" fontId="93" fillId="0" borderId="69">
      <alignment horizontal="center"/>
    </xf>
    <xf numFmtId="0" fontId="93" fillId="0" borderId="69">
      <alignment horizontal="center"/>
    </xf>
    <xf numFmtId="0" fontId="93" fillId="0" borderId="69">
      <alignment horizontal="center"/>
    </xf>
    <xf numFmtId="0" fontId="93" fillId="0" borderId="69">
      <alignment horizontal="center"/>
    </xf>
    <xf numFmtId="0" fontId="93" fillId="0" borderId="69">
      <alignment horizontal="center"/>
    </xf>
    <xf numFmtId="0" fontId="93" fillId="0" borderId="69">
      <alignment horizontal="center"/>
    </xf>
    <xf numFmtId="0" fontId="93" fillId="0" borderId="69">
      <alignment horizontal="center"/>
    </xf>
    <xf numFmtId="0" fontId="93" fillId="0" borderId="69">
      <alignment horizontal="center"/>
    </xf>
    <xf numFmtId="0" fontId="93" fillId="0" borderId="69">
      <alignment horizontal="center"/>
    </xf>
    <xf numFmtId="0" fontId="93" fillId="0" borderId="69">
      <alignment horizontal="center"/>
    </xf>
    <xf numFmtId="0" fontId="93" fillId="0" borderId="69">
      <alignment horizontal="center"/>
    </xf>
    <xf numFmtId="0" fontId="93" fillId="0" borderId="69">
      <alignment horizontal="center"/>
    </xf>
    <xf numFmtId="0" fontId="93" fillId="0" borderId="69">
      <alignment horizontal="center"/>
    </xf>
    <xf numFmtId="0" fontId="93" fillId="0" borderId="69">
      <alignment horizontal="center"/>
    </xf>
    <xf numFmtId="0" fontId="93" fillId="0" borderId="69">
      <alignment horizontal="center"/>
    </xf>
    <xf numFmtId="0" fontId="93" fillId="0" borderId="69">
      <alignment horizontal="center"/>
    </xf>
    <xf numFmtId="0" fontId="93" fillId="0" borderId="69">
      <alignment horizontal="center"/>
    </xf>
    <xf numFmtId="0" fontId="93" fillId="0" borderId="69">
      <alignment horizontal="center"/>
    </xf>
    <xf numFmtId="0" fontId="93" fillId="0" borderId="69">
      <alignment horizontal="center"/>
    </xf>
    <xf numFmtId="0" fontId="93" fillId="0" borderId="69">
      <alignment horizontal="center"/>
    </xf>
    <xf numFmtId="0" fontId="93" fillId="0" borderId="69">
      <alignment horizontal="center"/>
    </xf>
    <xf numFmtId="0" fontId="93" fillId="0" borderId="69">
      <alignment horizontal="center"/>
    </xf>
    <xf numFmtId="0" fontId="93" fillId="0" borderId="69">
      <alignment horizontal="center"/>
    </xf>
    <xf numFmtId="0" fontId="93" fillId="0" borderId="69">
      <alignment horizontal="center"/>
    </xf>
    <xf numFmtId="0" fontId="93" fillId="0" borderId="69">
      <alignment horizontal="center"/>
    </xf>
    <xf numFmtId="0" fontId="93" fillId="0" borderId="69">
      <alignment horizontal="center"/>
    </xf>
    <xf numFmtId="190" fontId="93" fillId="0" borderId="69">
      <alignment horizontal="center"/>
    </xf>
    <xf numFmtId="190" fontId="93" fillId="0" borderId="69">
      <alignment horizontal="center"/>
    </xf>
    <xf numFmtId="190" fontId="93" fillId="0" borderId="69">
      <alignment horizontal="center"/>
    </xf>
    <xf numFmtId="190" fontId="93" fillId="0" borderId="69">
      <alignment horizontal="center"/>
    </xf>
    <xf numFmtId="190" fontId="93" fillId="0" borderId="69">
      <alignment horizontal="center"/>
    </xf>
    <xf numFmtId="190" fontId="93" fillId="0" borderId="69">
      <alignment horizontal="center"/>
    </xf>
    <xf numFmtId="190" fontId="93" fillId="0" borderId="69">
      <alignment horizontal="center"/>
    </xf>
    <xf numFmtId="190" fontId="93" fillId="0" borderId="69">
      <alignment horizontal="center"/>
    </xf>
    <xf numFmtId="190" fontId="93" fillId="0" borderId="69">
      <alignment horizontal="center"/>
    </xf>
    <xf numFmtId="190" fontId="93" fillId="0" borderId="69">
      <alignment horizontal="center"/>
    </xf>
    <xf numFmtId="190" fontId="93" fillId="0" borderId="69">
      <alignment horizontal="center"/>
    </xf>
    <xf numFmtId="190" fontId="93" fillId="0" borderId="69">
      <alignment horizontal="center"/>
    </xf>
    <xf numFmtId="190" fontId="93" fillId="0" borderId="69">
      <alignment horizontal="center"/>
    </xf>
    <xf numFmtId="190" fontId="93" fillId="0" borderId="69">
      <alignment horizontal="center"/>
    </xf>
    <xf numFmtId="190" fontId="93" fillId="0" borderId="69">
      <alignment horizontal="center"/>
    </xf>
    <xf numFmtId="190" fontId="93" fillId="0" borderId="69">
      <alignment horizontal="center"/>
    </xf>
    <xf numFmtId="190" fontId="93" fillId="0" borderId="69">
      <alignment horizontal="center"/>
    </xf>
    <xf numFmtId="0" fontId="93" fillId="0" borderId="69">
      <alignment horizontal="center"/>
    </xf>
    <xf numFmtId="0" fontId="93" fillId="0" borderId="69">
      <alignment horizontal="center"/>
    </xf>
    <xf numFmtId="0" fontId="93" fillId="0" borderId="69">
      <alignment horizontal="center"/>
    </xf>
    <xf numFmtId="0" fontId="93" fillId="0" borderId="69">
      <alignment horizontal="center"/>
    </xf>
    <xf numFmtId="190" fontId="93" fillId="0" borderId="69">
      <alignment horizontal="center"/>
    </xf>
    <xf numFmtId="177" fontId="93" fillId="0" borderId="69">
      <alignment horizontal="center"/>
    </xf>
    <xf numFmtId="177" fontId="93" fillId="0" borderId="69">
      <alignment horizontal="center"/>
    </xf>
    <xf numFmtId="177" fontId="93" fillId="0" borderId="69">
      <alignment horizontal="center"/>
    </xf>
    <xf numFmtId="177" fontId="93" fillId="0" borderId="69">
      <alignment horizontal="center"/>
    </xf>
    <xf numFmtId="177" fontId="93" fillId="0" borderId="69">
      <alignment horizontal="center"/>
    </xf>
    <xf numFmtId="177" fontId="93" fillId="0" borderId="69">
      <alignment horizontal="center"/>
    </xf>
    <xf numFmtId="177" fontId="93" fillId="0" borderId="69">
      <alignment horizontal="center"/>
    </xf>
    <xf numFmtId="177" fontId="93" fillId="0" borderId="69">
      <alignment horizontal="center"/>
    </xf>
    <xf numFmtId="177" fontId="93" fillId="0" borderId="69">
      <alignment horizontal="center"/>
    </xf>
    <xf numFmtId="177" fontId="93" fillId="0" borderId="69">
      <alignment horizontal="center"/>
    </xf>
    <xf numFmtId="177" fontId="93" fillId="0" borderId="69">
      <alignment horizontal="center"/>
    </xf>
    <xf numFmtId="177" fontId="93" fillId="0" borderId="69">
      <alignment horizontal="center"/>
    </xf>
    <xf numFmtId="177" fontId="93" fillId="0" borderId="69">
      <alignment horizontal="center"/>
    </xf>
    <xf numFmtId="177" fontId="93" fillId="0" borderId="69">
      <alignment horizontal="center"/>
    </xf>
    <xf numFmtId="177" fontId="93" fillId="0" borderId="69">
      <alignment horizontal="center"/>
    </xf>
    <xf numFmtId="177" fontId="93" fillId="0" borderId="69">
      <alignment horizontal="center"/>
    </xf>
    <xf numFmtId="177" fontId="93" fillId="0" borderId="69">
      <alignment horizontal="center"/>
    </xf>
    <xf numFmtId="0" fontId="93" fillId="0" borderId="69">
      <alignment horizontal="center"/>
    </xf>
    <xf numFmtId="0" fontId="93" fillId="0" borderId="69">
      <alignment horizontal="center"/>
    </xf>
    <xf numFmtId="0" fontId="93" fillId="0" borderId="69">
      <alignment horizontal="center"/>
    </xf>
    <xf numFmtId="0" fontId="93" fillId="0" borderId="69">
      <alignment horizontal="center"/>
    </xf>
    <xf numFmtId="177" fontId="93" fillId="0" borderId="69">
      <alignment horizontal="center"/>
    </xf>
    <xf numFmtId="190" fontId="93" fillId="0" borderId="69">
      <alignment horizontal="center"/>
    </xf>
    <xf numFmtId="190" fontId="93" fillId="0" borderId="69">
      <alignment horizontal="center"/>
    </xf>
    <xf numFmtId="190" fontId="93" fillId="0" borderId="69">
      <alignment horizontal="center"/>
    </xf>
    <xf numFmtId="190" fontId="93" fillId="0" borderId="69">
      <alignment horizontal="center"/>
    </xf>
    <xf numFmtId="190" fontId="93" fillId="0" borderId="69">
      <alignment horizontal="center"/>
    </xf>
    <xf numFmtId="190" fontId="93" fillId="0" borderId="69">
      <alignment horizontal="center"/>
    </xf>
    <xf numFmtId="190" fontId="93" fillId="0" borderId="69">
      <alignment horizontal="center"/>
    </xf>
    <xf numFmtId="190" fontId="93" fillId="0" borderId="69">
      <alignment horizontal="center"/>
    </xf>
    <xf numFmtId="190" fontId="93" fillId="0" borderId="69">
      <alignment horizontal="center"/>
    </xf>
    <xf numFmtId="190" fontId="93" fillId="0" borderId="69">
      <alignment horizontal="center"/>
    </xf>
    <xf numFmtId="190" fontId="93" fillId="0" borderId="69">
      <alignment horizontal="center"/>
    </xf>
    <xf numFmtId="190" fontId="93" fillId="0" borderId="69">
      <alignment horizontal="center"/>
    </xf>
    <xf numFmtId="190" fontId="93" fillId="0" borderId="69">
      <alignment horizontal="center"/>
    </xf>
    <xf numFmtId="190" fontId="93" fillId="0" borderId="69">
      <alignment horizontal="center"/>
    </xf>
    <xf numFmtId="190" fontId="93" fillId="0" borderId="69">
      <alignment horizontal="center"/>
    </xf>
    <xf numFmtId="190" fontId="93" fillId="0" borderId="69">
      <alignment horizontal="center"/>
    </xf>
    <xf numFmtId="190" fontId="93" fillId="0" borderId="69">
      <alignment horizontal="center"/>
    </xf>
    <xf numFmtId="190" fontId="93" fillId="0" borderId="69">
      <alignment horizontal="center"/>
    </xf>
    <xf numFmtId="190" fontId="93" fillId="0" borderId="69">
      <alignment horizontal="center"/>
    </xf>
    <xf numFmtId="190" fontId="93" fillId="0" borderId="69">
      <alignment horizontal="center"/>
    </xf>
    <xf numFmtId="190" fontId="93" fillId="0" borderId="69">
      <alignment horizontal="center"/>
    </xf>
    <xf numFmtId="190" fontId="93" fillId="0" borderId="69">
      <alignment horizontal="center"/>
    </xf>
    <xf numFmtId="190" fontId="93" fillId="0" borderId="69">
      <alignment horizontal="center"/>
    </xf>
    <xf numFmtId="190" fontId="93" fillId="0" borderId="69">
      <alignment horizontal="center"/>
    </xf>
    <xf numFmtId="190" fontId="93" fillId="0" borderId="69">
      <alignment horizontal="center"/>
    </xf>
    <xf numFmtId="190" fontId="93" fillId="0" borderId="69">
      <alignment horizontal="center"/>
    </xf>
    <xf numFmtId="190" fontId="93" fillId="0" borderId="69">
      <alignment horizontal="center"/>
    </xf>
    <xf numFmtId="0" fontId="93" fillId="0" borderId="69">
      <alignment horizontal="center"/>
    </xf>
    <xf numFmtId="0" fontId="93" fillId="0" borderId="69">
      <alignment horizontal="center"/>
    </xf>
    <xf numFmtId="0" fontId="93" fillId="0" borderId="69">
      <alignment horizontal="center"/>
    </xf>
    <xf numFmtId="0" fontId="93" fillId="0" borderId="69">
      <alignment horizontal="center"/>
    </xf>
    <xf numFmtId="0" fontId="93" fillId="0" borderId="69">
      <alignment horizontal="center"/>
    </xf>
    <xf numFmtId="0" fontId="93" fillId="0" borderId="69">
      <alignment horizontal="center"/>
    </xf>
    <xf numFmtId="0" fontId="93" fillId="0" borderId="69">
      <alignment horizontal="center"/>
    </xf>
    <xf numFmtId="0" fontId="93" fillId="0" borderId="69">
      <alignment horizontal="center"/>
    </xf>
    <xf numFmtId="0" fontId="93" fillId="0" borderId="69">
      <alignment horizontal="center"/>
    </xf>
    <xf numFmtId="0" fontId="93" fillId="0" borderId="69">
      <alignment horizontal="center"/>
    </xf>
    <xf numFmtId="0" fontId="93" fillId="0" borderId="69">
      <alignment horizontal="center"/>
    </xf>
    <xf numFmtId="0" fontId="93" fillId="0" borderId="69">
      <alignment horizontal="center"/>
    </xf>
    <xf numFmtId="0" fontId="93" fillId="0" borderId="69">
      <alignment horizontal="center"/>
    </xf>
    <xf numFmtId="0" fontId="93" fillId="0" borderId="69">
      <alignment horizontal="center"/>
    </xf>
    <xf numFmtId="0" fontId="93" fillId="0" borderId="69">
      <alignment horizontal="center"/>
    </xf>
    <xf numFmtId="0" fontId="93" fillId="0" borderId="69">
      <alignment horizontal="center"/>
    </xf>
    <xf numFmtId="0" fontId="93" fillId="0" borderId="69">
      <alignment horizontal="center"/>
    </xf>
    <xf numFmtId="0" fontId="93" fillId="0" borderId="69">
      <alignment horizontal="center"/>
    </xf>
    <xf numFmtId="0" fontId="93" fillId="0" borderId="69">
      <alignment horizontal="center"/>
    </xf>
    <xf numFmtId="0" fontId="93" fillId="0" borderId="69">
      <alignment horizontal="center"/>
    </xf>
    <xf numFmtId="0" fontId="93" fillId="0" borderId="69">
      <alignment horizontal="center"/>
    </xf>
    <xf numFmtId="0" fontId="93" fillId="0" borderId="69">
      <alignment horizontal="center"/>
    </xf>
    <xf numFmtId="0" fontId="93" fillId="0" borderId="69">
      <alignment horizontal="center"/>
    </xf>
    <xf numFmtId="0" fontId="93" fillId="0" borderId="69">
      <alignment horizontal="center"/>
    </xf>
    <xf numFmtId="0" fontId="93" fillId="0" borderId="69">
      <alignment horizontal="center"/>
    </xf>
    <xf numFmtId="0" fontId="93" fillId="0" borderId="69">
      <alignment horizontal="center"/>
    </xf>
    <xf numFmtId="0" fontId="92" fillId="66" borderId="0" applyNumberFormat="0" applyFont="0" applyBorder="0" applyAlignment="0" applyProtection="0"/>
    <xf numFmtId="177" fontId="92" fillId="66" borderId="0" applyNumberFormat="0" applyFont="0" applyBorder="0" applyAlignment="0" applyProtection="0"/>
    <xf numFmtId="190" fontId="92" fillId="66" borderId="0" applyNumberFormat="0" applyFont="0" applyBorder="0" applyAlignment="0" applyProtection="0"/>
    <xf numFmtId="209" fontId="2" fillId="0" borderId="0"/>
    <xf numFmtId="0" fontId="182" fillId="0" borderId="0" applyNumberFormat="0" applyFill="0" applyBorder="0" applyAlignment="0" applyProtection="0"/>
    <xf numFmtId="10" fontId="2" fillId="0" borderId="32" applyFont="0" applyFill="0" applyBorder="0" applyAlignment="0"/>
    <xf numFmtId="10" fontId="2" fillId="0" borderId="32" applyFont="0" applyFill="0" applyBorder="0" applyAlignment="0"/>
    <xf numFmtId="210" fontId="10" fillId="0" borderId="0" applyFill="0" applyBorder="0">
      <alignment horizontal="right" vertical="center"/>
    </xf>
    <xf numFmtId="211" fontId="10" fillId="0" borderId="0" applyFill="0" applyBorder="0">
      <alignment horizontal="right" vertical="center"/>
    </xf>
    <xf numFmtId="212" fontId="10" fillId="0" borderId="0" applyFill="0" applyBorder="0">
      <alignment horizontal="right" vertical="center"/>
    </xf>
    <xf numFmtId="38" fontId="183" fillId="0" borderId="0">
      <alignment horizontal="right"/>
      <protection hidden="1"/>
    </xf>
    <xf numFmtId="38" fontId="150" fillId="0" borderId="0">
      <alignment horizontal="center"/>
    </xf>
    <xf numFmtId="188" fontId="103" fillId="0" borderId="0">
      <alignment horizontal="left" indent="1"/>
    </xf>
    <xf numFmtId="0" fontId="103" fillId="0" borderId="0">
      <alignment horizontal="left" indent="1"/>
    </xf>
    <xf numFmtId="0" fontId="184" fillId="0" borderId="0">
      <alignment horizontal="right"/>
    </xf>
    <xf numFmtId="0" fontId="152" fillId="0" borderId="0">
      <alignment horizontal="right"/>
    </xf>
    <xf numFmtId="0" fontId="185" fillId="0" borderId="0">
      <alignment horizontal="right"/>
    </xf>
    <xf numFmtId="5" fontId="150" fillId="2" borderId="67" applyFill="0"/>
    <xf numFmtId="0" fontId="23" fillId="5" borderId="55">
      <alignment horizontal="left"/>
    </xf>
    <xf numFmtId="0" fontId="23" fillId="5" borderId="55">
      <alignment horizontal="left"/>
    </xf>
    <xf numFmtId="188" fontId="23" fillId="5" borderId="55">
      <alignment horizontal="left"/>
    </xf>
    <xf numFmtId="188" fontId="23" fillId="5" borderId="55">
      <alignment horizontal="left"/>
    </xf>
    <xf numFmtId="188" fontId="23" fillId="5" borderId="55">
      <alignment horizontal="left"/>
    </xf>
    <xf numFmtId="188" fontId="23" fillId="5" borderId="55">
      <alignment horizontal="left"/>
    </xf>
    <xf numFmtId="188" fontId="23" fillId="5" borderId="55">
      <alignment horizontal="left"/>
    </xf>
    <xf numFmtId="188" fontId="23" fillId="5" borderId="55">
      <alignment horizontal="left"/>
    </xf>
    <xf numFmtId="188" fontId="23" fillId="5" borderId="55">
      <alignment horizontal="left"/>
    </xf>
    <xf numFmtId="188" fontId="23" fillId="5" borderId="55">
      <alignment horizontal="left"/>
    </xf>
    <xf numFmtId="188" fontId="23" fillId="5" borderId="55">
      <alignment horizontal="left"/>
    </xf>
    <xf numFmtId="188" fontId="23" fillId="5" borderId="55">
      <alignment horizontal="left"/>
    </xf>
    <xf numFmtId="188" fontId="23" fillId="5" borderId="55">
      <alignment horizontal="left"/>
    </xf>
    <xf numFmtId="188" fontId="23" fillId="5" borderId="55">
      <alignment horizontal="left"/>
    </xf>
    <xf numFmtId="188" fontId="23" fillId="5" borderId="55">
      <alignment horizontal="left"/>
    </xf>
    <xf numFmtId="188" fontId="23" fillId="5" borderId="55">
      <alignment horizontal="left"/>
    </xf>
    <xf numFmtId="188" fontId="23" fillId="5" borderId="55">
      <alignment horizontal="left"/>
    </xf>
    <xf numFmtId="188" fontId="23" fillId="5" borderId="55">
      <alignment horizontal="left"/>
    </xf>
    <xf numFmtId="188" fontId="23" fillId="5" borderId="55">
      <alignment horizontal="left"/>
    </xf>
    <xf numFmtId="0" fontId="23" fillId="5" borderId="55">
      <alignment horizontal="left"/>
    </xf>
    <xf numFmtId="0" fontId="23" fillId="5" borderId="55">
      <alignment horizontal="left"/>
    </xf>
    <xf numFmtId="0" fontId="23" fillId="5" borderId="55">
      <alignment horizontal="left"/>
    </xf>
    <xf numFmtId="0" fontId="23" fillId="5" borderId="55">
      <alignment horizontal="left"/>
    </xf>
    <xf numFmtId="0" fontId="23" fillId="5" borderId="55">
      <alignment horizontal="left"/>
    </xf>
    <xf numFmtId="0" fontId="23" fillId="5" borderId="55">
      <alignment horizontal="left"/>
    </xf>
    <xf numFmtId="0" fontId="23" fillId="5" borderId="55">
      <alignment horizontal="left"/>
    </xf>
    <xf numFmtId="0" fontId="23" fillId="5" borderId="55">
      <alignment horizontal="left"/>
    </xf>
    <xf numFmtId="0" fontId="23" fillId="5" borderId="55">
      <alignment horizontal="left"/>
    </xf>
    <xf numFmtId="0" fontId="23" fillId="5" borderId="55">
      <alignment horizontal="left"/>
    </xf>
    <xf numFmtId="0" fontId="23" fillId="5" borderId="55">
      <alignment horizontal="left"/>
    </xf>
    <xf numFmtId="0" fontId="23" fillId="5" borderId="55">
      <alignment horizontal="left"/>
    </xf>
    <xf numFmtId="0" fontId="23" fillId="5" borderId="55">
      <alignment horizontal="left"/>
    </xf>
    <xf numFmtId="0" fontId="23" fillId="5" borderId="55">
      <alignment horizontal="left"/>
    </xf>
    <xf numFmtId="0" fontId="23" fillId="5" borderId="55">
      <alignment horizontal="left"/>
    </xf>
    <xf numFmtId="0" fontId="23" fillId="5" borderId="55">
      <alignment horizontal="left"/>
    </xf>
    <xf numFmtId="0" fontId="23" fillId="5" borderId="55">
      <alignment horizontal="left"/>
    </xf>
    <xf numFmtId="0" fontId="23" fillId="5" borderId="55">
      <alignment horizontal="left"/>
    </xf>
    <xf numFmtId="0" fontId="23" fillId="5" borderId="55">
      <alignment horizontal="left"/>
    </xf>
    <xf numFmtId="0" fontId="23" fillId="5" borderId="55">
      <alignment horizontal="left"/>
    </xf>
    <xf numFmtId="0" fontId="23" fillId="5" borderId="55">
      <alignment horizontal="left"/>
    </xf>
    <xf numFmtId="0" fontId="23" fillId="5" borderId="55">
      <alignment horizontal="left"/>
    </xf>
    <xf numFmtId="0" fontId="23" fillId="5" borderId="55">
      <alignment horizontal="left"/>
    </xf>
    <xf numFmtId="0" fontId="23" fillId="5" borderId="55">
      <alignment horizontal="left"/>
    </xf>
    <xf numFmtId="0" fontId="23" fillId="5" borderId="55">
      <alignment horizontal="left"/>
    </xf>
    <xf numFmtId="0" fontId="23" fillId="5" borderId="55">
      <alignment horizontal="left"/>
    </xf>
    <xf numFmtId="0" fontId="23" fillId="5" borderId="55">
      <alignment horizontal="left"/>
    </xf>
    <xf numFmtId="0" fontId="23" fillId="5" borderId="55">
      <alignment horizontal="left"/>
    </xf>
    <xf numFmtId="0" fontId="23" fillId="5" borderId="55">
      <alignment horizontal="left"/>
    </xf>
    <xf numFmtId="0" fontId="23" fillId="5" borderId="55">
      <alignment horizontal="left"/>
    </xf>
    <xf numFmtId="0" fontId="23" fillId="5" borderId="55">
      <alignment horizontal="left"/>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177" fontId="4" fillId="67" borderId="56" applyNumberFormat="0" applyProtection="0">
      <alignment horizontal="left" vertical="center" indent="1"/>
    </xf>
    <xf numFmtId="177"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177" fontId="4" fillId="67" borderId="56" applyNumberFormat="0" applyProtection="0">
      <alignment horizontal="left" vertical="center" indent="1"/>
    </xf>
    <xf numFmtId="177" fontId="4" fillId="67" borderId="56" applyNumberFormat="0" applyProtection="0">
      <alignment horizontal="left" vertical="center" indent="1"/>
    </xf>
    <xf numFmtId="177" fontId="4" fillId="67" borderId="56" applyNumberFormat="0" applyProtection="0">
      <alignment horizontal="left" vertical="center" indent="1"/>
    </xf>
    <xf numFmtId="177" fontId="4" fillId="67" borderId="56" applyNumberFormat="0" applyProtection="0">
      <alignment horizontal="left" vertical="center" indent="1"/>
    </xf>
    <xf numFmtId="177" fontId="4" fillId="67" borderId="56" applyNumberFormat="0" applyProtection="0">
      <alignment horizontal="left" vertical="center" indent="1"/>
    </xf>
    <xf numFmtId="177" fontId="4" fillId="67" borderId="56" applyNumberFormat="0" applyProtection="0">
      <alignment horizontal="left" vertical="center" indent="1"/>
    </xf>
    <xf numFmtId="177" fontId="4" fillId="67" borderId="56" applyNumberFormat="0" applyProtection="0">
      <alignment horizontal="left" vertical="center" indent="1"/>
    </xf>
    <xf numFmtId="177" fontId="4" fillId="67" borderId="56" applyNumberFormat="0" applyProtection="0">
      <alignment horizontal="left" vertical="center" indent="1"/>
    </xf>
    <xf numFmtId="177" fontId="4" fillId="67" borderId="56" applyNumberFormat="0" applyProtection="0">
      <alignment horizontal="left" vertical="center" indent="1"/>
    </xf>
    <xf numFmtId="177" fontId="4" fillId="67" borderId="56" applyNumberFormat="0" applyProtection="0">
      <alignment horizontal="left" vertical="center" indent="1"/>
    </xf>
    <xf numFmtId="177" fontId="4" fillId="67" borderId="56" applyNumberFormat="0" applyProtection="0">
      <alignment horizontal="left" vertical="center" indent="1"/>
    </xf>
    <xf numFmtId="177" fontId="4" fillId="67" borderId="56" applyNumberFormat="0" applyProtection="0">
      <alignment horizontal="left" vertical="center" indent="1"/>
    </xf>
    <xf numFmtId="177" fontId="4" fillId="67" borderId="56" applyNumberFormat="0" applyProtection="0">
      <alignment horizontal="left" vertical="center" indent="1"/>
    </xf>
    <xf numFmtId="177" fontId="4" fillId="67" borderId="56" applyNumberFormat="0" applyProtection="0">
      <alignment horizontal="left" vertical="center" indent="1"/>
    </xf>
    <xf numFmtId="177" fontId="4" fillId="67" borderId="56" applyNumberFormat="0" applyProtection="0">
      <alignment horizontal="left" vertical="center" indent="1"/>
    </xf>
    <xf numFmtId="177" fontId="4" fillId="67" borderId="56" applyNumberFormat="0" applyProtection="0">
      <alignment horizontal="left" vertical="center" indent="1"/>
    </xf>
    <xf numFmtId="177" fontId="4" fillId="67" borderId="56" applyNumberFormat="0" applyProtection="0">
      <alignment horizontal="left" vertical="center" indent="1"/>
    </xf>
    <xf numFmtId="177" fontId="4" fillId="67" borderId="56" applyNumberFormat="0" applyProtection="0">
      <alignment horizontal="left" vertical="center" indent="1"/>
    </xf>
    <xf numFmtId="177" fontId="4" fillId="67" borderId="56" applyNumberFormat="0" applyProtection="0">
      <alignment horizontal="left" vertical="center" indent="1"/>
    </xf>
    <xf numFmtId="177" fontId="4" fillId="67" borderId="56" applyNumberFormat="0" applyProtection="0">
      <alignment horizontal="left" vertical="center" indent="1"/>
    </xf>
    <xf numFmtId="177" fontId="4" fillId="67" borderId="56" applyNumberFormat="0" applyProtection="0">
      <alignment horizontal="left" vertical="center" indent="1"/>
    </xf>
    <xf numFmtId="177" fontId="4" fillId="67" borderId="56" applyNumberFormat="0" applyProtection="0">
      <alignment horizontal="left" vertical="center" indent="1"/>
    </xf>
    <xf numFmtId="177" fontId="4" fillId="67" borderId="56" applyNumberFormat="0" applyProtection="0">
      <alignment horizontal="left" vertical="center" indent="1"/>
    </xf>
    <xf numFmtId="177" fontId="4" fillId="67" borderId="56" applyNumberFormat="0" applyProtection="0">
      <alignment horizontal="left" vertical="center" indent="1"/>
    </xf>
    <xf numFmtId="177" fontId="4" fillId="67" borderId="56" applyNumberFormat="0" applyProtection="0">
      <alignment horizontal="left" vertical="center" indent="1"/>
    </xf>
    <xf numFmtId="177" fontId="4" fillId="67" borderId="56" applyNumberFormat="0" applyProtection="0">
      <alignment horizontal="left" vertical="center" indent="1"/>
    </xf>
    <xf numFmtId="177" fontId="4" fillId="67" borderId="56" applyNumberFormat="0" applyProtection="0">
      <alignment horizontal="left" vertical="center" indent="1"/>
    </xf>
    <xf numFmtId="177" fontId="4" fillId="67" borderId="56" applyNumberFormat="0" applyProtection="0">
      <alignment horizontal="left" vertical="center" indent="1"/>
    </xf>
    <xf numFmtId="177" fontId="4" fillId="67" borderId="56" applyNumberFormat="0" applyProtection="0">
      <alignment horizontal="left" vertical="center" indent="1"/>
    </xf>
    <xf numFmtId="177" fontId="4" fillId="67" borderId="56" applyNumberFormat="0" applyProtection="0">
      <alignment horizontal="left" vertical="center" indent="1"/>
    </xf>
    <xf numFmtId="177" fontId="4" fillId="67" borderId="56" applyNumberFormat="0" applyProtection="0">
      <alignment horizontal="left" vertical="center" indent="1"/>
    </xf>
    <xf numFmtId="177" fontId="4" fillId="67" borderId="56" applyNumberFormat="0" applyProtection="0">
      <alignment horizontal="left" vertical="center" indent="1"/>
    </xf>
    <xf numFmtId="177" fontId="4" fillId="67" borderId="56" applyNumberFormat="0" applyProtection="0">
      <alignment horizontal="left" vertical="center" indent="1"/>
    </xf>
    <xf numFmtId="177" fontId="4" fillId="67" borderId="56" applyNumberFormat="0" applyProtection="0">
      <alignment horizontal="left" vertical="center" indent="1"/>
    </xf>
    <xf numFmtId="177" fontId="4" fillId="67" borderId="56" applyNumberFormat="0" applyProtection="0">
      <alignment horizontal="left" vertical="center" indent="1"/>
    </xf>
    <xf numFmtId="177" fontId="4" fillId="67" borderId="56" applyNumberFormat="0" applyProtection="0">
      <alignment horizontal="left" vertical="center" indent="1"/>
    </xf>
    <xf numFmtId="177" fontId="4" fillId="67" borderId="56" applyNumberFormat="0" applyProtection="0">
      <alignment horizontal="left" vertical="center" indent="1"/>
    </xf>
    <xf numFmtId="177" fontId="4" fillId="67" borderId="56" applyNumberFormat="0" applyProtection="0">
      <alignment horizontal="left" vertical="center" indent="1"/>
    </xf>
    <xf numFmtId="177" fontId="4" fillId="67" borderId="56" applyNumberFormat="0" applyProtection="0">
      <alignment horizontal="left" vertical="center" indent="1"/>
    </xf>
    <xf numFmtId="177" fontId="4" fillId="67" borderId="56" applyNumberFormat="0" applyProtection="0">
      <alignment horizontal="left" vertical="center" indent="1"/>
    </xf>
    <xf numFmtId="177" fontId="4" fillId="67" borderId="56" applyNumberFormat="0" applyProtection="0">
      <alignment horizontal="left" vertical="center" indent="1"/>
    </xf>
    <xf numFmtId="177" fontId="4" fillId="67" borderId="56" applyNumberFormat="0" applyProtection="0">
      <alignment horizontal="left" vertical="center" indent="1"/>
    </xf>
    <xf numFmtId="177" fontId="4" fillId="67" borderId="56" applyNumberFormat="0" applyProtection="0">
      <alignment horizontal="left" vertical="center" indent="1"/>
    </xf>
    <xf numFmtId="177" fontId="4" fillId="67" borderId="56" applyNumberFormat="0" applyProtection="0">
      <alignment horizontal="left" vertical="center" indent="1"/>
    </xf>
    <xf numFmtId="177" fontId="4" fillId="67" borderId="56" applyNumberFormat="0" applyProtection="0">
      <alignment horizontal="left" vertical="center" indent="1"/>
    </xf>
    <xf numFmtId="177" fontId="4" fillId="67" borderId="56" applyNumberFormat="0" applyProtection="0">
      <alignment horizontal="left" vertical="center" indent="1"/>
    </xf>
    <xf numFmtId="177" fontId="4" fillId="67" borderId="56" applyNumberFormat="0" applyProtection="0">
      <alignment horizontal="left" vertical="center" indent="1"/>
    </xf>
    <xf numFmtId="177" fontId="4" fillId="67" borderId="56" applyNumberFormat="0" applyProtection="0">
      <alignment horizontal="left" vertical="center" indent="1"/>
    </xf>
    <xf numFmtId="177" fontId="4" fillId="67" borderId="56" applyNumberFormat="0" applyProtection="0">
      <alignment horizontal="left" vertical="center" indent="1"/>
    </xf>
    <xf numFmtId="177" fontId="4" fillId="67" borderId="56" applyNumberFormat="0" applyProtection="0">
      <alignment horizontal="left" vertical="center" indent="1"/>
    </xf>
    <xf numFmtId="177" fontId="4" fillId="67" borderId="56" applyNumberFormat="0" applyProtection="0">
      <alignment horizontal="left" vertical="center" indent="1"/>
    </xf>
    <xf numFmtId="177" fontId="4" fillId="67" borderId="56" applyNumberFormat="0" applyProtection="0">
      <alignment horizontal="left" vertical="center" indent="1"/>
    </xf>
    <xf numFmtId="177" fontId="4" fillId="67" borderId="56" applyNumberFormat="0" applyProtection="0">
      <alignment horizontal="left" vertical="center" indent="1"/>
    </xf>
    <xf numFmtId="177" fontId="4" fillId="67" borderId="56" applyNumberFormat="0" applyProtection="0">
      <alignment horizontal="left" vertical="center" indent="1"/>
    </xf>
    <xf numFmtId="177" fontId="4" fillId="67" borderId="56" applyNumberFormat="0" applyProtection="0">
      <alignment horizontal="left" vertical="center" indent="1"/>
    </xf>
    <xf numFmtId="177" fontId="4" fillId="67" borderId="56" applyNumberFormat="0" applyProtection="0">
      <alignment horizontal="left" vertical="center" indent="1"/>
    </xf>
    <xf numFmtId="177" fontId="4" fillId="67" borderId="56" applyNumberFormat="0" applyProtection="0">
      <alignment horizontal="left" vertical="center" indent="1"/>
    </xf>
    <xf numFmtId="177" fontId="4" fillId="67" borderId="56" applyNumberFormat="0" applyProtection="0">
      <alignment horizontal="left" vertical="center" indent="1"/>
    </xf>
    <xf numFmtId="177" fontId="4" fillId="67" borderId="56" applyNumberFormat="0" applyProtection="0">
      <alignment horizontal="left" vertical="center" indent="1"/>
    </xf>
    <xf numFmtId="177" fontId="4" fillId="67" borderId="56" applyNumberFormat="0" applyProtection="0">
      <alignment horizontal="left" vertical="center" indent="1"/>
    </xf>
    <xf numFmtId="177" fontId="4" fillId="67" borderId="56" applyNumberFormat="0" applyProtection="0">
      <alignment horizontal="left" vertical="center" indent="1"/>
    </xf>
    <xf numFmtId="177" fontId="4" fillId="67" borderId="56" applyNumberFormat="0" applyProtection="0">
      <alignment horizontal="left" vertical="center" indent="1"/>
    </xf>
    <xf numFmtId="177" fontId="4" fillId="67" borderId="56" applyNumberFormat="0" applyProtection="0">
      <alignment horizontal="left" vertical="center" indent="1"/>
    </xf>
    <xf numFmtId="177" fontId="4" fillId="67" borderId="56" applyNumberFormat="0" applyProtection="0">
      <alignment horizontal="left" vertical="center" indent="1"/>
    </xf>
    <xf numFmtId="177" fontId="4" fillId="67" borderId="56" applyNumberFormat="0" applyProtection="0">
      <alignment horizontal="left" vertical="center" indent="1"/>
    </xf>
    <xf numFmtId="177" fontId="4" fillId="67" borderId="56" applyNumberFormat="0" applyProtection="0">
      <alignment horizontal="left" vertical="center" indent="1"/>
    </xf>
    <xf numFmtId="177" fontId="4" fillId="67" borderId="56" applyNumberFormat="0" applyProtection="0">
      <alignment horizontal="left" vertical="center" indent="1"/>
    </xf>
    <xf numFmtId="177" fontId="4" fillId="67" borderId="56" applyNumberFormat="0" applyProtection="0">
      <alignment horizontal="left" vertical="center" indent="1"/>
    </xf>
    <xf numFmtId="177" fontId="4" fillId="67" borderId="56" applyNumberFormat="0" applyProtection="0">
      <alignment horizontal="left" vertical="center" indent="1"/>
    </xf>
    <xf numFmtId="177" fontId="4" fillId="67" borderId="56" applyNumberFormat="0" applyProtection="0">
      <alignment horizontal="left" vertical="center" indent="1"/>
    </xf>
    <xf numFmtId="177" fontId="4" fillId="67" borderId="56" applyNumberFormat="0" applyProtection="0">
      <alignment horizontal="left" vertical="center" indent="1"/>
    </xf>
    <xf numFmtId="177" fontId="4" fillId="67" borderId="56" applyNumberFormat="0" applyProtection="0">
      <alignment horizontal="left" vertical="center" indent="1"/>
    </xf>
    <xf numFmtId="177" fontId="4" fillId="67" borderId="56" applyNumberFormat="0" applyProtection="0">
      <alignment horizontal="left" vertical="center" indent="1"/>
    </xf>
    <xf numFmtId="177" fontId="4" fillId="67" borderId="56" applyNumberFormat="0" applyProtection="0">
      <alignment horizontal="left" vertical="center" indent="1"/>
    </xf>
    <xf numFmtId="177" fontId="4" fillId="67" borderId="56" applyNumberFormat="0" applyProtection="0">
      <alignment horizontal="left" vertical="center" indent="1"/>
    </xf>
    <xf numFmtId="177" fontId="4" fillId="67" borderId="56" applyNumberFormat="0" applyProtection="0">
      <alignment horizontal="left" vertical="center" indent="1"/>
    </xf>
    <xf numFmtId="177" fontId="4" fillId="67" borderId="56" applyNumberFormat="0" applyProtection="0">
      <alignment horizontal="left" vertical="center" indent="1"/>
    </xf>
    <xf numFmtId="177" fontId="4" fillId="67" borderId="56" applyNumberFormat="0" applyProtection="0">
      <alignment horizontal="left" vertical="center" indent="1"/>
    </xf>
    <xf numFmtId="177" fontId="4" fillId="67" borderId="56" applyNumberFormat="0" applyProtection="0">
      <alignment horizontal="left" vertical="center" indent="1"/>
    </xf>
    <xf numFmtId="177" fontId="4" fillId="67" borderId="56" applyNumberFormat="0" applyProtection="0">
      <alignment horizontal="left" vertical="center" indent="1"/>
    </xf>
    <xf numFmtId="177" fontId="4" fillId="67" borderId="56" applyNumberFormat="0" applyProtection="0">
      <alignment horizontal="left" vertical="center" indent="1"/>
    </xf>
    <xf numFmtId="177" fontId="4" fillId="67" borderId="56" applyNumberFormat="0" applyProtection="0">
      <alignment horizontal="left" vertical="center" indent="1"/>
    </xf>
    <xf numFmtId="177" fontId="4" fillId="67" borderId="56" applyNumberFormat="0" applyProtection="0">
      <alignment horizontal="left" vertical="center" indent="1"/>
    </xf>
    <xf numFmtId="177" fontId="4" fillId="67" borderId="56" applyNumberFormat="0" applyProtection="0">
      <alignment horizontal="left" vertical="center" indent="1"/>
    </xf>
    <xf numFmtId="177" fontId="4" fillId="67" borderId="56" applyNumberFormat="0" applyProtection="0">
      <alignment horizontal="left" vertical="center" indent="1"/>
    </xf>
    <xf numFmtId="177" fontId="4" fillId="67" borderId="56" applyNumberFormat="0" applyProtection="0">
      <alignment horizontal="left" vertical="center" indent="1"/>
    </xf>
    <xf numFmtId="177" fontId="4" fillId="67" borderId="56" applyNumberFormat="0" applyProtection="0">
      <alignment horizontal="left" vertical="center" indent="1"/>
    </xf>
    <xf numFmtId="177" fontId="4" fillId="67" borderId="56" applyNumberFormat="0" applyProtection="0">
      <alignment horizontal="left" vertical="center" indent="1"/>
    </xf>
    <xf numFmtId="177" fontId="4" fillId="67" borderId="56" applyNumberFormat="0" applyProtection="0">
      <alignment horizontal="left" vertical="center" indent="1"/>
    </xf>
    <xf numFmtId="177" fontId="4" fillId="67" borderId="56" applyNumberFormat="0" applyProtection="0">
      <alignment horizontal="left" vertical="center" indent="1"/>
    </xf>
    <xf numFmtId="177" fontId="4" fillId="67" borderId="56" applyNumberFormat="0" applyProtection="0">
      <alignment horizontal="left" vertical="center" indent="1"/>
    </xf>
    <xf numFmtId="177" fontId="4" fillId="67" borderId="56" applyNumberFormat="0" applyProtection="0">
      <alignment horizontal="left" vertical="center" indent="1"/>
    </xf>
    <xf numFmtId="177" fontId="4" fillId="67" borderId="56" applyNumberFormat="0" applyProtection="0">
      <alignment horizontal="left" vertical="center" indent="1"/>
    </xf>
    <xf numFmtId="177" fontId="4" fillId="67" borderId="56" applyNumberFormat="0" applyProtection="0">
      <alignment horizontal="left" vertical="center" indent="1"/>
    </xf>
    <xf numFmtId="177" fontId="4" fillId="67" borderId="56" applyNumberFormat="0" applyProtection="0">
      <alignment horizontal="left" vertical="center" indent="1"/>
    </xf>
    <xf numFmtId="177" fontId="4" fillId="67" borderId="56" applyNumberFormat="0" applyProtection="0">
      <alignment horizontal="left" vertical="center" indent="1"/>
    </xf>
    <xf numFmtId="190" fontId="4" fillId="67" borderId="56" applyNumberFormat="0" applyProtection="0">
      <alignment horizontal="left" vertical="center" indent="1"/>
    </xf>
    <xf numFmtId="19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190" fontId="4" fillId="67" borderId="56" applyNumberFormat="0" applyProtection="0">
      <alignment horizontal="left" vertical="center" indent="1"/>
    </xf>
    <xf numFmtId="190" fontId="4" fillId="67" borderId="56" applyNumberFormat="0" applyProtection="0">
      <alignment horizontal="left" vertical="center" indent="1"/>
    </xf>
    <xf numFmtId="190" fontId="4" fillId="67" borderId="56" applyNumberFormat="0" applyProtection="0">
      <alignment horizontal="left" vertical="center" indent="1"/>
    </xf>
    <xf numFmtId="190" fontId="4" fillId="67" borderId="56" applyNumberFormat="0" applyProtection="0">
      <alignment horizontal="left" vertical="center" indent="1"/>
    </xf>
    <xf numFmtId="190" fontId="4" fillId="67" borderId="56" applyNumberFormat="0" applyProtection="0">
      <alignment horizontal="left" vertical="center" indent="1"/>
    </xf>
    <xf numFmtId="190" fontId="4" fillId="67" borderId="56" applyNumberFormat="0" applyProtection="0">
      <alignment horizontal="left" vertical="center" indent="1"/>
    </xf>
    <xf numFmtId="190" fontId="4" fillId="67" borderId="56" applyNumberFormat="0" applyProtection="0">
      <alignment horizontal="left" vertical="center" indent="1"/>
    </xf>
    <xf numFmtId="190" fontId="4" fillId="67" borderId="56" applyNumberFormat="0" applyProtection="0">
      <alignment horizontal="left" vertical="center" indent="1"/>
    </xf>
    <xf numFmtId="190" fontId="4" fillId="67" borderId="56" applyNumberFormat="0" applyProtection="0">
      <alignment horizontal="left" vertical="center" indent="1"/>
    </xf>
    <xf numFmtId="190" fontId="4" fillId="67" borderId="56" applyNumberFormat="0" applyProtection="0">
      <alignment horizontal="left" vertical="center" indent="1"/>
    </xf>
    <xf numFmtId="190" fontId="4" fillId="67" borderId="56" applyNumberFormat="0" applyProtection="0">
      <alignment horizontal="left" vertical="center" indent="1"/>
    </xf>
    <xf numFmtId="190" fontId="4" fillId="67" borderId="56" applyNumberFormat="0" applyProtection="0">
      <alignment horizontal="left" vertical="center" indent="1"/>
    </xf>
    <xf numFmtId="190" fontId="4" fillId="67" borderId="56" applyNumberFormat="0" applyProtection="0">
      <alignment horizontal="left" vertical="center" indent="1"/>
    </xf>
    <xf numFmtId="190" fontId="4" fillId="67" borderId="56" applyNumberFormat="0" applyProtection="0">
      <alignment horizontal="left" vertical="center" indent="1"/>
    </xf>
    <xf numFmtId="190" fontId="4" fillId="67" borderId="56" applyNumberFormat="0" applyProtection="0">
      <alignment horizontal="left" vertical="center" indent="1"/>
    </xf>
    <xf numFmtId="190" fontId="4" fillId="67" borderId="56" applyNumberFormat="0" applyProtection="0">
      <alignment horizontal="left" vertical="center" indent="1"/>
    </xf>
    <xf numFmtId="190" fontId="4" fillId="67" borderId="56" applyNumberFormat="0" applyProtection="0">
      <alignment horizontal="left" vertical="center" indent="1"/>
    </xf>
    <xf numFmtId="190" fontId="4" fillId="67" borderId="56" applyNumberFormat="0" applyProtection="0">
      <alignment horizontal="left" vertical="center" indent="1"/>
    </xf>
    <xf numFmtId="190" fontId="4" fillId="67" borderId="56" applyNumberFormat="0" applyProtection="0">
      <alignment horizontal="left" vertical="center" indent="1"/>
    </xf>
    <xf numFmtId="190" fontId="4" fillId="67" borderId="56" applyNumberFormat="0" applyProtection="0">
      <alignment horizontal="left" vertical="center" indent="1"/>
    </xf>
    <xf numFmtId="190" fontId="4" fillId="67" borderId="56" applyNumberFormat="0" applyProtection="0">
      <alignment horizontal="left" vertical="center" indent="1"/>
    </xf>
    <xf numFmtId="190" fontId="4" fillId="67" borderId="56" applyNumberFormat="0" applyProtection="0">
      <alignment horizontal="left" vertical="center" indent="1"/>
    </xf>
    <xf numFmtId="190" fontId="4" fillId="67" borderId="56" applyNumberFormat="0" applyProtection="0">
      <alignment horizontal="left" vertical="center" indent="1"/>
    </xf>
    <xf numFmtId="190" fontId="4" fillId="67" borderId="56" applyNumberFormat="0" applyProtection="0">
      <alignment horizontal="left" vertical="center" indent="1"/>
    </xf>
    <xf numFmtId="190" fontId="4" fillId="67" borderId="56" applyNumberFormat="0" applyProtection="0">
      <alignment horizontal="left" vertical="center" indent="1"/>
    </xf>
    <xf numFmtId="190" fontId="4" fillId="67" borderId="56" applyNumberFormat="0" applyProtection="0">
      <alignment horizontal="left" vertical="center" indent="1"/>
    </xf>
    <xf numFmtId="190" fontId="4" fillId="67" borderId="56" applyNumberFormat="0" applyProtection="0">
      <alignment horizontal="left" vertical="center" indent="1"/>
    </xf>
    <xf numFmtId="190" fontId="4" fillId="67" borderId="56" applyNumberFormat="0" applyProtection="0">
      <alignment horizontal="left" vertical="center" indent="1"/>
    </xf>
    <xf numFmtId="190" fontId="4" fillId="67" borderId="56" applyNumberFormat="0" applyProtection="0">
      <alignment horizontal="left" vertical="center" indent="1"/>
    </xf>
    <xf numFmtId="190" fontId="4" fillId="67" borderId="56" applyNumberFormat="0" applyProtection="0">
      <alignment horizontal="left" vertical="center" indent="1"/>
    </xf>
    <xf numFmtId="190" fontId="4" fillId="67" borderId="56" applyNumberFormat="0" applyProtection="0">
      <alignment horizontal="left" vertical="center" indent="1"/>
    </xf>
    <xf numFmtId="190" fontId="4" fillId="67" borderId="56" applyNumberFormat="0" applyProtection="0">
      <alignment horizontal="left" vertical="center" indent="1"/>
    </xf>
    <xf numFmtId="190" fontId="4" fillId="67" borderId="56" applyNumberFormat="0" applyProtection="0">
      <alignment horizontal="left" vertical="center" indent="1"/>
    </xf>
    <xf numFmtId="190" fontId="4" fillId="67" borderId="56" applyNumberFormat="0" applyProtection="0">
      <alignment horizontal="left" vertical="center" indent="1"/>
    </xf>
    <xf numFmtId="190" fontId="4" fillId="67" borderId="56" applyNumberFormat="0" applyProtection="0">
      <alignment horizontal="left" vertical="center" indent="1"/>
    </xf>
    <xf numFmtId="190" fontId="4" fillId="67" borderId="56" applyNumberFormat="0" applyProtection="0">
      <alignment horizontal="left" vertical="center" indent="1"/>
    </xf>
    <xf numFmtId="190" fontId="4" fillId="67" borderId="56" applyNumberFormat="0" applyProtection="0">
      <alignment horizontal="left" vertical="center" indent="1"/>
    </xf>
    <xf numFmtId="190" fontId="4" fillId="67" borderId="56" applyNumberFormat="0" applyProtection="0">
      <alignment horizontal="left" vertical="center" indent="1"/>
    </xf>
    <xf numFmtId="190" fontId="4" fillId="67" borderId="56" applyNumberFormat="0" applyProtection="0">
      <alignment horizontal="left" vertical="center" indent="1"/>
    </xf>
    <xf numFmtId="190" fontId="4" fillId="67" borderId="56" applyNumberFormat="0" applyProtection="0">
      <alignment horizontal="left" vertical="center" indent="1"/>
    </xf>
    <xf numFmtId="190" fontId="4" fillId="67" borderId="56" applyNumberFormat="0" applyProtection="0">
      <alignment horizontal="left" vertical="center" indent="1"/>
    </xf>
    <xf numFmtId="190" fontId="4" fillId="67" borderId="56" applyNumberFormat="0" applyProtection="0">
      <alignment horizontal="left" vertical="center" indent="1"/>
    </xf>
    <xf numFmtId="190" fontId="4" fillId="67" borderId="56" applyNumberFormat="0" applyProtection="0">
      <alignment horizontal="left" vertical="center" indent="1"/>
    </xf>
    <xf numFmtId="190" fontId="4" fillId="67" borderId="56" applyNumberFormat="0" applyProtection="0">
      <alignment horizontal="left" vertical="center" indent="1"/>
    </xf>
    <xf numFmtId="190" fontId="4" fillId="67" borderId="56" applyNumberFormat="0" applyProtection="0">
      <alignment horizontal="left" vertical="center" indent="1"/>
    </xf>
    <xf numFmtId="190" fontId="4" fillId="67" borderId="56" applyNumberFormat="0" applyProtection="0">
      <alignment horizontal="left" vertical="center" indent="1"/>
    </xf>
    <xf numFmtId="190" fontId="4" fillId="67" borderId="56" applyNumberFormat="0" applyProtection="0">
      <alignment horizontal="left" vertical="center" indent="1"/>
    </xf>
    <xf numFmtId="190" fontId="4" fillId="67" borderId="56" applyNumberFormat="0" applyProtection="0">
      <alignment horizontal="left" vertical="center" indent="1"/>
    </xf>
    <xf numFmtId="190" fontId="4" fillId="67" borderId="56" applyNumberFormat="0" applyProtection="0">
      <alignment horizontal="left" vertical="center" indent="1"/>
    </xf>
    <xf numFmtId="190" fontId="4" fillId="67" borderId="56" applyNumberFormat="0" applyProtection="0">
      <alignment horizontal="left" vertical="center" indent="1"/>
    </xf>
    <xf numFmtId="190" fontId="4" fillId="67" borderId="56" applyNumberFormat="0" applyProtection="0">
      <alignment horizontal="left" vertical="center" indent="1"/>
    </xf>
    <xf numFmtId="190" fontId="4" fillId="67" borderId="56" applyNumberFormat="0" applyProtection="0">
      <alignment horizontal="left" vertical="center" indent="1"/>
    </xf>
    <xf numFmtId="190" fontId="4" fillId="67" borderId="56" applyNumberFormat="0" applyProtection="0">
      <alignment horizontal="left" vertical="center" indent="1"/>
    </xf>
    <xf numFmtId="190" fontId="4" fillId="67" borderId="56" applyNumberFormat="0" applyProtection="0">
      <alignment horizontal="left" vertical="center" indent="1"/>
    </xf>
    <xf numFmtId="190" fontId="4" fillId="67" borderId="56" applyNumberFormat="0" applyProtection="0">
      <alignment horizontal="left" vertical="center" indent="1"/>
    </xf>
    <xf numFmtId="190" fontId="4" fillId="67" borderId="56" applyNumberFormat="0" applyProtection="0">
      <alignment horizontal="left" vertical="center" indent="1"/>
    </xf>
    <xf numFmtId="190" fontId="4" fillId="67" borderId="56" applyNumberFormat="0" applyProtection="0">
      <alignment horizontal="left" vertical="center" indent="1"/>
    </xf>
    <xf numFmtId="190" fontId="4" fillId="67" borderId="56" applyNumberFormat="0" applyProtection="0">
      <alignment horizontal="left" vertical="center" indent="1"/>
    </xf>
    <xf numFmtId="190" fontId="4" fillId="67" borderId="56" applyNumberFormat="0" applyProtection="0">
      <alignment horizontal="left" vertical="center" indent="1"/>
    </xf>
    <xf numFmtId="190" fontId="4" fillId="67" borderId="56" applyNumberFormat="0" applyProtection="0">
      <alignment horizontal="left" vertical="center" indent="1"/>
    </xf>
    <xf numFmtId="190" fontId="4" fillId="67" borderId="56" applyNumberFormat="0" applyProtection="0">
      <alignment horizontal="left" vertical="center" indent="1"/>
    </xf>
    <xf numFmtId="190" fontId="4" fillId="67" borderId="56" applyNumberFormat="0" applyProtection="0">
      <alignment horizontal="left" vertical="center" indent="1"/>
    </xf>
    <xf numFmtId="190" fontId="4" fillId="67" borderId="56" applyNumberFormat="0" applyProtection="0">
      <alignment horizontal="left" vertical="center" indent="1"/>
    </xf>
    <xf numFmtId="190" fontId="4" fillId="67" borderId="56" applyNumberFormat="0" applyProtection="0">
      <alignment horizontal="left" vertical="center" indent="1"/>
    </xf>
    <xf numFmtId="190" fontId="4" fillId="67" borderId="56" applyNumberFormat="0" applyProtection="0">
      <alignment horizontal="left" vertical="center" indent="1"/>
    </xf>
    <xf numFmtId="190" fontId="4" fillId="67" borderId="56" applyNumberFormat="0" applyProtection="0">
      <alignment horizontal="left" vertical="center" indent="1"/>
    </xf>
    <xf numFmtId="190" fontId="4" fillId="67" borderId="56" applyNumberFormat="0" applyProtection="0">
      <alignment horizontal="left" vertical="center" indent="1"/>
    </xf>
    <xf numFmtId="190" fontId="4" fillId="67" borderId="56" applyNumberFormat="0" applyProtection="0">
      <alignment horizontal="left" vertical="center" indent="1"/>
    </xf>
    <xf numFmtId="190" fontId="4" fillId="67" borderId="56" applyNumberFormat="0" applyProtection="0">
      <alignment horizontal="left" vertical="center" indent="1"/>
    </xf>
    <xf numFmtId="190" fontId="4" fillId="67" borderId="56" applyNumberFormat="0" applyProtection="0">
      <alignment horizontal="left" vertical="center" indent="1"/>
    </xf>
    <xf numFmtId="190" fontId="4" fillId="67" borderId="56" applyNumberFormat="0" applyProtection="0">
      <alignment horizontal="left" vertical="center" indent="1"/>
    </xf>
    <xf numFmtId="190" fontId="4" fillId="67" borderId="56" applyNumberFormat="0" applyProtection="0">
      <alignment horizontal="left" vertical="center" indent="1"/>
    </xf>
    <xf numFmtId="190" fontId="4" fillId="67" borderId="56" applyNumberFormat="0" applyProtection="0">
      <alignment horizontal="left" vertical="center" indent="1"/>
    </xf>
    <xf numFmtId="190" fontId="4" fillId="67" borderId="56" applyNumberFormat="0" applyProtection="0">
      <alignment horizontal="left" vertical="center" indent="1"/>
    </xf>
    <xf numFmtId="190" fontId="4" fillId="67" borderId="56" applyNumberFormat="0" applyProtection="0">
      <alignment horizontal="left" vertical="center" indent="1"/>
    </xf>
    <xf numFmtId="190" fontId="4" fillId="67" borderId="56" applyNumberFormat="0" applyProtection="0">
      <alignment horizontal="left" vertical="center" indent="1"/>
    </xf>
    <xf numFmtId="190" fontId="4" fillId="67" borderId="56" applyNumberFormat="0" applyProtection="0">
      <alignment horizontal="left" vertical="center" indent="1"/>
    </xf>
    <xf numFmtId="190" fontId="4" fillId="67" borderId="56" applyNumberFormat="0" applyProtection="0">
      <alignment horizontal="left" vertical="center" indent="1"/>
    </xf>
    <xf numFmtId="190" fontId="4" fillId="67" borderId="56" applyNumberFormat="0" applyProtection="0">
      <alignment horizontal="left" vertical="center" indent="1"/>
    </xf>
    <xf numFmtId="190" fontId="4" fillId="67" borderId="56" applyNumberFormat="0" applyProtection="0">
      <alignment horizontal="left" vertical="center" indent="1"/>
    </xf>
    <xf numFmtId="190" fontId="4" fillId="67" borderId="56" applyNumberFormat="0" applyProtection="0">
      <alignment horizontal="left" vertical="center" indent="1"/>
    </xf>
    <xf numFmtId="190" fontId="4" fillId="67" borderId="56" applyNumberFormat="0" applyProtection="0">
      <alignment horizontal="left" vertical="center" indent="1"/>
    </xf>
    <xf numFmtId="190" fontId="4" fillId="67" borderId="56" applyNumberFormat="0" applyProtection="0">
      <alignment horizontal="left" vertical="center" indent="1"/>
    </xf>
    <xf numFmtId="190" fontId="4" fillId="67" borderId="56" applyNumberFormat="0" applyProtection="0">
      <alignment horizontal="left" vertical="center" indent="1"/>
    </xf>
    <xf numFmtId="190" fontId="4" fillId="67" borderId="56" applyNumberFormat="0" applyProtection="0">
      <alignment horizontal="left" vertical="center" indent="1"/>
    </xf>
    <xf numFmtId="190" fontId="4" fillId="67" borderId="56" applyNumberFormat="0" applyProtection="0">
      <alignment horizontal="left" vertical="center" indent="1"/>
    </xf>
    <xf numFmtId="190" fontId="4" fillId="67" borderId="56" applyNumberFormat="0" applyProtection="0">
      <alignment horizontal="left" vertical="center" indent="1"/>
    </xf>
    <xf numFmtId="190" fontId="4" fillId="67" borderId="56" applyNumberFormat="0" applyProtection="0">
      <alignment horizontal="left" vertical="center" indent="1"/>
    </xf>
    <xf numFmtId="190" fontId="4" fillId="67" borderId="56" applyNumberFormat="0" applyProtection="0">
      <alignment horizontal="left" vertical="center" indent="1"/>
    </xf>
    <xf numFmtId="190" fontId="4" fillId="67" borderId="56" applyNumberFormat="0" applyProtection="0">
      <alignment horizontal="left" vertical="center" indent="1"/>
    </xf>
    <xf numFmtId="190" fontId="4" fillId="67" borderId="56" applyNumberFormat="0" applyProtection="0">
      <alignment horizontal="left" vertical="center" indent="1"/>
    </xf>
    <xf numFmtId="190" fontId="4" fillId="67" borderId="56" applyNumberFormat="0" applyProtection="0">
      <alignment horizontal="left" vertical="center" indent="1"/>
    </xf>
    <xf numFmtId="190" fontId="4" fillId="67" borderId="56" applyNumberFormat="0" applyProtection="0">
      <alignment horizontal="left" vertical="center" indent="1"/>
    </xf>
    <xf numFmtId="190" fontId="4" fillId="67" borderId="56" applyNumberFormat="0" applyProtection="0">
      <alignment horizontal="left" vertical="center" indent="1"/>
    </xf>
    <xf numFmtId="190" fontId="4" fillId="67" borderId="56" applyNumberFormat="0" applyProtection="0">
      <alignment horizontal="left" vertical="center" indent="1"/>
    </xf>
    <xf numFmtId="19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0" fontId="4" fillId="67" borderId="56" applyNumberFormat="0" applyProtection="0">
      <alignment horizontal="left" vertical="center" indent="1"/>
    </xf>
    <xf numFmtId="188" fontId="4" fillId="67" borderId="56" applyNumberFormat="0" applyProtection="0">
      <alignment horizontal="left" vertical="center" indent="1"/>
    </xf>
    <xf numFmtId="188" fontId="4" fillId="67" borderId="56" applyNumberFormat="0" applyProtection="0">
      <alignment horizontal="left" vertical="center" indent="1"/>
    </xf>
    <xf numFmtId="188" fontId="4" fillId="67" borderId="56" applyNumberFormat="0" applyProtection="0">
      <alignment horizontal="left" vertical="center" indent="1"/>
    </xf>
    <xf numFmtId="188" fontId="4" fillId="67" borderId="56" applyNumberFormat="0" applyProtection="0">
      <alignment horizontal="left" vertical="center" indent="1"/>
    </xf>
    <xf numFmtId="188" fontId="4" fillId="67" borderId="56" applyNumberFormat="0" applyProtection="0">
      <alignment horizontal="left" vertical="center" indent="1"/>
    </xf>
    <xf numFmtId="188" fontId="4" fillId="67" borderId="56" applyNumberFormat="0" applyProtection="0">
      <alignment horizontal="left" vertical="center" indent="1"/>
    </xf>
    <xf numFmtId="188" fontId="4" fillId="67" borderId="56" applyNumberFormat="0" applyProtection="0">
      <alignment horizontal="left" vertical="center" indent="1"/>
    </xf>
    <xf numFmtId="188" fontId="4" fillId="67" borderId="56" applyNumberFormat="0" applyProtection="0">
      <alignment horizontal="left" vertical="center" indent="1"/>
    </xf>
    <xf numFmtId="188" fontId="4" fillId="67" borderId="56" applyNumberFormat="0" applyProtection="0">
      <alignment horizontal="left" vertical="center" indent="1"/>
    </xf>
    <xf numFmtId="188" fontId="4" fillId="67" borderId="56" applyNumberFormat="0" applyProtection="0">
      <alignment horizontal="left" vertical="center" indent="1"/>
    </xf>
    <xf numFmtId="188" fontId="4" fillId="67" borderId="56" applyNumberFormat="0" applyProtection="0">
      <alignment horizontal="left" vertical="center" indent="1"/>
    </xf>
    <xf numFmtId="188" fontId="4" fillId="67" borderId="56" applyNumberFormat="0" applyProtection="0">
      <alignment horizontal="left" vertical="center" indent="1"/>
    </xf>
    <xf numFmtId="188" fontId="4" fillId="67" borderId="56" applyNumberFormat="0" applyProtection="0">
      <alignment horizontal="left" vertical="center" indent="1"/>
    </xf>
    <xf numFmtId="188" fontId="4" fillId="67" borderId="56" applyNumberFormat="0" applyProtection="0">
      <alignment horizontal="left" vertical="center" indent="1"/>
    </xf>
    <xf numFmtId="188" fontId="4" fillId="67" borderId="56" applyNumberFormat="0" applyProtection="0">
      <alignment horizontal="left" vertical="center" indent="1"/>
    </xf>
    <xf numFmtId="188" fontId="4" fillId="67" borderId="56" applyNumberFormat="0" applyProtection="0">
      <alignment horizontal="left" vertical="center" indent="1"/>
    </xf>
    <xf numFmtId="188" fontId="4" fillId="67" borderId="56" applyNumberFormat="0" applyProtection="0">
      <alignment horizontal="left" vertical="center" indent="1"/>
    </xf>
    <xf numFmtId="188" fontId="4" fillId="67" borderId="56" applyNumberFormat="0" applyProtection="0">
      <alignment horizontal="left" vertical="center" indent="1"/>
    </xf>
    <xf numFmtId="188" fontId="4" fillId="67" borderId="56" applyNumberFormat="0" applyProtection="0">
      <alignment horizontal="left" vertical="center" indent="1"/>
    </xf>
    <xf numFmtId="188" fontId="4" fillId="67" borderId="56" applyNumberFormat="0" applyProtection="0">
      <alignment horizontal="left" vertical="center" indent="1"/>
    </xf>
    <xf numFmtId="188" fontId="4" fillId="67" borderId="56" applyNumberFormat="0" applyProtection="0">
      <alignment horizontal="left" vertical="center" indent="1"/>
    </xf>
    <xf numFmtId="188" fontId="4" fillId="67" borderId="56" applyNumberFormat="0" applyProtection="0">
      <alignment horizontal="left" vertical="center" indent="1"/>
    </xf>
    <xf numFmtId="188" fontId="4" fillId="67" borderId="56" applyNumberFormat="0" applyProtection="0">
      <alignment horizontal="left" vertical="center" indent="1"/>
    </xf>
    <xf numFmtId="188" fontId="4" fillId="67" borderId="56" applyNumberFormat="0" applyProtection="0">
      <alignment horizontal="left" vertical="center" indent="1"/>
    </xf>
    <xf numFmtId="188" fontId="4" fillId="67" borderId="56" applyNumberFormat="0" applyProtection="0">
      <alignment horizontal="left" vertical="center" indent="1"/>
    </xf>
    <xf numFmtId="188" fontId="4" fillId="67" borderId="56" applyNumberFormat="0" applyProtection="0">
      <alignment horizontal="left" vertical="center" indent="1"/>
    </xf>
    <xf numFmtId="188" fontId="4" fillId="67" borderId="56" applyNumberFormat="0" applyProtection="0">
      <alignment horizontal="left" vertical="center" indent="1"/>
    </xf>
    <xf numFmtId="188" fontId="4" fillId="67" borderId="56" applyNumberFormat="0" applyProtection="0">
      <alignment horizontal="left" vertical="center" indent="1"/>
    </xf>
    <xf numFmtId="188" fontId="4" fillId="67" borderId="56" applyNumberFormat="0" applyProtection="0">
      <alignment horizontal="left" vertical="center" indent="1"/>
    </xf>
    <xf numFmtId="188" fontId="4" fillId="67" borderId="56" applyNumberFormat="0" applyProtection="0">
      <alignment horizontal="left" vertical="center" indent="1"/>
    </xf>
    <xf numFmtId="188" fontId="4" fillId="67" borderId="56" applyNumberFormat="0" applyProtection="0">
      <alignment horizontal="left" vertical="center" indent="1"/>
    </xf>
    <xf numFmtId="188" fontId="4" fillId="67" borderId="56" applyNumberFormat="0" applyProtection="0">
      <alignment horizontal="left" vertical="center" indent="1"/>
    </xf>
    <xf numFmtId="188" fontId="4" fillId="67" borderId="56" applyNumberFormat="0" applyProtection="0">
      <alignment horizontal="left" vertical="center" indent="1"/>
    </xf>
    <xf numFmtId="188" fontId="4" fillId="67" borderId="56" applyNumberFormat="0" applyProtection="0">
      <alignment horizontal="left" vertical="center" indent="1"/>
    </xf>
    <xf numFmtId="188" fontId="4" fillId="67" borderId="56" applyNumberFormat="0" applyProtection="0">
      <alignment horizontal="left" vertical="center" indent="1"/>
    </xf>
    <xf numFmtId="188" fontId="4" fillId="67" borderId="56" applyNumberFormat="0" applyProtection="0">
      <alignment horizontal="left" vertical="center" indent="1"/>
    </xf>
    <xf numFmtId="188" fontId="4" fillId="67" borderId="56" applyNumberFormat="0" applyProtection="0">
      <alignment horizontal="left" vertical="center" indent="1"/>
    </xf>
    <xf numFmtId="188" fontId="4" fillId="67" borderId="56" applyNumberFormat="0" applyProtection="0">
      <alignment horizontal="left" vertical="center" indent="1"/>
    </xf>
    <xf numFmtId="188" fontId="4" fillId="67" borderId="56" applyNumberFormat="0" applyProtection="0">
      <alignment horizontal="left" vertical="center" indent="1"/>
    </xf>
    <xf numFmtId="188" fontId="4" fillId="67" borderId="56" applyNumberFormat="0" applyProtection="0">
      <alignment horizontal="left" vertical="center" indent="1"/>
    </xf>
    <xf numFmtId="188" fontId="4" fillId="67" borderId="56" applyNumberFormat="0" applyProtection="0">
      <alignment horizontal="left" vertical="center" indent="1"/>
    </xf>
    <xf numFmtId="188" fontId="4" fillId="67" borderId="56" applyNumberFormat="0" applyProtection="0">
      <alignment horizontal="left" vertical="center" indent="1"/>
    </xf>
    <xf numFmtId="188" fontId="4" fillId="67" borderId="56" applyNumberFormat="0" applyProtection="0">
      <alignment horizontal="left" vertical="center" indent="1"/>
    </xf>
    <xf numFmtId="188" fontId="4" fillId="67" borderId="56" applyNumberFormat="0" applyProtection="0">
      <alignment horizontal="left" vertical="center" indent="1"/>
    </xf>
    <xf numFmtId="188" fontId="4" fillId="67" borderId="56" applyNumberFormat="0" applyProtection="0">
      <alignment horizontal="left" vertical="center" indent="1"/>
    </xf>
    <xf numFmtId="188" fontId="4" fillId="67" borderId="56" applyNumberFormat="0" applyProtection="0">
      <alignment horizontal="left" vertical="center" indent="1"/>
    </xf>
    <xf numFmtId="188" fontId="4" fillId="67" borderId="56" applyNumberFormat="0" applyProtection="0">
      <alignment horizontal="left" vertical="center" indent="1"/>
    </xf>
    <xf numFmtId="188" fontId="4" fillId="67" borderId="56" applyNumberFormat="0" applyProtection="0">
      <alignment horizontal="left" vertical="center" indent="1"/>
    </xf>
    <xf numFmtId="188" fontId="4" fillId="67" borderId="56" applyNumberFormat="0" applyProtection="0">
      <alignment horizontal="left" vertical="center" indent="1"/>
    </xf>
    <xf numFmtId="188" fontId="4" fillId="67" borderId="56" applyNumberFormat="0" applyProtection="0">
      <alignment horizontal="left" vertical="center" indent="1"/>
    </xf>
    <xf numFmtId="188" fontId="4" fillId="67" borderId="56" applyNumberFormat="0" applyProtection="0">
      <alignment horizontal="left" vertical="center" indent="1"/>
    </xf>
    <xf numFmtId="188" fontId="4" fillId="67" borderId="56" applyNumberFormat="0" applyProtection="0">
      <alignment horizontal="left" vertical="center" indent="1"/>
    </xf>
    <xf numFmtId="188" fontId="4" fillId="67" borderId="56" applyNumberFormat="0" applyProtection="0">
      <alignment horizontal="left" vertical="center" indent="1"/>
    </xf>
    <xf numFmtId="188" fontId="4" fillId="67" borderId="56" applyNumberFormat="0" applyProtection="0">
      <alignment horizontal="left" vertical="center" indent="1"/>
    </xf>
    <xf numFmtId="188" fontId="4" fillId="67" borderId="56" applyNumberFormat="0" applyProtection="0">
      <alignment horizontal="left" vertical="center" indent="1"/>
    </xf>
    <xf numFmtId="188" fontId="4" fillId="67" borderId="56" applyNumberFormat="0" applyProtection="0">
      <alignment horizontal="left" vertical="center" indent="1"/>
    </xf>
    <xf numFmtId="188" fontId="4" fillId="67" borderId="56" applyNumberFormat="0" applyProtection="0">
      <alignment horizontal="left" vertical="center" indent="1"/>
    </xf>
    <xf numFmtId="188" fontId="4" fillId="67" borderId="56" applyNumberFormat="0" applyProtection="0">
      <alignment horizontal="left" vertical="center" indent="1"/>
    </xf>
    <xf numFmtId="188" fontId="4" fillId="67" borderId="56" applyNumberFormat="0" applyProtection="0">
      <alignment horizontal="left" vertical="center" indent="1"/>
    </xf>
    <xf numFmtId="188" fontId="4" fillId="67" borderId="56" applyNumberFormat="0" applyProtection="0">
      <alignment horizontal="left" vertical="center" indent="1"/>
    </xf>
    <xf numFmtId="188" fontId="4" fillId="67" borderId="56" applyNumberFormat="0" applyProtection="0">
      <alignment horizontal="left" vertical="center" indent="1"/>
    </xf>
    <xf numFmtId="188" fontId="4" fillId="67" borderId="56" applyNumberFormat="0" applyProtection="0">
      <alignment horizontal="left" vertical="center" indent="1"/>
    </xf>
    <xf numFmtId="188" fontId="4" fillId="67" borderId="56" applyNumberFormat="0" applyProtection="0">
      <alignment horizontal="left" vertical="center" indent="1"/>
    </xf>
    <xf numFmtId="188" fontId="4" fillId="67" borderId="56" applyNumberFormat="0" applyProtection="0">
      <alignment horizontal="left" vertical="center" indent="1"/>
    </xf>
    <xf numFmtId="188" fontId="4" fillId="67" borderId="56" applyNumberFormat="0" applyProtection="0">
      <alignment horizontal="left" vertical="center" indent="1"/>
    </xf>
    <xf numFmtId="188" fontId="4" fillId="67" borderId="56" applyNumberFormat="0" applyProtection="0">
      <alignment horizontal="left" vertical="center" indent="1"/>
    </xf>
    <xf numFmtId="188" fontId="4" fillId="67" borderId="56" applyNumberFormat="0" applyProtection="0">
      <alignment horizontal="left" vertical="center" indent="1"/>
    </xf>
    <xf numFmtId="188" fontId="4" fillId="67" borderId="56" applyNumberFormat="0" applyProtection="0">
      <alignment horizontal="left" vertical="center" indent="1"/>
    </xf>
    <xf numFmtId="188" fontId="4" fillId="67" borderId="56" applyNumberFormat="0" applyProtection="0">
      <alignment horizontal="left" vertical="center" indent="1"/>
    </xf>
    <xf numFmtId="188" fontId="4" fillId="67" borderId="56" applyNumberFormat="0" applyProtection="0">
      <alignment horizontal="left" vertical="center" indent="1"/>
    </xf>
    <xf numFmtId="188" fontId="4" fillId="67" borderId="56" applyNumberFormat="0" applyProtection="0">
      <alignment horizontal="left" vertical="center" indent="1"/>
    </xf>
    <xf numFmtId="188" fontId="4" fillId="67" borderId="56" applyNumberFormat="0" applyProtection="0">
      <alignment horizontal="left" vertical="center" indent="1"/>
    </xf>
    <xf numFmtId="188" fontId="4" fillId="67" borderId="56" applyNumberFormat="0" applyProtection="0">
      <alignment horizontal="left" vertical="center" indent="1"/>
    </xf>
    <xf numFmtId="188" fontId="4" fillId="67" borderId="56" applyNumberFormat="0" applyProtection="0">
      <alignment horizontal="left" vertical="center" indent="1"/>
    </xf>
    <xf numFmtId="188" fontId="4" fillId="67" borderId="56" applyNumberFormat="0" applyProtection="0">
      <alignment horizontal="left" vertical="center" indent="1"/>
    </xf>
    <xf numFmtId="188" fontId="4" fillId="67" borderId="56" applyNumberFormat="0" applyProtection="0">
      <alignment horizontal="left" vertical="center" indent="1"/>
    </xf>
    <xf numFmtId="188" fontId="4" fillId="67" borderId="56" applyNumberFormat="0" applyProtection="0">
      <alignment horizontal="left" vertical="center" indent="1"/>
    </xf>
    <xf numFmtId="188" fontId="4" fillId="67" borderId="56" applyNumberFormat="0" applyProtection="0">
      <alignment horizontal="left" vertical="center" indent="1"/>
    </xf>
    <xf numFmtId="188" fontId="4" fillId="67" borderId="56" applyNumberFormat="0" applyProtection="0">
      <alignment horizontal="left" vertical="center" indent="1"/>
    </xf>
    <xf numFmtId="188" fontId="4" fillId="67" borderId="56" applyNumberFormat="0" applyProtection="0">
      <alignment horizontal="left" vertical="center" indent="1"/>
    </xf>
    <xf numFmtId="188" fontId="4" fillId="67" borderId="56" applyNumberFormat="0" applyProtection="0">
      <alignment horizontal="left" vertical="center" indent="1"/>
    </xf>
    <xf numFmtId="188" fontId="4" fillId="67" borderId="56" applyNumberFormat="0" applyProtection="0">
      <alignment horizontal="left" vertical="center" indent="1"/>
    </xf>
    <xf numFmtId="188" fontId="4" fillId="67" borderId="56" applyNumberFormat="0" applyProtection="0">
      <alignment horizontal="left" vertical="center" indent="1"/>
    </xf>
    <xf numFmtId="188" fontId="4" fillId="67" borderId="56" applyNumberFormat="0" applyProtection="0">
      <alignment horizontal="left" vertical="center" indent="1"/>
    </xf>
    <xf numFmtId="188" fontId="4" fillId="67" borderId="56" applyNumberFormat="0" applyProtection="0">
      <alignment horizontal="left" vertical="center" indent="1"/>
    </xf>
    <xf numFmtId="188" fontId="4" fillId="67" borderId="56" applyNumberFormat="0" applyProtection="0">
      <alignment horizontal="left" vertical="center" indent="1"/>
    </xf>
    <xf numFmtId="188" fontId="4" fillId="67" borderId="56" applyNumberFormat="0" applyProtection="0">
      <alignment horizontal="left" vertical="center" indent="1"/>
    </xf>
    <xf numFmtId="188" fontId="4" fillId="67" borderId="56" applyNumberFormat="0" applyProtection="0">
      <alignment horizontal="left" vertical="center" indent="1"/>
    </xf>
    <xf numFmtId="188" fontId="4" fillId="67" borderId="56" applyNumberFormat="0" applyProtection="0">
      <alignment horizontal="left" vertical="center" indent="1"/>
    </xf>
    <xf numFmtId="188" fontId="4" fillId="67" borderId="56" applyNumberFormat="0" applyProtection="0">
      <alignment horizontal="left" vertical="center" indent="1"/>
    </xf>
    <xf numFmtId="188" fontId="4" fillId="67" borderId="56" applyNumberFormat="0" applyProtection="0">
      <alignment horizontal="left" vertical="center" indent="1"/>
    </xf>
    <xf numFmtId="188" fontId="4" fillId="67" borderId="56" applyNumberFormat="0" applyProtection="0">
      <alignment horizontal="left" vertical="center" indent="1"/>
    </xf>
    <xf numFmtId="188" fontId="4" fillId="67" borderId="56" applyNumberFormat="0" applyProtection="0">
      <alignment horizontal="left" vertical="center" indent="1"/>
    </xf>
    <xf numFmtId="188" fontId="4" fillId="67" borderId="56" applyNumberFormat="0" applyProtection="0">
      <alignment horizontal="left" vertical="center" indent="1"/>
    </xf>
    <xf numFmtId="188" fontId="4" fillId="67" borderId="56" applyNumberFormat="0" applyProtection="0">
      <alignment horizontal="left" vertical="center" indent="1"/>
    </xf>
    <xf numFmtId="188" fontId="4" fillId="67" borderId="56" applyNumberFormat="0" applyProtection="0">
      <alignment horizontal="left" vertical="center" indent="1"/>
    </xf>
    <xf numFmtId="188" fontId="4" fillId="67" borderId="56" applyNumberFormat="0" applyProtection="0">
      <alignment horizontal="left" vertical="center" indent="1"/>
    </xf>
    <xf numFmtId="188" fontId="4" fillId="67" borderId="56" applyNumberFormat="0" applyProtection="0">
      <alignment horizontal="left" vertical="center" indent="1"/>
    </xf>
    <xf numFmtId="188" fontId="4" fillId="67" borderId="56" applyNumberFormat="0" applyProtection="0">
      <alignment horizontal="left" vertical="center" indent="1"/>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186" fontId="23" fillId="68" borderId="56" applyProtection="0">
      <alignment horizontal="right" vertical="center"/>
    </xf>
    <xf numFmtId="0" fontId="2" fillId="65" borderId="0" applyNumberFormat="0" applyFont="0" applyBorder="0" applyAlignment="0" applyProtection="0"/>
    <xf numFmtId="0" fontId="2" fillId="73" borderId="0" applyNumberFormat="0" applyFont="0" applyBorder="0" applyAlignment="0" applyProtection="0"/>
    <xf numFmtId="0" fontId="2" fillId="59" borderId="0" applyNumberFormat="0" applyFont="0" applyBorder="0" applyAlignment="0" applyProtection="0"/>
    <xf numFmtId="0" fontId="2" fillId="0" borderId="0" applyNumberFormat="0" applyFont="0" applyFill="0" applyBorder="0" applyAlignment="0" applyProtection="0"/>
    <xf numFmtId="0" fontId="2" fillId="59" borderId="0" applyNumberFormat="0" applyFont="0" applyBorder="0" applyAlignment="0" applyProtection="0"/>
    <xf numFmtId="0" fontId="2" fillId="0" borderId="0" applyNumberFormat="0" applyFont="0" applyFill="0" applyBorder="0" applyAlignment="0" applyProtection="0"/>
    <xf numFmtId="0" fontId="2" fillId="0" borderId="0" applyNumberFormat="0" applyFont="0" applyBorder="0" applyAlignment="0" applyProtection="0"/>
    <xf numFmtId="0" fontId="186" fillId="0" borderId="0" applyFill="0" applyBorder="0" applyAlignment="0"/>
    <xf numFmtId="0" fontId="187" fillId="0" borderId="0" applyNumberFormat="0" applyFill="0" applyBorder="0" applyAlignment="0" applyProtection="0"/>
    <xf numFmtId="3" fontId="5" fillId="69" borderId="70">
      <alignment horizontal="center"/>
    </xf>
    <xf numFmtId="3" fontId="5" fillId="69" borderId="70">
      <alignment horizontal="center"/>
    </xf>
    <xf numFmtId="3" fontId="5" fillId="69" borderId="70">
      <alignment horizontal="center"/>
    </xf>
    <xf numFmtId="167" fontId="10" fillId="0" borderId="0" applyAlignment="0" applyProtection="0"/>
    <xf numFmtId="0" fontId="2" fillId="0" borderId="0"/>
    <xf numFmtId="0" fontId="94" fillId="0" borderId="0"/>
    <xf numFmtId="0" fontId="94" fillId="0" borderId="0"/>
    <xf numFmtId="177" fontId="94" fillId="0" borderId="0"/>
    <xf numFmtId="190" fontId="94" fillId="0" borderId="0"/>
    <xf numFmtId="0" fontId="2" fillId="0" borderId="0"/>
    <xf numFmtId="188" fontId="94" fillId="0" borderId="0"/>
    <xf numFmtId="0" fontId="94" fillId="0" borderId="0"/>
    <xf numFmtId="0" fontId="5" fillId="0" borderId="0"/>
    <xf numFmtId="0" fontId="12" fillId="0" borderId="0"/>
    <xf numFmtId="15" fontId="2" fillId="0" borderId="0"/>
    <xf numFmtId="10" fontId="2" fillId="0" borderId="0"/>
    <xf numFmtId="0" fontId="188" fillId="0" borderId="0" applyNumberFormat="0" applyFill="0" applyBorder="0" applyAlignment="0" applyProtection="0"/>
    <xf numFmtId="0" fontId="189" fillId="0" borderId="0" applyNumberFormat="0" applyFill="0" applyBorder="0" applyAlignment="0" applyProtection="0"/>
    <xf numFmtId="188" fontId="104" fillId="6" borderId="0"/>
    <xf numFmtId="0" fontId="104" fillId="6" borderId="0"/>
    <xf numFmtId="188" fontId="105" fillId="70" borderId="0">
      <alignment horizontal="left"/>
    </xf>
    <xf numFmtId="0" fontId="105" fillId="70" borderId="0">
      <alignment horizontal="left"/>
    </xf>
    <xf numFmtId="188" fontId="4" fillId="9" borderId="70">
      <alignment vertical="center"/>
    </xf>
    <xf numFmtId="188" fontId="4" fillId="9" borderId="70">
      <alignment vertical="center"/>
    </xf>
    <xf numFmtId="188" fontId="4" fillId="9" borderId="70">
      <alignment vertical="center"/>
    </xf>
    <xf numFmtId="188" fontId="4" fillId="9" borderId="70">
      <alignment vertical="center"/>
    </xf>
    <xf numFmtId="0" fontId="4" fillId="9" borderId="70">
      <alignment vertical="center"/>
    </xf>
    <xf numFmtId="0" fontId="4" fillId="9" borderId="70">
      <alignment vertical="center"/>
    </xf>
    <xf numFmtId="0" fontId="4" fillId="9" borderId="70">
      <alignment vertical="center"/>
    </xf>
    <xf numFmtId="0" fontId="4" fillId="9" borderId="70">
      <alignment vertical="center"/>
    </xf>
    <xf numFmtId="188" fontId="4" fillId="9" borderId="70">
      <alignment vertical="center"/>
    </xf>
    <xf numFmtId="188" fontId="4" fillId="9" borderId="70">
      <alignment vertical="center"/>
    </xf>
    <xf numFmtId="0" fontId="4" fillId="9" borderId="70">
      <alignment vertical="center"/>
    </xf>
    <xf numFmtId="0" fontId="189" fillId="0" borderId="74">
      <alignment horizontal="left"/>
    </xf>
    <xf numFmtId="188" fontId="4" fillId="6" borderId="58" applyNumberFormat="0">
      <alignment horizontal="center"/>
    </xf>
    <xf numFmtId="188" fontId="4" fillId="6" borderId="58" applyNumberFormat="0">
      <alignment horizontal="center"/>
    </xf>
    <xf numFmtId="188" fontId="4" fillId="6" borderId="58" applyNumberFormat="0">
      <alignment horizontal="center"/>
    </xf>
    <xf numFmtId="0" fontId="4" fillId="6" borderId="58" applyNumberFormat="0">
      <alignment horizontal="center"/>
    </xf>
    <xf numFmtId="0" fontId="4" fillId="6" borderId="58" applyNumberFormat="0">
      <alignment horizontal="center"/>
    </xf>
    <xf numFmtId="0" fontId="4" fillId="6" borderId="58" applyNumberFormat="0">
      <alignment horizontal="center"/>
    </xf>
    <xf numFmtId="0" fontId="4" fillId="6" borderId="58" applyNumberFormat="0">
      <alignment horizontal="center"/>
    </xf>
    <xf numFmtId="0" fontId="4" fillId="6" borderId="58" applyNumberFormat="0">
      <alignment horizontal="center"/>
    </xf>
    <xf numFmtId="0" fontId="190" fillId="8" borderId="15" applyBorder="0" applyProtection="0">
      <alignment horizontal="centerContinuous" vertical="center"/>
    </xf>
    <xf numFmtId="0" fontId="190" fillId="8" borderId="15" applyBorder="0" applyProtection="0">
      <alignment horizontal="centerContinuous" vertical="center"/>
    </xf>
    <xf numFmtId="0" fontId="190" fillId="8" borderId="15" applyBorder="0" applyProtection="0">
      <alignment horizontal="centerContinuous" vertical="center"/>
    </xf>
    <xf numFmtId="0" fontId="190" fillId="8" borderId="15" applyBorder="0" applyProtection="0">
      <alignment horizontal="centerContinuous" vertical="center"/>
    </xf>
    <xf numFmtId="0" fontId="190" fillId="8" borderId="15" applyBorder="0" applyProtection="0">
      <alignment horizontal="centerContinuous" vertical="center"/>
    </xf>
    <xf numFmtId="0" fontId="190" fillId="8" borderId="15" applyBorder="0" applyProtection="0">
      <alignment horizontal="centerContinuous" vertical="center"/>
    </xf>
    <xf numFmtId="0" fontId="190" fillId="8" borderId="15" applyBorder="0" applyProtection="0">
      <alignment horizontal="centerContinuous" vertical="center"/>
    </xf>
    <xf numFmtId="0" fontId="190" fillId="8" borderId="15" applyBorder="0" applyProtection="0">
      <alignment horizontal="centerContinuous" vertical="center"/>
    </xf>
    <xf numFmtId="0" fontId="190" fillId="8" borderId="15" applyBorder="0" applyProtection="0">
      <alignment horizontal="centerContinuous" vertical="center"/>
    </xf>
    <xf numFmtId="0" fontId="190" fillId="8" borderId="15" applyBorder="0" applyProtection="0">
      <alignment horizontal="centerContinuous" vertical="center"/>
    </xf>
    <xf numFmtId="0" fontId="190" fillId="8" borderId="15" applyBorder="0" applyProtection="0">
      <alignment horizontal="centerContinuous" vertical="center"/>
    </xf>
    <xf numFmtId="0" fontId="190" fillId="8" borderId="15" applyBorder="0" applyProtection="0">
      <alignment horizontal="centerContinuous" vertical="center"/>
    </xf>
    <xf numFmtId="0" fontId="190" fillId="8" borderId="15" applyBorder="0" applyProtection="0">
      <alignment horizontal="centerContinuous" vertical="center"/>
    </xf>
    <xf numFmtId="0" fontId="190" fillId="8" borderId="15" applyBorder="0" applyProtection="0">
      <alignment horizontal="centerContinuous" vertical="center"/>
    </xf>
    <xf numFmtId="0" fontId="190" fillId="8" borderId="15" applyBorder="0" applyProtection="0">
      <alignment horizontal="centerContinuous" vertical="center"/>
    </xf>
    <xf numFmtId="0" fontId="190" fillId="8" borderId="15" applyBorder="0" applyProtection="0">
      <alignment horizontal="centerContinuous" vertical="center"/>
    </xf>
    <xf numFmtId="0" fontId="190" fillId="8" borderId="15" applyBorder="0" applyProtection="0">
      <alignment horizontal="centerContinuous" vertical="center"/>
    </xf>
    <xf numFmtId="0" fontId="190" fillId="8" borderId="15" applyBorder="0" applyProtection="0">
      <alignment horizontal="centerContinuous" vertical="center"/>
    </xf>
    <xf numFmtId="0" fontId="190" fillId="8" borderId="15" applyBorder="0" applyProtection="0">
      <alignment horizontal="centerContinuous" vertical="center"/>
    </xf>
    <xf numFmtId="0" fontId="190" fillId="8" borderId="15" applyBorder="0" applyProtection="0">
      <alignment horizontal="centerContinuous" vertical="center"/>
    </xf>
    <xf numFmtId="0" fontId="190" fillId="8" borderId="15" applyBorder="0" applyProtection="0">
      <alignment horizontal="centerContinuous" vertical="center"/>
    </xf>
    <xf numFmtId="0" fontId="190" fillId="8" borderId="15" applyBorder="0" applyProtection="0">
      <alignment horizontal="centerContinuous" vertical="center"/>
    </xf>
    <xf numFmtId="0" fontId="190" fillId="8" borderId="15" applyBorder="0" applyProtection="0">
      <alignment horizontal="centerContinuous" vertical="center"/>
    </xf>
    <xf numFmtId="0" fontId="190" fillId="8" borderId="15" applyBorder="0" applyProtection="0">
      <alignment horizontal="centerContinuous" vertical="center"/>
    </xf>
    <xf numFmtId="0" fontId="190" fillId="8" borderId="15" applyBorder="0" applyProtection="0">
      <alignment horizontal="centerContinuous" vertical="center"/>
    </xf>
    <xf numFmtId="0" fontId="190" fillId="8" borderId="15" applyBorder="0" applyProtection="0">
      <alignment horizontal="centerContinuous" vertical="center"/>
    </xf>
    <xf numFmtId="0" fontId="190" fillId="8" borderId="15" applyBorder="0" applyProtection="0">
      <alignment horizontal="centerContinuous" vertical="center"/>
    </xf>
    <xf numFmtId="0" fontId="190" fillId="8" borderId="15" applyBorder="0" applyProtection="0">
      <alignment horizontal="centerContinuous" vertical="center"/>
    </xf>
    <xf numFmtId="0" fontId="190" fillId="8" borderId="15" applyBorder="0" applyProtection="0">
      <alignment horizontal="centerContinuous" vertical="center"/>
    </xf>
    <xf numFmtId="0" fontId="190" fillId="8" borderId="15" applyBorder="0" applyProtection="0">
      <alignment horizontal="centerContinuous" vertical="center"/>
    </xf>
    <xf numFmtId="0" fontId="190" fillId="8" borderId="15" applyBorder="0" applyProtection="0">
      <alignment horizontal="centerContinuous" vertical="center"/>
    </xf>
    <xf numFmtId="0" fontId="190" fillId="8" borderId="15" applyBorder="0" applyProtection="0">
      <alignment horizontal="centerContinuous" vertical="center"/>
    </xf>
    <xf numFmtId="0" fontId="190" fillId="8" borderId="15" applyBorder="0" applyProtection="0">
      <alignment horizontal="centerContinuous" vertical="center"/>
    </xf>
    <xf numFmtId="0" fontId="190" fillId="8" borderId="15" applyBorder="0" applyProtection="0">
      <alignment horizontal="centerContinuous" vertical="center"/>
    </xf>
    <xf numFmtId="0" fontId="190" fillId="8" borderId="15" applyBorder="0" applyProtection="0">
      <alignment horizontal="centerContinuous" vertical="center"/>
    </xf>
    <xf numFmtId="0" fontId="190" fillId="8" borderId="15" applyBorder="0" applyProtection="0">
      <alignment horizontal="centerContinuous" vertical="center"/>
    </xf>
    <xf numFmtId="0" fontId="190" fillId="8" borderId="15" applyBorder="0" applyProtection="0">
      <alignment horizontal="centerContinuous" vertical="center"/>
    </xf>
    <xf numFmtId="0" fontId="190" fillId="8" borderId="15" applyBorder="0" applyProtection="0">
      <alignment horizontal="centerContinuous" vertical="center"/>
    </xf>
    <xf numFmtId="0" fontId="190" fillId="8" borderId="15" applyBorder="0" applyProtection="0">
      <alignment horizontal="centerContinuous" vertical="center"/>
    </xf>
    <xf numFmtId="0" fontId="190" fillId="8" borderId="15" applyBorder="0" applyProtection="0">
      <alignment horizontal="centerContinuous" vertical="center"/>
    </xf>
    <xf numFmtId="0" fontId="190" fillId="8" borderId="15" applyBorder="0" applyProtection="0">
      <alignment horizontal="centerContinuous" vertical="center"/>
    </xf>
    <xf numFmtId="0" fontId="190" fillId="8" borderId="15" applyBorder="0" applyProtection="0">
      <alignment horizontal="centerContinuous" vertical="center"/>
    </xf>
    <xf numFmtId="0" fontId="190" fillId="8" borderId="15" applyBorder="0" applyProtection="0">
      <alignment horizontal="centerContinuous" vertical="center"/>
    </xf>
    <xf numFmtId="0" fontId="190" fillId="8" borderId="15" applyBorder="0" applyProtection="0">
      <alignment horizontal="centerContinuous" vertical="center"/>
    </xf>
    <xf numFmtId="0" fontId="190" fillId="8" borderId="15" applyBorder="0" applyProtection="0">
      <alignment horizontal="centerContinuous" vertical="center"/>
    </xf>
    <xf numFmtId="0" fontId="190" fillId="8" borderId="15" applyBorder="0" applyProtection="0">
      <alignment horizontal="centerContinuous" vertical="center"/>
    </xf>
    <xf numFmtId="0" fontId="190" fillId="8" borderId="15" applyBorder="0" applyProtection="0">
      <alignment horizontal="centerContinuous" vertical="center"/>
    </xf>
    <xf numFmtId="0" fontId="190" fillId="8" borderId="15" applyBorder="0" applyProtection="0">
      <alignment horizontal="centerContinuous" vertical="center"/>
    </xf>
    <xf numFmtId="0" fontId="190" fillId="8" borderId="15" applyBorder="0" applyProtection="0">
      <alignment horizontal="centerContinuous" vertical="center"/>
    </xf>
    <xf numFmtId="0" fontId="190" fillId="8" borderId="15" applyBorder="0" applyProtection="0">
      <alignment horizontal="centerContinuous" vertical="center"/>
    </xf>
    <xf numFmtId="0" fontId="190" fillId="8" borderId="15" applyBorder="0" applyProtection="0">
      <alignment horizontal="centerContinuous" vertical="center"/>
    </xf>
    <xf numFmtId="0" fontId="190" fillId="8" borderId="15" applyBorder="0" applyProtection="0">
      <alignment horizontal="centerContinuous" vertical="center"/>
    </xf>
    <xf numFmtId="0" fontId="190" fillId="8" borderId="15" applyBorder="0" applyProtection="0">
      <alignment horizontal="centerContinuous" vertical="center"/>
    </xf>
    <xf numFmtId="0" fontId="190" fillId="8" borderId="15" applyBorder="0" applyProtection="0">
      <alignment horizontal="centerContinuous" vertical="center"/>
    </xf>
    <xf numFmtId="0" fontId="190" fillId="8" borderId="15" applyBorder="0" applyProtection="0">
      <alignment horizontal="centerContinuous" vertical="center"/>
    </xf>
    <xf numFmtId="0" fontId="190" fillId="8" borderId="15" applyBorder="0" applyProtection="0">
      <alignment horizontal="centerContinuous" vertical="center"/>
    </xf>
    <xf numFmtId="0" fontId="191" fillId="0" borderId="0" applyBorder="0" applyProtection="0">
      <alignment vertical="center"/>
    </xf>
    <xf numFmtId="0" fontId="192" fillId="0" borderId="0">
      <alignment horizontal="left"/>
    </xf>
    <xf numFmtId="0" fontId="192" fillId="0" borderId="30" applyFill="0" applyBorder="0" applyProtection="0">
      <alignment horizontal="left" vertical="top"/>
    </xf>
    <xf numFmtId="0" fontId="192" fillId="0" borderId="30" applyFill="0" applyBorder="0" applyProtection="0">
      <alignment horizontal="left" vertical="top"/>
    </xf>
    <xf numFmtId="0" fontId="192" fillId="0" borderId="30" applyFill="0" applyBorder="0" applyProtection="0">
      <alignment horizontal="left" vertical="top"/>
    </xf>
    <xf numFmtId="0" fontId="192" fillId="0" borderId="30" applyFill="0" applyBorder="0" applyProtection="0">
      <alignment horizontal="left" vertical="top"/>
    </xf>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187" fontId="2" fillId="0" borderId="53"/>
    <xf numFmtId="49" fontId="2" fillId="0" borderId="0" applyFont="0" applyFill="0" applyBorder="0" applyAlignment="0" applyProtection="0"/>
    <xf numFmtId="0" fontId="193" fillId="0" borderId="0"/>
    <xf numFmtId="0" fontId="194" fillId="0" borderId="0"/>
    <xf numFmtId="0" fontId="194" fillId="0" borderId="0"/>
    <xf numFmtId="0" fontId="193" fillId="0" borderId="0"/>
    <xf numFmtId="204" fontId="195" fillId="0" borderId="0"/>
    <xf numFmtId="0" fontId="196" fillId="0" borderId="0"/>
    <xf numFmtId="0" fontId="196" fillId="0" borderId="0"/>
    <xf numFmtId="0" fontId="196" fillId="0" borderId="0"/>
    <xf numFmtId="0" fontId="187"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21" fillId="8" borderId="0"/>
    <xf numFmtId="0" fontId="197" fillId="0" borderId="0" applyFill="0" applyBorder="0">
      <alignment horizontal="left" vertical="center"/>
      <protection locked="0"/>
    </xf>
    <xf numFmtId="0" fontId="193" fillId="0" borderId="0"/>
    <xf numFmtId="0" fontId="198" fillId="0" borderId="0" applyFill="0" applyBorder="0">
      <alignment horizontal="left" vertical="center"/>
      <protection locked="0"/>
    </xf>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177" fontId="96" fillId="0" borderId="59" applyNumberFormat="0" applyFill="0" applyAlignment="0" applyProtection="0"/>
    <xf numFmtId="177" fontId="96" fillId="0" borderId="59" applyNumberFormat="0" applyFill="0" applyAlignment="0" applyProtection="0"/>
    <xf numFmtId="177" fontId="96" fillId="0" borderId="59" applyNumberFormat="0" applyFill="0" applyAlignment="0" applyProtection="0"/>
    <xf numFmtId="177" fontId="96" fillId="0" borderId="59" applyNumberFormat="0" applyFill="0" applyAlignment="0" applyProtection="0"/>
    <xf numFmtId="177" fontId="96" fillId="0" borderId="59" applyNumberFormat="0" applyFill="0" applyAlignment="0" applyProtection="0"/>
    <xf numFmtId="177" fontId="96" fillId="0" borderId="59" applyNumberFormat="0" applyFill="0" applyAlignment="0" applyProtection="0"/>
    <xf numFmtId="177" fontId="96" fillId="0" borderId="59" applyNumberFormat="0" applyFill="0" applyAlignment="0" applyProtection="0"/>
    <xf numFmtId="177" fontId="96" fillId="0" borderId="59" applyNumberFormat="0" applyFill="0" applyAlignment="0" applyProtection="0"/>
    <xf numFmtId="177" fontId="96" fillId="0" borderId="59" applyNumberFormat="0" applyFill="0" applyAlignment="0" applyProtection="0"/>
    <xf numFmtId="177" fontId="96" fillId="0" borderId="59" applyNumberFormat="0" applyFill="0" applyAlignment="0" applyProtection="0"/>
    <xf numFmtId="177" fontId="96" fillId="0" borderId="59" applyNumberFormat="0" applyFill="0" applyAlignment="0" applyProtection="0"/>
    <xf numFmtId="177" fontId="96" fillId="0" borderId="59" applyNumberFormat="0" applyFill="0" applyAlignment="0" applyProtection="0"/>
    <xf numFmtId="177" fontId="96" fillId="0" borderId="59" applyNumberFormat="0" applyFill="0" applyAlignment="0" applyProtection="0"/>
    <xf numFmtId="177" fontId="96" fillId="0" borderId="59" applyNumberFormat="0" applyFill="0" applyAlignment="0" applyProtection="0"/>
    <xf numFmtId="177" fontId="96" fillId="0" borderId="59" applyNumberFormat="0" applyFill="0" applyAlignment="0" applyProtection="0"/>
    <xf numFmtId="177" fontId="96" fillId="0" borderId="59" applyNumberFormat="0" applyFill="0" applyAlignment="0" applyProtection="0"/>
    <xf numFmtId="177" fontId="96" fillId="0" borderId="59" applyNumberFormat="0" applyFill="0" applyAlignment="0" applyProtection="0"/>
    <xf numFmtId="177" fontId="96" fillId="0" borderId="59" applyNumberFormat="0" applyFill="0" applyAlignment="0" applyProtection="0"/>
    <xf numFmtId="177" fontId="96" fillId="0" borderId="59" applyNumberFormat="0" applyFill="0" applyAlignment="0" applyProtection="0"/>
    <xf numFmtId="177" fontId="96" fillId="0" borderId="59" applyNumberFormat="0" applyFill="0" applyAlignment="0" applyProtection="0"/>
    <xf numFmtId="177" fontId="96" fillId="0" borderId="59" applyNumberFormat="0" applyFill="0" applyAlignment="0" applyProtection="0"/>
    <xf numFmtId="177" fontId="96" fillId="0" borderId="59" applyNumberFormat="0" applyFill="0" applyAlignment="0" applyProtection="0"/>
    <xf numFmtId="177" fontId="96" fillId="0" borderId="59" applyNumberFormat="0" applyFill="0" applyAlignment="0" applyProtection="0"/>
    <xf numFmtId="177" fontId="96" fillId="0" borderId="59" applyNumberFormat="0" applyFill="0" applyAlignment="0" applyProtection="0"/>
    <xf numFmtId="177" fontId="96" fillId="0" borderId="59" applyNumberFormat="0" applyFill="0" applyAlignment="0" applyProtection="0"/>
    <xf numFmtId="177" fontId="96" fillId="0" borderId="59" applyNumberFormat="0" applyFill="0" applyAlignment="0" applyProtection="0"/>
    <xf numFmtId="177" fontId="96" fillId="0" borderId="59" applyNumberFormat="0" applyFill="0" applyAlignment="0" applyProtection="0"/>
    <xf numFmtId="177" fontId="96" fillId="0" borderId="59" applyNumberFormat="0" applyFill="0" applyAlignment="0" applyProtection="0"/>
    <xf numFmtId="177" fontId="96" fillId="0" borderId="59" applyNumberFormat="0" applyFill="0" applyAlignment="0" applyProtection="0"/>
    <xf numFmtId="177" fontId="96" fillId="0" borderId="59"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177" fontId="96" fillId="0" borderId="59" applyNumberFormat="0" applyFill="0" applyAlignment="0" applyProtection="0"/>
    <xf numFmtId="177" fontId="96" fillId="0" borderId="59"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177" fontId="96" fillId="0" borderId="59" applyNumberFormat="0" applyFill="0" applyAlignment="0" applyProtection="0"/>
    <xf numFmtId="177" fontId="96" fillId="0" borderId="59" applyNumberFormat="0" applyFill="0" applyAlignment="0" applyProtection="0"/>
    <xf numFmtId="177" fontId="96" fillId="0" borderId="59" applyNumberFormat="0" applyFill="0" applyAlignment="0" applyProtection="0"/>
    <xf numFmtId="177" fontId="96" fillId="0" borderId="59" applyNumberFormat="0" applyFill="0" applyAlignment="0" applyProtection="0"/>
    <xf numFmtId="177" fontId="96" fillId="0" borderId="59" applyNumberFormat="0" applyFill="0" applyAlignment="0" applyProtection="0"/>
    <xf numFmtId="177" fontId="96" fillId="0" borderId="59" applyNumberFormat="0" applyFill="0" applyAlignment="0" applyProtection="0"/>
    <xf numFmtId="177" fontId="96" fillId="0" borderId="59" applyNumberFormat="0" applyFill="0" applyAlignment="0" applyProtection="0"/>
    <xf numFmtId="177" fontId="96" fillId="0" borderId="59" applyNumberFormat="0" applyFill="0" applyAlignment="0" applyProtection="0"/>
    <xf numFmtId="177" fontId="96" fillId="0" borderId="59" applyNumberFormat="0" applyFill="0" applyAlignment="0" applyProtection="0"/>
    <xf numFmtId="177" fontId="96" fillId="0" borderId="59" applyNumberFormat="0" applyFill="0" applyAlignment="0" applyProtection="0"/>
    <xf numFmtId="177" fontId="96" fillId="0" borderId="59" applyNumberFormat="0" applyFill="0" applyAlignment="0" applyProtection="0"/>
    <xf numFmtId="177" fontId="96" fillId="0" borderId="59" applyNumberFormat="0" applyFill="0" applyAlignment="0" applyProtection="0"/>
    <xf numFmtId="177" fontId="96" fillId="0" borderId="59" applyNumberFormat="0" applyFill="0" applyAlignment="0" applyProtection="0"/>
    <xf numFmtId="177" fontId="96" fillId="0" borderId="59" applyNumberFormat="0" applyFill="0" applyAlignment="0" applyProtection="0"/>
    <xf numFmtId="177" fontId="96" fillId="0" borderId="59" applyNumberFormat="0" applyFill="0" applyAlignment="0" applyProtection="0"/>
    <xf numFmtId="177" fontId="96" fillId="0" borderId="59" applyNumberFormat="0" applyFill="0" applyAlignment="0" applyProtection="0"/>
    <xf numFmtId="177" fontId="96" fillId="0" borderId="59" applyNumberFormat="0" applyFill="0" applyAlignment="0" applyProtection="0"/>
    <xf numFmtId="177" fontId="96" fillId="0" borderId="59" applyNumberFormat="0" applyFill="0" applyAlignment="0" applyProtection="0"/>
    <xf numFmtId="177" fontId="96" fillId="0" borderId="59" applyNumberFormat="0" applyFill="0" applyAlignment="0" applyProtection="0"/>
    <xf numFmtId="177" fontId="96" fillId="0" borderId="59" applyNumberFormat="0" applyFill="0" applyAlignment="0" applyProtection="0"/>
    <xf numFmtId="177" fontId="96" fillId="0" borderId="59" applyNumberFormat="0" applyFill="0" applyAlignment="0" applyProtection="0"/>
    <xf numFmtId="177" fontId="96" fillId="0" borderId="59" applyNumberFormat="0" applyFill="0" applyAlignment="0" applyProtection="0"/>
    <xf numFmtId="177" fontId="96" fillId="0" borderId="59" applyNumberFormat="0" applyFill="0" applyAlignment="0" applyProtection="0"/>
    <xf numFmtId="177" fontId="96" fillId="0" borderId="59" applyNumberFormat="0" applyFill="0" applyAlignment="0" applyProtection="0"/>
    <xf numFmtId="177" fontId="96" fillId="0" borderId="59" applyNumberFormat="0" applyFill="0" applyAlignment="0" applyProtection="0"/>
    <xf numFmtId="177" fontId="96" fillId="0" borderId="59" applyNumberFormat="0" applyFill="0" applyAlignment="0" applyProtection="0"/>
    <xf numFmtId="177" fontId="96" fillId="0" borderId="59" applyNumberFormat="0" applyFill="0" applyAlignment="0" applyProtection="0"/>
    <xf numFmtId="177" fontId="96" fillId="0" borderId="59" applyNumberFormat="0" applyFill="0" applyAlignment="0" applyProtection="0"/>
    <xf numFmtId="177" fontId="96" fillId="0" borderId="59" applyNumberFormat="0" applyFill="0" applyAlignment="0" applyProtection="0"/>
    <xf numFmtId="177" fontId="96" fillId="0" borderId="59"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177" fontId="96" fillId="0" borderId="59" applyNumberFormat="0" applyFill="0" applyAlignment="0" applyProtection="0"/>
    <xf numFmtId="177" fontId="96" fillId="0" borderId="59"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177" fontId="96" fillId="0" borderId="59" applyNumberFormat="0" applyFill="0" applyAlignment="0" applyProtection="0"/>
    <xf numFmtId="177" fontId="96" fillId="0" borderId="59" applyNumberFormat="0" applyFill="0" applyAlignment="0" applyProtection="0"/>
    <xf numFmtId="177" fontId="96" fillId="0" borderId="59" applyNumberFormat="0" applyFill="0" applyAlignment="0" applyProtection="0"/>
    <xf numFmtId="177" fontId="96" fillId="0" borderId="59" applyNumberFormat="0" applyFill="0" applyAlignment="0" applyProtection="0"/>
    <xf numFmtId="177" fontId="96" fillId="0" borderId="59" applyNumberFormat="0" applyFill="0" applyAlignment="0" applyProtection="0"/>
    <xf numFmtId="177" fontId="96" fillId="0" borderId="59" applyNumberFormat="0" applyFill="0" applyAlignment="0" applyProtection="0"/>
    <xf numFmtId="177" fontId="96" fillId="0" borderId="59" applyNumberFormat="0" applyFill="0" applyAlignment="0" applyProtection="0"/>
    <xf numFmtId="177" fontId="96" fillId="0" borderId="59" applyNumberFormat="0" applyFill="0" applyAlignment="0" applyProtection="0"/>
    <xf numFmtId="177" fontId="96" fillId="0" borderId="59" applyNumberFormat="0" applyFill="0" applyAlignment="0" applyProtection="0"/>
    <xf numFmtId="177" fontId="96" fillId="0" borderId="59" applyNumberFormat="0" applyFill="0" applyAlignment="0" applyProtection="0"/>
    <xf numFmtId="177" fontId="96" fillId="0" borderId="59" applyNumberFormat="0" applyFill="0" applyAlignment="0" applyProtection="0"/>
    <xf numFmtId="177" fontId="96" fillId="0" borderId="59" applyNumberFormat="0" applyFill="0" applyAlignment="0" applyProtection="0"/>
    <xf numFmtId="177" fontId="96" fillId="0" borderId="59" applyNumberFormat="0" applyFill="0" applyAlignment="0" applyProtection="0"/>
    <xf numFmtId="177" fontId="96" fillId="0" borderId="59" applyNumberFormat="0" applyFill="0" applyAlignment="0" applyProtection="0"/>
    <xf numFmtId="177" fontId="96" fillId="0" borderId="59" applyNumberFormat="0" applyFill="0" applyAlignment="0" applyProtection="0"/>
    <xf numFmtId="177" fontId="96" fillId="0" borderId="59" applyNumberFormat="0" applyFill="0" applyAlignment="0" applyProtection="0"/>
    <xf numFmtId="177" fontId="96" fillId="0" borderId="59" applyNumberFormat="0" applyFill="0" applyAlignment="0" applyProtection="0"/>
    <xf numFmtId="177" fontId="96" fillId="0" borderId="59" applyNumberFormat="0" applyFill="0" applyAlignment="0" applyProtection="0"/>
    <xf numFmtId="177" fontId="96" fillId="0" borderId="59" applyNumberFormat="0" applyFill="0" applyAlignment="0" applyProtection="0"/>
    <xf numFmtId="177" fontId="96" fillId="0" borderId="59" applyNumberFormat="0" applyFill="0" applyAlignment="0" applyProtection="0"/>
    <xf numFmtId="177" fontId="96" fillId="0" borderId="59" applyNumberFormat="0" applyFill="0" applyAlignment="0" applyProtection="0"/>
    <xf numFmtId="177" fontId="96" fillId="0" borderId="59" applyNumberFormat="0" applyFill="0" applyAlignment="0" applyProtection="0"/>
    <xf numFmtId="177" fontId="96" fillId="0" borderId="59" applyNumberFormat="0" applyFill="0" applyAlignment="0" applyProtection="0"/>
    <xf numFmtId="177" fontId="96" fillId="0" borderId="59" applyNumberFormat="0" applyFill="0" applyAlignment="0" applyProtection="0"/>
    <xf numFmtId="177" fontId="96" fillId="0" borderId="59" applyNumberFormat="0" applyFill="0" applyAlignment="0" applyProtection="0"/>
    <xf numFmtId="177" fontId="96" fillId="0" borderId="59" applyNumberFormat="0" applyFill="0" applyAlignment="0" applyProtection="0"/>
    <xf numFmtId="177" fontId="96" fillId="0" borderId="59" applyNumberFormat="0" applyFill="0" applyAlignment="0" applyProtection="0"/>
    <xf numFmtId="177" fontId="96" fillId="0" borderId="59" applyNumberFormat="0" applyFill="0" applyAlignment="0" applyProtection="0"/>
    <xf numFmtId="177" fontId="96" fillId="0" borderId="59" applyNumberFormat="0" applyFill="0" applyAlignment="0" applyProtection="0"/>
    <xf numFmtId="177" fontId="96" fillId="0" borderId="59" applyNumberFormat="0" applyFill="0" applyAlignment="0" applyProtection="0"/>
    <xf numFmtId="177" fontId="96" fillId="0" borderId="59" applyNumberFormat="0" applyFill="0" applyAlignment="0" applyProtection="0"/>
    <xf numFmtId="177" fontId="96" fillId="0" borderId="59" applyNumberFormat="0" applyFill="0" applyAlignment="0" applyProtection="0"/>
    <xf numFmtId="177" fontId="96" fillId="0" borderId="59"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190" fontId="96" fillId="0" borderId="59" applyNumberFormat="0" applyFill="0" applyAlignment="0" applyProtection="0"/>
    <xf numFmtId="190" fontId="96" fillId="0" borderId="59" applyNumberFormat="0" applyFill="0" applyAlignment="0" applyProtection="0"/>
    <xf numFmtId="190" fontId="96" fillId="0" borderId="59" applyNumberFormat="0" applyFill="0" applyAlignment="0" applyProtection="0"/>
    <xf numFmtId="190" fontId="96" fillId="0" borderId="59" applyNumberFormat="0" applyFill="0" applyAlignment="0" applyProtection="0"/>
    <xf numFmtId="190" fontId="96" fillId="0" borderId="59" applyNumberFormat="0" applyFill="0" applyAlignment="0" applyProtection="0"/>
    <xf numFmtId="190" fontId="96" fillId="0" borderId="59" applyNumberFormat="0" applyFill="0" applyAlignment="0" applyProtection="0"/>
    <xf numFmtId="190" fontId="96" fillId="0" borderId="59" applyNumberFormat="0" applyFill="0" applyAlignment="0" applyProtection="0"/>
    <xf numFmtId="190" fontId="96" fillId="0" borderId="59" applyNumberFormat="0" applyFill="0" applyAlignment="0" applyProtection="0"/>
    <xf numFmtId="190" fontId="96" fillId="0" borderId="59" applyNumberFormat="0" applyFill="0" applyAlignment="0" applyProtection="0"/>
    <xf numFmtId="190" fontId="96" fillId="0" borderId="59" applyNumberFormat="0" applyFill="0" applyAlignment="0" applyProtection="0"/>
    <xf numFmtId="190" fontId="96" fillId="0" borderId="59" applyNumberFormat="0" applyFill="0" applyAlignment="0" applyProtection="0"/>
    <xf numFmtId="190" fontId="96" fillId="0" borderId="59" applyNumberFormat="0" applyFill="0" applyAlignment="0" applyProtection="0"/>
    <xf numFmtId="190" fontId="96" fillId="0" borderId="59" applyNumberFormat="0" applyFill="0" applyAlignment="0" applyProtection="0"/>
    <xf numFmtId="190" fontId="96" fillId="0" borderId="59" applyNumberFormat="0" applyFill="0" applyAlignment="0" applyProtection="0"/>
    <xf numFmtId="190" fontId="96" fillId="0" borderId="59" applyNumberFormat="0" applyFill="0" applyAlignment="0" applyProtection="0"/>
    <xf numFmtId="190" fontId="96" fillId="0" borderId="59" applyNumberFormat="0" applyFill="0" applyAlignment="0" applyProtection="0"/>
    <xf numFmtId="190" fontId="96" fillId="0" borderId="59" applyNumberFormat="0" applyFill="0" applyAlignment="0" applyProtection="0"/>
    <xf numFmtId="190" fontId="96" fillId="0" borderId="59" applyNumberFormat="0" applyFill="0" applyAlignment="0" applyProtection="0"/>
    <xf numFmtId="190" fontId="96" fillId="0" borderId="59" applyNumberFormat="0" applyFill="0" applyAlignment="0" applyProtection="0"/>
    <xf numFmtId="190" fontId="96" fillId="0" borderId="59" applyNumberFormat="0" applyFill="0" applyAlignment="0" applyProtection="0"/>
    <xf numFmtId="190" fontId="96" fillId="0" borderId="59" applyNumberFormat="0" applyFill="0" applyAlignment="0" applyProtection="0"/>
    <xf numFmtId="190" fontId="96" fillId="0" borderId="59" applyNumberFormat="0" applyFill="0" applyAlignment="0" applyProtection="0"/>
    <xf numFmtId="190" fontId="96" fillId="0" borderId="59" applyNumberFormat="0" applyFill="0" applyAlignment="0" applyProtection="0"/>
    <xf numFmtId="190" fontId="96" fillId="0" borderId="59" applyNumberFormat="0" applyFill="0" applyAlignment="0" applyProtection="0"/>
    <xf numFmtId="190" fontId="96" fillId="0" borderId="59" applyNumberFormat="0" applyFill="0" applyAlignment="0" applyProtection="0"/>
    <xf numFmtId="190" fontId="96" fillId="0" borderId="59" applyNumberFormat="0" applyFill="0" applyAlignment="0" applyProtection="0"/>
    <xf numFmtId="190" fontId="96" fillId="0" borderId="59" applyNumberFormat="0" applyFill="0" applyAlignment="0" applyProtection="0"/>
    <xf numFmtId="190" fontId="96" fillId="0" borderId="59" applyNumberFormat="0" applyFill="0" applyAlignment="0" applyProtection="0"/>
    <xf numFmtId="190" fontId="96" fillId="0" borderId="59" applyNumberFormat="0" applyFill="0" applyAlignment="0" applyProtection="0"/>
    <xf numFmtId="190" fontId="96" fillId="0" borderId="59"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190" fontId="96" fillId="0" borderId="59" applyNumberFormat="0" applyFill="0" applyAlignment="0" applyProtection="0"/>
    <xf numFmtId="190" fontId="96" fillId="0" borderId="59"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6" applyNumberFormat="0" applyFill="0" applyAlignment="0" applyProtection="0"/>
    <xf numFmtId="0" fontId="96" fillId="0" borderId="76" applyNumberFormat="0" applyFill="0" applyAlignment="0" applyProtection="0"/>
    <xf numFmtId="0" fontId="96" fillId="0" borderId="76"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6" applyNumberFormat="0" applyFill="0" applyAlignment="0" applyProtection="0"/>
    <xf numFmtId="0" fontId="96" fillId="0" borderId="76" applyNumberFormat="0" applyFill="0" applyAlignment="0" applyProtection="0"/>
    <xf numFmtId="0" fontId="96" fillId="0" borderId="76" applyNumberFormat="0" applyFill="0" applyAlignment="0" applyProtection="0"/>
    <xf numFmtId="0" fontId="96" fillId="0" borderId="76" applyNumberFormat="0" applyFill="0" applyAlignment="0" applyProtection="0"/>
    <xf numFmtId="0" fontId="96" fillId="0" borderId="76" applyNumberFormat="0" applyFill="0" applyAlignment="0" applyProtection="0"/>
    <xf numFmtId="0" fontId="96" fillId="0" borderId="76" applyNumberFormat="0" applyFill="0" applyAlignment="0" applyProtection="0"/>
    <xf numFmtId="0" fontId="96" fillId="0" borderId="76" applyNumberFormat="0" applyFill="0" applyAlignment="0" applyProtection="0"/>
    <xf numFmtId="0" fontId="96" fillId="0" borderId="76" applyNumberFormat="0" applyFill="0" applyAlignment="0" applyProtection="0"/>
    <xf numFmtId="0" fontId="96" fillId="0" borderId="76" applyNumberFormat="0" applyFill="0" applyAlignment="0" applyProtection="0"/>
    <xf numFmtId="0" fontId="96" fillId="0" borderId="76" applyNumberFormat="0" applyFill="0" applyAlignment="0" applyProtection="0"/>
    <xf numFmtId="0" fontId="96" fillId="0" borderId="76" applyNumberFormat="0" applyFill="0" applyAlignment="0" applyProtection="0"/>
    <xf numFmtId="0" fontId="96" fillId="0" borderId="76" applyNumberFormat="0" applyFill="0" applyAlignment="0" applyProtection="0"/>
    <xf numFmtId="0" fontId="96" fillId="0" borderId="76" applyNumberFormat="0" applyFill="0" applyAlignment="0" applyProtection="0"/>
    <xf numFmtId="0" fontId="96" fillId="0" borderId="76" applyNumberFormat="0" applyFill="0" applyAlignment="0" applyProtection="0"/>
    <xf numFmtId="0" fontId="96" fillId="0" borderId="76" applyNumberFormat="0" applyFill="0" applyAlignment="0" applyProtection="0"/>
    <xf numFmtId="0" fontId="96" fillId="0" borderId="76" applyNumberFormat="0" applyFill="0" applyAlignment="0" applyProtection="0"/>
    <xf numFmtId="0" fontId="96" fillId="0" borderId="76" applyNumberFormat="0" applyFill="0" applyAlignment="0" applyProtection="0"/>
    <xf numFmtId="0" fontId="96" fillId="0" borderId="76" applyNumberFormat="0" applyFill="0" applyAlignment="0" applyProtection="0"/>
    <xf numFmtId="0" fontId="96" fillId="0" borderId="76" applyNumberFormat="0" applyFill="0" applyAlignment="0" applyProtection="0"/>
    <xf numFmtId="0" fontId="96" fillId="0" borderId="76" applyNumberFormat="0" applyFill="0" applyAlignment="0" applyProtection="0"/>
    <xf numFmtId="0" fontId="96" fillId="0" borderId="76" applyNumberFormat="0" applyFill="0" applyAlignment="0" applyProtection="0"/>
    <xf numFmtId="0" fontId="96" fillId="0" borderId="76" applyNumberFormat="0" applyFill="0" applyAlignment="0" applyProtection="0"/>
    <xf numFmtId="0" fontId="96" fillId="0" borderId="76" applyNumberFormat="0" applyFill="0" applyAlignment="0" applyProtection="0"/>
    <xf numFmtId="0" fontId="96" fillId="0" borderId="76" applyNumberFormat="0" applyFill="0" applyAlignment="0" applyProtection="0"/>
    <xf numFmtId="0" fontId="96" fillId="0" borderId="76" applyNumberFormat="0" applyFill="0" applyAlignment="0" applyProtection="0"/>
    <xf numFmtId="0" fontId="96" fillId="0" borderId="76" applyNumberFormat="0" applyFill="0" applyAlignment="0" applyProtection="0"/>
    <xf numFmtId="0" fontId="96" fillId="0" borderId="76" applyNumberFormat="0" applyFill="0" applyAlignment="0" applyProtection="0"/>
    <xf numFmtId="0" fontId="96" fillId="0" borderId="76" applyNumberFormat="0" applyFill="0" applyAlignment="0" applyProtection="0"/>
    <xf numFmtId="0" fontId="96" fillId="0" borderId="76"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6" applyNumberFormat="0" applyFill="0" applyAlignment="0" applyProtection="0"/>
    <xf numFmtId="0" fontId="96" fillId="0" borderId="76" applyNumberFormat="0" applyFill="0" applyAlignment="0" applyProtection="0"/>
    <xf numFmtId="0" fontId="96" fillId="0" borderId="76" applyNumberFormat="0" applyFill="0" applyAlignment="0" applyProtection="0"/>
    <xf numFmtId="0" fontId="96" fillId="0" borderId="76" applyNumberFormat="0" applyFill="0" applyAlignment="0" applyProtection="0"/>
    <xf numFmtId="0" fontId="96" fillId="0" borderId="75" applyNumberFormat="0" applyFill="0" applyAlignment="0" applyProtection="0"/>
    <xf numFmtId="190" fontId="96" fillId="0" borderId="59" applyNumberFormat="0" applyFill="0" applyAlignment="0" applyProtection="0"/>
    <xf numFmtId="190" fontId="96" fillId="0" borderId="59" applyNumberFormat="0" applyFill="0" applyAlignment="0" applyProtection="0"/>
    <xf numFmtId="190" fontId="96" fillId="0" borderId="59" applyNumberFormat="0" applyFill="0" applyAlignment="0" applyProtection="0"/>
    <xf numFmtId="190" fontId="96" fillId="0" borderId="59" applyNumberFormat="0" applyFill="0" applyAlignment="0" applyProtection="0"/>
    <xf numFmtId="190" fontId="96" fillId="0" borderId="59" applyNumberFormat="0" applyFill="0" applyAlignment="0" applyProtection="0"/>
    <xf numFmtId="190" fontId="96" fillId="0" borderId="59" applyNumberFormat="0" applyFill="0" applyAlignment="0" applyProtection="0"/>
    <xf numFmtId="190" fontId="96" fillId="0" borderId="59" applyNumberFormat="0" applyFill="0" applyAlignment="0" applyProtection="0"/>
    <xf numFmtId="190" fontId="96" fillId="0" borderId="59" applyNumberFormat="0" applyFill="0" applyAlignment="0" applyProtection="0"/>
    <xf numFmtId="190" fontId="96" fillId="0" borderId="59" applyNumberFormat="0" applyFill="0" applyAlignment="0" applyProtection="0"/>
    <xf numFmtId="190" fontId="96" fillId="0" borderId="59" applyNumberFormat="0" applyFill="0" applyAlignment="0" applyProtection="0"/>
    <xf numFmtId="190" fontId="96" fillId="0" borderId="59" applyNumberFormat="0" applyFill="0" applyAlignment="0" applyProtection="0"/>
    <xf numFmtId="190" fontId="96" fillId="0" borderId="59" applyNumberFormat="0" applyFill="0" applyAlignment="0" applyProtection="0"/>
    <xf numFmtId="190" fontId="96" fillId="0" borderId="59" applyNumberFormat="0" applyFill="0" applyAlignment="0" applyProtection="0"/>
    <xf numFmtId="190" fontId="96" fillId="0" borderId="59" applyNumberFormat="0" applyFill="0" applyAlignment="0" applyProtection="0"/>
    <xf numFmtId="190" fontId="96" fillId="0" borderId="59" applyNumberFormat="0" applyFill="0" applyAlignment="0" applyProtection="0"/>
    <xf numFmtId="190" fontId="96" fillId="0" borderId="59" applyNumberFormat="0" applyFill="0" applyAlignment="0" applyProtection="0"/>
    <xf numFmtId="190" fontId="96" fillId="0" borderId="59" applyNumberFormat="0" applyFill="0" applyAlignment="0" applyProtection="0"/>
    <xf numFmtId="190" fontId="96" fillId="0" borderId="59" applyNumberFormat="0" applyFill="0" applyAlignment="0" applyProtection="0"/>
    <xf numFmtId="190" fontId="96" fillId="0" borderId="59" applyNumberFormat="0" applyFill="0" applyAlignment="0" applyProtection="0"/>
    <xf numFmtId="190" fontId="96" fillId="0" borderId="59" applyNumberFormat="0" applyFill="0" applyAlignment="0" applyProtection="0"/>
    <xf numFmtId="190" fontId="96" fillId="0" borderId="59" applyNumberFormat="0" applyFill="0" applyAlignment="0" applyProtection="0"/>
    <xf numFmtId="190" fontId="96" fillId="0" borderId="59" applyNumberFormat="0" applyFill="0" applyAlignment="0" applyProtection="0"/>
    <xf numFmtId="190" fontId="96" fillId="0" borderId="59" applyNumberFormat="0" applyFill="0" applyAlignment="0" applyProtection="0"/>
    <xf numFmtId="190" fontId="96" fillId="0" borderId="59" applyNumberFormat="0" applyFill="0" applyAlignment="0" applyProtection="0"/>
    <xf numFmtId="190" fontId="96" fillId="0" borderId="59" applyNumberFormat="0" applyFill="0" applyAlignment="0" applyProtection="0"/>
    <xf numFmtId="190" fontId="96" fillId="0" borderId="59" applyNumberFormat="0" applyFill="0" applyAlignment="0" applyProtection="0"/>
    <xf numFmtId="190" fontId="96" fillId="0" borderId="59" applyNumberFormat="0" applyFill="0" applyAlignment="0" applyProtection="0"/>
    <xf numFmtId="190" fontId="96" fillId="0" borderId="59" applyNumberFormat="0" applyFill="0" applyAlignment="0" applyProtection="0"/>
    <xf numFmtId="190" fontId="96" fillId="0" borderId="59" applyNumberFormat="0" applyFill="0" applyAlignment="0" applyProtection="0"/>
    <xf numFmtId="190" fontId="96" fillId="0" borderId="59"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190" fontId="96" fillId="0" borderId="59" applyNumberFormat="0" applyFill="0" applyAlignment="0" applyProtection="0"/>
    <xf numFmtId="190" fontId="96" fillId="0" borderId="59"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190" fontId="96" fillId="0" borderId="59" applyNumberFormat="0" applyFill="0" applyAlignment="0" applyProtection="0"/>
    <xf numFmtId="190" fontId="96" fillId="0" borderId="59" applyNumberFormat="0" applyFill="0" applyAlignment="0" applyProtection="0"/>
    <xf numFmtId="190" fontId="96" fillId="0" borderId="59" applyNumberFormat="0" applyFill="0" applyAlignment="0" applyProtection="0"/>
    <xf numFmtId="190" fontId="96" fillId="0" borderId="59" applyNumberFormat="0" applyFill="0" applyAlignment="0" applyProtection="0"/>
    <xf numFmtId="190" fontId="96" fillId="0" borderId="59" applyNumberFormat="0" applyFill="0" applyAlignment="0" applyProtection="0"/>
    <xf numFmtId="190" fontId="96" fillId="0" borderId="59" applyNumberFormat="0" applyFill="0" applyAlignment="0" applyProtection="0"/>
    <xf numFmtId="190" fontId="96" fillId="0" borderId="59" applyNumberFormat="0" applyFill="0" applyAlignment="0" applyProtection="0"/>
    <xf numFmtId="190" fontId="96" fillId="0" borderId="59" applyNumberFormat="0" applyFill="0" applyAlignment="0" applyProtection="0"/>
    <xf numFmtId="190" fontId="96" fillId="0" borderId="59" applyNumberFormat="0" applyFill="0" applyAlignment="0" applyProtection="0"/>
    <xf numFmtId="190" fontId="96" fillId="0" borderId="59" applyNumberFormat="0" applyFill="0" applyAlignment="0" applyProtection="0"/>
    <xf numFmtId="190" fontId="96" fillId="0" borderId="59" applyNumberFormat="0" applyFill="0" applyAlignment="0" applyProtection="0"/>
    <xf numFmtId="190" fontId="96" fillId="0" borderId="59" applyNumberFormat="0" applyFill="0" applyAlignment="0" applyProtection="0"/>
    <xf numFmtId="190" fontId="96" fillId="0" borderId="59" applyNumberFormat="0" applyFill="0" applyAlignment="0" applyProtection="0"/>
    <xf numFmtId="190" fontId="96" fillId="0" borderId="59" applyNumberFormat="0" applyFill="0" applyAlignment="0" applyProtection="0"/>
    <xf numFmtId="190" fontId="96" fillId="0" borderId="59" applyNumberFormat="0" applyFill="0" applyAlignment="0" applyProtection="0"/>
    <xf numFmtId="190" fontId="96" fillId="0" borderId="59" applyNumberFormat="0" applyFill="0" applyAlignment="0" applyProtection="0"/>
    <xf numFmtId="190" fontId="96" fillId="0" borderId="59" applyNumberFormat="0" applyFill="0" applyAlignment="0" applyProtection="0"/>
    <xf numFmtId="190" fontId="96" fillId="0" borderId="59" applyNumberFormat="0" applyFill="0" applyAlignment="0" applyProtection="0"/>
    <xf numFmtId="190" fontId="96" fillId="0" borderId="59" applyNumberFormat="0" applyFill="0" applyAlignment="0" applyProtection="0"/>
    <xf numFmtId="190" fontId="96" fillId="0" borderId="59" applyNumberFormat="0" applyFill="0" applyAlignment="0" applyProtection="0"/>
    <xf numFmtId="190" fontId="96" fillId="0" borderId="59" applyNumberFormat="0" applyFill="0" applyAlignment="0" applyProtection="0"/>
    <xf numFmtId="190" fontId="96" fillId="0" borderId="59" applyNumberFormat="0" applyFill="0" applyAlignment="0" applyProtection="0"/>
    <xf numFmtId="190" fontId="96" fillId="0" borderId="59" applyNumberFormat="0" applyFill="0" applyAlignment="0" applyProtection="0"/>
    <xf numFmtId="190" fontId="96" fillId="0" borderId="59" applyNumberFormat="0" applyFill="0" applyAlignment="0" applyProtection="0"/>
    <xf numFmtId="190" fontId="96" fillId="0" borderId="59" applyNumberFormat="0" applyFill="0" applyAlignment="0" applyProtection="0"/>
    <xf numFmtId="190" fontId="96" fillId="0" borderId="59" applyNumberFormat="0" applyFill="0" applyAlignment="0" applyProtection="0"/>
    <xf numFmtId="190" fontId="96" fillId="0" borderId="59" applyNumberFormat="0" applyFill="0" applyAlignment="0" applyProtection="0"/>
    <xf numFmtId="190" fontId="96" fillId="0" borderId="59" applyNumberFormat="0" applyFill="0" applyAlignment="0" applyProtection="0"/>
    <xf numFmtId="190" fontId="96" fillId="0" borderId="59" applyNumberFormat="0" applyFill="0" applyAlignment="0" applyProtection="0"/>
    <xf numFmtId="190" fontId="96" fillId="0" borderId="59" applyNumberFormat="0" applyFill="0" applyAlignment="0" applyProtection="0"/>
    <xf numFmtId="190" fontId="96" fillId="0" borderId="59" applyNumberFormat="0" applyFill="0" applyAlignment="0" applyProtection="0"/>
    <xf numFmtId="190" fontId="96" fillId="0" borderId="59" applyNumberFormat="0" applyFill="0" applyAlignment="0" applyProtection="0"/>
    <xf numFmtId="190" fontId="96" fillId="0" borderId="59"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6" applyNumberFormat="0" applyFill="0" applyAlignment="0" applyProtection="0"/>
    <xf numFmtId="0" fontId="96" fillId="0" borderId="76" applyNumberFormat="0" applyFill="0" applyAlignment="0" applyProtection="0"/>
    <xf numFmtId="0" fontId="96" fillId="0" borderId="76"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6" applyNumberFormat="0" applyFill="0" applyAlignment="0" applyProtection="0"/>
    <xf numFmtId="0" fontId="96" fillId="0" borderId="76" applyNumberFormat="0" applyFill="0" applyAlignment="0" applyProtection="0"/>
    <xf numFmtId="0" fontId="96" fillId="0" borderId="76" applyNumberFormat="0" applyFill="0" applyAlignment="0" applyProtection="0"/>
    <xf numFmtId="0" fontId="96" fillId="0" borderId="76" applyNumberFormat="0" applyFill="0" applyAlignment="0" applyProtection="0"/>
    <xf numFmtId="0" fontId="96" fillId="0" borderId="76" applyNumberFormat="0" applyFill="0" applyAlignment="0" applyProtection="0"/>
    <xf numFmtId="0" fontId="96" fillId="0" borderId="76" applyNumberFormat="0" applyFill="0" applyAlignment="0" applyProtection="0"/>
    <xf numFmtId="0" fontId="96" fillId="0" borderId="76" applyNumberFormat="0" applyFill="0" applyAlignment="0" applyProtection="0"/>
    <xf numFmtId="0" fontId="96" fillId="0" borderId="76" applyNumberFormat="0" applyFill="0" applyAlignment="0" applyProtection="0"/>
    <xf numFmtId="0" fontId="96" fillId="0" borderId="76" applyNumberFormat="0" applyFill="0" applyAlignment="0" applyProtection="0"/>
    <xf numFmtId="0" fontId="96" fillId="0" borderId="76" applyNumberFormat="0" applyFill="0" applyAlignment="0" applyProtection="0"/>
    <xf numFmtId="0" fontId="96" fillId="0" borderId="76" applyNumberFormat="0" applyFill="0" applyAlignment="0" applyProtection="0"/>
    <xf numFmtId="0" fontId="96" fillId="0" borderId="76" applyNumberFormat="0" applyFill="0" applyAlignment="0" applyProtection="0"/>
    <xf numFmtId="0" fontId="96" fillId="0" borderId="76" applyNumberFormat="0" applyFill="0" applyAlignment="0" applyProtection="0"/>
    <xf numFmtId="0" fontId="96" fillId="0" borderId="76" applyNumberFormat="0" applyFill="0" applyAlignment="0" applyProtection="0"/>
    <xf numFmtId="0" fontId="96" fillId="0" borderId="76" applyNumberFormat="0" applyFill="0" applyAlignment="0" applyProtection="0"/>
    <xf numFmtId="0" fontId="96" fillId="0" borderId="76" applyNumberFormat="0" applyFill="0" applyAlignment="0" applyProtection="0"/>
    <xf numFmtId="0" fontId="96" fillId="0" borderId="76" applyNumberFormat="0" applyFill="0" applyAlignment="0" applyProtection="0"/>
    <xf numFmtId="0" fontId="96" fillId="0" borderId="76" applyNumberFormat="0" applyFill="0" applyAlignment="0" applyProtection="0"/>
    <xf numFmtId="0" fontId="96" fillId="0" borderId="76" applyNumberFormat="0" applyFill="0" applyAlignment="0" applyProtection="0"/>
    <xf numFmtId="0" fontId="96" fillId="0" borderId="76" applyNumberFormat="0" applyFill="0" applyAlignment="0" applyProtection="0"/>
    <xf numFmtId="0" fontId="96" fillId="0" borderId="76" applyNumberFormat="0" applyFill="0" applyAlignment="0" applyProtection="0"/>
    <xf numFmtId="0" fontId="96" fillId="0" borderId="76" applyNumberFormat="0" applyFill="0" applyAlignment="0" applyProtection="0"/>
    <xf numFmtId="0" fontId="96" fillId="0" borderId="76" applyNumberFormat="0" applyFill="0" applyAlignment="0" applyProtection="0"/>
    <xf numFmtId="0" fontId="96" fillId="0" borderId="76" applyNumberFormat="0" applyFill="0" applyAlignment="0" applyProtection="0"/>
    <xf numFmtId="0" fontId="96" fillId="0" borderId="76" applyNumberFormat="0" applyFill="0" applyAlignment="0" applyProtection="0"/>
    <xf numFmtId="0" fontId="96" fillId="0" borderId="76" applyNumberFormat="0" applyFill="0" applyAlignment="0" applyProtection="0"/>
    <xf numFmtId="0" fontId="96" fillId="0" borderId="76" applyNumberFormat="0" applyFill="0" applyAlignment="0" applyProtection="0"/>
    <xf numFmtId="0" fontId="96" fillId="0" borderId="76" applyNumberFormat="0" applyFill="0" applyAlignment="0" applyProtection="0"/>
    <xf numFmtId="0" fontId="96" fillId="0" borderId="76"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6" applyNumberFormat="0" applyFill="0" applyAlignment="0" applyProtection="0"/>
    <xf numFmtId="0" fontId="96" fillId="0" borderId="76" applyNumberFormat="0" applyFill="0" applyAlignment="0" applyProtection="0"/>
    <xf numFmtId="0" fontId="96" fillId="0" borderId="76" applyNumberFormat="0" applyFill="0" applyAlignment="0" applyProtection="0"/>
    <xf numFmtId="0" fontId="96" fillId="0" borderId="76" applyNumberFormat="0" applyFill="0" applyAlignment="0" applyProtection="0"/>
    <xf numFmtId="0" fontId="96" fillId="0" borderId="75"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61" fillId="0" borderId="46"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6" applyNumberFormat="0" applyFill="0" applyAlignment="0" applyProtection="0"/>
    <xf numFmtId="0" fontId="96" fillId="0" borderId="76" applyNumberFormat="0" applyFill="0" applyAlignment="0" applyProtection="0"/>
    <xf numFmtId="0" fontId="96" fillId="0" borderId="76"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6" applyNumberFormat="0" applyFill="0" applyAlignment="0" applyProtection="0"/>
    <xf numFmtId="0" fontId="96" fillId="0" borderId="76" applyNumberFormat="0" applyFill="0" applyAlignment="0" applyProtection="0"/>
    <xf numFmtId="0" fontId="96" fillId="0" borderId="76" applyNumberFormat="0" applyFill="0" applyAlignment="0" applyProtection="0"/>
    <xf numFmtId="0" fontId="96" fillId="0" borderId="76" applyNumberFormat="0" applyFill="0" applyAlignment="0" applyProtection="0"/>
    <xf numFmtId="0" fontId="96" fillId="0" borderId="76" applyNumberFormat="0" applyFill="0" applyAlignment="0" applyProtection="0"/>
    <xf numFmtId="0" fontId="96" fillId="0" borderId="76" applyNumberFormat="0" applyFill="0" applyAlignment="0" applyProtection="0"/>
    <xf numFmtId="0" fontId="96" fillId="0" borderId="76" applyNumberFormat="0" applyFill="0" applyAlignment="0" applyProtection="0"/>
    <xf numFmtId="0" fontId="96" fillId="0" borderId="76" applyNumberFormat="0" applyFill="0" applyAlignment="0" applyProtection="0"/>
    <xf numFmtId="0" fontId="96" fillId="0" borderId="76" applyNumberFormat="0" applyFill="0" applyAlignment="0" applyProtection="0"/>
    <xf numFmtId="0" fontId="96" fillId="0" borderId="76" applyNumberFormat="0" applyFill="0" applyAlignment="0" applyProtection="0"/>
    <xf numFmtId="0" fontId="96" fillId="0" borderId="76" applyNumberFormat="0" applyFill="0" applyAlignment="0" applyProtection="0"/>
    <xf numFmtId="0" fontId="96" fillId="0" borderId="76" applyNumberFormat="0" applyFill="0" applyAlignment="0" applyProtection="0"/>
    <xf numFmtId="0" fontId="96" fillId="0" borderId="76" applyNumberFormat="0" applyFill="0" applyAlignment="0" applyProtection="0"/>
    <xf numFmtId="0" fontId="96" fillId="0" borderId="76" applyNumberFormat="0" applyFill="0" applyAlignment="0" applyProtection="0"/>
    <xf numFmtId="0" fontId="96" fillId="0" borderId="76" applyNumberFormat="0" applyFill="0" applyAlignment="0" applyProtection="0"/>
    <xf numFmtId="0" fontId="96" fillId="0" borderId="76" applyNumberFormat="0" applyFill="0" applyAlignment="0" applyProtection="0"/>
    <xf numFmtId="0" fontId="96" fillId="0" borderId="76" applyNumberFormat="0" applyFill="0" applyAlignment="0" applyProtection="0"/>
    <xf numFmtId="0" fontId="96" fillId="0" borderId="76" applyNumberFormat="0" applyFill="0" applyAlignment="0" applyProtection="0"/>
    <xf numFmtId="0" fontId="96" fillId="0" borderId="76" applyNumberFormat="0" applyFill="0" applyAlignment="0" applyProtection="0"/>
    <xf numFmtId="0" fontId="96" fillId="0" borderId="76" applyNumberFormat="0" applyFill="0" applyAlignment="0" applyProtection="0"/>
    <xf numFmtId="0" fontId="96" fillId="0" borderId="76" applyNumberFormat="0" applyFill="0" applyAlignment="0" applyProtection="0"/>
    <xf numFmtId="0" fontId="96" fillId="0" borderId="76" applyNumberFormat="0" applyFill="0" applyAlignment="0" applyProtection="0"/>
    <xf numFmtId="0" fontId="96" fillId="0" borderId="76" applyNumberFormat="0" applyFill="0" applyAlignment="0" applyProtection="0"/>
    <xf numFmtId="0" fontId="96" fillId="0" borderId="76" applyNumberFormat="0" applyFill="0" applyAlignment="0" applyProtection="0"/>
    <xf numFmtId="0" fontId="96" fillId="0" borderId="76" applyNumberFormat="0" applyFill="0" applyAlignment="0" applyProtection="0"/>
    <xf numFmtId="0" fontId="96" fillId="0" borderId="76" applyNumberFormat="0" applyFill="0" applyAlignment="0" applyProtection="0"/>
    <xf numFmtId="0" fontId="96" fillId="0" borderId="76" applyNumberFormat="0" applyFill="0" applyAlignment="0" applyProtection="0"/>
    <xf numFmtId="0" fontId="96" fillId="0" borderId="76" applyNumberFormat="0" applyFill="0" applyAlignment="0" applyProtection="0"/>
    <xf numFmtId="0" fontId="96" fillId="0" borderId="76"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6" applyNumberFormat="0" applyFill="0" applyAlignment="0" applyProtection="0"/>
    <xf numFmtId="0" fontId="96" fillId="0" borderId="76" applyNumberFormat="0" applyFill="0" applyAlignment="0" applyProtection="0"/>
    <xf numFmtId="0" fontId="96" fillId="0" borderId="76" applyNumberFormat="0" applyFill="0" applyAlignment="0" applyProtection="0"/>
    <xf numFmtId="0" fontId="96" fillId="0" borderId="76" applyNumberFormat="0" applyFill="0" applyAlignment="0" applyProtection="0"/>
    <xf numFmtId="0" fontId="96" fillId="0" borderId="75" applyNumberFormat="0" applyFill="0" applyAlignment="0" applyProtection="0"/>
    <xf numFmtId="0" fontId="61" fillId="0" borderId="46"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75"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190" fontId="96" fillId="0" borderId="59" applyNumberFormat="0" applyFill="0" applyAlignment="0" applyProtection="0"/>
    <xf numFmtId="190" fontId="96" fillId="0" borderId="59" applyNumberFormat="0" applyFill="0" applyAlignment="0" applyProtection="0"/>
    <xf numFmtId="190" fontId="96" fillId="0" borderId="59" applyNumberFormat="0" applyFill="0" applyAlignment="0" applyProtection="0"/>
    <xf numFmtId="190" fontId="96" fillId="0" borderId="59" applyNumberFormat="0" applyFill="0" applyAlignment="0" applyProtection="0"/>
    <xf numFmtId="190" fontId="96" fillId="0" borderId="59" applyNumberFormat="0" applyFill="0" applyAlignment="0" applyProtection="0"/>
    <xf numFmtId="190" fontId="96" fillId="0" borderId="59" applyNumberFormat="0" applyFill="0" applyAlignment="0" applyProtection="0"/>
    <xf numFmtId="190" fontId="96" fillId="0" borderId="59" applyNumberFormat="0" applyFill="0" applyAlignment="0" applyProtection="0"/>
    <xf numFmtId="190" fontId="96" fillId="0" borderId="59" applyNumberFormat="0" applyFill="0" applyAlignment="0" applyProtection="0"/>
    <xf numFmtId="190" fontId="96" fillId="0" borderId="59" applyNumberFormat="0" applyFill="0" applyAlignment="0" applyProtection="0"/>
    <xf numFmtId="190" fontId="96" fillId="0" borderId="59" applyNumberFormat="0" applyFill="0" applyAlignment="0" applyProtection="0"/>
    <xf numFmtId="190" fontId="96" fillId="0" borderId="59" applyNumberFormat="0" applyFill="0" applyAlignment="0" applyProtection="0"/>
    <xf numFmtId="190" fontId="96" fillId="0" borderId="59" applyNumberFormat="0" applyFill="0" applyAlignment="0" applyProtection="0"/>
    <xf numFmtId="190" fontId="96" fillId="0" borderId="59" applyNumberFormat="0" applyFill="0" applyAlignment="0" applyProtection="0"/>
    <xf numFmtId="190" fontId="96" fillId="0" borderId="59" applyNumberFormat="0" applyFill="0" applyAlignment="0" applyProtection="0"/>
    <xf numFmtId="190" fontId="96" fillId="0" borderId="59" applyNumberFormat="0" applyFill="0" applyAlignment="0" applyProtection="0"/>
    <xf numFmtId="190" fontId="96" fillId="0" borderId="59" applyNumberFormat="0" applyFill="0" applyAlignment="0" applyProtection="0"/>
    <xf numFmtId="190" fontId="96" fillId="0" borderId="59" applyNumberFormat="0" applyFill="0" applyAlignment="0" applyProtection="0"/>
    <xf numFmtId="190" fontId="96" fillId="0" borderId="59" applyNumberFormat="0" applyFill="0" applyAlignment="0" applyProtection="0"/>
    <xf numFmtId="190" fontId="96" fillId="0" borderId="59" applyNumberFormat="0" applyFill="0" applyAlignment="0" applyProtection="0"/>
    <xf numFmtId="190" fontId="96" fillId="0" borderId="59" applyNumberFormat="0" applyFill="0" applyAlignment="0" applyProtection="0"/>
    <xf numFmtId="190" fontId="96" fillId="0" borderId="59" applyNumberFormat="0" applyFill="0" applyAlignment="0" applyProtection="0"/>
    <xf numFmtId="190" fontId="96" fillId="0" borderId="59" applyNumberFormat="0" applyFill="0" applyAlignment="0" applyProtection="0"/>
    <xf numFmtId="190" fontId="96" fillId="0" borderId="59" applyNumberFormat="0" applyFill="0" applyAlignment="0" applyProtection="0"/>
    <xf numFmtId="190" fontId="96" fillId="0" borderId="59" applyNumberFormat="0" applyFill="0" applyAlignment="0" applyProtection="0"/>
    <xf numFmtId="190" fontId="96" fillId="0" borderId="59" applyNumberFormat="0" applyFill="0" applyAlignment="0" applyProtection="0"/>
    <xf numFmtId="190" fontId="96" fillId="0" borderId="59" applyNumberFormat="0" applyFill="0" applyAlignment="0" applyProtection="0"/>
    <xf numFmtId="190" fontId="96" fillId="0" borderId="59" applyNumberFormat="0" applyFill="0" applyAlignment="0" applyProtection="0"/>
    <xf numFmtId="190" fontId="96" fillId="0" borderId="59" applyNumberFormat="0" applyFill="0" applyAlignment="0" applyProtection="0"/>
    <xf numFmtId="190" fontId="96" fillId="0" borderId="59" applyNumberFormat="0" applyFill="0" applyAlignment="0" applyProtection="0"/>
    <xf numFmtId="190" fontId="96" fillId="0" borderId="59" applyNumberFormat="0" applyFill="0" applyAlignment="0" applyProtection="0"/>
    <xf numFmtId="190" fontId="96" fillId="0" borderId="59" applyNumberFormat="0" applyFill="0" applyAlignment="0" applyProtection="0"/>
    <xf numFmtId="190" fontId="96" fillId="0" borderId="59" applyNumberFormat="0" applyFill="0" applyAlignment="0" applyProtection="0"/>
    <xf numFmtId="190" fontId="96" fillId="0" borderId="59" applyNumberFormat="0" applyFill="0" applyAlignment="0" applyProtection="0"/>
    <xf numFmtId="190" fontId="96" fillId="0" borderId="59" applyNumberFormat="0" applyFill="0" applyAlignment="0" applyProtection="0"/>
    <xf numFmtId="190" fontId="96" fillId="0" borderId="59" applyNumberFormat="0" applyFill="0" applyAlignment="0" applyProtection="0"/>
    <xf numFmtId="190" fontId="96" fillId="0" borderId="59" applyNumberFormat="0" applyFill="0" applyAlignment="0" applyProtection="0"/>
    <xf numFmtId="190" fontId="96" fillId="0" borderId="59" applyNumberFormat="0" applyFill="0" applyAlignment="0" applyProtection="0"/>
    <xf numFmtId="190" fontId="96" fillId="0" borderId="59" applyNumberFormat="0" applyFill="0" applyAlignment="0" applyProtection="0"/>
    <xf numFmtId="190" fontId="96" fillId="0" borderId="59" applyNumberFormat="0" applyFill="0" applyAlignment="0" applyProtection="0"/>
    <xf numFmtId="190" fontId="96" fillId="0" borderId="59" applyNumberFormat="0" applyFill="0" applyAlignment="0" applyProtection="0"/>
    <xf numFmtId="190" fontId="96" fillId="0" borderId="59" applyNumberFormat="0" applyFill="0" applyAlignment="0" applyProtection="0"/>
    <xf numFmtId="190" fontId="96" fillId="0" borderId="59" applyNumberFormat="0" applyFill="0" applyAlignment="0" applyProtection="0"/>
    <xf numFmtId="190" fontId="96" fillId="0" borderId="59" applyNumberFormat="0" applyFill="0" applyAlignment="0" applyProtection="0"/>
    <xf numFmtId="190" fontId="96" fillId="0" borderId="59" applyNumberFormat="0" applyFill="0" applyAlignment="0" applyProtection="0"/>
    <xf numFmtId="190" fontId="96" fillId="0" borderId="59" applyNumberFormat="0" applyFill="0" applyAlignment="0" applyProtection="0"/>
    <xf numFmtId="190" fontId="96" fillId="0" borderId="59" applyNumberFormat="0" applyFill="0" applyAlignment="0" applyProtection="0"/>
    <xf numFmtId="190" fontId="96" fillId="0" borderId="59" applyNumberFormat="0" applyFill="0" applyAlignment="0" applyProtection="0"/>
    <xf numFmtId="190" fontId="96" fillId="0" borderId="59" applyNumberFormat="0" applyFill="0" applyAlignment="0" applyProtection="0"/>
    <xf numFmtId="190" fontId="96" fillId="0" borderId="59" applyNumberFormat="0" applyFill="0" applyAlignment="0" applyProtection="0"/>
    <xf numFmtId="190" fontId="96" fillId="0" borderId="59" applyNumberFormat="0" applyFill="0" applyAlignment="0" applyProtection="0"/>
    <xf numFmtId="190" fontId="96" fillId="0" borderId="59" applyNumberFormat="0" applyFill="0" applyAlignment="0" applyProtection="0"/>
    <xf numFmtId="190" fontId="96" fillId="0" borderId="59" applyNumberFormat="0" applyFill="0" applyAlignment="0" applyProtection="0"/>
    <xf numFmtId="190" fontId="96" fillId="0" borderId="59" applyNumberFormat="0" applyFill="0" applyAlignment="0" applyProtection="0"/>
    <xf numFmtId="190" fontId="96" fillId="0" borderId="59" applyNumberFormat="0" applyFill="0" applyAlignment="0" applyProtection="0"/>
    <xf numFmtId="190" fontId="96" fillId="0" borderId="59" applyNumberFormat="0" applyFill="0" applyAlignment="0" applyProtection="0"/>
    <xf numFmtId="190" fontId="96" fillId="0" borderId="59" applyNumberFormat="0" applyFill="0" applyAlignment="0" applyProtection="0"/>
    <xf numFmtId="190" fontId="96" fillId="0" borderId="59" applyNumberFormat="0" applyFill="0" applyAlignment="0" applyProtection="0"/>
    <xf numFmtId="190" fontId="96" fillId="0" borderId="59" applyNumberFormat="0" applyFill="0" applyAlignment="0" applyProtection="0"/>
    <xf numFmtId="190" fontId="96" fillId="0" borderId="59" applyNumberFormat="0" applyFill="0" applyAlignment="0" applyProtection="0"/>
    <xf numFmtId="190" fontId="96" fillId="0" borderId="59" applyNumberFormat="0" applyFill="0" applyAlignment="0" applyProtection="0"/>
    <xf numFmtId="190" fontId="96" fillId="0" borderId="59" applyNumberFormat="0" applyFill="0" applyAlignment="0" applyProtection="0"/>
    <xf numFmtId="190" fontId="96" fillId="0" borderId="59" applyNumberFormat="0" applyFill="0" applyAlignment="0" applyProtection="0"/>
    <xf numFmtId="190" fontId="96" fillId="0" borderId="59" applyNumberFormat="0" applyFill="0" applyAlignment="0" applyProtection="0"/>
    <xf numFmtId="190" fontId="96" fillId="0" borderId="59" applyNumberFormat="0" applyFill="0" applyAlignment="0" applyProtection="0"/>
    <xf numFmtId="190" fontId="96" fillId="0" borderId="59" applyNumberFormat="0" applyFill="0" applyAlignment="0" applyProtection="0"/>
    <xf numFmtId="190" fontId="96" fillId="0" borderId="59" applyNumberFormat="0" applyFill="0" applyAlignment="0" applyProtection="0"/>
    <xf numFmtId="190" fontId="96" fillId="0" borderId="59" applyNumberFormat="0" applyFill="0" applyAlignment="0" applyProtection="0"/>
    <xf numFmtId="190" fontId="96" fillId="0" borderId="59" applyNumberFormat="0" applyFill="0" applyAlignment="0" applyProtection="0"/>
    <xf numFmtId="190" fontId="96" fillId="0" borderId="59" applyNumberFormat="0" applyFill="0" applyAlignment="0" applyProtection="0"/>
    <xf numFmtId="190" fontId="96" fillId="0" borderId="59" applyNumberFormat="0" applyFill="0" applyAlignment="0" applyProtection="0"/>
    <xf numFmtId="190" fontId="96" fillId="0" borderId="59" applyNumberFormat="0" applyFill="0" applyAlignment="0" applyProtection="0"/>
    <xf numFmtId="190" fontId="96" fillId="0" borderId="59" applyNumberFormat="0" applyFill="0" applyAlignment="0" applyProtection="0"/>
    <xf numFmtId="190" fontId="96" fillId="0" borderId="59" applyNumberFormat="0" applyFill="0" applyAlignment="0" applyProtection="0"/>
    <xf numFmtId="190" fontId="96" fillId="0" borderId="59" applyNumberFormat="0" applyFill="0" applyAlignment="0" applyProtection="0"/>
    <xf numFmtId="190" fontId="96" fillId="0" borderId="59" applyNumberFormat="0" applyFill="0" applyAlignment="0" applyProtection="0"/>
    <xf numFmtId="190" fontId="96" fillId="0" borderId="59" applyNumberFormat="0" applyFill="0" applyAlignment="0" applyProtection="0"/>
    <xf numFmtId="190" fontId="96" fillId="0" borderId="59" applyNumberFormat="0" applyFill="0" applyAlignment="0" applyProtection="0"/>
    <xf numFmtId="190" fontId="96" fillId="0" borderId="59" applyNumberFormat="0" applyFill="0" applyAlignment="0" applyProtection="0"/>
    <xf numFmtId="190" fontId="96" fillId="0" borderId="59" applyNumberFormat="0" applyFill="0" applyAlignment="0" applyProtection="0"/>
    <xf numFmtId="190" fontId="96" fillId="0" borderId="59" applyNumberFormat="0" applyFill="0" applyAlignment="0" applyProtection="0"/>
    <xf numFmtId="190" fontId="96" fillId="0" borderId="59" applyNumberFormat="0" applyFill="0" applyAlignment="0" applyProtection="0"/>
    <xf numFmtId="190" fontId="96" fillId="0" borderId="59" applyNumberFormat="0" applyFill="0" applyAlignment="0" applyProtection="0"/>
    <xf numFmtId="190" fontId="96" fillId="0" borderId="59" applyNumberFormat="0" applyFill="0" applyAlignment="0" applyProtection="0"/>
    <xf numFmtId="190" fontId="96" fillId="0" borderId="59" applyNumberFormat="0" applyFill="0" applyAlignment="0" applyProtection="0"/>
    <xf numFmtId="190" fontId="96" fillId="0" borderId="59" applyNumberFormat="0" applyFill="0" applyAlignment="0" applyProtection="0"/>
    <xf numFmtId="190" fontId="96" fillId="0" borderId="59" applyNumberFormat="0" applyFill="0" applyAlignment="0" applyProtection="0"/>
    <xf numFmtId="190" fontId="96" fillId="0" borderId="59" applyNumberFormat="0" applyFill="0" applyAlignment="0" applyProtection="0"/>
    <xf numFmtId="190" fontId="96" fillId="0" borderId="59" applyNumberFormat="0" applyFill="0" applyAlignment="0" applyProtection="0"/>
    <xf numFmtId="190" fontId="96" fillId="0" borderId="59" applyNumberFormat="0" applyFill="0" applyAlignment="0" applyProtection="0"/>
    <xf numFmtId="190" fontId="96" fillId="0" borderId="59" applyNumberFormat="0" applyFill="0" applyAlignment="0" applyProtection="0"/>
    <xf numFmtId="190" fontId="96" fillId="0" borderId="59" applyNumberFormat="0" applyFill="0" applyAlignment="0" applyProtection="0"/>
    <xf numFmtId="190" fontId="96" fillId="0" borderId="59" applyNumberFormat="0" applyFill="0" applyAlignment="0" applyProtection="0"/>
    <xf numFmtId="190" fontId="96" fillId="0" borderId="59" applyNumberFormat="0" applyFill="0" applyAlignment="0" applyProtection="0"/>
    <xf numFmtId="190" fontId="96" fillId="0" borderId="59" applyNumberFormat="0" applyFill="0" applyAlignment="0" applyProtection="0"/>
    <xf numFmtId="190" fontId="96" fillId="0" borderId="59" applyNumberFormat="0" applyFill="0" applyAlignment="0" applyProtection="0"/>
    <xf numFmtId="190" fontId="96" fillId="0" borderId="59" applyNumberFormat="0" applyFill="0" applyAlignment="0" applyProtection="0"/>
    <xf numFmtId="190" fontId="96" fillId="0" borderId="59" applyNumberFormat="0" applyFill="0" applyAlignment="0" applyProtection="0"/>
    <xf numFmtId="190" fontId="96" fillId="0" borderId="59" applyNumberFormat="0" applyFill="0" applyAlignment="0" applyProtection="0"/>
    <xf numFmtId="0" fontId="96" fillId="0" borderId="76" applyNumberFormat="0" applyFill="0" applyAlignment="0" applyProtection="0"/>
    <xf numFmtId="0" fontId="96" fillId="0" borderId="76" applyNumberFormat="0" applyFill="0" applyAlignment="0" applyProtection="0"/>
    <xf numFmtId="0" fontId="96" fillId="0" borderId="76" applyNumberFormat="0" applyFill="0" applyAlignment="0" applyProtection="0"/>
    <xf numFmtId="0" fontId="96" fillId="0" borderId="76" applyNumberFormat="0" applyFill="0" applyAlignment="0" applyProtection="0"/>
    <xf numFmtId="0" fontId="96" fillId="0" borderId="76" applyNumberFormat="0" applyFill="0" applyAlignment="0" applyProtection="0"/>
    <xf numFmtId="0" fontId="96" fillId="0" borderId="76" applyNumberFormat="0" applyFill="0" applyAlignment="0" applyProtection="0"/>
    <xf numFmtId="0" fontId="96" fillId="0" borderId="76" applyNumberFormat="0" applyFill="0" applyAlignment="0" applyProtection="0"/>
    <xf numFmtId="0" fontId="96" fillId="0" borderId="76" applyNumberFormat="0" applyFill="0" applyAlignment="0" applyProtection="0"/>
    <xf numFmtId="0" fontId="96" fillId="0" borderId="76" applyNumberFormat="0" applyFill="0" applyAlignment="0" applyProtection="0"/>
    <xf numFmtId="0" fontId="96" fillId="0" borderId="76" applyNumberFormat="0" applyFill="0" applyAlignment="0" applyProtection="0"/>
    <xf numFmtId="0" fontId="96" fillId="0" borderId="76" applyNumberFormat="0" applyFill="0" applyAlignment="0" applyProtection="0"/>
    <xf numFmtId="0" fontId="96" fillId="0" borderId="76" applyNumberFormat="0" applyFill="0" applyAlignment="0" applyProtection="0"/>
    <xf numFmtId="0" fontId="96" fillId="0" borderId="76" applyNumberFormat="0" applyFill="0" applyAlignment="0" applyProtection="0"/>
    <xf numFmtId="0" fontId="96" fillId="0" borderId="76" applyNumberFormat="0" applyFill="0" applyAlignment="0" applyProtection="0"/>
    <xf numFmtId="0" fontId="96" fillId="0" borderId="76" applyNumberFormat="0" applyFill="0" applyAlignment="0" applyProtection="0"/>
    <xf numFmtId="0" fontId="96" fillId="0" borderId="76" applyNumberFormat="0" applyFill="0" applyAlignment="0" applyProtection="0"/>
    <xf numFmtId="0" fontId="96" fillId="0" borderId="76" applyNumberFormat="0" applyFill="0" applyAlignment="0" applyProtection="0"/>
    <xf numFmtId="0" fontId="96" fillId="0" borderId="76" applyNumberFormat="0" applyFill="0" applyAlignment="0" applyProtection="0"/>
    <xf numFmtId="0" fontId="96" fillId="0" borderId="76" applyNumberFormat="0" applyFill="0" applyAlignment="0" applyProtection="0"/>
    <xf numFmtId="0" fontId="96" fillId="0" borderId="76" applyNumberFormat="0" applyFill="0" applyAlignment="0" applyProtection="0"/>
    <xf numFmtId="0" fontId="96" fillId="0" borderId="76" applyNumberFormat="0" applyFill="0" applyAlignment="0" applyProtection="0"/>
    <xf numFmtId="0" fontId="96" fillId="0" borderId="76" applyNumberFormat="0" applyFill="0" applyAlignment="0" applyProtection="0"/>
    <xf numFmtId="0" fontId="96" fillId="0" borderId="76" applyNumberFormat="0" applyFill="0" applyAlignment="0" applyProtection="0"/>
    <xf numFmtId="0" fontId="96" fillId="0" borderId="76" applyNumberFormat="0" applyFill="0" applyAlignment="0" applyProtection="0"/>
    <xf numFmtId="0" fontId="96" fillId="0" borderId="76" applyNumberFormat="0" applyFill="0" applyAlignment="0" applyProtection="0"/>
    <xf numFmtId="0" fontId="96" fillId="0" borderId="76" applyNumberFormat="0" applyFill="0" applyAlignment="0" applyProtection="0"/>
    <xf numFmtId="0" fontId="96" fillId="0" borderId="76" applyNumberFormat="0" applyFill="0" applyAlignment="0" applyProtection="0"/>
    <xf numFmtId="0" fontId="96" fillId="0" borderId="76" applyNumberFormat="0" applyFill="0" applyAlignment="0" applyProtection="0"/>
    <xf numFmtId="0" fontId="96" fillId="0" borderId="76" applyNumberFormat="0" applyFill="0" applyAlignment="0" applyProtection="0"/>
    <xf numFmtId="0" fontId="96" fillId="0" borderId="76" applyNumberFormat="0" applyFill="0" applyAlignment="0" applyProtection="0"/>
    <xf numFmtId="0" fontId="96" fillId="0" borderId="76" applyNumberFormat="0" applyFill="0" applyAlignment="0" applyProtection="0"/>
    <xf numFmtId="0" fontId="96" fillId="0" borderId="76" applyNumberFormat="0" applyFill="0" applyAlignment="0" applyProtection="0"/>
    <xf numFmtId="0" fontId="96" fillId="0" borderId="76" applyNumberFormat="0" applyFill="0" applyAlignment="0" applyProtection="0"/>
    <xf numFmtId="0" fontId="96" fillId="0" borderId="76" applyNumberFormat="0" applyFill="0" applyAlignment="0" applyProtection="0"/>
    <xf numFmtId="0" fontId="96" fillId="0" borderId="76" applyNumberFormat="0" applyFill="0" applyAlignment="0" applyProtection="0"/>
    <xf numFmtId="0" fontId="96" fillId="0" borderId="76" applyNumberFormat="0" applyFill="0" applyAlignment="0" applyProtection="0"/>
    <xf numFmtId="0" fontId="96" fillId="0" borderId="76" applyNumberFormat="0" applyFill="0" applyAlignment="0" applyProtection="0"/>
    <xf numFmtId="0" fontId="96" fillId="0" borderId="76"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177" fontId="96" fillId="0" borderId="59" applyNumberFormat="0" applyFill="0" applyAlignment="0" applyProtection="0"/>
    <xf numFmtId="190" fontId="96" fillId="0" borderId="66" applyNumberFormat="0" applyFill="0" applyAlignment="0" applyProtection="0"/>
    <xf numFmtId="190" fontId="96" fillId="0" borderId="66" applyNumberFormat="0" applyFill="0" applyAlignment="0" applyProtection="0"/>
    <xf numFmtId="190" fontId="96" fillId="0" borderId="66" applyNumberFormat="0" applyFill="0" applyAlignment="0" applyProtection="0"/>
    <xf numFmtId="190" fontId="96" fillId="0" borderId="66" applyNumberFormat="0" applyFill="0" applyAlignment="0" applyProtection="0"/>
    <xf numFmtId="190" fontId="96" fillId="0" borderId="66" applyNumberFormat="0" applyFill="0" applyAlignment="0" applyProtection="0"/>
    <xf numFmtId="190" fontId="96" fillId="0" borderId="66" applyNumberFormat="0" applyFill="0" applyAlignment="0" applyProtection="0"/>
    <xf numFmtId="190" fontId="96" fillId="0" borderId="66" applyNumberFormat="0" applyFill="0" applyAlignment="0" applyProtection="0"/>
    <xf numFmtId="190" fontId="96" fillId="0" borderId="66" applyNumberFormat="0" applyFill="0" applyAlignment="0" applyProtection="0"/>
    <xf numFmtId="190" fontId="96" fillId="0" borderId="66" applyNumberFormat="0" applyFill="0" applyAlignment="0" applyProtection="0"/>
    <xf numFmtId="190" fontId="96" fillId="0" borderId="66" applyNumberFormat="0" applyFill="0" applyAlignment="0" applyProtection="0"/>
    <xf numFmtId="190" fontId="96" fillId="0" borderId="66" applyNumberFormat="0" applyFill="0" applyAlignment="0" applyProtection="0"/>
    <xf numFmtId="190" fontId="96" fillId="0" borderId="66" applyNumberFormat="0" applyFill="0" applyAlignment="0" applyProtection="0"/>
    <xf numFmtId="190" fontId="96" fillId="0" borderId="66" applyNumberFormat="0" applyFill="0" applyAlignment="0" applyProtection="0"/>
    <xf numFmtId="190" fontId="96" fillId="0" borderId="66" applyNumberFormat="0" applyFill="0" applyAlignment="0" applyProtection="0"/>
    <xf numFmtId="190" fontId="96" fillId="0" borderId="66" applyNumberFormat="0" applyFill="0" applyAlignment="0" applyProtection="0"/>
    <xf numFmtId="190" fontId="96" fillId="0" borderId="66" applyNumberFormat="0" applyFill="0" applyAlignment="0" applyProtection="0"/>
    <xf numFmtId="190" fontId="96" fillId="0" borderId="66" applyNumberFormat="0" applyFill="0" applyAlignment="0" applyProtection="0"/>
    <xf numFmtId="190" fontId="96" fillId="0" borderId="66" applyNumberFormat="0" applyFill="0" applyAlignment="0" applyProtection="0"/>
    <xf numFmtId="190" fontId="96" fillId="0" borderId="66" applyNumberFormat="0" applyFill="0" applyAlignment="0" applyProtection="0"/>
    <xf numFmtId="190" fontId="96" fillId="0" borderId="66" applyNumberFormat="0" applyFill="0" applyAlignment="0" applyProtection="0"/>
    <xf numFmtId="190" fontId="96" fillId="0" borderId="66" applyNumberFormat="0" applyFill="0" applyAlignment="0" applyProtection="0"/>
    <xf numFmtId="190" fontId="96" fillId="0" borderId="66" applyNumberFormat="0" applyFill="0" applyAlignment="0" applyProtection="0"/>
    <xf numFmtId="190" fontId="96" fillId="0" borderId="66" applyNumberFormat="0" applyFill="0" applyAlignment="0" applyProtection="0"/>
    <xf numFmtId="190" fontId="96" fillId="0" borderId="66" applyNumberFormat="0" applyFill="0" applyAlignment="0" applyProtection="0"/>
    <xf numFmtId="190" fontId="96" fillId="0" borderId="66" applyNumberFormat="0" applyFill="0" applyAlignment="0" applyProtection="0"/>
    <xf numFmtId="190" fontId="96" fillId="0" borderId="66" applyNumberFormat="0" applyFill="0" applyAlignment="0" applyProtection="0"/>
    <xf numFmtId="190" fontId="96" fillId="0" borderId="66" applyNumberFormat="0" applyFill="0" applyAlignment="0" applyProtection="0"/>
    <xf numFmtId="190" fontId="96" fillId="0" borderId="66" applyNumberFormat="0" applyFill="0" applyAlignment="0" applyProtection="0"/>
    <xf numFmtId="190" fontId="96" fillId="0" borderId="66" applyNumberFormat="0" applyFill="0" applyAlignment="0" applyProtection="0"/>
    <xf numFmtId="190" fontId="96" fillId="0" borderId="66" applyNumberFormat="0" applyFill="0" applyAlignment="0" applyProtection="0"/>
    <xf numFmtId="190" fontId="96" fillId="0" borderId="66" applyNumberFormat="0" applyFill="0" applyAlignment="0" applyProtection="0"/>
    <xf numFmtId="190" fontId="96" fillId="0" borderId="66" applyNumberFormat="0" applyFill="0" applyAlignment="0" applyProtection="0"/>
    <xf numFmtId="190" fontId="96" fillId="0" borderId="66" applyNumberFormat="0" applyFill="0" applyAlignment="0" applyProtection="0"/>
    <xf numFmtId="190" fontId="96" fillId="0" borderId="66" applyNumberFormat="0" applyFill="0" applyAlignment="0" applyProtection="0"/>
    <xf numFmtId="190" fontId="96" fillId="0" borderId="66" applyNumberFormat="0" applyFill="0" applyAlignment="0" applyProtection="0"/>
    <xf numFmtId="190" fontId="96" fillId="0" borderId="66" applyNumberFormat="0" applyFill="0" applyAlignment="0" applyProtection="0"/>
    <xf numFmtId="190" fontId="96" fillId="0" borderId="66" applyNumberFormat="0" applyFill="0" applyAlignment="0" applyProtection="0"/>
    <xf numFmtId="190" fontId="96" fillId="0" borderId="66" applyNumberFormat="0" applyFill="0" applyAlignment="0" applyProtection="0"/>
    <xf numFmtId="190" fontId="96" fillId="0" borderId="66" applyNumberFormat="0" applyFill="0" applyAlignment="0" applyProtection="0"/>
    <xf numFmtId="190" fontId="96" fillId="0" borderId="66" applyNumberFormat="0" applyFill="0" applyAlignment="0" applyProtection="0"/>
    <xf numFmtId="190" fontId="96" fillId="0" borderId="66" applyNumberFormat="0" applyFill="0" applyAlignment="0" applyProtection="0"/>
    <xf numFmtId="190" fontId="96" fillId="0" borderId="66" applyNumberFormat="0" applyFill="0" applyAlignment="0" applyProtection="0"/>
    <xf numFmtId="190" fontId="96" fillId="0" borderId="66" applyNumberFormat="0" applyFill="0" applyAlignment="0" applyProtection="0"/>
    <xf numFmtId="190" fontId="96" fillId="0" borderId="66" applyNumberFormat="0" applyFill="0" applyAlignment="0" applyProtection="0"/>
    <xf numFmtId="190" fontId="96" fillId="0" borderId="66" applyNumberFormat="0" applyFill="0" applyAlignment="0" applyProtection="0"/>
    <xf numFmtId="190" fontId="96" fillId="0" borderId="66" applyNumberFormat="0" applyFill="0" applyAlignment="0" applyProtection="0"/>
    <xf numFmtId="190" fontId="96" fillId="0" borderId="66" applyNumberFormat="0" applyFill="0" applyAlignment="0" applyProtection="0"/>
    <xf numFmtId="190" fontId="96" fillId="0" borderId="66" applyNumberFormat="0" applyFill="0" applyAlignment="0" applyProtection="0"/>
    <xf numFmtId="190" fontId="96" fillId="0" borderId="66" applyNumberFormat="0" applyFill="0" applyAlignment="0" applyProtection="0"/>
    <xf numFmtId="190" fontId="96" fillId="0" borderId="66" applyNumberFormat="0" applyFill="0" applyAlignment="0" applyProtection="0"/>
    <xf numFmtId="190" fontId="96" fillId="0" borderId="66" applyNumberFormat="0" applyFill="0" applyAlignment="0" applyProtection="0"/>
    <xf numFmtId="190" fontId="96" fillId="0" borderId="66" applyNumberFormat="0" applyFill="0" applyAlignment="0" applyProtection="0"/>
    <xf numFmtId="190" fontId="96" fillId="0" borderId="66" applyNumberFormat="0" applyFill="0" applyAlignment="0" applyProtection="0"/>
    <xf numFmtId="190" fontId="96" fillId="0" borderId="66" applyNumberFormat="0" applyFill="0" applyAlignment="0" applyProtection="0"/>
    <xf numFmtId="190" fontId="96" fillId="0" borderId="66" applyNumberFormat="0" applyFill="0" applyAlignment="0" applyProtection="0"/>
    <xf numFmtId="190" fontId="96" fillId="0" borderId="66" applyNumberFormat="0" applyFill="0" applyAlignment="0" applyProtection="0"/>
    <xf numFmtId="190" fontId="96" fillId="0" borderId="66" applyNumberFormat="0" applyFill="0" applyAlignment="0" applyProtection="0"/>
    <xf numFmtId="190" fontId="96" fillId="0" borderId="66" applyNumberFormat="0" applyFill="0" applyAlignment="0" applyProtection="0"/>
    <xf numFmtId="190" fontId="96" fillId="0" borderId="66" applyNumberFormat="0" applyFill="0" applyAlignment="0" applyProtection="0"/>
    <xf numFmtId="190" fontId="96" fillId="0" borderId="66" applyNumberFormat="0" applyFill="0" applyAlignment="0" applyProtection="0"/>
    <xf numFmtId="190" fontId="96" fillId="0" borderId="66" applyNumberFormat="0" applyFill="0" applyAlignment="0" applyProtection="0"/>
    <xf numFmtId="190" fontId="96" fillId="0" borderId="66" applyNumberFormat="0" applyFill="0" applyAlignment="0" applyProtection="0"/>
    <xf numFmtId="190" fontId="96" fillId="0" borderId="66" applyNumberFormat="0" applyFill="0" applyAlignment="0" applyProtection="0"/>
    <xf numFmtId="190" fontId="96" fillId="0" borderId="66" applyNumberFormat="0" applyFill="0" applyAlignment="0" applyProtection="0"/>
    <xf numFmtId="190" fontId="96" fillId="0" borderId="66" applyNumberFormat="0" applyFill="0" applyAlignment="0" applyProtection="0"/>
    <xf numFmtId="177" fontId="96" fillId="0" borderId="59" applyNumberFormat="0" applyFill="0" applyAlignment="0" applyProtection="0"/>
    <xf numFmtId="177" fontId="96" fillId="0" borderId="59" applyNumberFormat="0" applyFill="0" applyAlignment="0" applyProtection="0"/>
    <xf numFmtId="177" fontId="96" fillId="0" borderId="59" applyNumberFormat="0" applyFill="0" applyAlignment="0" applyProtection="0"/>
    <xf numFmtId="177" fontId="96" fillId="0" borderId="59" applyNumberFormat="0" applyFill="0" applyAlignment="0" applyProtection="0"/>
    <xf numFmtId="177" fontId="96" fillId="0" borderId="59" applyNumberFormat="0" applyFill="0" applyAlignment="0" applyProtection="0"/>
    <xf numFmtId="177" fontId="96" fillId="0" borderId="59" applyNumberFormat="0" applyFill="0" applyAlignment="0" applyProtection="0"/>
    <xf numFmtId="177" fontId="96" fillId="0" borderId="59" applyNumberFormat="0" applyFill="0" applyAlignment="0" applyProtection="0"/>
    <xf numFmtId="177" fontId="96" fillId="0" borderId="59" applyNumberFormat="0" applyFill="0" applyAlignment="0" applyProtection="0"/>
    <xf numFmtId="177" fontId="96" fillId="0" borderId="59" applyNumberFormat="0" applyFill="0" applyAlignment="0" applyProtection="0"/>
    <xf numFmtId="177" fontId="96" fillId="0" borderId="59" applyNumberFormat="0" applyFill="0" applyAlignment="0" applyProtection="0"/>
    <xf numFmtId="177" fontId="96" fillId="0" borderId="59" applyNumberFormat="0" applyFill="0" applyAlignment="0" applyProtection="0"/>
    <xf numFmtId="177" fontId="96" fillId="0" borderId="59" applyNumberFormat="0" applyFill="0" applyAlignment="0" applyProtection="0"/>
    <xf numFmtId="177" fontId="96" fillId="0" borderId="59" applyNumberFormat="0" applyFill="0" applyAlignment="0" applyProtection="0"/>
    <xf numFmtId="177" fontId="96" fillId="0" borderId="59" applyNumberFormat="0" applyFill="0" applyAlignment="0" applyProtection="0"/>
    <xf numFmtId="177" fontId="96" fillId="0" borderId="59" applyNumberFormat="0" applyFill="0" applyAlignment="0" applyProtection="0"/>
    <xf numFmtId="177" fontId="96" fillId="0" borderId="59" applyNumberFormat="0" applyFill="0" applyAlignment="0" applyProtection="0"/>
    <xf numFmtId="177" fontId="96" fillId="0" borderId="59" applyNumberFormat="0" applyFill="0" applyAlignment="0" applyProtection="0"/>
    <xf numFmtId="177" fontId="96" fillId="0" borderId="59" applyNumberFormat="0" applyFill="0" applyAlignment="0" applyProtection="0"/>
    <xf numFmtId="177" fontId="96" fillId="0" borderId="59" applyNumberFormat="0" applyFill="0" applyAlignment="0" applyProtection="0"/>
    <xf numFmtId="177" fontId="96" fillId="0" borderId="59" applyNumberFormat="0" applyFill="0" applyAlignment="0" applyProtection="0"/>
    <xf numFmtId="177" fontId="96" fillId="0" borderId="59" applyNumberFormat="0" applyFill="0" applyAlignment="0" applyProtection="0"/>
    <xf numFmtId="177" fontId="96" fillId="0" borderId="59" applyNumberFormat="0" applyFill="0" applyAlignment="0" applyProtection="0"/>
    <xf numFmtId="177" fontId="96" fillId="0" borderId="59" applyNumberFormat="0" applyFill="0" applyAlignment="0" applyProtection="0"/>
    <xf numFmtId="177" fontId="96" fillId="0" borderId="59" applyNumberFormat="0" applyFill="0" applyAlignment="0" applyProtection="0"/>
    <xf numFmtId="177" fontId="96" fillId="0" borderId="59" applyNumberFormat="0" applyFill="0" applyAlignment="0" applyProtection="0"/>
    <xf numFmtId="177" fontId="96" fillId="0" borderId="59" applyNumberFormat="0" applyFill="0" applyAlignment="0" applyProtection="0"/>
    <xf numFmtId="177" fontId="96" fillId="0" borderId="59" applyNumberFormat="0" applyFill="0" applyAlignment="0" applyProtection="0"/>
    <xf numFmtId="177" fontId="96" fillId="0" borderId="59" applyNumberFormat="0" applyFill="0" applyAlignment="0" applyProtection="0"/>
    <xf numFmtId="177" fontId="96" fillId="0" borderId="59" applyNumberFormat="0" applyFill="0" applyAlignment="0" applyProtection="0"/>
    <xf numFmtId="177" fontId="96" fillId="0" borderId="59" applyNumberFormat="0" applyFill="0" applyAlignment="0" applyProtection="0"/>
    <xf numFmtId="177" fontId="96" fillId="0" borderId="59" applyNumberFormat="0" applyFill="0" applyAlignment="0" applyProtection="0"/>
    <xf numFmtId="177" fontId="96" fillId="0" borderId="59" applyNumberFormat="0" applyFill="0" applyAlignment="0" applyProtection="0"/>
    <xf numFmtId="177" fontId="96" fillId="0" borderId="59" applyNumberFormat="0" applyFill="0" applyAlignment="0" applyProtection="0"/>
    <xf numFmtId="177" fontId="96" fillId="0" borderId="59" applyNumberFormat="0" applyFill="0" applyAlignment="0" applyProtection="0"/>
    <xf numFmtId="177" fontId="96" fillId="0" borderId="59" applyNumberFormat="0" applyFill="0" applyAlignment="0" applyProtection="0"/>
    <xf numFmtId="177" fontId="96" fillId="0" borderId="59" applyNumberFormat="0" applyFill="0" applyAlignment="0" applyProtection="0"/>
    <xf numFmtId="177" fontId="96" fillId="0" borderId="59" applyNumberFormat="0" applyFill="0" applyAlignment="0" applyProtection="0"/>
    <xf numFmtId="177" fontId="96" fillId="0" borderId="59" applyNumberFormat="0" applyFill="0" applyAlignment="0" applyProtection="0"/>
    <xf numFmtId="177" fontId="96" fillId="0" borderId="59" applyNumberFormat="0" applyFill="0" applyAlignment="0" applyProtection="0"/>
    <xf numFmtId="177" fontId="96" fillId="0" borderId="59" applyNumberFormat="0" applyFill="0" applyAlignment="0" applyProtection="0"/>
    <xf numFmtId="177" fontId="96" fillId="0" borderId="59" applyNumberFormat="0" applyFill="0" applyAlignment="0" applyProtection="0"/>
    <xf numFmtId="177" fontId="96" fillId="0" borderId="59" applyNumberFormat="0" applyFill="0" applyAlignment="0" applyProtection="0"/>
    <xf numFmtId="177" fontId="96" fillId="0" borderId="59" applyNumberFormat="0" applyFill="0" applyAlignment="0" applyProtection="0"/>
    <xf numFmtId="177" fontId="96" fillId="0" borderId="59" applyNumberFormat="0" applyFill="0" applyAlignment="0" applyProtection="0"/>
    <xf numFmtId="177" fontId="96" fillId="0" borderId="59" applyNumberFormat="0" applyFill="0" applyAlignment="0" applyProtection="0"/>
    <xf numFmtId="177" fontId="96" fillId="0" borderId="59" applyNumberFormat="0" applyFill="0" applyAlignment="0" applyProtection="0"/>
    <xf numFmtId="177" fontId="96" fillId="0" borderId="59" applyNumberFormat="0" applyFill="0" applyAlignment="0" applyProtection="0"/>
    <xf numFmtId="177" fontId="96" fillId="0" borderId="59" applyNumberFormat="0" applyFill="0" applyAlignment="0" applyProtection="0"/>
    <xf numFmtId="177" fontId="96" fillId="0" borderId="59" applyNumberFormat="0" applyFill="0" applyAlignment="0" applyProtection="0"/>
    <xf numFmtId="177" fontId="96" fillId="0" borderId="59" applyNumberFormat="0" applyFill="0" applyAlignment="0" applyProtection="0"/>
    <xf numFmtId="177" fontId="96" fillId="0" borderId="59" applyNumberFormat="0" applyFill="0" applyAlignment="0" applyProtection="0"/>
    <xf numFmtId="177" fontId="96" fillId="0" borderId="59" applyNumberFormat="0" applyFill="0" applyAlignment="0" applyProtection="0"/>
    <xf numFmtId="177" fontId="96" fillId="0" borderId="59" applyNumberFormat="0" applyFill="0" applyAlignment="0" applyProtection="0"/>
    <xf numFmtId="177" fontId="96" fillId="0" borderId="59" applyNumberFormat="0" applyFill="0" applyAlignment="0" applyProtection="0"/>
    <xf numFmtId="177" fontId="96" fillId="0" borderId="59" applyNumberFormat="0" applyFill="0" applyAlignment="0" applyProtection="0"/>
    <xf numFmtId="177" fontId="96" fillId="0" borderId="59" applyNumberFormat="0" applyFill="0" applyAlignment="0" applyProtection="0"/>
    <xf numFmtId="177" fontId="96" fillId="0" borderId="59" applyNumberFormat="0" applyFill="0" applyAlignment="0" applyProtection="0"/>
    <xf numFmtId="177" fontId="96" fillId="0" borderId="59" applyNumberFormat="0" applyFill="0" applyAlignment="0" applyProtection="0"/>
    <xf numFmtId="177" fontId="96" fillId="0" borderId="59" applyNumberFormat="0" applyFill="0" applyAlignment="0" applyProtection="0"/>
    <xf numFmtId="177" fontId="96" fillId="0" borderId="59" applyNumberFormat="0" applyFill="0" applyAlignment="0" applyProtection="0"/>
    <xf numFmtId="177" fontId="96" fillId="0" borderId="59" applyNumberFormat="0" applyFill="0" applyAlignment="0" applyProtection="0"/>
    <xf numFmtId="177" fontId="96" fillId="0" borderId="59" applyNumberFormat="0" applyFill="0" applyAlignment="0" applyProtection="0"/>
    <xf numFmtId="177" fontId="96" fillId="0" borderId="59" applyNumberFormat="0" applyFill="0" applyAlignment="0" applyProtection="0"/>
    <xf numFmtId="177" fontId="96" fillId="0" borderId="59" applyNumberFormat="0" applyFill="0" applyAlignment="0" applyProtection="0"/>
    <xf numFmtId="177" fontId="96" fillId="0" borderId="59" applyNumberFormat="0" applyFill="0" applyAlignment="0" applyProtection="0"/>
    <xf numFmtId="177" fontId="96" fillId="0" borderId="59" applyNumberFormat="0" applyFill="0" applyAlignment="0" applyProtection="0"/>
    <xf numFmtId="177" fontId="96" fillId="0" borderId="59" applyNumberFormat="0" applyFill="0" applyAlignment="0" applyProtection="0"/>
    <xf numFmtId="177" fontId="96" fillId="0" borderId="59" applyNumberFormat="0" applyFill="0" applyAlignment="0" applyProtection="0"/>
    <xf numFmtId="177" fontId="96" fillId="0" borderId="59" applyNumberFormat="0" applyFill="0" applyAlignment="0" applyProtection="0"/>
    <xf numFmtId="177" fontId="96" fillId="0" borderId="59" applyNumberFormat="0" applyFill="0" applyAlignment="0" applyProtection="0"/>
    <xf numFmtId="177" fontId="96" fillId="0" borderId="59" applyNumberFormat="0" applyFill="0" applyAlignment="0" applyProtection="0"/>
    <xf numFmtId="177" fontId="96" fillId="0" borderId="59" applyNumberFormat="0" applyFill="0" applyAlignment="0" applyProtection="0"/>
    <xf numFmtId="177" fontId="96" fillId="0" borderId="59" applyNumberFormat="0" applyFill="0" applyAlignment="0" applyProtection="0"/>
    <xf numFmtId="177" fontId="96" fillId="0" borderId="59" applyNumberFormat="0" applyFill="0" applyAlignment="0" applyProtection="0"/>
    <xf numFmtId="177" fontId="96" fillId="0" borderId="59" applyNumberFormat="0" applyFill="0" applyAlignment="0" applyProtection="0"/>
    <xf numFmtId="177" fontId="96" fillId="0" borderId="59" applyNumberFormat="0" applyFill="0" applyAlignment="0" applyProtection="0"/>
    <xf numFmtId="177" fontId="96" fillId="0" borderId="59" applyNumberFormat="0" applyFill="0" applyAlignment="0" applyProtection="0"/>
    <xf numFmtId="177" fontId="96" fillId="0" borderId="59" applyNumberFormat="0" applyFill="0" applyAlignment="0" applyProtection="0"/>
    <xf numFmtId="177" fontId="96" fillId="0" borderId="59" applyNumberFormat="0" applyFill="0" applyAlignment="0" applyProtection="0"/>
    <xf numFmtId="177" fontId="96" fillId="0" borderId="59" applyNumberFormat="0" applyFill="0" applyAlignment="0" applyProtection="0"/>
    <xf numFmtId="177" fontId="96" fillId="0" borderId="59" applyNumberFormat="0" applyFill="0" applyAlignment="0" applyProtection="0"/>
    <xf numFmtId="177" fontId="96" fillId="0" borderId="59" applyNumberFormat="0" applyFill="0" applyAlignment="0" applyProtection="0"/>
    <xf numFmtId="177" fontId="96" fillId="0" borderId="59" applyNumberFormat="0" applyFill="0" applyAlignment="0" applyProtection="0"/>
    <xf numFmtId="177" fontId="96" fillId="0" borderId="59" applyNumberFormat="0" applyFill="0" applyAlignment="0" applyProtection="0"/>
    <xf numFmtId="177" fontId="96" fillId="0" borderId="59" applyNumberFormat="0" applyFill="0" applyAlignment="0" applyProtection="0"/>
    <xf numFmtId="177" fontId="96" fillId="0" borderId="59" applyNumberFormat="0" applyFill="0" applyAlignment="0" applyProtection="0"/>
    <xf numFmtId="177" fontId="96" fillId="0" borderId="59" applyNumberFormat="0" applyFill="0" applyAlignment="0" applyProtection="0"/>
    <xf numFmtId="177" fontId="96" fillId="0" borderId="59" applyNumberFormat="0" applyFill="0" applyAlignment="0" applyProtection="0"/>
    <xf numFmtId="177" fontId="96" fillId="0" borderId="59" applyNumberFormat="0" applyFill="0" applyAlignment="0" applyProtection="0"/>
    <xf numFmtId="177" fontId="96" fillId="0" borderId="59" applyNumberFormat="0" applyFill="0" applyAlignment="0" applyProtection="0"/>
    <xf numFmtId="177" fontId="96" fillId="0" borderId="59" applyNumberFormat="0" applyFill="0" applyAlignment="0" applyProtection="0"/>
    <xf numFmtId="177" fontId="96" fillId="0" borderId="59" applyNumberFormat="0" applyFill="0" applyAlignment="0" applyProtection="0"/>
    <xf numFmtId="177" fontId="96" fillId="0" borderId="59" applyNumberFormat="0" applyFill="0" applyAlignment="0" applyProtection="0"/>
    <xf numFmtId="177" fontId="96" fillId="0" borderId="59" applyNumberFormat="0" applyFill="0" applyAlignment="0" applyProtection="0"/>
    <xf numFmtId="177" fontId="96" fillId="0" borderId="59" applyNumberFormat="0" applyFill="0" applyAlignment="0" applyProtection="0"/>
    <xf numFmtId="177" fontId="96" fillId="0" borderId="59" applyNumberFormat="0" applyFill="0" applyAlignment="0" applyProtection="0"/>
    <xf numFmtId="177" fontId="96" fillId="0" borderId="59" applyNumberFormat="0" applyFill="0" applyAlignment="0" applyProtection="0"/>
    <xf numFmtId="0" fontId="22" fillId="0" borderId="59" applyNumberFormat="0" applyFill="0" applyAlignment="0" applyProtection="0"/>
    <xf numFmtId="0" fontId="22" fillId="0" borderId="59" applyNumberFormat="0" applyFill="0" applyAlignment="0" applyProtection="0"/>
    <xf numFmtId="0" fontId="22" fillId="0" borderId="59" applyNumberFormat="0" applyFill="0" applyAlignment="0" applyProtection="0"/>
    <xf numFmtId="0" fontId="22" fillId="0" borderId="59" applyNumberFormat="0" applyFill="0" applyAlignment="0" applyProtection="0"/>
    <xf numFmtId="0" fontId="22" fillId="0" borderId="59" applyNumberFormat="0" applyFill="0" applyAlignment="0" applyProtection="0"/>
    <xf numFmtId="0" fontId="22" fillId="0" borderId="59" applyNumberFormat="0" applyFill="0" applyAlignment="0" applyProtection="0"/>
    <xf numFmtId="0" fontId="22" fillId="0" borderId="59" applyNumberFormat="0" applyFill="0" applyAlignment="0" applyProtection="0"/>
    <xf numFmtId="0" fontId="22" fillId="0" borderId="59" applyNumberFormat="0" applyFill="0" applyAlignment="0" applyProtection="0"/>
    <xf numFmtId="0" fontId="22" fillId="0" borderId="59" applyNumberFormat="0" applyFill="0" applyAlignment="0" applyProtection="0"/>
    <xf numFmtId="0" fontId="22" fillId="0" borderId="59" applyNumberFormat="0" applyFill="0" applyAlignment="0" applyProtection="0"/>
    <xf numFmtId="0" fontId="22" fillId="0" borderId="59" applyNumberFormat="0" applyFill="0" applyAlignment="0" applyProtection="0"/>
    <xf numFmtId="0" fontId="22" fillId="0" borderId="59" applyNumberFormat="0" applyFill="0" applyAlignment="0" applyProtection="0"/>
    <xf numFmtId="0" fontId="22" fillId="0" borderId="59" applyNumberFormat="0" applyFill="0" applyAlignment="0" applyProtection="0"/>
    <xf numFmtId="0" fontId="22" fillId="0" borderId="59" applyNumberFormat="0" applyFill="0" applyAlignment="0" applyProtection="0"/>
    <xf numFmtId="0" fontId="22" fillId="0" borderId="59" applyNumberFormat="0" applyFill="0" applyAlignment="0" applyProtection="0"/>
    <xf numFmtId="0" fontId="22" fillId="0" borderId="59" applyNumberFormat="0" applyFill="0" applyAlignment="0" applyProtection="0"/>
    <xf numFmtId="0" fontId="22" fillId="0" borderId="59" applyNumberFormat="0" applyFill="0" applyAlignment="0" applyProtection="0"/>
    <xf numFmtId="0" fontId="22" fillId="0" borderId="59" applyNumberFormat="0" applyFill="0" applyAlignment="0" applyProtection="0"/>
    <xf numFmtId="0" fontId="22" fillId="0" borderId="59" applyNumberFormat="0" applyFill="0" applyAlignment="0" applyProtection="0"/>
    <xf numFmtId="0" fontId="22" fillId="0" borderId="59" applyNumberFormat="0" applyFill="0" applyAlignment="0" applyProtection="0"/>
    <xf numFmtId="0" fontId="22" fillId="0" borderId="59" applyNumberFormat="0" applyFill="0" applyAlignment="0" applyProtection="0"/>
    <xf numFmtId="0" fontId="22" fillId="0" borderId="59" applyNumberFormat="0" applyFill="0" applyAlignment="0" applyProtection="0"/>
    <xf numFmtId="0" fontId="22" fillId="0" borderId="59" applyNumberFormat="0" applyFill="0" applyAlignment="0" applyProtection="0"/>
    <xf numFmtId="0" fontId="22" fillId="0" borderId="59" applyNumberFormat="0" applyFill="0" applyAlignment="0" applyProtection="0"/>
    <xf numFmtId="0" fontId="22" fillId="0" borderId="59" applyNumberFormat="0" applyFill="0" applyAlignment="0" applyProtection="0"/>
    <xf numFmtId="0" fontId="22" fillId="0" borderId="59" applyNumberFormat="0" applyFill="0" applyAlignment="0" applyProtection="0"/>
    <xf numFmtId="0" fontId="22" fillId="0" borderId="59" applyNumberFormat="0" applyFill="0" applyAlignment="0" applyProtection="0"/>
    <xf numFmtId="0" fontId="22" fillId="0" borderId="59" applyNumberFormat="0" applyFill="0" applyAlignment="0" applyProtection="0"/>
    <xf numFmtId="0" fontId="22" fillId="0" borderId="59" applyNumberFormat="0" applyFill="0" applyAlignment="0" applyProtection="0"/>
    <xf numFmtId="0" fontId="22" fillId="0" borderId="59" applyNumberFormat="0" applyFill="0" applyAlignment="0" applyProtection="0"/>
    <xf numFmtId="0" fontId="22" fillId="0" borderId="59" applyNumberFormat="0" applyFill="0" applyAlignment="0" applyProtection="0"/>
    <xf numFmtId="0" fontId="22" fillId="0" borderId="59" applyNumberFormat="0" applyFill="0" applyAlignment="0" applyProtection="0"/>
    <xf numFmtId="0" fontId="22" fillId="0" borderId="59" applyNumberFormat="0" applyFill="0" applyAlignment="0" applyProtection="0"/>
    <xf numFmtId="0" fontId="22" fillId="0" borderId="59" applyNumberFormat="0" applyFill="0" applyAlignment="0" applyProtection="0"/>
    <xf numFmtId="0" fontId="22" fillId="0" borderId="59" applyNumberFormat="0" applyFill="0" applyAlignment="0" applyProtection="0"/>
    <xf numFmtId="0" fontId="22" fillId="0" borderId="59" applyNumberFormat="0" applyFill="0" applyAlignment="0" applyProtection="0"/>
    <xf numFmtId="0" fontId="22" fillId="0" borderId="59" applyNumberFormat="0" applyFill="0" applyAlignment="0" applyProtection="0"/>
    <xf numFmtId="0" fontId="22" fillId="0" borderId="59" applyNumberFormat="0" applyFill="0" applyAlignment="0" applyProtection="0"/>
    <xf numFmtId="0" fontId="22" fillId="0" borderId="59" applyNumberFormat="0" applyFill="0" applyAlignment="0" applyProtection="0"/>
    <xf numFmtId="0" fontId="22" fillId="0" borderId="59" applyNumberFormat="0" applyFill="0" applyAlignment="0" applyProtection="0"/>
    <xf numFmtId="0" fontId="22" fillId="0" borderId="59" applyNumberFormat="0" applyFill="0" applyAlignment="0" applyProtection="0"/>
    <xf numFmtId="0" fontId="22" fillId="0" borderId="59" applyNumberFormat="0" applyFill="0" applyAlignment="0" applyProtection="0"/>
    <xf numFmtId="0" fontId="22" fillId="0" borderId="59" applyNumberFormat="0" applyFill="0" applyAlignment="0" applyProtection="0"/>
    <xf numFmtId="0" fontId="22" fillId="0" borderId="59" applyNumberFormat="0" applyFill="0" applyAlignment="0" applyProtection="0"/>
    <xf numFmtId="0" fontId="22" fillId="0" borderId="59" applyNumberFormat="0" applyFill="0" applyAlignment="0" applyProtection="0"/>
    <xf numFmtId="0" fontId="22" fillId="0" borderId="59" applyNumberFormat="0" applyFill="0" applyAlignment="0" applyProtection="0"/>
    <xf numFmtId="0" fontId="22" fillId="0" borderId="59" applyNumberFormat="0" applyFill="0" applyAlignment="0" applyProtection="0"/>
    <xf numFmtId="0" fontId="22" fillId="0" borderId="59" applyNumberFormat="0" applyFill="0" applyAlignment="0" applyProtection="0"/>
    <xf numFmtId="0" fontId="22" fillId="0" borderId="59" applyNumberFormat="0" applyFill="0" applyAlignment="0" applyProtection="0"/>
    <xf numFmtId="0" fontId="22" fillId="0" borderId="59" applyNumberFormat="0" applyFill="0" applyAlignment="0" applyProtection="0"/>
    <xf numFmtId="0" fontId="22" fillId="0" borderId="59" applyNumberFormat="0" applyFill="0" applyAlignment="0" applyProtection="0"/>
    <xf numFmtId="0" fontId="22" fillId="0" borderId="59" applyNumberFormat="0" applyFill="0" applyAlignment="0" applyProtection="0"/>
    <xf numFmtId="0" fontId="22" fillId="0" borderId="59" applyNumberFormat="0" applyFill="0" applyAlignment="0" applyProtection="0"/>
    <xf numFmtId="0" fontId="22" fillId="0" borderId="59" applyNumberFormat="0" applyFill="0" applyAlignment="0" applyProtection="0"/>
    <xf numFmtId="0" fontId="22" fillId="0" borderId="59" applyNumberFormat="0" applyFill="0" applyAlignment="0" applyProtection="0"/>
    <xf numFmtId="0" fontId="22" fillId="0" borderId="59" applyNumberFormat="0" applyFill="0" applyAlignment="0" applyProtection="0"/>
    <xf numFmtId="0" fontId="22" fillId="0" borderId="59" applyNumberFormat="0" applyFill="0" applyAlignment="0" applyProtection="0"/>
    <xf numFmtId="0" fontId="22" fillId="0" borderId="59" applyNumberFormat="0" applyFill="0" applyAlignment="0" applyProtection="0"/>
    <xf numFmtId="0" fontId="22" fillId="0" borderId="59" applyNumberFormat="0" applyFill="0" applyAlignment="0" applyProtection="0"/>
    <xf numFmtId="0" fontId="22" fillId="0" borderId="59" applyNumberFormat="0" applyFill="0" applyAlignment="0" applyProtection="0"/>
    <xf numFmtId="0" fontId="22" fillId="0" borderId="59" applyNumberFormat="0" applyFill="0" applyAlignment="0" applyProtection="0"/>
    <xf numFmtId="0" fontId="22" fillId="0" borderId="59" applyNumberFormat="0" applyFill="0" applyAlignment="0" applyProtection="0"/>
    <xf numFmtId="0" fontId="22" fillId="0" borderId="59" applyNumberFormat="0" applyFill="0" applyAlignment="0" applyProtection="0"/>
    <xf numFmtId="0" fontId="22" fillId="0" borderId="59" applyNumberFormat="0" applyFill="0" applyAlignment="0" applyProtection="0"/>
    <xf numFmtId="0" fontId="22"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0" fontId="96" fillId="0" borderId="59" applyNumberFormat="0" applyFill="0" applyAlignment="0" applyProtection="0"/>
    <xf numFmtId="37" fontId="10" fillId="10" borderId="0" applyNumberFormat="0" applyBorder="0" applyAlignment="0" applyProtection="0"/>
    <xf numFmtId="37" fontId="10" fillId="0" borderId="0"/>
    <xf numFmtId="3" fontId="199" fillId="0" borderId="73" applyProtection="0"/>
    <xf numFmtId="0" fontId="97" fillId="0" borderId="0" applyNumberFormat="0" applyFill="0" applyBorder="0" applyAlignment="0" applyProtection="0"/>
    <xf numFmtId="0" fontId="97" fillId="0" borderId="0" applyNumberFormat="0" applyFill="0" applyBorder="0" applyAlignment="0" applyProtection="0"/>
    <xf numFmtId="213" fontId="2" fillId="0" borderId="15" applyBorder="0" applyProtection="0">
      <alignment horizontal="right"/>
    </xf>
    <xf numFmtId="1" fontId="134" fillId="0" borderId="0">
      <alignment horizontal="center" vertical="center"/>
    </xf>
    <xf numFmtId="1" fontId="134" fillId="0" borderId="0">
      <alignment horizontal="center" vertical="center"/>
    </xf>
    <xf numFmtId="1" fontId="134" fillId="0" borderId="0">
      <alignment horizontal="center" vertical="center"/>
    </xf>
    <xf numFmtId="1" fontId="134" fillId="0" borderId="0">
      <alignment horizontal="center" vertical="center"/>
    </xf>
    <xf numFmtId="1" fontId="134" fillId="0" borderId="0">
      <alignment horizontal="center" vertical="center"/>
    </xf>
    <xf numFmtId="1" fontId="134" fillId="0" borderId="0">
      <alignment horizontal="center" vertical="center"/>
    </xf>
    <xf numFmtId="1" fontId="134" fillId="0" borderId="0">
      <alignment horizontal="center" vertical="center"/>
    </xf>
    <xf numFmtId="1" fontId="134" fillId="0" borderId="0">
      <alignment horizontal="center" vertical="center"/>
    </xf>
    <xf numFmtId="1" fontId="134" fillId="0" borderId="0">
      <alignment horizontal="center" vertical="center"/>
    </xf>
    <xf numFmtId="213" fontId="2" fillId="0" borderId="15" applyBorder="0" applyProtection="0">
      <alignment horizontal="right"/>
    </xf>
    <xf numFmtId="213" fontId="2" fillId="0" borderId="15" applyBorder="0" applyProtection="0">
      <alignment horizontal="right"/>
    </xf>
    <xf numFmtId="213" fontId="2" fillId="0" borderId="15" applyBorder="0" applyProtection="0">
      <alignment horizontal="right"/>
    </xf>
    <xf numFmtId="213" fontId="2" fillId="0" borderId="15" applyBorder="0" applyProtection="0">
      <alignment horizontal="right"/>
    </xf>
    <xf numFmtId="213" fontId="2" fillId="0" borderId="15" applyBorder="0" applyProtection="0">
      <alignment horizontal="right"/>
    </xf>
    <xf numFmtId="213" fontId="2" fillId="0" borderId="15" applyBorder="0" applyProtection="0">
      <alignment horizontal="right"/>
    </xf>
    <xf numFmtId="213" fontId="2" fillId="0" borderId="15" applyBorder="0" applyProtection="0">
      <alignment horizontal="right"/>
    </xf>
    <xf numFmtId="213" fontId="2" fillId="0" borderId="15" applyBorder="0" applyProtection="0">
      <alignment horizontal="right"/>
    </xf>
    <xf numFmtId="213" fontId="2" fillId="0" borderId="15" applyBorder="0" applyProtection="0">
      <alignment horizontal="right"/>
    </xf>
    <xf numFmtId="213" fontId="2" fillId="0" borderId="15" applyBorder="0" applyProtection="0">
      <alignment horizontal="right"/>
    </xf>
    <xf numFmtId="213" fontId="2" fillId="0" borderId="15" applyBorder="0" applyProtection="0">
      <alignment horizontal="right"/>
    </xf>
    <xf numFmtId="213" fontId="2" fillId="0" borderId="15" applyBorder="0" applyProtection="0">
      <alignment horizontal="right"/>
    </xf>
    <xf numFmtId="213" fontId="2" fillId="0" borderId="15" applyBorder="0" applyProtection="0">
      <alignment horizontal="right"/>
    </xf>
    <xf numFmtId="213" fontId="2" fillId="0" borderId="15" applyBorder="0" applyProtection="0">
      <alignment horizontal="right"/>
    </xf>
    <xf numFmtId="213" fontId="2" fillId="0" borderId="15" applyBorder="0" applyProtection="0">
      <alignment horizontal="right"/>
    </xf>
    <xf numFmtId="213" fontId="2" fillId="0" borderId="15" applyBorder="0" applyProtection="0">
      <alignment horizontal="right"/>
    </xf>
    <xf numFmtId="213" fontId="2" fillId="0" borderId="15" applyBorder="0" applyProtection="0">
      <alignment horizontal="right"/>
    </xf>
    <xf numFmtId="213" fontId="2" fillId="0" borderId="15" applyBorder="0" applyProtection="0">
      <alignment horizontal="right"/>
    </xf>
    <xf numFmtId="213" fontId="2" fillId="0" borderId="15" applyBorder="0" applyProtection="0">
      <alignment horizontal="right"/>
    </xf>
    <xf numFmtId="213" fontId="2" fillId="0" borderId="15" applyBorder="0" applyProtection="0">
      <alignment horizontal="right"/>
    </xf>
    <xf numFmtId="213" fontId="2" fillId="0" borderId="15" applyBorder="0" applyProtection="0">
      <alignment horizontal="right"/>
    </xf>
    <xf numFmtId="213" fontId="2" fillId="0" borderId="15" applyBorder="0" applyProtection="0">
      <alignment horizontal="right"/>
    </xf>
    <xf numFmtId="213" fontId="2" fillId="0" borderId="15" applyBorder="0" applyProtection="0">
      <alignment horizontal="right"/>
    </xf>
    <xf numFmtId="213" fontId="2" fillId="0" borderId="15" applyBorder="0" applyProtection="0">
      <alignment horizontal="right"/>
    </xf>
    <xf numFmtId="213" fontId="2" fillId="0" borderId="15" applyBorder="0" applyProtection="0">
      <alignment horizontal="right"/>
    </xf>
    <xf numFmtId="213" fontId="2" fillId="0" borderId="15" applyBorder="0" applyProtection="0">
      <alignment horizontal="right"/>
    </xf>
    <xf numFmtId="213" fontId="2" fillId="0" borderId="15" applyBorder="0" applyProtection="0">
      <alignment horizontal="right"/>
    </xf>
    <xf numFmtId="213" fontId="2" fillId="0" borderId="15" applyBorder="0" applyProtection="0">
      <alignment horizontal="right"/>
    </xf>
    <xf numFmtId="1" fontId="134" fillId="0" borderId="0">
      <alignment horizontal="center" vertical="center"/>
    </xf>
    <xf numFmtId="1" fontId="134" fillId="0" borderId="0">
      <alignment horizontal="center" vertical="center"/>
    </xf>
    <xf numFmtId="1" fontId="134" fillId="0" borderId="0">
      <alignment horizontal="center" vertical="center"/>
    </xf>
    <xf numFmtId="1" fontId="134" fillId="0" borderId="0">
      <alignment horizontal="center" vertical="center"/>
    </xf>
    <xf numFmtId="1" fontId="134" fillId="0" borderId="0">
      <alignment horizontal="center" vertical="center"/>
    </xf>
    <xf numFmtId="213" fontId="2" fillId="0" borderId="15" applyBorder="0" applyProtection="0">
      <alignment horizontal="right"/>
    </xf>
    <xf numFmtId="213" fontId="2" fillId="0" borderId="15" applyBorder="0" applyProtection="0">
      <alignment horizontal="right"/>
    </xf>
    <xf numFmtId="213" fontId="2" fillId="0" borderId="15" applyBorder="0" applyProtection="0">
      <alignment horizontal="right"/>
    </xf>
    <xf numFmtId="213" fontId="2" fillId="0" borderId="15" applyBorder="0" applyProtection="0">
      <alignment horizontal="right"/>
    </xf>
    <xf numFmtId="213" fontId="2" fillId="0" borderId="15" applyBorder="0" applyProtection="0">
      <alignment horizontal="right"/>
    </xf>
    <xf numFmtId="213" fontId="2" fillId="0" borderId="15" applyBorder="0" applyProtection="0">
      <alignment horizontal="right"/>
    </xf>
    <xf numFmtId="213" fontId="2" fillId="0" borderId="15" applyBorder="0" applyProtection="0">
      <alignment horizontal="right"/>
    </xf>
    <xf numFmtId="213" fontId="2" fillId="0" borderId="15" applyBorder="0" applyProtection="0">
      <alignment horizontal="right"/>
    </xf>
    <xf numFmtId="213" fontId="2" fillId="0" borderId="15" applyBorder="0" applyProtection="0">
      <alignment horizontal="right"/>
    </xf>
    <xf numFmtId="213" fontId="2" fillId="0" borderId="15" applyBorder="0" applyProtection="0">
      <alignment horizontal="right"/>
    </xf>
    <xf numFmtId="213" fontId="2" fillId="0" borderId="15" applyBorder="0" applyProtection="0">
      <alignment horizontal="right"/>
    </xf>
    <xf numFmtId="213" fontId="2" fillId="0" borderId="15" applyBorder="0" applyProtection="0">
      <alignment horizontal="right"/>
    </xf>
    <xf numFmtId="213" fontId="2" fillId="0" borderId="15" applyBorder="0" applyProtection="0">
      <alignment horizontal="right"/>
    </xf>
    <xf numFmtId="213" fontId="2" fillId="0" borderId="15" applyBorder="0" applyProtection="0">
      <alignment horizontal="right"/>
    </xf>
    <xf numFmtId="213" fontId="2" fillId="0" borderId="15" applyBorder="0" applyProtection="0">
      <alignment horizontal="right"/>
    </xf>
    <xf numFmtId="1" fontId="134" fillId="0" borderId="0">
      <alignment horizontal="center" vertical="center"/>
    </xf>
    <xf numFmtId="213" fontId="2" fillId="0" borderId="15" applyBorder="0" applyProtection="0">
      <alignment horizontal="right"/>
    </xf>
    <xf numFmtId="213" fontId="2" fillId="0" borderId="15" applyBorder="0" applyProtection="0">
      <alignment horizontal="right"/>
    </xf>
    <xf numFmtId="213" fontId="2" fillId="0" borderId="15" applyBorder="0" applyProtection="0">
      <alignment horizontal="right"/>
    </xf>
    <xf numFmtId="213" fontId="2" fillId="0" borderId="15" applyBorder="0" applyProtection="0">
      <alignment horizontal="right"/>
    </xf>
    <xf numFmtId="1" fontId="134" fillId="0" borderId="0">
      <alignment horizontal="center" vertical="center"/>
    </xf>
    <xf numFmtId="213" fontId="2" fillId="0" borderId="15" applyBorder="0" applyProtection="0">
      <alignment horizontal="right"/>
    </xf>
    <xf numFmtId="213" fontId="2" fillId="0" borderId="15" applyBorder="0" applyProtection="0">
      <alignment horizontal="right"/>
    </xf>
    <xf numFmtId="213" fontId="2" fillId="0" borderId="15" applyBorder="0" applyProtection="0">
      <alignment horizontal="right"/>
    </xf>
    <xf numFmtId="213" fontId="2" fillId="0" borderId="15" applyBorder="0" applyProtection="0">
      <alignment horizontal="right"/>
    </xf>
    <xf numFmtId="1" fontId="134" fillId="0" borderId="0">
      <alignment horizontal="center" vertical="center"/>
    </xf>
    <xf numFmtId="213" fontId="2" fillId="0" borderId="15" applyBorder="0" applyProtection="0">
      <alignment horizontal="right"/>
    </xf>
    <xf numFmtId="213" fontId="2" fillId="0" borderId="15" applyBorder="0" applyProtection="0">
      <alignment horizontal="right"/>
    </xf>
    <xf numFmtId="213" fontId="2" fillId="0" borderId="15" applyBorder="0" applyProtection="0">
      <alignment horizontal="right"/>
    </xf>
    <xf numFmtId="213" fontId="2" fillId="0" borderId="15" applyBorder="0" applyProtection="0">
      <alignment horizontal="right"/>
    </xf>
    <xf numFmtId="213" fontId="2" fillId="0" borderId="15" applyBorder="0" applyProtection="0">
      <alignment horizontal="right"/>
    </xf>
    <xf numFmtId="213" fontId="2" fillId="0" borderId="15" applyBorder="0" applyProtection="0">
      <alignment horizontal="right"/>
    </xf>
    <xf numFmtId="213" fontId="2" fillId="0" borderId="15" applyBorder="0" applyProtection="0">
      <alignment horizontal="right"/>
    </xf>
    <xf numFmtId="213" fontId="2" fillId="0" borderId="15" applyBorder="0" applyProtection="0">
      <alignment horizontal="right"/>
    </xf>
    <xf numFmtId="213" fontId="2" fillId="0" borderId="15" applyBorder="0" applyProtection="0">
      <alignment horizontal="right"/>
    </xf>
    <xf numFmtId="214" fontId="149" fillId="0" borderId="77"/>
  </cellStyleXfs>
  <cellXfs count="611">
    <xf numFmtId="0" fontId="0" fillId="0" borderId="0" xfId="0"/>
    <xf numFmtId="0" fontId="3" fillId="6" borderId="0" xfId="22" applyFont="1"/>
    <xf numFmtId="0" fontId="2" fillId="6" borderId="0" xfId="22"/>
    <xf numFmtId="0" fontId="4" fillId="6" borderId="0" xfId="22" applyFont="1"/>
    <xf numFmtId="2" fontId="9" fillId="6" borderId="0" xfId="22" applyNumberFormat="1" applyFont="1" applyBorder="1" applyAlignment="1" applyProtection="1">
      <alignment horizontal="left"/>
    </xf>
    <xf numFmtId="0" fontId="10" fillId="6" borderId="0" xfId="22" applyFont="1" applyAlignment="1" applyProtection="1">
      <protection locked="0"/>
    </xf>
    <xf numFmtId="0" fontId="10" fillId="6" borderId="0" xfId="22" applyFont="1" applyProtection="1">
      <protection locked="0"/>
    </xf>
    <xf numFmtId="0" fontId="9" fillId="6" borderId="0" xfId="22" applyFont="1"/>
    <xf numFmtId="0" fontId="2" fillId="6" borderId="0" xfId="22" applyAlignment="1"/>
    <xf numFmtId="0" fontId="11" fillId="7" borderId="2" xfId="22" applyFont="1" applyFill="1" applyBorder="1"/>
    <xf numFmtId="0" fontId="12" fillId="7" borderId="2" xfId="22" applyFont="1" applyFill="1" applyBorder="1"/>
    <xf numFmtId="0" fontId="12" fillId="6" borderId="0" xfId="22" applyFont="1"/>
    <xf numFmtId="0" fontId="11" fillId="7" borderId="3" xfId="22" applyFont="1" applyFill="1" applyBorder="1"/>
    <xf numFmtId="0" fontId="12" fillId="7" borderId="4" xfId="22" applyFont="1" applyFill="1" applyBorder="1"/>
    <xf numFmtId="0" fontId="7" fillId="7" borderId="5" xfId="28" applyFont="1" applyFill="1" applyBorder="1" applyAlignment="1">
      <alignment horizontal="left" indent="1"/>
    </xf>
    <xf numFmtId="0" fontId="8" fillId="7" borderId="6" xfId="28" applyFont="1" applyFill="1" applyBorder="1" applyAlignment="1"/>
    <xf numFmtId="0" fontId="8" fillId="7" borderId="6" xfId="28" applyFont="1" applyFill="1" applyBorder="1"/>
    <xf numFmtId="0" fontId="8" fillId="7" borderId="7" xfId="28" applyFont="1" applyFill="1" applyBorder="1"/>
    <xf numFmtId="0" fontId="6" fillId="7" borderId="8" xfId="28" applyFont="1" applyFill="1" applyBorder="1" applyAlignment="1">
      <alignment horizontal="left" indent="1"/>
    </xf>
    <xf numFmtId="0" fontId="13" fillId="7" borderId="0" xfId="28" applyFont="1" applyFill="1" applyBorder="1" applyAlignment="1">
      <alignment horizontal="right" indent="1"/>
    </xf>
    <xf numFmtId="0" fontId="13" fillId="7" borderId="9" xfId="28" applyFont="1" applyFill="1" applyBorder="1" applyAlignment="1" applyProtection="1">
      <protection locked="0"/>
    </xf>
    <xf numFmtId="0" fontId="13" fillId="7" borderId="0" xfId="28" applyFont="1" applyFill="1" applyBorder="1"/>
    <xf numFmtId="0" fontId="8" fillId="5" borderId="10" xfId="28" applyFont="1" applyFill="1" applyBorder="1" applyAlignment="1" applyProtection="1">
      <alignment horizontal="left"/>
      <protection locked="0"/>
    </xf>
    <xf numFmtId="0" fontId="8" fillId="7" borderId="0" xfId="28" applyFont="1" applyFill="1" applyBorder="1"/>
    <xf numFmtId="0" fontId="8" fillId="7" borderId="9" xfId="28" applyFont="1" applyFill="1" applyBorder="1" applyProtection="1">
      <protection locked="0"/>
    </xf>
    <xf numFmtId="0" fontId="8" fillId="7" borderId="9" xfId="28" applyFont="1" applyFill="1" applyBorder="1"/>
    <xf numFmtId="0" fontId="8" fillId="7" borderId="9" xfId="28" applyFont="1" applyFill="1" applyBorder="1" applyAlignment="1" applyProtection="1">
      <protection locked="0"/>
    </xf>
    <xf numFmtId="0" fontId="7" fillId="7" borderId="8" xfId="28" applyFont="1" applyFill="1" applyBorder="1" applyAlignment="1">
      <alignment horizontal="left" indent="1"/>
    </xf>
    <xf numFmtId="0" fontId="7" fillId="7" borderId="11" xfId="28" applyFont="1" applyFill="1" applyBorder="1" applyAlignment="1">
      <alignment horizontal="left" indent="1"/>
    </xf>
    <xf numFmtId="0" fontId="8" fillId="7" borderId="12" xfId="28" applyFont="1" applyFill="1" applyBorder="1" applyAlignment="1"/>
    <xf numFmtId="0" fontId="8" fillId="7" borderId="12" xfId="28" applyFont="1" applyFill="1" applyBorder="1"/>
    <xf numFmtId="0" fontId="8" fillId="7" borderId="13" xfId="28" applyFont="1" applyFill="1" applyBorder="1"/>
    <xf numFmtId="0" fontId="14" fillId="6" borderId="0" xfId="20" applyFont="1"/>
    <xf numFmtId="0" fontId="14" fillId="6" borderId="0" xfId="20" applyFont="1" applyFill="1" applyBorder="1"/>
    <xf numFmtId="0" fontId="14" fillId="6" borderId="0" xfId="20" applyFont="1" applyFill="1"/>
    <xf numFmtId="0" fontId="16" fillId="6" borderId="0" xfId="20" applyFont="1" applyFill="1" applyBorder="1" applyAlignment="1">
      <alignment vertical="center"/>
    </xf>
    <xf numFmtId="0" fontId="16" fillId="6" borderId="0" xfId="20" applyFont="1" applyFill="1" applyBorder="1" applyAlignment="1"/>
    <xf numFmtId="0" fontId="17" fillId="6" borderId="0" xfId="20" applyFont="1" applyFill="1" applyBorder="1" applyAlignment="1">
      <alignment vertical="center"/>
    </xf>
    <xf numFmtId="0" fontId="17" fillId="6" borderId="0" xfId="20" applyFont="1" applyFill="1" applyBorder="1" applyAlignment="1"/>
    <xf numFmtId="0" fontId="14" fillId="5" borderId="0" xfId="20" applyFont="1" applyFill="1" applyBorder="1"/>
    <xf numFmtId="0" fontId="14" fillId="6" borderId="0" xfId="20" applyFont="1" applyFill="1" applyBorder="1" applyAlignment="1">
      <alignment vertical="center"/>
    </xf>
    <xf numFmtId="0" fontId="14" fillId="6" borderId="0" xfId="20" applyFont="1" applyAlignment="1">
      <alignment vertical="center"/>
    </xf>
    <xf numFmtId="0" fontId="5" fillId="6" borderId="0" xfId="20" applyFont="1" applyFill="1" applyBorder="1" applyAlignment="1">
      <alignment vertical="center"/>
    </xf>
    <xf numFmtId="0" fontId="14" fillId="6" borderId="0" xfId="20" applyFont="1" applyFill="1" applyAlignment="1">
      <alignment vertical="center"/>
    </xf>
    <xf numFmtId="0" fontId="3" fillId="6" borderId="0" xfId="28" applyFont="1"/>
    <xf numFmtId="0" fontId="20" fillId="6" borderId="0" xfId="25" applyFont="1" applyFill="1" applyBorder="1" applyAlignment="1"/>
    <xf numFmtId="0" fontId="5" fillId="0" borderId="0" xfId="30" applyFont="1" applyFill="1" applyBorder="1" applyAlignment="1">
      <alignment horizontal="left" vertical="center"/>
    </xf>
    <xf numFmtId="165" fontId="13" fillId="7" borderId="14" xfId="3" applyNumberFormat="1" applyFont="1" applyFill="1" applyBorder="1" applyAlignment="1">
      <alignment horizontal="center" vertical="center"/>
    </xf>
    <xf numFmtId="0" fontId="3" fillId="0" borderId="0" xfId="0" applyFont="1"/>
    <xf numFmtId="0" fontId="5" fillId="0" borderId="0" xfId="0" applyFont="1"/>
    <xf numFmtId="166" fontId="21" fillId="7" borderId="2" xfId="38" applyNumberFormat="1" applyFont="1" applyFill="1" applyBorder="1" applyAlignment="1">
      <alignment horizontal="center" vertical="center" wrapText="1"/>
    </xf>
    <xf numFmtId="166" fontId="13" fillId="7" borderId="2" xfId="0" applyNumberFormat="1" applyFont="1" applyFill="1" applyBorder="1" applyAlignment="1">
      <alignment horizontal="left" vertical="center" wrapText="1"/>
    </xf>
    <xf numFmtId="165" fontId="8" fillId="5" borderId="2" xfId="38" applyNumberFormat="1" applyFont="1" applyFill="1" applyBorder="1" applyAlignment="1">
      <alignment horizontal="right"/>
    </xf>
    <xf numFmtId="0" fontId="5" fillId="0" borderId="0" xfId="40" applyFont="1" applyBorder="1"/>
    <xf numFmtId="0" fontId="6" fillId="6" borderId="15" xfId="37" applyFont="1" applyFill="1" applyBorder="1" applyAlignment="1" applyProtection="1"/>
    <xf numFmtId="165" fontId="21" fillId="7" borderId="14" xfId="3" applyNumberFormat="1" applyFont="1" applyFill="1" applyBorder="1" applyAlignment="1">
      <alignment horizontal="center" vertical="center"/>
    </xf>
    <xf numFmtId="0" fontId="6" fillId="7" borderId="2" xfId="0" applyFont="1" applyFill="1" applyBorder="1" applyAlignment="1">
      <alignment horizontal="left" vertical="center" wrapText="1"/>
    </xf>
    <xf numFmtId="0" fontId="4" fillId="7" borderId="2" xfId="0" applyFont="1" applyFill="1" applyBorder="1" applyAlignment="1">
      <alignment horizontal="left" vertical="center" wrapText="1"/>
    </xf>
    <xf numFmtId="0" fontId="13" fillId="7" borderId="2" xfId="0" applyFont="1" applyFill="1" applyBorder="1" applyAlignment="1">
      <alignment horizontal="left" vertical="center" wrapText="1"/>
    </xf>
    <xf numFmtId="0" fontId="21" fillId="8" borderId="2" xfId="0" applyFont="1" applyFill="1" applyBorder="1" applyAlignment="1">
      <alignment horizontal="left" vertical="center" wrapText="1"/>
    </xf>
    <xf numFmtId="0" fontId="5" fillId="0" borderId="0" xfId="40" applyFont="1"/>
    <xf numFmtId="0" fontId="6" fillId="6" borderId="0" xfId="37" applyFont="1" applyFill="1" applyBorder="1" applyAlignment="1" applyProtection="1"/>
    <xf numFmtId="0" fontId="37" fillId="7" borderId="2" xfId="0" applyFont="1" applyFill="1" applyBorder="1" applyAlignment="1">
      <alignment horizontal="center" vertical="center" wrapText="1"/>
    </xf>
    <xf numFmtId="165" fontId="13" fillId="7" borderId="2" xfId="38" applyNumberFormat="1" applyFont="1" applyFill="1" applyBorder="1" applyAlignment="1">
      <alignment horizontal="left"/>
    </xf>
    <xf numFmtId="0" fontId="13" fillId="8" borderId="2" xfId="38" applyFont="1" applyFill="1" applyBorder="1" applyAlignment="1">
      <alignment horizontal="left" vertical="center" wrapText="1"/>
    </xf>
    <xf numFmtId="165" fontId="13" fillId="7" borderId="14" xfId="3" applyNumberFormat="1" applyFont="1" applyFill="1" applyBorder="1" applyAlignment="1">
      <alignment horizontal="left" vertical="center"/>
    </xf>
    <xf numFmtId="165" fontId="8" fillId="11" borderId="2" xfId="38" applyNumberFormat="1" applyFont="1" applyFill="1" applyBorder="1" applyAlignment="1">
      <alignment horizontal="right"/>
    </xf>
    <xf numFmtId="0" fontId="13" fillId="7" borderId="2" xfId="19" applyFont="1" applyFill="1" applyBorder="1" applyAlignment="1">
      <alignment horizontal="left" vertical="center" wrapText="1"/>
    </xf>
    <xf numFmtId="0" fontId="13" fillId="8" borderId="2" xfId="19" applyFont="1" applyFill="1" applyBorder="1" applyAlignment="1">
      <alignment horizontal="left" vertical="center" wrapText="1"/>
    </xf>
    <xf numFmtId="166" fontId="13" fillId="7" borderId="2" xfId="38" applyNumberFormat="1" applyFont="1" applyFill="1" applyBorder="1" applyAlignment="1">
      <alignment horizontal="left" vertical="center" wrapText="1"/>
    </xf>
    <xf numFmtId="166" fontId="21" fillId="7" borderId="2" xfId="0" applyNumberFormat="1" applyFont="1" applyFill="1" applyBorder="1" applyAlignment="1">
      <alignment horizontal="center" vertical="center" wrapText="1"/>
    </xf>
    <xf numFmtId="0" fontId="0" fillId="11" borderId="2" xfId="0" applyFill="1" applyBorder="1"/>
    <xf numFmtId="0" fontId="2" fillId="6" borderId="0" xfId="30"/>
    <xf numFmtId="0" fontId="3" fillId="0" borderId="0" xfId="30" applyFont="1" applyFill="1" applyAlignment="1"/>
    <xf numFmtId="0" fontId="3" fillId="6" borderId="0" xfId="30" applyFont="1"/>
    <xf numFmtId="166" fontId="21" fillId="7" borderId="2" xfId="30" quotePrefix="1" applyNumberFormat="1" applyFont="1" applyFill="1" applyBorder="1" applyAlignment="1">
      <alignment horizontal="center" vertical="center" wrapText="1"/>
    </xf>
    <xf numFmtId="49" fontId="21" fillId="7" borderId="2" xfId="30" applyNumberFormat="1" applyFont="1" applyFill="1" applyBorder="1" applyAlignment="1">
      <alignment horizontal="center" vertical="center" wrapText="1"/>
    </xf>
    <xf numFmtId="2" fontId="21" fillId="7" borderId="2" xfId="30" applyNumberFormat="1" applyFont="1" applyFill="1" applyBorder="1" applyAlignment="1">
      <alignment horizontal="center" vertical="center" wrapText="1"/>
    </xf>
    <xf numFmtId="164" fontId="21" fillId="7" borderId="2" xfId="30" applyNumberFormat="1" applyFont="1" applyFill="1" applyBorder="1" applyAlignment="1">
      <alignment horizontal="center" vertical="center" wrapText="1"/>
    </xf>
    <xf numFmtId="39" fontId="21" fillId="7" borderId="3" xfId="30" applyNumberFormat="1" applyFont="1" applyFill="1" applyBorder="1" applyAlignment="1">
      <alignment horizontal="center" vertical="center" wrapText="1"/>
    </xf>
    <xf numFmtId="39" fontId="21" fillId="7" borderId="16" xfId="30" applyNumberFormat="1" applyFont="1" applyFill="1" applyBorder="1" applyAlignment="1">
      <alignment horizontal="center" vertical="center" wrapText="1"/>
    </xf>
    <xf numFmtId="39" fontId="21" fillId="7" borderId="2" xfId="30" applyNumberFormat="1" applyFont="1" applyFill="1" applyBorder="1" applyAlignment="1">
      <alignment horizontal="center" vertical="center" wrapText="1"/>
    </xf>
    <xf numFmtId="165" fontId="13" fillId="7" borderId="2" xfId="30" applyNumberFormat="1" applyFont="1" applyFill="1" applyBorder="1" applyAlignment="1">
      <alignment horizontal="left"/>
    </xf>
    <xf numFmtId="0" fontId="6" fillId="7" borderId="2" xfId="30" applyFont="1" applyFill="1" applyBorder="1" applyAlignment="1">
      <alignment horizontal="left" vertical="center" wrapText="1"/>
    </xf>
    <xf numFmtId="49" fontId="13" fillId="7" borderId="2" xfId="0" applyNumberFormat="1" applyFont="1" applyFill="1" applyBorder="1" applyAlignment="1"/>
    <xf numFmtId="167" fontId="23" fillId="5" borderId="2" xfId="30" applyNumberFormat="1" applyFont="1" applyFill="1" applyBorder="1" applyAlignment="1">
      <alignment horizontal="right"/>
    </xf>
    <xf numFmtId="167" fontId="8" fillId="5" borderId="2" xfId="30" applyNumberFormat="1" applyFont="1" applyFill="1" applyBorder="1" applyAlignment="1">
      <alignment horizontal="right"/>
    </xf>
    <xf numFmtId="49" fontId="13" fillId="7" borderId="2" xfId="0" applyNumberFormat="1" applyFont="1" applyFill="1" applyBorder="1"/>
    <xf numFmtId="0" fontId="13" fillId="7" borderId="16" xfId="0" applyFont="1" applyFill="1" applyBorder="1" applyAlignment="1">
      <alignment horizontal="left" vertical="center" wrapText="1"/>
    </xf>
    <xf numFmtId="49" fontId="21" fillId="8" borderId="2" xfId="30" applyNumberFormat="1" applyFont="1" applyFill="1" applyBorder="1"/>
    <xf numFmtId="0" fontId="5" fillId="0" borderId="0" xfId="25" applyFont="1"/>
    <xf numFmtId="168" fontId="25" fillId="0" borderId="0" xfId="0" applyNumberFormat="1" applyFont="1" applyAlignment="1">
      <alignment horizontal="right" vertical="center"/>
    </xf>
    <xf numFmtId="0" fontId="24" fillId="0" borderId="0" xfId="25" applyFont="1"/>
    <xf numFmtId="0" fontId="26" fillId="0" borderId="0" xfId="39" applyFont="1" applyFill="1" applyBorder="1" applyAlignment="1">
      <alignment horizontal="left" vertical="top" wrapText="1"/>
    </xf>
    <xf numFmtId="168" fontId="2" fillId="0" borderId="0" xfId="18" applyNumberFormat="1" applyFont="1" applyFill="1" applyBorder="1" applyAlignment="1">
      <alignment wrapText="1"/>
    </xf>
    <xf numFmtId="0" fontId="2" fillId="0" borderId="0" xfId="25" applyFont="1" applyAlignment="1">
      <alignment wrapText="1"/>
    </xf>
    <xf numFmtId="0" fontId="21" fillId="7" borderId="2" xfId="39" applyFont="1" applyFill="1" applyBorder="1" applyAlignment="1">
      <alignment horizontal="center" vertical="top" wrapText="1"/>
    </xf>
    <xf numFmtId="0" fontId="27" fillId="5" borderId="2" xfId="39" applyFont="1" applyFill="1" applyBorder="1" applyAlignment="1">
      <alignment horizontal="left" vertical="top" wrapText="1"/>
    </xf>
    <xf numFmtId="166" fontId="21" fillId="7" borderId="2" xfId="30" applyNumberFormat="1" applyFont="1" applyFill="1" applyBorder="1" applyAlignment="1">
      <alignment horizontal="center" vertical="center" wrapText="1"/>
    </xf>
    <xf numFmtId="0" fontId="2" fillId="0" borderId="0" xfId="25" applyAlignment="1"/>
    <xf numFmtId="0" fontId="2" fillId="0" borderId="0" xfId="25"/>
    <xf numFmtId="0" fontId="21" fillId="7" borderId="2" xfId="25" applyFont="1" applyFill="1" applyBorder="1" applyAlignment="1">
      <alignment horizontal="center"/>
    </xf>
    <xf numFmtId="0" fontId="23" fillId="5" borderId="2" xfId="25" applyFont="1" applyFill="1" applyBorder="1"/>
    <xf numFmtId="0" fontId="22" fillId="8" borderId="2" xfId="25" applyFont="1" applyFill="1" applyBorder="1" applyAlignment="1">
      <alignment horizontal="right"/>
    </xf>
    <xf numFmtId="165" fontId="4" fillId="6" borderId="0" xfId="30" applyNumberFormat="1" applyFont="1" applyBorder="1" applyAlignment="1">
      <alignment horizontal="left"/>
    </xf>
    <xf numFmtId="49" fontId="8" fillId="6" borderId="0" xfId="30" applyNumberFormat="1" applyFont="1"/>
    <xf numFmtId="2" fontId="8" fillId="6" borderId="0" xfId="30" applyNumberFormat="1" applyFont="1" applyBorder="1"/>
    <xf numFmtId="164" fontId="8" fillId="6" borderId="0" xfId="30" applyNumberFormat="1" applyFont="1" applyBorder="1" applyAlignment="1">
      <alignment horizontal="center"/>
    </xf>
    <xf numFmtId="164" fontId="8" fillId="6" borderId="0" xfId="30" applyNumberFormat="1" applyFont="1" applyBorder="1"/>
    <xf numFmtId="39" fontId="8" fillId="6" borderId="0" xfId="30" applyNumberFormat="1" applyFont="1"/>
    <xf numFmtId="0" fontId="8" fillId="6" borderId="0" xfId="30" applyFont="1"/>
    <xf numFmtId="0" fontId="5" fillId="6" borderId="0" xfId="30" applyFont="1"/>
    <xf numFmtId="49" fontId="6" fillId="7" borderId="2" xfId="30" applyNumberFormat="1" applyFont="1" applyFill="1" applyBorder="1"/>
    <xf numFmtId="49" fontId="13" fillId="8" borderId="2" xfId="30" applyNumberFormat="1" applyFont="1" applyFill="1" applyBorder="1"/>
    <xf numFmtId="168" fontId="25" fillId="6" borderId="0" xfId="30" applyNumberFormat="1" applyFont="1" applyAlignment="1">
      <alignment horizontal="right" vertical="center"/>
    </xf>
    <xf numFmtId="166" fontId="21" fillId="7" borderId="3" xfId="30" quotePrefix="1" applyNumberFormat="1" applyFont="1" applyFill="1" applyBorder="1" applyAlignment="1">
      <alignment horizontal="center" vertical="center" wrapText="1"/>
    </xf>
    <xf numFmtId="49" fontId="21" fillId="7" borderId="3" xfId="30" applyNumberFormat="1" applyFont="1" applyFill="1" applyBorder="1" applyAlignment="1">
      <alignment horizontal="center" vertical="center" wrapText="1"/>
    </xf>
    <xf numFmtId="166" fontId="21" fillId="7" borderId="2" xfId="31" quotePrefix="1" applyNumberFormat="1" applyFont="1" applyFill="1" applyBorder="1" applyAlignment="1">
      <alignment horizontal="center" vertical="center" wrapText="1"/>
    </xf>
    <xf numFmtId="0" fontId="21" fillId="7" borderId="2" xfId="39" applyFont="1" applyFill="1" applyBorder="1" applyAlignment="1">
      <alignment horizontal="center" vertical="center" wrapText="1"/>
    </xf>
    <xf numFmtId="0" fontId="2" fillId="6" borderId="0" xfId="28"/>
    <xf numFmtId="165" fontId="4" fillId="6" borderId="0" xfId="28" applyNumberFormat="1" applyFont="1" applyBorder="1" applyAlignment="1">
      <alignment horizontal="left"/>
    </xf>
    <xf numFmtId="49" fontId="2" fillId="6" borderId="0" xfId="28" applyNumberFormat="1" applyFont="1"/>
    <xf numFmtId="2" fontId="2" fillId="6" borderId="0" xfId="28" applyNumberFormat="1" applyFont="1" applyBorder="1"/>
    <xf numFmtId="164" fontId="2" fillId="6" borderId="0" xfId="28" applyNumberFormat="1" applyFont="1" applyBorder="1" applyAlignment="1">
      <alignment horizontal="center"/>
    </xf>
    <xf numFmtId="164" fontId="2" fillId="6" borderId="0" xfId="28" applyNumberFormat="1" applyFont="1" applyBorder="1"/>
    <xf numFmtId="0" fontId="2" fillId="6" borderId="0" xfId="28" applyFont="1"/>
    <xf numFmtId="166" fontId="21" fillId="7" borderId="2" xfId="28" quotePrefix="1" applyNumberFormat="1" applyFont="1" applyFill="1" applyBorder="1" applyAlignment="1">
      <alignment horizontal="center" vertical="center" wrapText="1"/>
    </xf>
    <xf numFmtId="49" fontId="21" fillId="7" borderId="2" xfId="28" applyNumberFormat="1" applyFont="1" applyFill="1" applyBorder="1" applyAlignment="1">
      <alignment horizontal="center" vertical="center" wrapText="1"/>
    </xf>
    <xf numFmtId="2" fontId="21" fillId="7" borderId="2" xfId="28" applyNumberFormat="1" applyFont="1" applyFill="1" applyBorder="1" applyAlignment="1">
      <alignment horizontal="center" vertical="center" wrapText="1"/>
    </xf>
    <xf numFmtId="49" fontId="21" fillId="7" borderId="2" xfId="38" applyNumberFormat="1" applyFont="1" applyFill="1" applyBorder="1" applyAlignment="1">
      <alignment horizontal="center" vertical="center" wrapText="1"/>
    </xf>
    <xf numFmtId="164" fontId="21" fillId="7" borderId="3" xfId="28" applyNumberFormat="1" applyFont="1" applyFill="1" applyBorder="1" applyAlignment="1">
      <alignment horizontal="center" vertical="center" wrapText="1"/>
    </xf>
    <xf numFmtId="164" fontId="21" fillId="7" borderId="2" xfId="28" applyNumberFormat="1" applyFont="1" applyFill="1" applyBorder="1" applyAlignment="1">
      <alignment horizontal="center" vertical="center" wrapText="1"/>
    </xf>
    <xf numFmtId="39" fontId="21" fillId="7" borderId="16" xfId="28" applyNumberFormat="1" applyFont="1" applyFill="1" applyBorder="1" applyAlignment="1">
      <alignment horizontal="center" vertical="center" wrapText="1"/>
    </xf>
    <xf numFmtId="165" fontId="13" fillId="7" borderId="2" xfId="28" applyNumberFormat="1" applyFont="1" applyFill="1" applyBorder="1" applyAlignment="1">
      <alignment horizontal="left"/>
    </xf>
    <xf numFmtId="49" fontId="29" fillId="7" borderId="2" xfId="28" applyNumberFormat="1" applyFont="1" applyFill="1" applyBorder="1"/>
    <xf numFmtId="2" fontId="13" fillId="7" borderId="2" xfId="3" applyNumberFormat="1" applyFont="1" applyFill="1" applyBorder="1" applyAlignment="1">
      <alignment horizontal="center"/>
    </xf>
    <xf numFmtId="2" fontId="21" fillId="7" borderId="2" xfId="3" applyNumberFormat="1" applyFont="1" applyFill="1" applyBorder="1" applyAlignment="1">
      <alignment horizontal="center" vertical="center"/>
    </xf>
    <xf numFmtId="39" fontId="21" fillId="7" borderId="3" xfId="0" applyNumberFormat="1" applyFont="1" applyFill="1" applyBorder="1" applyAlignment="1">
      <alignment horizontal="center" vertical="center" wrapText="1"/>
    </xf>
    <xf numFmtId="39" fontId="21" fillId="7" borderId="2" xfId="0" applyNumberFormat="1" applyFont="1" applyFill="1" applyBorder="1" applyAlignment="1">
      <alignment horizontal="center" vertical="center" wrapText="1"/>
    </xf>
    <xf numFmtId="164" fontId="21" fillId="7" borderId="2" xfId="0" applyNumberFormat="1" applyFont="1" applyFill="1" applyBorder="1" applyAlignment="1">
      <alignment horizontal="center" vertical="center" wrapText="1"/>
    </xf>
    <xf numFmtId="0" fontId="13" fillId="7" borderId="2" xfId="28" applyFont="1" applyFill="1" applyBorder="1"/>
    <xf numFmtId="49" fontId="13" fillId="7" borderId="2" xfId="28" applyNumberFormat="1" applyFont="1" applyFill="1" applyBorder="1"/>
    <xf numFmtId="167" fontId="2" fillId="5" borderId="2" xfId="28" applyNumberFormat="1" applyFont="1" applyFill="1" applyBorder="1" applyAlignment="1">
      <alignment horizontal="right"/>
    </xf>
    <xf numFmtId="49" fontId="13" fillId="7" borderId="2" xfId="28" applyNumberFormat="1" applyFont="1" applyFill="1" applyBorder="1" applyAlignment="1">
      <alignment horizontal="left"/>
    </xf>
    <xf numFmtId="165" fontId="2" fillId="7" borderId="2" xfId="28" applyNumberFormat="1" applyFont="1" applyFill="1" applyBorder="1" applyAlignment="1">
      <alignment horizontal="left"/>
    </xf>
    <xf numFmtId="49" fontId="13" fillId="8" borderId="2" xfId="28" applyNumberFormat="1" applyFont="1" applyFill="1" applyBorder="1"/>
    <xf numFmtId="49" fontId="13" fillId="7" borderId="2" xfId="28" applyNumberFormat="1" applyFont="1" applyFill="1" applyBorder="1" applyAlignment="1">
      <alignment horizontal="left" wrapText="1"/>
    </xf>
    <xf numFmtId="49" fontId="21" fillId="7" borderId="2" xfId="28" applyNumberFormat="1" applyFont="1" applyFill="1" applyBorder="1"/>
    <xf numFmtId="0" fontId="2" fillId="13" borderId="0" xfId="30" applyFill="1"/>
    <xf numFmtId="0" fontId="2" fillId="13" borderId="0" xfId="16" applyFill="1" applyBorder="1" applyAlignment="1">
      <alignment wrapText="1"/>
    </xf>
    <xf numFmtId="0" fontId="2" fillId="0" borderId="0" xfId="16"/>
    <xf numFmtId="165" fontId="13" fillId="7" borderId="14" xfId="4" applyNumberFormat="1" applyFont="1" applyFill="1" applyBorder="1" applyAlignment="1">
      <alignment horizontal="center" vertical="center"/>
    </xf>
    <xf numFmtId="0" fontId="2" fillId="0" borderId="0" xfId="30" applyFill="1"/>
    <xf numFmtId="0" fontId="14" fillId="5" borderId="20" xfId="20" applyFont="1" applyFill="1" applyBorder="1"/>
    <xf numFmtId="0" fontId="14" fillId="5" borderId="21" xfId="20" applyFont="1" applyFill="1" applyBorder="1"/>
    <xf numFmtId="0" fontId="14" fillId="5" borderId="22" xfId="20" applyFont="1" applyFill="1" applyBorder="1"/>
    <xf numFmtId="0" fontId="14" fillId="5" borderId="23" xfId="20" applyFont="1" applyFill="1" applyBorder="1"/>
    <xf numFmtId="0" fontId="16" fillId="5" borderId="24" xfId="20" applyFont="1" applyFill="1" applyBorder="1" applyAlignment="1">
      <alignment vertical="center"/>
    </xf>
    <xf numFmtId="0" fontId="17" fillId="5" borderId="24" xfId="20" applyFont="1" applyFill="1" applyBorder="1" applyAlignment="1">
      <alignment vertical="center"/>
    </xf>
    <xf numFmtId="0" fontId="14" fillId="5" borderId="24" xfId="20" applyFont="1" applyFill="1" applyBorder="1" applyAlignment="1">
      <alignment vertical="center"/>
    </xf>
    <xf numFmtId="0" fontId="19" fillId="9" borderId="25" xfId="20" applyFont="1" applyFill="1" applyBorder="1" applyAlignment="1">
      <alignment vertical="center"/>
    </xf>
    <xf numFmtId="0" fontId="4" fillId="9" borderId="26" xfId="20" applyFont="1" applyFill="1" applyBorder="1" applyAlignment="1">
      <alignment vertical="center"/>
    </xf>
    <xf numFmtId="0" fontId="4" fillId="9" borderId="27" xfId="20" applyFont="1" applyFill="1" applyBorder="1" applyAlignment="1">
      <alignment vertical="center"/>
    </xf>
    <xf numFmtId="0" fontId="19" fillId="9" borderId="23" xfId="20" applyFont="1" applyFill="1" applyBorder="1" applyAlignment="1">
      <alignment vertical="center"/>
    </xf>
    <xf numFmtId="0" fontId="31" fillId="9" borderId="0" xfId="20" applyFont="1" applyFill="1" applyBorder="1" applyAlignment="1">
      <alignment vertical="center"/>
    </xf>
    <xf numFmtId="0" fontId="4" fillId="9" borderId="24" xfId="20" applyFont="1" applyFill="1" applyBorder="1" applyAlignment="1">
      <alignment vertical="center"/>
    </xf>
    <xf numFmtId="0" fontId="4" fillId="9" borderId="28" xfId="20" applyFont="1" applyFill="1" applyBorder="1" applyAlignment="1">
      <alignment vertical="center"/>
    </xf>
    <xf numFmtId="0" fontId="4" fillId="9" borderId="1" xfId="20" applyFont="1" applyFill="1" applyBorder="1" applyAlignment="1">
      <alignment vertical="center"/>
    </xf>
    <xf numFmtId="0" fontId="4" fillId="9" borderId="29" xfId="20" applyFont="1" applyFill="1" applyBorder="1" applyAlignment="1">
      <alignment vertical="center"/>
    </xf>
    <xf numFmtId="0" fontId="32" fillId="6" borderId="0" xfId="35"/>
    <xf numFmtId="49" fontId="13" fillId="8" borderId="2" xfId="35" applyNumberFormat="1" applyFont="1" applyFill="1" applyBorder="1"/>
    <xf numFmtId="49" fontId="13" fillId="7" borderId="2" xfId="35" applyNumberFormat="1" applyFont="1" applyFill="1" applyBorder="1" applyAlignment="1"/>
    <xf numFmtId="2" fontId="21" fillId="7" borderId="2" xfId="0" applyNumberFormat="1" applyFont="1" applyFill="1" applyBorder="1" applyAlignment="1">
      <alignment horizontal="center" vertical="center" wrapText="1"/>
    </xf>
    <xf numFmtId="49" fontId="21" fillId="7" borderId="2" xfId="0" applyNumberFormat="1" applyFont="1" applyFill="1" applyBorder="1" applyAlignment="1">
      <alignment horizontal="center" vertical="center" wrapText="1"/>
    </xf>
    <xf numFmtId="166" fontId="21" fillId="7" borderId="2" xfId="0" quotePrefix="1" applyNumberFormat="1" applyFont="1" applyFill="1" applyBorder="1" applyAlignment="1">
      <alignment horizontal="center" vertical="center" wrapText="1"/>
    </xf>
    <xf numFmtId="0" fontId="2" fillId="6" borderId="0" xfId="35" applyFont="1"/>
    <xf numFmtId="39" fontId="2" fillId="6" borderId="0" xfId="35" applyNumberFormat="1" applyFont="1"/>
    <xf numFmtId="164" fontId="2" fillId="6" borderId="0" xfId="35" applyNumberFormat="1" applyFont="1" applyBorder="1"/>
    <xf numFmtId="2" fontId="2" fillId="6" borderId="0" xfId="35" applyNumberFormat="1" applyFont="1" applyBorder="1"/>
    <xf numFmtId="49" fontId="2" fillId="6" borderId="0" xfId="35" applyNumberFormat="1" applyFont="1"/>
    <xf numFmtId="165" fontId="4" fillId="6" borderId="0" xfId="35" applyNumberFormat="1" applyFont="1" applyBorder="1" applyAlignment="1">
      <alignment horizontal="left"/>
    </xf>
    <xf numFmtId="0" fontId="5" fillId="6" borderId="0" xfId="35" applyFont="1"/>
    <xf numFmtId="0" fontId="5" fillId="6" borderId="0" xfId="33" applyFont="1"/>
    <xf numFmtId="0" fontId="3" fillId="6" borderId="0" xfId="35" applyFont="1"/>
    <xf numFmtId="0" fontId="3" fillId="6" borderId="0" xfId="29" applyFont="1"/>
    <xf numFmtId="0" fontId="20" fillId="6" borderId="0" xfId="27" applyFont="1" applyFill="1" applyBorder="1" applyAlignment="1"/>
    <xf numFmtId="49" fontId="13" fillId="8" borderId="2" xfId="0" applyNumberFormat="1" applyFont="1" applyFill="1" applyBorder="1"/>
    <xf numFmtId="167" fontId="2" fillId="5" borderId="2" xfId="35" applyNumberFormat="1" applyFont="1" applyFill="1" applyBorder="1" applyAlignment="1">
      <alignment horizontal="left"/>
    </xf>
    <xf numFmtId="165" fontId="13" fillId="7" borderId="14" xfId="6" applyNumberFormat="1" applyFont="1" applyFill="1" applyBorder="1" applyAlignment="1">
      <alignment horizontal="center" vertical="center"/>
    </xf>
    <xf numFmtId="49" fontId="38" fillId="7" borderId="2" xfId="0" applyNumberFormat="1" applyFont="1" applyFill="1" applyBorder="1" applyAlignment="1">
      <alignment horizontal="left" vertical="center" wrapText="1"/>
    </xf>
    <xf numFmtId="49" fontId="13" fillId="7" borderId="2" xfId="0" applyNumberFormat="1" applyFont="1" applyFill="1" applyBorder="1" applyAlignment="1">
      <alignment wrapText="1"/>
    </xf>
    <xf numFmtId="164" fontId="21" fillId="7" borderId="2" xfId="35" applyNumberFormat="1" applyFont="1" applyFill="1" applyBorder="1" applyAlignment="1">
      <alignment horizontal="center" vertical="center" wrapText="1"/>
    </xf>
    <xf numFmtId="2" fontId="21" fillId="7" borderId="2" xfId="35" applyNumberFormat="1" applyFont="1" applyFill="1" applyBorder="1" applyAlignment="1">
      <alignment horizontal="center" vertical="center" wrapText="1"/>
    </xf>
    <xf numFmtId="49" fontId="21" fillId="7" borderId="2" xfId="35" applyNumberFormat="1" applyFont="1" applyFill="1" applyBorder="1" applyAlignment="1">
      <alignment horizontal="center" vertical="center" wrapText="1"/>
    </xf>
    <xf numFmtId="166" fontId="21" fillId="7" borderId="2" xfId="35" quotePrefix="1" applyNumberFormat="1" applyFont="1" applyFill="1" applyBorder="1" applyAlignment="1">
      <alignment horizontal="center" vertical="center" wrapText="1"/>
    </xf>
    <xf numFmtId="0" fontId="24" fillId="6" borderId="0" xfId="24" applyFont="1"/>
    <xf numFmtId="0" fontId="24" fillId="10" borderId="0" xfId="24" applyFont="1" applyFill="1"/>
    <xf numFmtId="0" fontId="13" fillId="8" borderId="2" xfId="24" applyFont="1" applyFill="1" applyBorder="1"/>
    <xf numFmtId="0" fontId="2" fillId="5" borderId="2" xfId="24" applyFont="1" applyFill="1" applyBorder="1"/>
    <xf numFmtId="0" fontId="21" fillId="7" borderId="2" xfId="24" applyFont="1" applyFill="1" applyBorder="1" applyAlignment="1">
      <alignment horizontal="center" vertical="top"/>
    </xf>
    <xf numFmtId="0" fontId="21" fillId="7" borderId="2" xfId="24" applyFont="1" applyFill="1" applyBorder="1" applyAlignment="1">
      <alignment horizontal="center" wrapText="1"/>
    </xf>
    <xf numFmtId="0" fontId="5" fillId="6" borderId="0" xfId="24" applyFont="1"/>
    <xf numFmtId="0" fontId="13" fillId="8" borderId="2" xfId="24" applyFont="1" applyFill="1" applyBorder="1" applyAlignment="1">
      <alignment horizontal="left" vertical="center" wrapText="1"/>
    </xf>
    <xf numFmtId="0" fontId="13" fillId="7" borderId="2" xfId="24" applyFont="1" applyFill="1" applyBorder="1" applyAlignment="1">
      <alignment horizontal="left" vertical="center" wrapText="1"/>
    </xf>
    <xf numFmtId="0" fontId="2" fillId="5" borderId="2" xfId="24" applyFont="1" applyFill="1" applyBorder="1" applyAlignment="1">
      <alignment horizontal="right" vertical="center" wrapText="1"/>
    </xf>
    <xf numFmtId="0" fontId="21" fillId="7" borderId="2" xfId="24" applyFont="1" applyFill="1" applyBorder="1" applyAlignment="1">
      <alignment horizontal="left" vertical="center" wrapText="1"/>
    </xf>
    <xf numFmtId="165" fontId="21" fillId="7" borderId="14" xfId="6" applyNumberFormat="1" applyFont="1" applyFill="1" applyBorder="1" applyAlignment="1">
      <alignment horizontal="center" vertical="center"/>
    </xf>
    <xf numFmtId="0" fontId="6" fillId="7" borderId="14" xfId="24" applyFont="1" applyFill="1" applyBorder="1" applyAlignment="1">
      <alignment vertical="top" wrapText="1"/>
    </xf>
    <xf numFmtId="0" fontId="5" fillId="6" borderId="0" xfId="24" applyFont="1" applyBorder="1"/>
    <xf numFmtId="0" fontId="5" fillId="6" borderId="0" xfId="24" applyFont="1" applyFill="1" applyAlignment="1">
      <alignment horizontal="left" vertical="top" wrapText="1"/>
    </xf>
    <xf numFmtId="0" fontId="3" fillId="6" borderId="0" xfId="24" applyFont="1"/>
    <xf numFmtId="0" fontId="24" fillId="6" borderId="0" xfId="36" applyFont="1"/>
    <xf numFmtId="0" fontId="21" fillId="8" borderId="16" xfId="36" applyFont="1" applyFill="1" applyBorder="1"/>
    <xf numFmtId="0" fontId="2" fillId="5" borderId="2" xfId="36" applyFont="1" applyFill="1" applyBorder="1"/>
    <xf numFmtId="0" fontId="23" fillId="5" borderId="2" xfId="36" applyFont="1" applyFill="1" applyBorder="1"/>
    <xf numFmtId="0" fontId="5" fillId="6" borderId="0" xfId="36" applyFont="1"/>
    <xf numFmtId="0" fontId="21" fillId="7" borderId="2" xfId="36" applyFont="1" applyFill="1" applyBorder="1" applyAlignment="1">
      <alignment horizontal="center" vertical="center"/>
    </xf>
    <xf numFmtId="0" fontId="33" fillId="6" borderId="0" xfId="36" applyFont="1"/>
    <xf numFmtId="0" fontId="3" fillId="6" borderId="0" xfId="36" applyFont="1"/>
    <xf numFmtId="0" fontId="32" fillId="6" borderId="0" xfId="24"/>
    <xf numFmtId="0" fontId="24" fillId="0" borderId="0" xfId="24" applyFont="1" applyFill="1" applyBorder="1"/>
    <xf numFmtId="0" fontId="24" fillId="0" borderId="0" xfId="24" applyFont="1" applyFill="1" applyBorder="1" applyAlignment="1">
      <alignment horizontal="right" vertical="center" wrapText="1"/>
    </xf>
    <xf numFmtId="0" fontId="24" fillId="6" borderId="0" xfId="24" applyFont="1" applyFill="1"/>
    <xf numFmtId="0" fontId="34" fillId="6" borderId="0" xfId="24" applyFont="1" applyFill="1" applyBorder="1" applyAlignment="1">
      <alignment vertical="top" wrapText="1"/>
    </xf>
    <xf numFmtId="0" fontId="24" fillId="6" borderId="0" xfId="24" applyFont="1" applyFill="1" applyBorder="1" applyAlignment="1">
      <alignment horizontal="right" vertical="center" wrapText="1"/>
    </xf>
    <xf numFmtId="0" fontId="21" fillId="8" borderId="2" xfId="24" applyFont="1" applyFill="1" applyBorder="1" applyAlignment="1">
      <alignment horizontal="right" vertical="center" wrapText="1"/>
    </xf>
    <xf numFmtId="0" fontId="23" fillId="5" borderId="2" xfId="24" applyFont="1" applyFill="1" applyBorder="1" applyAlignment="1">
      <alignment horizontal="right" vertical="center" wrapText="1"/>
    </xf>
    <xf numFmtId="0" fontId="24" fillId="6" borderId="0" xfId="24" applyFont="1" applyBorder="1" applyAlignment="1"/>
    <xf numFmtId="0" fontId="32" fillId="6" borderId="0" xfId="24" applyAlignment="1">
      <alignment horizontal="center" vertical="top" wrapText="1"/>
    </xf>
    <xf numFmtId="0" fontId="13" fillId="7" borderId="2" xfId="24" applyFont="1" applyFill="1" applyBorder="1" applyAlignment="1">
      <alignment horizontal="center" vertical="center" wrapText="1"/>
    </xf>
    <xf numFmtId="0" fontId="4" fillId="6" borderId="0" xfId="24" applyFont="1" applyFill="1" applyBorder="1" applyAlignment="1">
      <alignment horizontal="center" vertical="top" wrapText="1"/>
    </xf>
    <xf numFmtId="0" fontId="2" fillId="6" borderId="0" xfId="24" applyFont="1"/>
    <xf numFmtId="0" fontId="13" fillId="6" borderId="0" xfId="24" applyFont="1"/>
    <xf numFmtId="0" fontId="12" fillId="6" borderId="0" xfId="24" applyFont="1" applyFill="1" applyBorder="1" applyAlignment="1">
      <alignment horizontal="left" vertical="center" wrapText="1"/>
    </xf>
    <xf numFmtId="0" fontId="3" fillId="6" borderId="0" xfId="24" applyFont="1" applyAlignment="1">
      <alignment horizontal="left"/>
    </xf>
    <xf numFmtId="0" fontId="32" fillId="6" borderId="0" xfId="33"/>
    <xf numFmtId="0" fontId="2" fillId="6" borderId="0" xfId="32"/>
    <xf numFmtId="0" fontId="21" fillId="8" borderId="10" xfId="33" applyFont="1" applyFill="1" applyBorder="1" applyAlignment="1">
      <alignment horizontal="right" vertical="top" wrapText="1"/>
    </xf>
    <xf numFmtId="0" fontId="6" fillId="5" borderId="10" xfId="33" applyFont="1" applyFill="1" applyBorder="1" applyAlignment="1">
      <alignment horizontal="center" vertical="top" wrapText="1"/>
    </xf>
    <xf numFmtId="0" fontId="21" fillId="7" borderId="0" xfId="32" applyFont="1" applyFill="1" applyAlignment="1">
      <alignment horizontal="center" vertical="center"/>
    </xf>
    <xf numFmtId="0" fontId="21" fillId="7" borderId="30" xfId="32" applyFont="1" applyFill="1" applyBorder="1" applyAlignment="1">
      <alignment horizontal="center" vertical="center"/>
    </xf>
    <xf numFmtId="0" fontId="21" fillId="7" borderId="2" xfId="32" applyFont="1" applyFill="1" applyBorder="1" applyAlignment="1">
      <alignment horizontal="center" vertical="center" wrapText="1"/>
    </xf>
    <xf numFmtId="0" fontId="21" fillId="7" borderId="10" xfId="32" applyFont="1" applyFill="1" applyBorder="1" applyAlignment="1">
      <alignment horizontal="center" vertical="center" wrapText="1"/>
    </xf>
    <xf numFmtId="0" fontId="21" fillId="7" borderId="2" xfId="33" applyFont="1" applyFill="1" applyBorder="1" applyAlignment="1">
      <alignment horizontal="center" vertical="center" wrapText="1"/>
    </xf>
    <xf numFmtId="0" fontId="3" fillId="6" borderId="0" xfId="33" applyFont="1"/>
    <xf numFmtId="0" fontId="32" fillId="6" borderId="0" xfId="29"/>
    <xf numFmtId="165" fontId="2" fillId="5" borderId="2" xfId="29" applyNumberFormat="1" applyFont="1" applyFill="1" applyBorder="1" applyAlignment="1">
      <alignment horizontal="center"/>
    </xf>
    <xf numFmtId="49" fontId="21" fillId="7" borderId="2" xfId="29" applyNumberFormat="1" applyFont="1" applyFill="1" applyBorder="1" applyAlignment="1">
      <alignment horizontal="center" vertical="center" wrapText="1"/>
    </xf>
    <xf numFmtId="166" fontId="21" fillId="7" borderId="2" xfId="29" quotePrefix="1" applyNumberFormat="1" applyFont="1" applyFill="1" applyBorder="1" applyAlignment="1">
      <alignment horizontal="center" vertical="center" wrapText="1"/>
    </xf>
    <xf numFmtId="0" fontId="32" fillId="13" borderId="0" xfId="29" applyFill="1"/>
    <xf numFmtId="0" fontId="5" fillId="6" borderId="0" xfId="29" applyFont="1"/>
    <xf numFmtId="167" fontId="2" fillId="13" borderId="0" xfId="29" applyNumberFormat="1" applyFont="1" applyFill="1" applyBorder="1" applyAlignment="1">
      <alignment horizontal="right"/>
    </xf>
    <xf numFmtId="167" fontId="2" fillId="12" borderId="2" xfId="29" applyNumberFormat="1" applyFont="1" applyFill="1" applyBorder="1" applyAlignment="1">
      <alignment horizontal="right"/>
    </xf>
    <xf numFmtId="167" fontId="2" fillId="11" borderId="2" xfId="29" applyNumberFormat="1" applyFont="1" applyFill="1" applyBorder="1" applyAlignment="1">
      <alignment horizontal="right"/>
    </xf>
    <xf numFmtId="167" fontId="23" fillId="5" borderId="2" xfId="29" applyNumberFormat="1" applyFont="1" applyFill="1" applyBorder="1" applyAlignment="1">
      <alignment horizontal="left"/>
    </xf>
    <xf numFmtId="167" fontId="2" fillId="7" borderId="2" xfId="29" applyNumberFormat="1" applyFont="1" applyFill="1" applyBorder="1" applyAlignment="1">
      <alignment horizontal="right"/>
    </xf>
    <xf numFmtId="49" fontId="21" fillId="8" borderId="2" xfId="29" applyNumberFormat="1" applyFont="1" applyFill="1" applyBorder="1"/>
    <xf numFmtId="2" fontId="21" fillId="13" borderId="0" xfId="29" applyNumberFormat="1" applyFont="1" applyFill="1" applyBorder="1" applyAlignment="1">
      <alignment horizontal="center" vertical="center" wrapText="1"/>
    </xf>
    <xf numFmtId="2" fontId="21" fillId="7" borderId="2" xfId="29" applyNumberFormat="1" applyFont="1" applyFill="1" applyBorder="1" applyAlignment="1">
      <alignment horizontal="center" vertical="center" wrapText="1"/>
    </xf>
    <xf numFmtId="164" fontId="21" fillId="13" borderId="0" xfId="29" applyNumberFormat="1" applyFont="1" applyFill="1" applyBorder="1" applyAlignment="1">
      <alignment horizontal="center" vertical="center" wrapText="1"/>
    </xf>
    <xf numFmtId="164" fontId="21" fillId="7" borderId="2" xfId="29" applyNumberFormat="1" applyFont="1" applyFill="1" applyBorder="1" applyAlignment="1">
      <alignment horizontal="center" vertical="center" wrapText="1"/>
    </xf>
    <xf numFmtId="0" fontId="4" fillId="13" borderId="0" xfId="29" applyFont="1" applyFill="1" applyBorder="1"/>
    <xf numFmtId="0" fontId="2" fillId="6" borderId="0" xfId="29" applyFont="1"/>
    <xf numFmtId="0" fontId="3" fillId="0" borderId="0" xfId="29" applyFont="1" applyFill="1" applyAlignment="1"/>
    <xf numFmtId="167" fontId="2" fillId="11" borderId="2" xfId="28" applyNumberFormat="1" applyFont="1" applyFill="1" applyBorder="1" applyAlignment="1">
      <alignment horizontal="right"/>
    </xf>
    <xf numFmtId="167" fontId="4" fillId="11" borderId="2" xfId="28" applyNumberFormat="1" applyFont="1" applyFill="1" applyBorder="1" applyAlignment="1">
      <alignment horizontal="right"/>
    </xf>
    <xf numFmtId="167" fontId="22" fillId="11" borderId="2" xfId="0" applyNumberFormat="1" applyFont="1" applyFill="1" applyBorder="1" applyAlignment="1">
      <alignment horizontal="right"/>
    </xf>
    <xf numFmtId="167" fontId="2" fillId="11" borderId="2" xfId="0" applyNumberFormat="1" applyFont="1" applyFill="1" applyBorder="1" applyAlignment="1">
      <alignment horizontal="right"/>
    </xf>
    <xf numFmtId="0" fontId="22" fillId="11" borderId="2" xfId="0" applyFont="1" applyFill="1" applyBorder="1" applyAlignment="1">
      <alignment horizontal="right" vertical="center" wrapText="1"/>
    </xf>
    <xf numFmtId="10" fontId="4" fillId="11" borderId="2" xfId="38" applyNumberFormat="1" applyFont="1" applyFill="1" applyBorder="1" applyAlignment="1">
      <alignment horizontal="right"/>
    </xf>
    <xf numFmtId="167" fontId="22" fillId="11" borderId="2" xfId="30" applyNumberFormat="1" applyFont="1" applyFill="1" applyBorder="1" applyAlignment="1">
      <alignment horizontal="right"/>
    </xf>
    <xf numFmtId="167" fontId="4" fillId="11" borderId="2" xfId="30" applyNumberFormat="1" applyFont="1" applyFill="1" applyBorder="1" applyAlignment="1">
      <alignment horizontal="right"/>
    </xf>
    <xf numFmtId="167" fontId="23" fillId="11" borderId="2" xfId="30" applyNumberFormat="1" applyFont="1" applyFill="1" applyBorder="1" applyAlignment="1">
      <alignment horizontal="right"/>
    </xf>
    <xf numFmtId="165" fontId="23" fillId="11" borderId="2" xfId="30" applyNumberFormat="1" applyFont="1" applyFill="1" applyBorder="1" applyAlignment="1">
      <alignment horizontal="left"/>
    </xf>
    <xf numFmtId="165" fontId="8" fillId="11" borderId="2" xfId="31" applyNumberFormat="1" applyFont="1" applyFill="1" applyBorder="1" applyAlignment="1">
      <alignment horizontal="left"/>
    </xf>
    <xf numFmtId="165" fontId="7" fillId="11" borderId="2" xfId="31" applyNumberFormat="1" applyFont="1" applyFill="1" applyBorder="1" applyAlignment="1">
      <alignment horizontal="left"/>
    </xf>
    <xf numFmtId="165" fontId="8" fillId="11" borderId="2" xfId="30" applyNumberFormat="1" applyFont="1" applyFill="1" applyBorder="1" applyAlignment="1">
      <alignment horizontal="left"/>
    </xf>
    <xf numFmtId="165" fontId="7" fillId="11" borderId="2" xfId="35" applyNumberFormat="1" applyFont="1" applyFill="1" applyBorder="1" applyAlignment="1">
      <alignment horizontal="left"/>
    </xf>
    <xf numFmtId="167" fontId="22" fillId="11" borderId="2" xfId="35" applyNumberFormat="1" applyFont="1" applyFill="1" applyBorder="1" applyAlignment="1">
      <alignment horizontal="right"/>
    </xf>
    <xf numFmtId="165" fontId="7" fillId="11" borderId="2" xfId="0" applyNumberFormat="1" applyFont="1" applyFill="1" applyBorder="1" applyAlignment="1">
      <alignment horizontal="left"/>
    </xf>
    <xf numFmtId="0" fontId="2" fillId="11" borderId="4" xfId="24" applyFont="1" applyFill="1" applyBorder="1"/>
    <xf numFmtId="0" fontId="2" fillId="11" borderId="16" xfId="24" applyFont="1" applyFill="1" applyBorder="1"/>
    <xf numFmtId="0" fontId="2" fillId="11" borderId="2" xfId="24" applyFont="1" applyFill="1" applyBorder="1" applyAlignment="1">
      <alignment horizontal="right" vertical="center" wrapText="1"/>
    </xf>
    <xf numFmtId="0" fontId="22" fillId="11" borderId="2" xfId="36" applyFont="1" applyFill="1" applyBorder="1"/>
    <xf numFmtId="0" fontId="23" fillId="11" borderId="2" xfId="24" applyFont="1" applyFill="1" applyBorder="1" applyAlignment="1">
      <alignment horizontal="right" vertical="center" wrapText="1"/>
    </xf>
    <xf numFmtId="165" fontId="2" fillId="11" borderId="2" xfId="29" applyNumberFormat="1" applyFont="1" applyFill="1" applyBorder="1" applyAlignment="1">
      <alignment horizontal="left"/>
    </xf>
    <xf numFmtId="0" fontId="8" fillId="11" borderId="2" xfId="0" applyFont="1" applyFill="1" applyBorder="1" applyAlignment="1">
      <alignment horizontal="right" vertical="center" wrapText="1"/>
    </xf>
    <xf numFmtId="0" fontId="12" fillId="13" borderId="0" xfId="0" applyFont="1" applyFill="1" applyBorder="1" applyAlignment="1">
      <alignment wrapText="1"/>
    </xf>
    <xf numFmtId="0" fontId="0" fillId="13" borderId="0" xfId="0" applyFill="1" applyBorder="1" applyAlignment="1">
      <alignment wrapText="1"/>
    </xf>
    <xf numFmtId="0" fontId="24" fillId="13" borderId="0" xfId="36" applyFont="1" applyFill="1"/>
    <xf numFmtId="0" fontId="4" fillId="13" borderId="0" xfId="0" applyFont="1" applyFill="1" applyBorder="1" applyAlignment="1">
      <alignment wrapText="1"/>
    </xf>
    <xf numFmtId="0" fontId="5" fillId="13" borderId="0" xfId="36" applyFont="1" applyFill="1"/>
    <xf numFmtId="0" fontId="18" fillId="6" borderId="0" xfId="7" applyFill="1" applyAlignment="1" applyProtection="1"/>
    <xf numFmtId="0" fontId="21" fillId="14" borderId="2" xfId="0" applyFont="1" applyFill="1" applyBorder="1" applyAlignment="1">
      <alignment horizontal="center" vertical="center" wrapText="1"/>
    </xf>
    <xf numFmtId="0" fontId="0" fillId="14" borderId="2" xfId="0" applyFill="1" applyBorder="1"/>
    <xf numFmtId="0" fontId="33" fillId="6" borderId="0" xfId="36" applyFont="1" applyAlignment="1">
      <alignment vertical="center"/>
    </xf>
    <xf numFmtId="0" fontId="5" fillId="6" borderId="0" xfId="36" applyFont="1" applyAlignment="1">
      <alignment vertical="center"/>
    </xf>
    <xf numFmtId="0" fontId="5" fillId="6" borderId="0" xfId="24" applyFont="1" applyFill="1" applyAlignment="1">
      <alignment horizontal="left" vertical="center" wrapText="1"/>
    </xf>
    <xf numFmtId="0" fontId="5" fillId="6" borderId="0" xfId="24" applyFont="1" applyBorder="1" applyAlignment="1">
      <alignment vertical="center"/>
    </xf>
    <xf numFmtId="0" fontId="2" fillId="11" borderId="3" xfId="24" applyFont="1" applyFill="1" applyBorder="1" applyAlignment="1">
      <alignment vertical="center"/>
    </xf>
    <xf numFmtId="0" fontId="23" fillId="5" borderId="2" xfId="25" applyFont="1" applyFill="1" applyBorder="1" applyAlignment="1">
      <alignment horizontal="right"/>
    </xf>
    <xf numFmtId="0" fontId="21" fillId="7" borderId="17" xfId="26" applyFont="1" applyFill="1" applyBorder="1" applyAlignment="1">
      <alignment horizontal="center" vertical="center" wrapText="1"/>
    </xf>
    <xf numFmtId="0" fontId="21" fillId="7" borderId="3" xfId="26" applyFont="1" applyFill="1" applyBorder="1" applyAlignment="1">
      <alignment horizontal="center" vertical="center" wrapText="1"/>
    </xf>
    <xf numFmtId="0" fontId="22" fillId="11" borderId="3" xfId="26" applyFont="1" applyFill="1" applyBorder="1" applyAlignment="1">
      <alignment wrapText="1"/>
    </xf>
    <xf numFmtId="3" fontId="22" fillId="11" borderId="3" xfId="26" applyNumberFormat="1" applyFont="1" applyFill="1" applyBorder="1" applyAlignment="1">
      <alignment wrapText="1"/>
    </xf>
    <xf numFmtId="0" fontId="36" fillId="9" borderId="0" xfId="7" applyFont="1" applyFill="1" applyBorder="1" applyAlignment="1" applyProtection="1">
      <alignment vertical="center"/>
    </xf>
    <xf numFmtId="0" fontId="21" fillId="7" borderId="2" xfId="26" applyFont="1" applyFill="1" applyBorder="1" applyAlignment="1">
      <alignment horizontal="center" vertical="center" wrapText="1"/>
    </xf>
    <xf numFmtId="0" fontId="2" fillId="5" borderId="3" xfId="33" applyFont="1" applyFill="1" applyBorder="1" applyAlignment="1"/>
    <xf numFmtId="0" fontId="2" fillId="5" borderId="4" xfId="33" applyFont="1" applyFill="1" applyBorder="1" applyAlignment="1"/>
    <xf numFmtId="0" fontId="21" fillId="7" borderId="3" xfId="33" applyFont="1" applyFill="1" applyBorder="1" applyAlignment="1">
      <alignment horizontal="center" vertical="center" wrapText="1"/>
    </xf>
    <xf numFmtId="165" fontId="13" fillId="7" borderId="3" xfId="6" applyNumberFormat="1" applyFont="1" applyFill="1" applyBorder="1" applyAlignment="1">
      <alignment horizontal="center" vertical="center"/>
    </xf>
    <xf numFmtId="0" fontId="21" fillId="7" borderId="17" xfId="33" applyFont="1" applyFill="1" applyBorder="1" applyAlignment="1">
      <alignment horizontal="center" vertical="center" wrapText="1"/>
    </xf>
    <xf numFmtId="0" fontId="21" fillId="8" borderId="3" xfId="33" applyFont="1" applyFill="1" applyBorder="1" applyAlignment="1">
      <alignment horizontal="right"/>
    </xf>
    <xf numFmtId="0" fontId="21" fillId="8" borderId="4" xfId="33" applyFont="1" applyFill="1" applyBorder="1" applyAlignment="1">
      <alignment horizontal="right"/>
    </xf>
    <xf numFmtId="0" fontId="2" fillId="11" borderId="2" xfId="32" applyFill="1" applyBorder="1" applyAlignment="1"/>
    <xf numFmtId="0" fontId="2" fillId="11" borderId="2" xfId="32" applyFill="1" applyBorder="1" applyAlignment="1">
      <alignment horizontal="center"/>
    </xf>
    <xf numFmtId="0" fontId="2" fillId="6" borderId="0" xfId="32" applyAlignment="1"/>
    <xf numFmtId="0" fontId="21" fillId="7" borderId="2" xfId="32" applyFont="1" applyFill="1" applyBorder="1" applyAlignment="1"/>
    <xf numFmtId="0" fontId="13" fillId="6" borderId="2" xfId="32" applyFont="1" applyBorder="1" applyAlignment="1"/>
    <xf numFmtId="0" fontId="21" fillId="14" borderId="2" xfId="0" applyFont="1" applyFill="1" applyBorder="1" applyAlignment="1">
      <alignment horizontal="center" vertical="center" wrapText="1"/>
    </xf>
    <xf numFmtId="165" fontId="21" fillId="7" borderId="14" xfId="4" applyNumberFormat="1" applyFont="1" applyFill="1" applyBorder="1" applyAlignment="1">
      <alignment horizontal="center" vertical="center"/>
    </xf>
    <xf numFmtId="165" fontId="2" fillId="11" borderId="2" xfId="38" applyNumberFormat="1" applyFont="1" applyFill="1" applyBorder="1" applyAlignment="1">
      <alignment horizontal="left"/>
    </xf>
    <xf numFmtId="165" fontId="2" fillId="5" borderId="2" xfId="38" applyNumberFormat="1" applyFont="1" applyFill="1" applyBorder="1" applyAlignment="1">
      <alignment horizontal="left"/>
    </xf>
    <xf numFmtId="166" fontId="38" fillId="7" borderId="2" xfId="38" applyNumberFormat="1" applyFont="1" applyFill="1" applyBorder="1" applyAlignment="1">
      <alignment horizontal="left" vertical="center" wrapText="1"/>
    </xf>
    <xf numFmtId="165" fontId="38" fillId="7" borderId="14" xfId="4" applyNumberFormat="1" applyFont="1" applyFill="1" applyBorder="1" applyAlignment="1">
      <alignment horizontal="left" vertical="center"/>
    </xf>
    <xf numFmtId="170" fontId="8" fillId="5" borderId="2" xfId="30" applyNumberFormat="1" applyFont="1" applyFill="1" applyBorder="1" applyAlignment="1">
      <alignment horizontal="right"/>
    </xf>
    <xf numFmtId="170" fontId="8" fillId="11" borderId="2" xfId="30" applyNumberFormat="1" applyFont="1" applyFill="1" applyBorder="1" applyAlignment="1">
      <alignment horizontal="right"/>
    </xf>
    <xf numFmtId="170" fontId="22" fillId="11" borderId="2" xfId="30" applyNumberFormat="1" applyFont="1" applyFill="1" applyBorder="1" applyAlignment="1">
      <alignment horizontal="right"/>
    </xf>
    <xf numFmtId="0" fontId="21" fillId="7" borderId="2" xfId="25" applyFont="1" applyFill="1" applyBorder="1" applyAlignment="1">
      <alignment horizontal="center" vertical="center"/>
    </xf>
    <xf numFmtId="0" fontId="21" fillId="7" borderId="2" xfId="25" applyFont="1" applyFill="1" applyBorder="1" applyAlignment="1">
      <alignment horizontal="center" vertical="center" wrapText="1"/>
    </xf>
    <xf numFmtId="3" fontId="22" fillId="11" borderId="2" xfId="26" applyNumberFormat="1" applyFont="1" applyFill="1" applyBorder="1" applyAlignment="1">
      <alignment wrapText="1"/>
    </xf>
    <xf numFmtId="0" fontId="21" fillId="7" borderId="2" xfId="36" applyFont="1" applyFill="1" applyBorder="1" applyAlignment="1">
      <alignment horizontal="center" vertical="center" wrapText="1"/>
    </xf>
    <xf numFmtId="0" fontId="5" fillId="6" borderId="0" xfId="32" applyFont="1" applyAlignment="1"/>
    <xf numFmtId="0" fontId="23" fillId="11" borderId="2" xfId="32" applyFont="1" applyFill="1" applyBorder="1" applyAlignment="1"/>
    <xf numFmtId="0" fontId="2" fillId="5" borderId="2" xfId="33" applyFont="1" applyFill="1" applyBorder="1" applyAlignment="1"/>
    <xf numFmtId="0" fontId="23" fillId="8" borderId="2" xfId="33" applyFont="1" applyFill="1" applyBorder="1" applyAlignment="1"/>
    <xf numFmtId="0" fontId="6" fillId="7" borderId="8" xfId="23" applyFont="1" applyFill="1" applyBorder="1" applyAlignment="1" applyProtection="1">
      <alignment vertical="center"/>
      <protection locked="0"/>
    </xf>
    <xf numFmtId="0" fontId="7" fillId="7" borderId="0" xfId="23" applyFont="1" applyFill="1" applyBorder="1" applyAlignment="1">
      <alignment vertical="center"/>
    </xf>
    <xf numFmtId="0" fontId="7" fillId="7" borderId="9" xfId="23" applyFont="1" applyFill="1" applyBorder="1" applyAlignment="1">
      <alignment vertical="center"/>
    </xf>
    <xf numFmtId="0" fontId="4" fillId="0" borderId="0" xfId="0" applyFont="1"/>
    <xf numFmtId="0" fontId="41" fillId="17" borderId="13" xfId="0" applyFont="1" applyFill="1" applyBorder="1" applyAlignment="1">
      <alignment vertical="center" wrapText="1"/>
    </xf>
    <xf numFmtId="0" fontId="41" fillId="0" borderId="35" xfId="0" applyFont="1" applyBorder="1" applyAlignment="1">
      <alignment vertical="center" wrapText="1"/>
    </xf>
    <xf numFmtId="0" fontId="41" fillId="0" borderId="13" xfId="0" applyFont="1" applyBorder="1" applyAlignment="1">
      <alignment vertical="center" wrapText="1"/>
    </xf>
    <xf numFmtId="0" fontId="42" fillId="6" borderId="0" xfId="22" applyFont="1"/>
    <xf numFmtId="171" fontId="2" fillId="6" borderId="0" xfId="28" applyNumberFormat="1"/>
    <xf numFmtId="43" fontId="8" fillId="5" borderId="2" xfId="0" applyNumberFormat="1" applyFont="1" applyFill="1" applyBorder="1" applyAlignment="1">
      <alignment horizontal="right" vertical="center" wrapText="1"/>
    </xf>
    <xf numFmtId="165" fontId="0" fillId="0" borderId="0" xfId="0" applyNumberFormat="1"/>
    <xf numFmtId="165" fontId="44" fillId="5" borderId="2" xfId="38" applyNumberFormat="1" applyFont="1" applyFill="1" applyBorder="1" applyAlignment="1">
      <alignment horizontal="left"/>
    </xf>
    <xf numFmtId="165" fontId="2" fillId="5" borderId="3" xfId="38" applyNumberFormat="1" applyFont="1" applyFill="1" applyBorder="1" applyAlignment="1">
      <alignment horizontal="right"/>
    </xf>
    <xf numFmtId="165" fontId="2" fillId="5" borderId="4" xfId="38" applyNumberFormat="1" applyFont="1" applyFill="1" applyBorder="1" applyAlignment="1">
      <alignment horizontal="right"/>
    </xf>
    <xf numFmtId="165" fontId="2" fillId="5" borderId="16" xfId="38" applyNumberFormat="1" applyFont="1" applyFill="1" applyBorder="1" applyAlignment="1">
      <alignment horizontal="right"/>
    </xf>
    <xf numFmtId="167" fontId="2" fillId="5" borderId="2" xfId="30" applyNumberFormat="1" applyFont="1" applyFill="1" applyBorder="1" applyAlignment="1">
      <alignment horizontal="right"/>
    </xf>
    <xf numFmtId="165" fontId="0" fillId="5" borderId="2" xfId="0" applyNumberFormat="1" applyFill="1" applyBorder="1"/>
    <xf numFmtId="0" fontId="45" fillId="5" borderId="2" xfId="43" applyFont="1" applyFill="1" applyBorder="1"/>
    <xf numFmtId="170" fontId="2" fillId="6" borderId="0" xfId="30" applyNumberFormat="1"/>
    <xf numFmtId="167" fontId="4" fillId="5" borderId="2" xfId="30" applyNumberFormat="1" applyFont="1" applyFill="1" applyBorder="1" applyAlignment="1">
      <alignment horizontal="left" vertical="top"/>
    </xf>
    <xf numFmtId="167" fontId="2" fillId="5" borderId="2" xfId="30" applyNumberFormat="1" applyFont="1" applyFill="1" applyBorder="1" applyAlignment="1">
      <alignment horizontal="left" vertical="top"/>
    </xf>
    <xf numFmtId="167" fontId="2" fillId="6" borderId="0" xfId="30" applyNumberFormat="1"/>
    <xf numFmtId="0" fontId="45" fillId="5" borderId="3" xfId="43" applyFont="1" applyFill="1" applyBorder="1"/>
    <xf numFmtId="0" fontId="23" fillId="5" borderId="3" xfId="43" applyFont="1" applyFill="1" applyBorder="1" applyAlignment="1"/>
    <xf numFmtId="0" fontId="23" fillId="5" borderId="4" xfId="43" applyFont="1" applyFill="1" applyBorder="1" applyAlignment="1"/>
    <xf numFmtId="0" fontId="23" fillId="5" borderId="16" xfId="43" applyFont="1" applyFill="1" applyBorder="1" applyAlignment="1"/>
    <xf numFmtId="165" fontId="2" fillId="5" borderId="2" xfId="44" applyNumberFormat="1" applyFont="1" applyFill="1" applyBorder="1" applyAlignment="1">
      <alignment horizontal="left"/>
    </xf>
    <xf numFmtId="171" fontId="23" fillId="5" borderId="2" xfId="25" applyNumberFormat="1" applyFont="1" applyFill="1" applyBorder="1" applyAlignment="1">
      <alignment horizontal="right"/>
    </xf>
    <xf numFmtId="167" fontId="2" fillId="5" borderId="2" xfId="30" applyNumberFormat="1" applyFont="1" applyFill="1" applyBorder="1" applyAlignment="1">
      <alignment horizontal="left" wrapText="1"/>
    </xf>
    <xf numFmtId="167" fontId="2" fillId="5" borderId="2" xfId="30" applyNumberFormat="1" applyFont="1" applyFill="1" applyBorder="1" applyAlignment="1">
      <alignment horizontal="left" vertical="top" wrapText="1"/>
    </xf>
    <xf numFmtId="171" fontId="2" fillId="5" borderId="2" xfId="30" applyNumberFormat="1" applyFont="1" applyFill="1" applyBorder="1" applyAlignment="1">
      <alignment horizontal="right"/>
    </xf>
    <xf numFmtId="167" fontId="2" fillId="5" borderId="2" xfId="35" applyNumberFormat="1" applyFont="1" applyFill="1" applyBorder="1" applyAlignment="1">
      <alignment horizontal="right"/>
    </xf>
    <xf numFmtId="167" fontId="2" fillId="5" borderId="2" xfId="0" applyNumberFormat="1" applyFont="1" applyFill="1" applyBorder="1" applyAlignment="1">
      <alignment horizontal="right"/>
    </xf>
    <xf numFmtId="171" fontId="32" fillId="6" borderId="0" xfId="35" applyNumberFormat="1"/>
    <xf numFmtId="173" fontId="32" fillId="6" borderId="0" xfId="35" applyNumberFormat="1"/>
    <xf numFmtId="172" fontId="2" fillId="5" borderId="2" xfId="3" applyNumberFormat="1" applyFont="1" applyFill="1" applyBorder="1" applyAlignment="1">
      <alignment horizontal="right" vertical="center" wrapText="1"/>
    </xf>
    <xf numFmtId="0" fontId="2" fillId="5" borderId="10" xfId="33" applyFont="1" applyFill="1" applyBorder="1" applyAlignment="1">
      <alignment horizontal="center" vertical="top" wrapText="1"/>
    </xf>
    <xf numFmtId="171" fontId="2" fillId="5" borderId="3" xfId="42" applyNumberFormat="1" applyFont="1" applyFill="1" applyBorder="1" applyAlignment="1">
      <alignment horizontal="right" vertical="top"/>
    </xf>
    <xf numFmtId="171" fontId="2" fillId="5" borderId="3" xfId="33" applyNumberFormat="1" applyFont="1" applyFill="1" applyBorder="1" applyAlignment="1">
      <alignment vertical="top"/>
    </xf>
    <xf numFmtId="0" fontId="2" fillId="5" borderId="2" xfId="33" applyFont="1" applyFill="1" applyBorder="1" applyAlignment="1">
      <alignment vertical="top"/>
    </xf>
    <xf numFmtId="167" fontId="32" fillId="6" borderId="0" xfId="35" applyNumberFormat="1"/>
    <xf numFmtId="167" fontId="23" fillId="5" borderId="2" xfId="30" applyNumberFormat="1" applyFont="1" applyFill="1" applyBorder="1" applyAlignment="1">
      <alignment horizontal="left"/>
    </xf>
    <xf numFmtId="167" fontId="2" fillId="5" borderId="2" xfId="0" applyNumberFormat="1" applyFont="1" applyFill="1" applyBorder="1" applyAlignment="1"/>
    <xf numFmtId="167" fontId="22" fillId="2" borderId="2" xfId="0" applyNumberFormat="1" applyFont="1" applyFill="1" applyBorder="1" applyAlignment="1">
      <alignment horizontal="right"/>
    </xf>
    <xf numFmtId="172" fontId="2" fillId="11" borderId="2" xfId="3" applyNumberFormat="1" applyFont="1" applyFill="1" applyBorder="1" applyAlignment="1">
      <alignment horizontal="right" vertical="center" wrapText="1"/>
    </xf>
    <xf numFmtId="172" fontId="23" fillId="11" borderId="2" xfId="3" applyNumberFormat="1" applyFont="1" applyFill="1" applyBorder="1" applyAlignment="1">
      <alignment horizontal="right" vertical="center" wrapText="1"/>
    </xf>
    <xf numFmtId="172" fontId="22" fillId="11" borderId="2" xfId="3" applyNumberFormat="1" applyFont="1" applyFill="1" applyBorder="1" applyAlignment="1">
      <alignment horizontal="right" vertical="center" wrapText="1"/>
    </xf>
    <xf numFmtId="171" fontId="22" fillId="2" borderId="2" xfId="24" applyNumberFormat="1" applyFont="1" applyFill="1" applyBorder="1"/>
    <xf numFmtId="167" fontId="2" fillId="11" borderId="2" xfId="24" applyNumberFormat="1" applyFont="1" applyFill="1" applyBorder="1" applyAlignment="1">
      <alignment horizontal="right" vertical="center" wrapText="1"/>
    </xf>
    <xf numFmtId="0" fontId="23" fillId="5" borderId="2" xfId="24" applyFont="1" applyFill="1" applyBorder="1" applyAlignment="1">
      <alignment horizontal="left" vertical="center" wrapText="1"/>
    </xf>
    <xf numFmtId="165" fontId="22" fillId="11" borderId="3" xfId="33" applyNumberFormat="1" applyFont="1" applyFill="1" applyBorder="1" applyAlignment="1"/>
    <xf numFmtId="172" fontId="22" fillId="11" borderId="2" xfId="3" applyNumberFormat="1" applyFont="1" applyFill="1" applyBorder="1" applyAlignment="1"/>
    <xf numFmtId="165" fontId="2" fillId="5" borderId="2" xfId="29" applyNumberFormat="1" applyFont="1" applyFill="1" applyBorder="1" applyAlignment="1">
      <alignment horizontal="left" vertical="top" wrapText="1"/>
    </xf>
    <xf numFmtId="10" fontId="8" fillId="11" borderId="2" xfId="30" applyNumberFormat="1" applyFont="1" applyFill="1" applyBorder="1" applyAlignment="1">
      <alignment horizontal="right"/>
    </xf>
    <xf numFmtId="0" fontId="2" fillId="6" borderId="0" xfId="45"/>
    <xf numFmtId="0" fontId="2" fillId="6" borderId="0" xfId="45" applyAlignment="1">
      <alignment vertical="top" wrapText="1"/>
    </xf>
    <xf numFmtId="0" fontId="4" fillId="6" borderId="0" xfId="45" applyFont="1" applyAlignment="1"/>
    <xf numFmtId="167" fontId="2" fillId="6" borderId="0" xfId="28" applyNumberFormat="1"/>
    <xf numFmtId="171" fontId="2" fillId="5" borderId="2" xfId="3" applyNumberFormat="1" applyFont="1" applyFill="1" applyBorder="1" applyAlignment="1">
      <alignment horizontal="right" vertical="center" wrapText="1"/>
    </xf>
    <xf numFmtId="165" fontId="2" fillId="5" borderId="2" xfId="44" applyNumberFormat="1" applyFont="1" applyFill="1" applyBorder="1" applyAlignment="1">
      <alignment horizontal="left" wrapText="1"/>
    </xf>
    <xf numFmtId="0" fontId="40" fillId="7" borderId="2" xfId="0" applyFont="1" applyFill="1" applyBorder="1" applyAlignment="1">
      <alignment horizontal="left" vertical="center" wrapText="1"/>
    </xf>
    <xf numFmtId="0" fontId="24" fillId="5" borderId="2" xfId="39" applyFont="1" applyFill="1" applyBorder="1" applyAlignment="1">
      <alignment horizontal="left" vertical="top" wrapText="1"/>
    </xf>
    <xf numFmtId="0" fontId="24" fillId="12" borderId="35" xfId="0" applyFont="1" applyFill="1" applyBorder="1" applyAlignment="1">
      <alignment vertical="center" wrapText="1"/>
    </xf>
    <xf numFmtId="2" fontId="2" fillId="5" borderId="2" xfId="46" applyNumberFormat="1" applyFont="1" applyFill="1" applyBorder="1" applyAlignment="1">
      <alignment horizontal="left" vertical="center" wrapText="1"/>
    </xf>
    <xf numFmtId="0" fontId="2" fillId="5" borderId="2" xfId="39" applyFont="1" applyFill="1" applyBorder="1" applyAlignment="1">
      <alignment horizontal="center" vertical="center" wrapText="1"/>
    </xf>
    <xf numFmtId="3" fontId="2" fillId="5" borderId="2" xfId="39" applyNumberFormat="1" applyFont="1" applyFill="1" applyBorder="1" applyAlignment="1">
      <alignment horizontal="center" vertical="center" wrapText="1"/>
    </xf>
    <xf numFmtId="0" fontId="2" fillId="5" borderId="2" xfId="39" applyFont="1" applyFill="1" applyBorder="1" applyAlignment="1">
      <alignment horizontal="left" vertical="center" wrapText="1"/>
    </xf>
    <xf numFmtId="0" fontId="2" fillId="5" borderId="10" xfId="28" applyFont="1" applyFill="1" applyBorder="1" applyAlignment="1" applyProtection="1">
      <alignment horizontal="left"/>
      <protection locked="0"/>
    </xf>
    <xf numFmtId="171" fontId="2" fillId="15" borderId="3" xfId="33" applyNumberFormat="1" applyFont="1" applyFill="1" applyBorder="1" applyAlignment="1">
      <alignment vertical="top" wrapText="1"/>
    </xf>
    <xf numFmtId="0" fontId="2" fillId="15" borderId="4" xfId="33" applyFont="1" applyFill="1" applyBorder="1" applyAlignment="1"/>
    <xf numFmtId="0" fontId="12" fillId="5" borderId="2" xfId="22" applyFont="1" applyFill="1" applyBorder="1" applyAlignment="1"/>
    <xf numFmtId="0" fontId="2" fillId="5" borderId="2" xfId="22" applyFill="1" applyBorder="1" applyAlignment="1"/>
    <xf numFmtId="0" fontId="5" fillId="6" borderId="5" xfId="23" applyFont="1" applyBorder="1" applyAlignment="1" applyProtection="1">
      <alignment vertical="center"/>
      <protection locked="0"/>
    </xf>
    <xf numFmtId="0" fontId="2" fillId="6" borderId="6" xfId="23" applyBorder="1" applyAlignment="1">
      <alignment vertical="center"/>
    </xf>
    <xf numFmtId="0" fontId="2" fillId="6" borderId="7" xfId="23" applyBorder="1" applyAlignment="1">
      <alignment vertical="center"/>
    </xf>
    <xf numFmtId="164" fontId="4" fillId="5" borderId="8" xfId="9" applyFont="1" applyFill="1" applyBorder="1" applyAlignment="1">
      <alignment vertical="center"/>
      <protection locked="0"/>
    </xf>
    <xf numFmtId="0" fontId="2" fillId="5" borderId="0" xfId="23" applyFill="1" applyBorder="1" applyAlignment="1">
      <alignment vertical="center"/>
    </xf>
    <xf numFmtId="0" fontId="2" fillId="5" borderId="9" xfId="23" applyFill="1" applyBorder="1" applyAlignment="1">
      <alignment vertical="center"/>
    </xf>
    <xf numFmtId="164" fontId="4" fillId="2" borderId="11" xfId="2" applyFont="1" applyBorder="1" applyAlignment="1">
      <alignment vertical="center"/>
    </xf>
    <xf numFmtId="0" fontId="2" fillId="6" borderId="12" xfId="23" applyBorder="1" applyAlignment="1">
      <alignment vertical="center"/>
    </xf>
    <xf numFmtId="0" fontId="2" fillId="6" borderId="13" xfId="23" applyBorder="1" applyAlignment="1">
      <alignment vertical="center"/>
    </xf>
    <xf numFmtId="0" fontId="8" fillId="0" borderId="0" xfId="22" applyFont="1" applyFill="1" applyBorder="1" applyAlignment="1" applyProtection="1"/>
    <xf numFmtId="0" fontId="2" fillId="6" borderId="0" xfId="22" applyBorder="1" applyAlignment="1"/>
    <xf numFmtId="0" fontId="12" fillId="0" borderId="0" xfId="22" applyFont="1" applyFill="1" applyAlignment="1"/>
    <xf numFmtId="0" fontId="2" fillId="0" borderId="0" xfId="21" applyFill="1" applyAlignment="1"/>
    <xf numFmtId="0" fontId="12" fillId="5" borderId="4" xfId="22" applyFont="1" applyFill="1" applyBorder="1" applyAlignment="1"/>
    <xf numFmtId="0" fontId="2" fillId="5" borderId="4" xfId="21" applyFill="1" applyBorder="1" applyAlignment="1"/>
    <xf numFmtId="0" fontId="2" fillId="5" borderId="16" xfId="21" applyFill="1" applyBorder="1" applyAlignment="1"/>
    <xf numFmtId="0" fontId="13" fillId="7" borderId="0" xfId="28" applyFont="1" applyFill="1" applyBorder="1" applyAlignment="1">
      <alignment horizontal="right" indent="1"/>
    </xf>
    <xf numFmtId="0" fontId="13" fillId="7" borderId="31" xfId="28" applyFont="1" applyFill="1" applyBorder="1" applyAlignment="1">
      <alignment horizontal="right" indent="1"/>
    </xf>
    <xf numFmtId="0" fontId="2" fillId="5" borderId="3" xfId="28" applyFont="1" applyFill="1" applyBorder="1" applyAlignment="1" applyProtection="1">
      <alignment horizontal="left"/>
      <protection locked="0"/>
    </xf>
    <xf numFmtId="0" fontId="8" fillId="5" borderId="4" xfId="28" applyFont="1" applyFill="1" applyBorder="1" applyAlignment="1" applyProtection="1">
      <alignment horizontal="left"/>
      <protection locked="0"/>
    </xf>
    <xf numFmtId="0" fontId="18" fillId="5" borderId="3" xfId="7" applyFill="1" applyBorder="1" applyAlignment="1" applyProtection="1">
      <alignment horizontal="left"/>
      <protection locked="0"/>
    </xf>
    <xf numFmtId="0" fontId="8" fillId="5" borderId="16" xfId="28" applyFont="1" applyFill="1" applyBorder="1" applyAlignment="1" applyProtection="1">
      <alignment horizontal="left"/>
      <protection locked="0"/>
    </xf>
    <xf numFmtId="0" fontId="2" fillId="6" borderId="4" xfId="28" applyBorder="1" applyAlignment="1"/>
    <xf numFmtId="0" fontId="2" fillId="6" borderId="16" xfId="28" applyBorder="1" applyAlignment="1"/>
    <xf numFmtId="0" fontId="2" fillId="6" borderId="0" xfId="45" applyAlignment="1">
      <alignment vertical="top" wrapText="1"/>
    </xf>
    <xf numFmtId="0" fontId="2" fillId="6" borderId="0" xfId="45" applyAlignment="1">
      <alignment horizontal="left" vertical="top" wrapText="1"/>
    </xf>
    <xf numFmtId="0" fontId="2" fillId="0" borderId="0" xfId="45" applyFont="1" applyFill="1" applyAlignment="1">
      <alignment horizontal="left" vertical="top" wrapText="1"/>
    </xf>
    <xf numFmtId="0" fontId="4" fillId="6" borderId="0" xfId="45" applyFont="1" applyAlignment="1">
      <alignment vertical="top" wrapText="1"/>
    </xf>
    <xf numFmtId="0" fontId="2" fillId="6" borderId="0" xfId="45" applyFont="1" applyAlignment="1">
      <alignment horizontal="left" vertical="top" wrapText="1"/>
    </xf>
    <xf numFmtId="0" fontId="5" fillId="6" borderId="0" xfId="45" applyFont="1" applyAlignment="1">
      <alignment horizontal="center" vertical="top" wrapText="1"/>
    </xf>
    <xf numFmtId="0" fontId="15" fillId="5" borderId="0" xfId="20" applyFont="1" applyFill="1" applyBorder="1" applyAlignment="1">
      <alignment horizontal="center" vertical="center" wrapText="1"/>
    </xf>
    <xf numFmtId="0" fontId="0" fillId="0" borderId="0" xfId="0" applyBorder="1" applyAlignment="1">
      <alignment horizontal="center" vertical="center"/>
    </xf>
    <xf numFmtId="0" fontId="15" fillId="5" borderId="0" xfId="20" applyFont="1" applyFill="1" applyBorder="1" applyAlignment="1">
      <alignment horizontal="center" vertical="center"/>
    </xf>
    <xf numFmtId="0" fontId="3" fillId="0" borderId="0" xfId="28" applyFont="1" applyFill="1" applyAlignment="1"/>
    <xf numFmtId="0" fontId="5" fillId="0" borderId="0" xfId="30" applyFont="1" applyFill="1" applyBorder="1" applyAlignment="1">
      <alignment horizontal="left" vertical="center"/>
    </xf>
    <xf numFmtId="39" fontId="21" fillId="7" borderId="17" xfId="28" applyNumberFormat="1" applyFont="1" applyFill="1" applyBorder="1" applyAlignment="1">
      <alignment horizontal="center" vertical="center" wrapText="1"/>
    </xf>
    <xf numFmtId="0" fontId="0" fillId="0" borderId="15" xfId="0" applyBorder="1" applyAlignment="1"/>
    <xf numFmtId="0" fontId="0" fillId="0" borderId="18" xfId="0" applyBorder="1" applyAlignment="1"/>
    <xf numFmtId="0" fontId="30" fillId="11" borderId="3" xfId="28" applyFont="1" applyFill="1" applyBorder="1" applyAlignment="1">
      <alignment vertical="center" wrapText="1"/>
    </xf>
    <xf numFmtId="0" fontId="0" fillId="11" borderId="16" xfId="0" applyFont="1" applyFill="1" applyBorder="1" applyAlignment="1">
      <alignment vertical="center" wrapText="1"/>
    </xf>
    <xf numFmtId="165" fontId="2" fillId="12" borderId="3" xfId="38" applyNumberFormat="1" applyFont="1" applyFill="1" applyBorder="1" applyAlignment="1">
      <alignment vertical="top" wrapText="1"/>
    </xf>
    <xf numFmtId="0" fontId="0" fillId="0" borderId="4" xfId="0" applyBorder="1" applyAlignment="1">
      <alignment vertical="top" wrapText="1"/>
    </xf>
    <xf numFmtId="0" fontId="0" fillId="0" borderId="16" xfId="0" applyBorder="1" applyAlignment="1">
      <alignment vertical="top" wrapText="1"/>
    </xf>
    <xf numFmtId="0" fontId="2" fillId="11" borderId="3" xfId="16" applyFont="1" applyFill="1" applyBorder="1" applyAlignment="1">
      <alignment vertical="center" wrapText="1"/>
    </xf>
    <xf numFmtId="0" fontId="2" fillId="11" borderId="16" xfId="16" applyFill="1" applyBorder="1" applyAlignment="1">
      <alignment vertical="center" wrapText="1"/>
    </xf>
    <xf numFmtId="0" fontId="4" fillId="11" borderId="3" xfId="26" applyFont="1" applyFill="1" applyBorder="1" applyAlignment="1">
      <alignment vertical="center"/>
    </xf>
    <xf numFmtId="0" fontId="0" fillId="11" borderId="16" xfId="0" applyFill="1" applyBorder="1" applyAlignment="1">
      <alignment vertical="center"/>
    </xf>
    <xf numFmtId="165" fontId="21" fillId="7" borderId="3" xfId="38" applyNumberFormat="1" applyFont="1" applyFill="1" applyBorder="1" applyAlignment="1">
      <alignment horizontal="center"/>
    </xf>
    <xf numFmtId="165" fontId="21" fillId="7" borderId="4" xfId="38" applyNumberFormat="1" applyFont="1" applyFill="1" applyBorder="1" applyAlignment="1">
      <alignment horizontal="center"/>
    </xf>
    <xf numFmtId="165" fontId="21" fillId="7" borderId="16" xfId="38" applyNumberFormat="1" applyFont="1" applyFill="1" applyBorder="1" applyAlignment="1">
      <alignment horizontal="center"/>
    </xf>
    <xf numFmtId="165" fontId="2" fillId="12" borderId="3" xfId="38" applyNumberFormat="1" applyFont="1" applyFill="1" applyBorder="1" applyAlignment="1">
      <alignment horizontal="left" vertical="top" wrapText="1"/>
    </xf>
    <xf numFmtId="0" fontId="0" fillId="0" borderId="4" xfId="0" applyBorder="1" applyAlignment="1">
      <alignment horizontal="left" vertical="top" wrapText="1"/>
    </xf>
    <xf numFmtId="0" fontId="0" fillId="0" borderId="16" xfId="0" applyBorder="1" applyAlignment="1">
      <alignment horizontal="left" vertical="top" wrapText="1"/>
    </xf>
    <xf numFmtId="165" fontId="2" fillId="5" borderId="3" xfId="38" applyNumberFormat="1" applyFont="1" applyFill="1" applyBorder="1" applyAlignment="1">
      <alignment horizontal="left" vertical="top"/>
    </xf>
    <xf numFmtId="165" fontId="2" fillId="5" borderId="4" xfId="38" applyNumberFormat="1" applyFont="1" applyFill="1" applyBorder="1" applyAlignment="1">
      <alignment horizontal="left" vertical="top"/>
    </xf>
    <xf numFmtId="165" fontId="2" fillId="5" borderId="16" xfId="38" applyNumberFormat="1" applyFont="1" applyFill="1" applyBorder="1" applyAlignment="1">
      <alignment horizontal="left" vertical="top"/>
    </xf>
    <xf numFmtId="165" fontId="8" fillId="5" borderId="3" xfId="38" applyNumberFormat="1" applyFont="1" applyFill="1" applyBorder="1" applyAlignment="1">
      <alignment horizontal="right"/>
    </xf>
    <xf numFmtId="165" fontId="8" fillId="5" borderId="4" xfId="38" applyNumberFormat="1" applyFont="1" applyFill="1" applyBorder="1" applyAlignment="1">
      <alignment horizontal="right"/>
    </xf>
    <xf numFmtId="165" fontId="8" fillId="5" borderId="16" xfId="38" applyNumberFormat="1" applyFont="1" applyFill="1" applyBorder="1" applyAlignment="1">
      <alignment horizontal="right"/>
    </xf>
    <xf numFmtId="166" fontId="21" fillId="7" borderId="3" xfId="0" applyNumberFormat="1" applyFont="1" applyFill="1" applyBorder="1" applyAlignment="1">
      <alignment horizontal="center" vertical="center" wrapText="1"/>
    </xf>
    <xf numFmtId="166" fontId="21" fillId="7" borderId="4" xfId="0" applyNumberFormat="1" applyFont="1" applyFill="1" applyBorder="1" applyAlignment="1">
      <alignment horizontal="center" vertical="center" wrapText="1"/>
    </xf>
    <xf numFmtId="166" fontId="21" fillId="7" borderId="16" xfId="0" applyNumberFormat="1" applyFont="1" applyFill="1" applyBorder="1" applyAlignment="1">
      <alignment horizontal="center" vertical="center" wrapText="1"/>
    </xf>
    <xf numFmtId="165" fontId="2" fillId="12" borderId="3" xfId="38" applyNumberFormat="1" applyFont="1" applyFill="1" applyBorder="1" applyAlignment="1"/>
    <xf numFmtId="0" fontId="0" fillId="0" borderId="4" xfId="0" applyBorder="1" applyAlignment="1"/>
    <xf numFmtId="0" fontId="0" fillId="0" borderId="16" xfId="0" applyBorder="1" applyAlignment="1"/>
    <xf numFmtId="165" fontId="2" fillId="5" borderId="3" xfId="38" applyNumberFormat="1" applyFont="1" applyFill="1" applyBorder="1" applyAlignment="1">
      <alignment horizontal="right"/>
    </xf>
    <xf numFmtId="165" fontId="2" fillId="5" borderId="4" xfId="38" applyNumberFormat="1" applyFont="1" applyFill="1" applyBorder="1" applyAlignment="1">
      <alignment horizontal="right"/>
    </xf>
    <xf numFmtId="165" fontId="2" fillId="5" borderId="16" xfId="38" applyNumberFormat="1" applyFont="1" applyFill="1" applyBorder="1" applyAlignment="1">
      <alignment horizontal="right"/>
    </xf>
    <xf numFmtId="0" fontId="4" fillId="11" borderId="3" xfId="28" applyFont="1" applyFill="1" applyBorder="1" applyAlignment="1">
      <alignment vertical="center"/>
    </xf>
    <xf numFmtId="0" fontId="0" fillId="11" borderId="4" xfId="0" applyFill="1" applyBorder="1" applyAlignment="1">
      <alignment vertical="center"/>
    </xf>
    <xf numFmtId="165" fontId="2" fillId="5" borderId="3" xfId="38" applyNumberFormat="1" applyFont="1" applyFill="1" applyBorder="1" applyAlignment="1">
      <alignment horizontal="left"/>
    </xf>
    <xf numFmtId="165" fontId="2" fillId="5" borderId="4" xfId="38" applyNumberFormat="1" applyFont="1" applyFill="1" applyBorder="1" applyAlignment="1">
      <alignment horizontal="left"/>
    </xf>
    <xf numFmtId="165" fontId="2" fillId="5" borderId="16" xfId="38" applyNumberFormat="1" applyFont="1" applyFill="1" applyBorder="1" applyAlignment="1">
      <alignment horizontal="left"/>
    </xf>
    <xf numFmtId="165" fontId="8" fillId="12" borderId="3" xfId="38" applyNumberFormat="1" applyFont="1" applyFill="1" applyBorder="1" applyAlignment="1">
      <alignment horizontal="right"/>
    </xf>
    <xf numFmtId="0" fontId="0" fillId="0" borderId="4" xfId="0" applyBorder="1" applyAlignment="1">
      <alignment horizontal="right"/>
    </xf>
    <xf numFmtId="0" fontId="0" fillId="0" borderId="16" xfId="0" applyBorder="1" applyAlignment="1">
      <alignment horizontal="right"/>
    </xf>
    <xf numFmtId="165" fontId="2" fillId="12" borderId="3" xfId="38" applyNumberFormat="1" applyFont="1" applyFill="1" applyBorder="1" applyAlignment="1">
      <alignment wrapText="1"/>
    </xf>
    <xf numFmtId="0" fontId="0" fillId="0" borderId="4" xfId="0" applyBorder="1" applyAlignment="1">
      <alignment wrapText="1"/>
    </xf>
    <xf numFmtId="0" fontId="0" fillId="0" borderId="16" xfId="0" applyBorder="1" applyAlignment="1">
      <alignment wrapText="1"/>
    </xf>
    <xf numFmtId="165" fontId="8" fillId="12" borderId="4" xfId="38" applyNumberFormat="1" applyFont="1" applyFill="1" applyBorder="1" applyAlignment="1">
      <alignment wrapText="1"/>
    </xf>
    <xf numFmtId="165" fontId="8" fillId="12" borderId="16" xfId="38" applyNumberFormat="1" applyFont="1" applyFill="1" applyBorder="1" applyAlignment="1">
      <alignment wrapText="1"/>
    </xf>
    <xf numFmtId="0" fontId="40" fillId="14" borderId="3" xfId="0" applyFont="1" applyFill="1" applyBorder="1" applyAlignment="1"/>
    <xf numFmtId="0" fontId="40" fillId="14" borderId="4" xfId="0" applyFont="1" applyFill="1" applyBorder="1" applyAlignment="1"/>
    <xf numFmtId="0" fontId="40" fillId="14" borderId="16" xfId="0" applyFont="1" applyFill="1" applyBorder="1" applyAlignment="1"/>
    <xf numFmtId="0" fontId="0" fillId="11" borderId="3" xfId="0" applyFill="1" applyBorder="1" applyAlignment="1">
      <alignment vertical="center" wrapText="1"/>
    </xf>
    <xf numFmtId="0" fontId="0" fillId="11" borderId="4" xfId="0" applyFill="1" applyBorder="1" applyAlignment="1">
      <alignment vertical="center" wrapText="1"/>
    </xf>
    <xf numFmtId="0" fontId="0" fillId="11" borderId="16" xfId="0" applyFill="1" applyBorder="1" applyAlignment="1">
      <alignment vertical="center" wrapText="1"/>
    </xf>
    <xf numFmtId="0" fontId="5" fillId="0" borderId="0" xfId="0" applyFont="1" applyAlignment="1">
      <alignment wrapText="1"/>
    </xf>
    <xf numFmtId="0" fontId="0" fillId="0" borderId="0" xfId="0" applyAlignment="1">
      <alignment wrapText="1"/>
    </xf>
    <xf numFmtId="0" fontId="21" fillId="14" borderId="3" xfId="0" applyFont="1" applyFill="1" applyBorder="1" applyAlignment="1">
      <alignment horizontal="center" vertical="center" wrapText="1"/>
    </xf>
    <xf numFmtId="0" fontId="21" fillId="14" borderId="4" xfId="0" applyFont="1" applyFill="1" applyBorder="1" applyAlignment="1">
      <alignment horizontal="center" vertical="center" wrapText="1"/>
    </xf>
    <xf numFmtId="0" fontId="21" fillId="14" borderId="16" xfId="0" applyFont="1" applyFill="1" applyBorder="1" applyAlignment="1">
      <alignment horizontal="center" vertical="center" wrapText="1"/>
    </xf>
    <xf numFmtId="0" fontId="39" fillId="14" borderId="3" xfId="0" applyFont="1" applyFill="1" applyBorder="1" applyAlignment="1"/>
    <xf numFmtId="0" fontId="39" fillId="14" borderId="4" xfId="0" applyFont="1" applyFill="1" applyBorder="1" applyAlignment="1"/>
    <xf numFmtId="0" fontId="39" fillId="14" borderId="16" xfId="0" applyFont="1" applyFill="1" applyBorder="1" applyAlignment="1"/>
    <xf numFmtId="0" fontId="37" fillId="15" borderId="3" xfId="0" applyFont="1" applyFill="1" applyBorder="1" applyAlignment="1"/>
    <xf numFmtId="0" fontId="37" fillId="15" borderId="4" xfId="0" applyFont="1" applyFill="1" applyBorder="1" applyAlignment="1"/>
    <xf numFmtId="0" fontId="37" fillId="15" borderId="16" xfId="0" applyFont="1" applyFill="1" applyBorder="1" applyAlignment="1"/>
    <xf numFmtId="168" fontId="21" fillId="7" borderId="2" xfId="18" applyNumberFormat="1" applyFont="1" applyFill="1" applyBorder="1" applyAlignment="1">
      <alignment horizontal="center" vertical="center" wrapText="1"/>
    </xf>
    <xf numFmtId="0" fontId="21" fillId="14" borderId="2" xfId="0" applyFont="1" applyFill="1" applyBorder="1" applyAlignment="1">
      <alignment horizontal="center" vertical="center" wrapText="1"/>
    </xf>
    <xf numFmtId="0" fontId="30" fillId="11" borderId="3" xfId="16" applyFont="1" applyFill="1" applyBorder="1" applyAlignment="1">
      <alignment vertical="center" wrapText="1"/>
    </xf>
    <xf numFmtId="0" fontId="0" fillId="0" borderId="16" xfId="0" applyBorder="1" applyAlignment="1">
      <alignment vertical="center"/>
    </xf>
    <xf numFmtId="0" fontId="3" fillId="0" borderId="0" xfId="30" applyFont="1" applyFill="1" applyAlignment="1"/>
    <xf numFmtId="164" fontId="21" fillId="7" borderId="3" xfId="30" applyNumberFormat="1" applyFont="1" applyFill="1" applyBorder="1" applyAlignment="1">
      <alignment horizontal="center" vertical="center" wrapText="1"/>
    </xf>
    <xf numFmtId="164" fontId="21" fillId="7" borderId="4" xfId="30" applyNumberFormat="1" applyFont="1" applyFill="1" applyBorder="1" applyAlignment="1">
      <alignment horizontal="center" vertical="center" wrapText="1"/>
    </xf>
    <xf numFmtId="164" fontId="21" fillId="7" borderId="16" xfId="30" applyNumberFormat="1" applyFont="1" applyFill="1" applyBorder="1" applyAlignment="1">
      <alignment horizontal="center" vertical="center" wrapText="1"/>
    </xf>
    <xf numFmtId="39" fontId="21" fillId="7" borderId="3" xfId="30" applyNumberFormat="1" applyFont="1" applyFill="1" applyBorder="1" applyAlignment="1">
      <alignment horizontal="center" vertical="center" wrapText="1"/>
    </xf>
    <xf numFmtId="0" fontId="2" fillId="6" borderId="4" xfId="30" applyBorder="1" applyAlignment="1">
      <alignment horizontal="center" vertical="center" wrapText="1"/>
    </xf>
    <xf numFmtId="0" fontId="2" fillId="6" borderId="16" xfId="30" applyBorder="1" applyAlignment="1">
      <alignment horizontal="center" vertical="center" wrapText="1"/>
    </xf>
    <xf numFmtId="168" fontId="46" fillId="5" borderId="3" xfId="18" applyNumberFormat="1" applyFont="1" applyFill="1" applyBorder="1" applyAlignment="1">
      <alignment vertical="center" wrapText="1"/>
    </xf>
    <xf numFmtId="0" fontId="46" fillId="5" borderId="4" xfId="0" applyFont="1" applyFill="1" applyBorder="1" applyAlignment="1">
      <alignment vertical="center" wrapText="1"/>
    </xf>
    <xf numFmtId="0" fontId="46" fillId="5" borderId="16" xfId="0" applyFont="1" applyFill="1" applyBorder="1" applyAlignment="1">
      <alignment vertical="center" wrapText="1"/>
    </xf>
    <xf numFmtId="168" fontId="28" fillId="5" borderId="2" xfId="18" applyNumberFormat="1" applyFont="1" applyFill="1" applyBorder="1" applyAlignment="1">
      <alignment horizontal="center" vertical="center" wrapText="1"/>
    </xf>
    <xf numFmtId="0" fontId="28" fillId="5" borderId="2" xfId="0" applyFont="1" applyFill="1" applyBorder="1" applyAlignment="1">
      <alignment horizontal="center" vertical="center" wrapText="1"/>
    </xf>
    <xf numFmtId="0" fontId="21" fillId="7" borderId="2" xfId="25" applyFont="1" applyFill="1" applyBorder="1" applyAlignment="1">
      <alignment horizontal="center"/>
    </xf>
    <xf numFmtId="0" fontId="21" fillId="7" borderId="30" xfId="25" applyFont="1" applyFill="1" applyBorder="1" applyAlignment="1">
      <alignment horizontal="center"/>
    </xf>
    <xf numFmtId="0" fontId="21" fillId="7" borderId="0" xfId="25" applyFont="1" applyFill="1" applyBorder="1" applyAlignment="1">
      <alignment horizontal="center"/>
    </xf>
    <xf numFmtId="0" fontId="23" fillId="5" borderId="2" xfId="25" applyFont="1" applyFill="1" applyBorder="1" applyAlignment="1"/>
    <xf numFmtId="0" fontId="23" fillId="5" borderId="2" xfId="25" applyFont="1" applyFill="1" applyBorder="1" applyAlignment="1">
      <alignment horizontal="right"/>
    </xf>
    <xf numFmtId="0" fontId="22" fillId="8" borderId="3" xfId="25" applyFont="1" applyFill="1" applyBorder="1" applyAlignment="1">
      <alignment horizontal="right"/>
    </xf>
    <xf numFmtId="0" fontId="22" fillId="8" borderId="4" xfId="25" applyFont="1" applyFill="1" applyBorder="1" applyAlignment="1">
      <alignment horizontal="right"/>
    </xf>
    <xf numFmtId="172" fontId="22" fillId="11" borderId="2" xfId="3" applyNumberFormat="1" applyFont="1" applyFill="1" applyBorder="1" applyAlignment="1">
      <alignment horizontal="right"/>
    </xf>
    <xf numFmtId="172" fontId="23" fillId="5" borderId="3" xfId="3" applyNumberFormat="1" applyFont="1" applyFill="1" applyBorder="1" applyAlignment="1">
      <alignment horizontal="right"/>
    </xf>
    <xf numFmtId="172" fontId="23" fillId="5" borderId="4" xfId="3" applyNumberFormat="1" applyFont="1" applyFill="1" applyBorder="1" applyAlignment="1">
      <alignment horizontal="right"/>
    </xf>
    <xf numFmtId="172" fontId="23" fillId="5" borderId="16" xfId="3" applyNumberFormat="1" applyFont="1" applyFill="1" applyBorder="1" applyAlignment="1">
      <alignment horizontal="right"/>
    </xf>
    <xf numFmtId="168" fontId="21" fillId="7" borderId="3" xfId="18" applyNumberFormat="1" applyFont="1" applyFill="1" applyBorder="1" applyAlignment="1">
      <alignment horizontal="center" vertical="center" wrapText="1"/>
    </xf>
    <xf numFmtId="168" fontId="21" fillId="7" borderId="4" xfId="18" applyNumberFormat="1" applyFont="1" applyFill="1" applyBorder="1" applyAlignment="1">
      <alignment horizontal="center" vertical="center" wrapText="1"/>
    </xf>
    <xf numFmtId="168" fontId="21" fillId="7" borderId="16" xfId="18" applyNumberFormat="1" applyFont="1" applyFill="1" applyBorder="1" applyAlignment="1">
      <alignment horizontal="center" vertical="center" wrapText="1"/>
    </xf>
    <xf numFmtId="168" fontId="46" fillId="5" borderId="3" xfId="18" applyNumberFormat="1" applyFont="1" applyFill="1" applyBorder="1" applyAlignment="1">
      <alignment vertical="top" wrapText="1"/>
    </xf>
    <xf numFmtId="168" fontId="46" fillId="5" borderId="4" xfId="18" applyNumberFormat="1" applyFont="1" applyFill="1" applyBorder="1" applyAlignment="1">
      <alignment vertical="top" wrapText="1"/>
    </xf>
    <xf numFmtId="168" fontId="46" fillId="5" borderId="16" xfId="18" applyNumberFormat="1" applyFont="1" applyFill="1" applyBorder="1" applyAlignment="1">
      <alignment vertical="top" wrapText="1"/>
    </xf>
    <xf numFmtId="39" fontId="21" fillId="7" borderId="4" xfId="30" applyNumberFormat="1" applyFont="1" applyFill="1" applyBorder="1" applyAlignment="1">
      <alignment horizontal="center" vertical="center" wrapText="1"/>
    </xf>
    <xf numFmtId="39" fontId="21" fillId="7" borderId="16" xfId="30" applyNumberFormat="1" applyFont="1" applyFill="1" applyBorder="1" applyAlignment="1">
      <alignment horizontal="center" vertical="center" wrapText="1"/>
    </xf>
    <xf numFmtId="0" fontId="4" fillId="11" borderId="3" xfId="28" applyFont="1" applyFill="1" applyBorder="1" applyAlignment="1">
      <alignment vertical="center" wrapText="1"/>
    </xf>
    <xf numFmtId="0" fontId="21" fillId="7" borderId="2" xfId="25" applyFont="1" applyFill="1" applyBorder="1" applyAlignment="1">
      <alignment horizontal="center" vertical="center"/>
    </xf>
    <xf numFmtId="0" fontId="23" fillId="5" borderId="2" xfId="43" applyFont="1" applyFill="1" applyBorder="1" applyAlignment="1"/>
    <xf numFmtId="0" fontId="23" fillId="5" borderId="10" xfId="43" applyFont="1" applyFill="1" applyBorder="1" applyAlignment="1"/>
    <xf numFmtId="0" fontId="21" fillId="8" borderId="32" xfId="26" applyFont="1" applyFill="1" applyBorder="1" applyAlignment="1">
      <alignment horizontal="right" wrapText="1"/>
    </xf>
    <xf numFmtId="0" fontId="8" fillId="6" borderId="32" xfId="31" applyBorder="1" applyAlignment="1">
      <alignment horizontal="right" wrapText="1"/>
    </xf>
    <xf numFmtId="0" fontId="8" fillId="6" borderId="19" xfId="31" applyBorder="1" applyAlignment="1">
      <alignment horizontal="right" wrapText="1"/>
    </xf>
    <xf numFmtId="168" fontId="28" fillId="5" borderId="4" xfId="18" applyNumberFormat="1" applyFont="1" applyFill="1" applyBorder="1" applyAlignment="1">
      <alignment vertical="top" wrapText="1"/>
    </xf>
    <xf numFmtId="168" fontId="28" fillId="5" borderId="16" xfId="18" applyNumberFormat="1" applyFont="1" applyFill="1" applyBorder="1" applyAlignment="1">
      <alignment vertical="top" wrapText="1"/>
    </xf>
    <xf numFmtId="0" fontId="21" fillId="7" borderId="3" xfId="26" applyFont="1" applyFill="1" applyBorder="1" applyAlignment="1">
      <alignment horizontal="center" vertical="center" wrapText="1"/>
    </xf>
    <xf numFmtId="0" fontId="0" fillId="0" borderId="4" xfId="0" applyBorder="1" applyAlignment="1">
      <alignment horizontal="center" vertical="center" wrapText="1"/>
    </xf>
    <xf numFmtId="0" fontId="0" fillId="0" borderId="16" xfId="0" applyBorder="1" applyAlignment="1">
      <alignment horizontal="center" vertical="center" wrapText="1"/>
    </xf>
    <xf numFmtId="0" fontId="21" fillId="7" borderId="2" xfId="26" applyFont="1" applyFill="1" applyBorder="1" applyAlignment="1">
      <alignment horizontal="center" vertical="center" wrapText="1"/>
    </xf>
    <xf numFmtId="0" fontId="13" fillId="0" borderId="2" xfId="26" applyFont="1" applyBorder="1" applyAlignment="1">
      <alignment horizontal="center" vertical="center" wrapText="1"/>
    </xf>
    <xf numFmtId="2" fontId="2" fillId="5" borderId="3" xfId="43" applyNumberFormat="1" applyFont="1" applyFill="1" applyBorder="1" applyAlignment="1">
      <alignment horizontal="left" vertical="center" wrapText="1"/>
    </xf>
    <xf numFmtId="2" fontId="2" fillId="5" borderId="4" xfId="43" applyNumberFormat="1" applyFont="1" applyFill="1" applyBorder="1" applyAlignment="1">
      <alignment horizontal="left" vertical="center" wrapText="1"/>
    </xf>
    <xf numFmtId="2" fontId="2" fillId="5" borderId="16" xfId="43" applyNumberFormat="1" applyFont="1" applyFill="1" applyBorder="1" applyAlignment="1">
      <alignment horizontal="left" vertical="center" wrapText="1"/>
    </xf>
    <xf numFmtId="0" fontId="2" fillId="5" borderId="3" xfId="39" applyFont="1" applyFill="1" applyBorder="1" applyAlignment="1">
      <alignment horizontal="left" vertical="center" wrapText="1"/>
    </xf>
    <xf numFmtId="0" fontId="2" fillId="5" borderId="4" xfId="39" applyFont="1" applyFill="1" applyBorder="1" applyAlignment="1">
      <alignment horizontal="left" vertical="center" wrapText="1"/>
    </xf>
    <xf numFmtId="0" fontId="2" fillId="5" borderId="16" xfId="39" applyFont="1" applyFill="1" applyBorder="1" applyAlignment="1">
      <alignment horizontal="left" vertical="center" wrapText="1"/>
    </xf>
    <xf numFmtId="0" fontId="3" fillId="0" borderId="0" xfId="35" applyFont="1" applyFill="1" applyAlignment="1"/>
    <xf numFmtId="0" fontId="2" fillId="11" borderId="3" xfId="28" applyFont="1" applyFill="1" applyBorder="1" applyAlignment="1">
      <alignment horizontal="left" vertical="center" wrapText="1"/>
    </xf>
    <xf numFmtId="0" fontId="2" fillId="11" borderId="16" xfId="28" applyFont="1" applyFill="1" applyBorder="1" applyAlignment="1">
      <alignment horizontal="left" vertical="center" wrapText="1"/>
    </xf>
    <xf numFmtId="0" fontId="3" fillId="0" borderId="0" xfId="35" applyFont="1" applyFill="1" applyAlignment="1">
      <alignment horizontal="left" wrapText="1"/>
    </xf>
    <xf numFmtId="0" fontId="2" fillId="11" borderId="3" xfId="34" applyFont="1" applyFill="1" applyBorder="1" applyAlignment="1">
      <alignment horizontal="left" vertical="center" wrapText="1"/>
    </xf>
    <xf numFmtId="0" fontId="2" fillId="11" borderId="4" xfId="34" applyFont="1" applyFill="1" applyBorder="1" applyAlignment="1">
      <alignment horizontal="left" vertical="center" wrapText="1"/>
    </xf>
    <xf numFmtId="0" fontId="2" fillId="11" borderId="16" xfId="34" applyFont="1" applyFill="1" applyBorder="1" applyAlignment="1">
      <alignment horizontal="left" vertical="center" wrapText="1"/>
    </xf>
    <xf numFmtId="0" fontId="2" fillId="11" borderId="3" xfId="24" applyFont="1" applyFill="1" applyBorder="1" applyAlignment="1">
      <alignment horizontal="left" vertical="center" wrapText="1"/>
    </xf>
    <xf numFmtId="0" fontId="2" fillId="11" borderId="16" xfId="24" applyFont="1" applyFill="1" applyBorder="1" applyAlignment="1">
      <alignment horizontal="left" vertical="center"/>
    </xf>
    <xf numFmtId="0" fontId="2" fillId="5" borderId="2" xfId="24" applyFont="1" applyFill="1" applyBorder="1" applyAlignment="1">
      <alignment horizontal="center"/>
    </xf>
    <xf numFmtId="0" fontId="21" fillId="7" borderId="2" xfId="24" applyFont="1" applyFill="1" applyBorder="1" applyAlignment="1">
      <alignment horizontal="center" vertical="top"/>
    </xf>
    <xf numFmtId="0" fontId="4" fillId="11" borderId="2" xfId="0" applyFont="1" applyFill="1" applyBorder="1" applyAlignment="1">
      <alignment vertical="center" wrapText="1"/>
    </xf>
    <xf numFmtId="0" fontId="0" fillId="11" borderId="2" xfId="0" applyFill="1" applyBorder="1" applyAlignment="1">
      <alignment vertical="center" wrapText="1"/>
    </xf>
    <xf numFmtId="0" fontId="2" fillId="11" borderId="3" xfId="36" applyFont="1" applyFill="1" applyBorder="1" applyAlignment="1">
      <alignment horizontal="left" vertical="center" wrapText="1"/>
    </xf>
    <xf numFmtId="0" fontId="2" fillId="11" borderId="16" xfId="36" applyFont="1" applyFill="1" applyBorder="1" applyAlignment="1">
      <alignment horizontal="left" vertical="center" wrapText="1"/>
    </xf>
    <xf numFmtId="0" fontId="12" fillId="11" borderId="4" xfId="24" applyFont="1" applyFill="1" applyBorder="1" applyAlignment="1">
      <alignment horizontal="left" vertical="center" wrapText="1"/>
    </xf>
    <xf numFmtId="0" fontId="12" fillId="11" borderId="16" xfId="24" applyFont="1" applyFill="1" applyBorder="1" applyAlignment="1">
      <alignment horizontal="left" vertical="center" wrapText="1"/>
    </xf>
    <xf numFmtId="0" fontId="24" fillId="6" borderId="0" xfId="24" applyFont="1" applyFill="1" applyBorder="1" applyAlignment="1">
      <alignment horizontal="right" vertical="center" wrapText="1"/>
    </xf>
    <xf numFmtId="0" fontId="21" fillId="7" borderId="14" xfId="24" applyFont="1" applyFill="1" applyBorder="1" applyAlignment="1">
      <alignment horizontal="center" vertical="center" wrapText="1"/>
    </xf>
    <xf numFmtId="0" fontId="21" fillId="7" borderId="33" xfId="24" applyFont="1" applyFill="1" applyBorder="1" applyAlignment="1">
      <alignment horizontal="center" vertical="center" wrapText="1"/>
    </xf>
    <xf numFmtId="0" fontId="21" fillId="7" borderId="10" xfId="24" applyFont="1" applyFill="1" applyBorder="1" applyAlignment="1">
      <alignment horizontal="center" vertical="center" wrapText="1"/>
    </xf>
    <xf numFmtId="0" fontId="21" fillId="7" borderId="3" xfId="24" applyFont="1" applyFill="1" applyBorder="1" applyAlignment="1">
      <alignment horizontal="center" vertical="top" wrapText="1"/>
    </xf>
    <xf numFmtId="0" fontId="13" fillId="6" borderId="4" xfId="24" applyFont="1" applyBorder="1"/>
    <xf numFmtId="0" fontId="13" fillId="6" borderId="16" xfId="24" applyFont="1" applyBorder="1"/>
    <xf numFmtId="0" fontId="35" fillId="6" borderId="0" xfId="24" applyFont="1" applyFill="1" applyBorder="1" applyAlignment="1">
      <alignment horizontal="center" vertical="center" wrapText="1"/>
    </xf>
    <xf numFmtId="0" fontId="32" fillId="6" borderId="0" xfId="24" applyFill="1" applyBorder="1" applyAlignment="1">
      <alignment horizontal="center" vertical="center" wrapText="1"/>
    </xf>
    <xf numFmtId="0" fontId="13" fillId="6" borderId="4" xfId="24" applyFont="1" applyBorder="1" applyAlignment="1">
      <alignment horizontal="center" vertical="top" wrapText="1"/>
    </xf>
    <xf numFmtId="0" fontId="13" fillId="6" borderId="16" xfId="24" applyFont="1" applyBorder="1" applyAlignment="1">
      <alignment horizontal="center" vertical="top" wrapText="1"/>
    </xf>
    <xf numFmtId="0" fontId="21" fillId="7" borderId="30" xfId="33" applyFont="1" applyFill="1" applyBorder="1" applyAlignment="1">
      <alignment horizontal="center" vertical="center"/>
    </xf>
    <xf numFmtId="0" fontId="0" fillId="0" borderId="0" xfId="0" applyAlignment="1">
      <alignment horizontal="center" vertical="center"/>
    </xf>
    <xf numFmtId="0" fontId="0" fillId="0" borderId="31" xfId="0" applyBorder="1" applyAlignment="1">
      <alignment horizontal="center" vertical="center"/>
    </xf>
    <xf numFmtId="0" fontId="2" fillId="11" borderId="4" xfId="28" applyFont="1" applyFill="1" applyBorder="1" applyAlignment="1">
      <alignment horizontal="left" vertical="center"/>
    </xf>
    <xf numFmtId="0" fontId="2" fillId="11" borderId="16" xfId="28" applyFont="1" applyFill="1" applyBorder="1" applyAlignment="1">
      <alignment horizontal="left" vertical="center"/>
    </xf>
    <xf numFmtId="165" fontId="2" fillId="5" borderId="3" xfId="29" applyNumberFormat="1" applyFont="1" applyFill="1" applyBorder="1" applyAlignment="1">
      <alignment horizontal="center"/>
    </xf>
    <xf numFmtId="0" fontId="0" fillId="0" borderId="4" xfId="0" applyBorder="1" applyAlignment="1">
      <alignment horizontal="center"/>
    </xf>
    <xf numFmtId="0" fontId="0" fillId="0" borderId="16" xfId="0" applyBorder="1" applyAlignment="1">
      <alignment horizontal="center"/>
    </xf>
    <xf numFmtId="167" fontId="23" fillId="5" borderId="2" xfId="29" applyNumberFormat="1" applyFont="1" applyFill="1" applyBorder="1" applyAlignment="1">
      <alignment horizontal="center"/>
    </xf>
    <xf numFmtId="0" fontId="2" fillId="11" borderId="3" xfId="29" applyFont="1" applyFill="1" applyBorder="1" applyAlignment="1">
      <alignment vertical="center" wrapText="1"/>
    </xf>
    <xf numFmtId="49" fontId="21" fillId="7" borderId="2" xfId="29" applyNumberFormat="1" applyFont="1" applyFill="1" applyBorder="1" applyAlignment="1">
      <alignment horizontal="center" vertical="center" wrapText="1"/>
    </xf>
    <xf numFmtId="0" fontId="0" fillId="0" borderId="2" xfId="0" applyBorder="1" applyAlignment="1">
      <alignment horizontal="center" vertical="center" wrapText="1"/>
    </xf>
    <xf numFmtId="165" fontId="2" fillId="5" borderId="3" xfId="29" applyNumberFormat="1" applyFont="1" applyFill="1" applyBorder="1" applyAlignment="1">
      <alignment horizontal="left" vertical="top" wrapText="1"/>
    </xf>
    <xf numFmtId="0" fontId="2" fillId="11" borderId="4" xfId="28" applyFont="1" applyFill="1" applyBorder="1" applyAlignment="1">
      <alignment horizontal="left" vertical="center" wrapText="1"/>
    </xf>
    <xf numFmtId="0" fontId="41" fillId="16" borderId="5" xfId="0" applyFont="1" applyFill="1" applyBorder="1" applyAlignment="1">
      <alignment vertical="center" wrapText="1"/>
    </xf>
    <xf numFmtId="0" fontId="41" fillId="16" borderId="7" xfId="0" applyFont="1" applyFill="1" applyBorder="1" applyAlignment="1">
      <alignment vertical="center" wrapText="1"/>
    </xf>
    <xf numFmtId="0" fontId="41" fillId="16" borderId="34" xfId="0" applyFont="1" applyFill="1" applyBorder="1" applyAlignment="1">
      <alignment vertical="center" wrapText="1"/>
    </xf>
    <xf numFmtId="0" fontId="41" fillId="16" borderId="35" xfId="0" applyFont="1" applyFill="1" applyBorder="1" applyAlignment="1">
      <alignment vertical="center" wrapText="1"/>
    </xf>
    <xf numFmtId="0" fontId="41" fillId="16" borderId="11" xfId="0" applyFont="1" applyFill="1" applyBorder="1" applyAlignment="1">
      <alignment vertical="center" wrapText="1"/>
    </xf>
    <xf numFmtId="0" fontId="41" fillId="16" borderId="13" xfId="0" applyFont="1" applyFill="1" applyBorder="1" applyAlignment="1">
      <alignment vertical="center" wrapText="1"/>
    </xf>
    <xf numFmtId="0" fontId="41" fillId="17" borderId="36" xfId="0" applyFont="1" applyFill="1" applyBorder="1" applyAlignment="1">
      <alignment vertical="center" wrapText="1"/>
    </xf>
    <xf numFmtId="0" fontId="41" fillId="17" borderId="37" xfId="0" applyFont="1" applyFill="1" applyBorder="1" applyAlignment="1">
      <alignment vertical="center" wrapText="1"/>
    </xf>
  </cellXfs>
  <cellStyles count="59689">
    <cellStyle name=" 1" xfId="1270"/>
    <cellStyle name="_1-1454114-2008-2009_Revenue_Over_Recovery_Advice_for_AER_recon_to_BS_v3 (2)" xfId="1271"/>
    <cellStyle name="_2009-10 Forecast Balsheet Financial Accounting Inputs Dec 09 L2000 L5010" xfId="1272"/>
    <cellStyle name="_2010-11 True Up Calculations" xfId="1273"/>
    <cellStyle name="_9. Asset installation" xfId="1274"/>
    <cellStyle name="_A2620" xfId="1275"/>
    <cellStyle name="_A2995" xfId="1276"/>
    <cellStyle name="_A9100" xfId="1277"/>
    <cellStyle name="_BACKUP" xfId="54"/>
    <cellStyle name="_BACKUP 2" xfId="55"/>
    <cellStyle name="_backup 2 2" xfId="464"/>
    <cellStyle name="_BACKUP 2 3" xfId="1278"/>
    <cellStyle name="_BACKUP 2 4" xfId="1279"/>
    <cellStyle name="_BACKUP 2 5" xfId="1280"/>
    <cellStyle name="_BACKUP 2 6" xfId="1281"/>
    <cellStyle name="_BACKUP 3" xfId="56"/>
    <cellStyle name="_BACKUP 3 2" xfId="1282"/>
    <cellStyle name="_BACKUP 4" xfId="463"/>
    <cellStyle name="_BACKUP 5" xfId="812"/>
    <cellStyle name="_BACKUP 6" xfId="1283"/>
    <cellStyle name="_BACKUP 7" xfId="1284"/>
    <cellStyle name="_BACKUP 8" xfId="1285"/>
    <cellStyle name="_backup_1" xfId="465"/>
    <cellStyle name="_backup_1 2" xfId="466"/>
    <cellStyle name="_backup_1 2 2" xfId="1070"/>
    <cellStyle name="_backup_1 2_Monthly Performance Report Sep 1.2" xfId="467"/>
    <cellStyle name="_backup_1 2_Monthly Performance Report Sep 1.2 2" xfId="1071"/>
    <cellStyle name="_backup_1 2_Project info 4 forecast May09" xfId="468"/>
    <cellStyle name="_backup_1 2_Project info 4 forecast May09 2" xfId="1072"/>
    <cellStyle name="_backup_1 2_Project info 4 forecast May09_Monthly Performance Report Sep 1.2" xfId="469"/>
    <cellStyle name="_backup_1 2_Project info 4 forecast May09_Monthly Performance Report Sep 1.2 2" xfId="1073"/>
    <cellStyle name="_backup_1 3" xfId="470"/>
    <cellStyle name="_backup_1 3 2" xfId="1074"/>
    <cellStyle name="_backup_1 3_Monthly Performance Report Sep 1.2" xfId="471"/>
    <cellStyle name="_backup_1 3_Monthly Performance Report Sep 1.2 2" xfId="1075"/>
    <cellStyle name="_backup_1 3_Project info 4 forecast May09" xfId="472"/>
    <cellStyle name="_backup_1 3_Project info 4 forecast May09 2" xfId="1076"/>
    <cellStyle name="_backup_1 3_Project info 4 forecast May09_Monthly Performance Report Sep 1.2" xfId="473"/>
    <cellStyle name="_backup_1 3_Project info 4 forecast May09_Monthly Performance Report Sep 1.2 2" xfId="1077"/>
    <cellStyle name="_backup_1 4" xfId="474"/>
    <cellStyle name="_backup_1 4 2" xfId="1078"/>
    <cellStyle name="_backup_1 4_Monthly Performance Report Sep 1.2" xfId="475"/>
    <cellStyle name="_backup_1 4_Monthly Performance Report Sep 1.2 2" xfId="1079"/>
    <cellStyle name="_backup_1 4_Project info 4 forecast May09" xfId="476"/>
    <cellStyle name="_backup_1 4_Project info 4 forecast May09 2" xfId="1080"/>
    <cellStyle name="_backup_1 4_Project info 4 forecast May09_Monthly Performance Report Sep 1.2" xfId="477"/>
    <cellStyle name="_backup_1 4_Project info 4 forecast May09_Monthly Performance Report Sep 1.2 2" xfId="1081"/>
    <cellStyle name="_backup_1 5" xfId="1069"/>
    <cellStyle name="_backup_1_Monthly Performance Report Sep 1.2" xfId="478"/>
    <cellStyle name="_backup_1_Monthly Performance Report Sep 1.2 2" xfId="1082"/>
    <cellStyle name="_BACKUP_Sheet1" xfId="1286"/>
    <cellStyle name="_BACKUP_Trend Analysis" xfId="1287"/>
    <cellStyle name="_Book1" xfId="479"/>
    <cellStyle name="_Capex" xfId="1288"/>
    <cellStyle name="_Corvu MASTER" xfId="57"/>
    <cellStyle name="_Corvu MASTER 2" xfId="58"/>
    <cellStyle name="_Corvu MASTER 2 2" xfId="1289"/>
    <cellStyle name="_Corvu MASTER 3" xfId="59"/>
    <cellStyle name="_Corvu MASTER 3 2" xfId="1290"/>
    <cellStyle name="_Corvu MASTER 4" xfId="480"/>
    <cellStyle name="_Corvu MASTER_1" xfId="481"/>
    <cellStyle name="_Corvu MASTER_Sheet1" xfId="1291"/>
    <cellStyle name="_Corvu MASTER_Trend Analysis" xfId="1292"/>
    <cellStyle name="_EGX_PROD_n1454114_v1_2008-2009_Revenue_Over_Recovery_Advice_for_AER_recon_to_BS_v3" xfId="1293"/>
    <cellStyle name="_EGX_PROD_n1754520_v1_Forecast_Balance_Sheet_Inputs_December_2010" xfId="1294"/>
    <cellStyle name="_EGX_PROD_n1930311_v1_Standing_Journal_June_2011" xfId="1295"/>
    <cellStyle name="_EGX_PROD_n2302729_v1_Finance_Lease_Repayment_December_2011" xfId="1296"/>
    <cellStyle name="_EGX1 GL Recs P1" xfId="1297"/>
    <cellStyle name="_EGX1 GL Recs P11" xfId="1298"/>
    <cellStyle name="_EGX1 GL Recs P12" xfId="1299"/>
    <cellStyle name="_EMS Ops Report Data Aug 2009" xfId="60"/>
    <cellStyle name="_EMS Ops Report Data Aug 2009 2" xfId="61"/>
    <cellStyle name="_EMS Ops Report Data Aug 2009 2 2" xfId="62"/>
    <cellStyle name="_EMS Ops Report Data Aug 2009 2 2 2" xfId="910"/>
    <cellStyle name="_EMS Ops Report Data Aug 2009 2 3" xfId="63"/>
    <cellStyle name="_EMS Ops Report Data Aug 2009 2 3 2" xfId="911"/>
    <cellStyle name="_EMS Ops Report Data Aug 2009 2 4" xfId="909"/>
    <cellStyle name="_EMS Ops Report Data Aug 2009 3" xfId="64"/>
    <cellStyle name="_EMS Ops Report Data Aug 2009 3 2" xfId="912"/>
    <cellStyle name="_EMS Ops Report Data Aug 2009 4" xfId="482"/>
    <cellStyle name="_EMS Ops Report Data Aug 2009 4 2" xfId="1083"/>
    <cellStyle name="_EMS Ops Report Data Aug 2009 5" xfId="830"/>
    <cellStyle name="_EMS Ops Report Data Aug 2009 6" xfId="1300"/>
    <cellStyle name="_EMS Ops Report Data Aug 2009_ACS Overall" xfId="65"/>
    <cellStyle name="_EMS Ops Report Data Aug 2009_ACS Overall 2" xfId="66"/>
    <cellStyle name="_EMS Ops Report Data Aug 2009_ACS Overall 2 2" xfId="914"/>
    <cellStyle name="_EMS Ops Report Data Aug 2009_ACS Overall 3" xfId="913"/>
    <cellStyle name="_EMS Ops Report Data Aug 2009_ACS Summary" xfId="67"/>
    <cellStyle name="_EMS Ops Report Data Aug 2009_ACS Summary 2" xfId="68"/>
    <cellStyle name="_EMS Ops Report Data Aug 2009_ACS Summary 2 2" xfId="916"/>
    <cellStyle name="_EMS Ops Report Data Aug 2009_ACS Summary 3" xfId="915"/>
    <cellStyle name="_EMS Ops Report Data Aug 2009_Income Statement (from Month End) Annie Hsu" xfId="1301"/>
    <cellStyle name="_EMS Ops Report Data Aug 2009_Monthly Performance Report Sep 1.2" xfId="483"/>
    <cellStyle name="_EMS Ops Report Data Aug 2009_Monthly Performance Report Sep 1.2 2" xfId="1084"/>
    <cellStyle name="_EMS Ops Report Data Aug 2009_Non Reg &amp; ACS Summary" xfId="69"/>
    <cellStyle name="_EMS Ops Report Data Aug 2009_Non Reg &amp; ACS Summary 2" xfId="70"/>
    <cellStyle name="_EMS Ops Report Data Aug 2009_Non Reg &amp; ACS Summary 2 2" xfId="918"/>
    <cellStyle name="_EMS Ops Report Data Aug 2009_Non Reg &amp; ACS Summary 3" xfId="71"/>
    <cellStyle name="_EMS Ops Report Data Aug 2009_Non Reg &amp; ACS Summary 3 2" xfId="919"/>
    <cellStyle name="_EMS Ops Report Data Aug 2009_Non Reg &amp; ACS Summary 4" xfId="917"/>
    <cellStyle name="_EMS Ops Report Data Aug 2009_YTD comparison Year on Year" xfId="72"/>
    <cellStyle name="_EMS Ops Report Data Aug 2009_YTD comparison Year on Year 2" xfId="73"/>
    <cellStyle name="_EMS Ops Report Data Aug 2009_YTD comparison Year on Year 2 2" xfId="921"/>
    <cellStyle name="_EMS Ops Report Data Aug 2009_YTD comparison Year on Year 3" xfId="920"/>
    <cellStyle name="_Fin900h_ParentProjectTxnsByWork" xfId="484"/>
    <cellStyle name="_JET Long Form Journal Template" xfId="74"/>
    <cellStyle name="_JET Long Form Journal Template 2" xfId="75"/>
    <cellStyle name="_JET Long Form Journal Template 2 2" xfId="76"/>
    <cellStyle name="_JET Long Form Journal Template 2 2 2" xfId="923"/>
    <cellStyle name="_JET Long Form Journal Template 2 3" xfId="77"/>
    <cellStyle name="_JET Long Form Journal Template 2 3 2" xfId="924"/>
    <cellStyle name="_JET Long Form Journal Template 2 4" xfId="922"/>
    <cellStyle name="_JET Long Form Journal Template 2 5" xfId="1302"/>
    <cellStyle name="_JET Long Form Journal Template 3" xfId="78"/>
    <cellStyle name="_JET Long Form Journal Template 3 2" xfId="925"/>
    <cellStyle name="_JET Long Form Journal Template 4" xfId="485"/>
    <cellStyle name="_JET Long Form Journal Template 4 2" xfId="1085"/>
    <cellStyle name="_JET Long Form Journal Template 5" xfId="831"/>
    <cellStyle name="_JET Long Form Journal Template 6" xfId="1303"/>
    <cellStyle name="_JET Long Form Journal Template_ACS Overall" xfId="79"/>
    <cellStyle name="_JET Long Form Journal Template_ACS Overall 2" xfId="80"/>
    <cellStyle name="_JET Long Form Journal Template_ACS Overall 2 2" xfId="927"/>
    <cellStyle name="_JET Long Form Journal Template_ACS Overall 3" xfId="926"/>
    <cellStyle name="_JET Long Form Journal Template_ACS Summary" xfId="81"/>
    <cellStyle name="_JET Long Form Journal Template_ACS Summary 2" xfId="82"/>
    <cellStyle name="_JET Long Form Journal Template_ACS Summary 2 2" xfId="929"/>
    <cellStyle name="_JET Long Form Journal Template_ACS Summary 3" xfId="928"/>
    <cellStyle name="_JET Long Form Journal Template_Income Statement (from Month End) Annie Hsu" xfId="1304"/>
    <cellStyle name="_JET Long Form Journal Template_Monthly Performance Report Sep 1.2" xfId="486"/>
    <cellStyle name="_JET Long Form Journal Template_Monthly Performance Report Sep 1.2 2" xfId="1086"/>
    <cellStyle name="_JET Long Form Journal Template_Non Reg &amp; ACS Summary" xfId="83"/>
    <cellStyle name="_JET Long Form Journal Template_Non Reg &amp; ACS Summary 2" xfId="84"/>
    <cellStyle name="_JET Long Form Journal Template_Non Reg &amp; ACS Summary 2 2" xfId="931"/>
    <cellStyle name="_JET Long Form Journal Template_Non Reg &amp; ACS Summary 3" xfId="85"/>
    <cellStyle name="_JET Long Form Journal Template_Non Reg &amp; ACS Summary 3 2" xfId="932"/>
    <cellStyle name="_JET Long Form Journal Template_Non Reg &amp; ACS Summary 4" xfId="930"/>
    <cellStyle name="_JET Long Form Journal Template_Sheet1" xfId="1305"/>
    <cellStyle name="_JET Long Form Journal Template_Trend Analysis" xfId="1306"/>
    <cellStyle name="_JET Long Form Journal Template_YTD comparison Year on Year" xfId="86"/>
    <cellStyle name="_JET Long Form Journal Template_YTD comparison Year on Year 2" xfId="87"/>
    <cellStyle name="_JET Long Form Journal Template_YTD comparison Year on Year 2 2" xfId="934"/>
    <cellStyle name="_JET Long Form Journal Template_YTD comparison Year on Year 3" xfId="933"/>
    <cellStyle name="_JET Tax Journal Template" xfId="88"/>
    <cellStyle name="_JET Tax Journal Template 2" xfId="89"/>
    <cellStyle name="_JET Tax Journal Template 2 2" xfId="90"/>
    <cellStyle name="_JET Tax Journal Template 2 2 2" xfId="936"/>
    <cellStyle name="_JET Tax Journal Template 2 3" xfId="91"/>
    <cellStyle name="_JET Tax Journal Template 2 3 2" xfId="937"/>
    <cellStyle name="_JET Tax Journal Template 2 4" xfId="935"/>
    <cellStyle name="_JET Tax Journal Template 3" xfId="92"/>
    <cellStyle name="_JET Tax Journal Template 3 2" xfId="938"/>
    <cellStyle name="_JET Tax Journal Template 4" xfId="487"/>
    <cellStyle name="_JET Tax Journal Template 4 2" xfId="1087"/>
    <cellStyle name="_JET Tax Journal Template 5" xfId="832"/>
    <cellStyle name="_JET Tax Journal Template 6" xfId="1307"/>
    <cellStyle name="_JET Tax Journal Template_ACS Overall" xfId="93"/>
    <cellStyle name="_JET Tax Journal Template_ACS Overall 2" xfId="94"/>
    <cellStyle name="_JET Tax Journal Template_ACS Overall 2 2" xfId="940"/>
    <cellStyle name="_JET Tax Journal Template_ACS Overall 3" xfId="939"/>
    <cellStyle name="_JET Tax Journal Template_ACS Summary" xfId="95"/>
    <cellStyle name="_JET Tax Journal Template_ACS Summary 2" xfId="96"/>
    <cellStyle name="_JET Tax Journal Template_ACS Summary 2 2" xfId="942"/>
    <cellStyle name="_JET Tax Journal Template_ACS Summary 3" xfId="941"/>
    <cellStyle name="_JET Tax Journal Template_Income Statement (from Month End) Annie Hsu" xfId="1308"/>
    <cellStyle name="_JET Tax Journal Template_Monthly Performance Report Sep 1.2" xfId="488"/>
    <cellStyle name="_JET Tax Journal Template_Monthly Performance Report Sep 1.2 2" xfId="1088"/>
    <cellStyle name="_JET Tax Journal Template_Non Reg &amp; ACS Summary" xfId="97"/>
    <cellStyle name="_JET Tax Journal Template_Non Reg &amp; ACS Summary 2" xfId="98"/>
    <cellStyle name="_JET Tax Journal Template_Non Reg &amp; ACS Summary 2 2" xfId="944"/>
    <cellStyle name="_JET Tax Journal Template_Non Reg &amp; ACS Summary 3" xfId="99"/>
    <cellStyle name="_JET Tax Journal Template_Non Reg &amp; ACS Summary 3 2" xfId="945"/>
    <cellStyle name="_JET Tax Journal Template_Non Reg &amp; ACS Summary 4" xfId="943"/>
    <cellStyle name="_JET Tax Journal Template_YTD comparison Year on Year" xfId="100"/>
    <cellStyle name="_JET Tax Journal Template_YTD comparison Year on Year 2" xfId="101"/>
    <cellStyle name="_JET Tax Journal Template_YTD comparison Year on Year 2 2" xfId="947"/>
    <cellStyle name="_JET Tax Journal Template_YTD comparison Year on Year 3" xfId="946"/>
    <cellStyle name="_Journal" xfId="489"/>
    <cellStyle name="_L002 A2760" xfId="1309"/>
    <cellStyle name="_L002 A5300" xfId="1310"/>
    <cellStyle name="_L002 GL Recs P11" xfId="1311"/>
    <cellStyle name="_L2015" xfId="1312"/>
    <cellStyle name="_L4079" xfId="1313"/>
    <cellStyle name="_L4079 Toowoomba Provision 1112" xfId="1314"/>
    <cellStyle name="_L7060" xfId="1315"/>
    <cellStyle name="_L7241" xfId="1316"/>
    <cellStyle name="_Long Form Journal Upload V11 D" xfId="102"/>
    <cellStyle name="_Long Form Journal Upload V11 D 2" xfId="103"/>
    <cellStyle name="_Long Form Journal Upload V11 D 2 2" xfId="104"/>
    <cellStyle name="_Long Form Journal Upload V11 D 2 2 2" xfId="949"/>
    <cellStyle name="_Long Form Journal Upload V11 D 2 3" xfId="105"/>
    <cellStyle name="_Long Form Journal Upload V11 D 2 3 2" xfId="950"/>
    <cellStyle name="_Long Form Journal Upload V11 D 2 4" xfId="948"/>
    <cellStyle name="_Long Form Journal Upload V11 D 2 5" xfId="1317"/>
    <cellStyle name="_Long Form Journal Upload V11 D 3" xfId="106"/>
    <cellStyle name="_Long Form Journal Upload V11 D 3 2" xfId="951"/>
    <cellStyle name="_Long Form Journal Upload V11 D 4" xfId="490"/>
    <cellStyle name="_Long Form Journal Upload V11 D 4 2" xfId="1089"/>
    <cellStyle name="_Long Form Journal Upload V11 D 5" xfId="833"/>
    <cellStyle name="_Long Form Journal Upload V11 D 6" xfId="1318"/>
    <cellStyle name="_Long Form Journal Upload V11 D_ACS Overall" xfId="107"/>
    <cellStyle name="_Long Form Journal Upload V11 D_ACS Overall 2" xfId="108"/>
    <cellStyle name="_Long Form Journal Upload V11 D_ACS Overall 2 2" xfId="953"/>
    <cellStyle name="_Long Form Journal Upload V11 D_ACS Overall 3" xfId="952"/>
    <cellStyle name="_Long Form Journal Upload V11 D_ACS Summary" xfId="109"/>
    <cellStyle name="_Long Form Journal Upload V11 D_ACS Summary 2" xfId="110"/>
    <cellStyle name="_Long Form Journal Upload V11 D_ACS Summary 2 2" xfId="955"/>
    <cellStyle name="_Long Form Journal Upload V11 D_ACS Summary 3" xfId="954"/>
    <cellStyle name="_Long Form Journal Upload V11 D_Income Statement (from Month End) Annie Hsu" xfId="1319"/>
    <cellStyle name="_Long Form Journal Upload V11 D_Monthly Performance Report Sep 1.2" xfId="491"/>
    <cellStyle name="_Long Form Journal Upload V11 D_Monthly Performance Report Sep 1.2 2" xfId="1090"/>
    <cellStyle name="_Long Form Journal Upload V11 D_Non Reg &amp; ACS Summary" xfId="111"/>
    <cellStyle name="_Long Form Journal Upload V11 D_Non Reg &amp; ACS Summary 2" xfId="112"/>
    <cellStyle name="_Long Form Journal Upload V11 D_Non Reg &amp; ACS Summary 2 2" xfId="957"/>
    <cellStyle name="_Long Form Journal Upload V11 D_Non Reg &amp; ACS Summary 3" xfId="113"/>
    <cellStyle name="_Long Form Journal Upload V11 D_Non Reg &amp; ACS Summary 3 2" xfId="958"/>
    <cellStyle name="_Long Form Journal Upload V11 D_Non Reg &amp; ACS Summary 4" xfId="956"/>
    <cellStyle name="_Long Form Journal Upload V11 D_Sheet1" xfId="1320"/>
    <cellStyle name="_Long Form Journal Upload V11 D_Trend Analysis" xfId="1321"/>
    <cellStyle name="_Long Form Journal Upload V11 D_YTD comparison Year on Year" xfId="114"/>
    <cellStyle name="_Long Form Journal Upload V11 D_YTD comparison Year on Year 2" xfId="115"/>
    <cellStyle name="_Long Form Journal Upload V11 D_YTD comparison Year on Year 2 2" xfId="960"/>
    <cellStyle name="_Long Form Journal Upload V11 D_YTD comparison Year on Year 3" xfId="959"/>
    <cellStyle name="_Long Form Journal Upload V11 E" xfId="116"/>
    <cellStyle name="_Long Form Journal Upload V11 E 2" xfId="117"/>
    <cellStyle name="_Long Form Journal Upload V11 E 2 2" xfId="118"/>
    <cellStyle name="_Long Form Journal Upload V11 E 2 2 2" xfId="962"/>
    <cellStyle name="_Long Form Journal Upload V11 E 2 3" xfId="119"/>
    <cellStyle name="_Long Form Journal Upload V11 E 2 3 2" xfId="963"/>
    <cellStyle name="_Long Form Journal Upload V11 E 2 4" xfId="961"/>
    <cellStyle name="_Long Form Journal Upload V11 E 2 5" xfId="1322"/>
    <cellStyle name="_Long Form Journal Upload V11 E 3" xfId="120"/>
    <cellStyle name="_Long Form Journal Upload V11 E 3 2" xfId="964"/>
    <cellStyle name="_Long Form Journal Upload V11 E 4" xfId="492"/>
    <cellStyle name="_Long Form Journal Upload V11 E 4 2" xfId="1091"/>
    <cellStyle name="_Long Form Journal Upload V11 E 5" xfId="834"/>
    <cellStyle name="_Long Form Journal Upload V11 E 6" xfId="1323"/>
    <cellStyle name="_Long Form Journal Upload V11 E_ACS Overall" xfId="121"/>
    <cellStyle name="_Long Form Journal Upload V11 E_ACS Overall 2" xfId="122"/>
    <cellStyle name="_Long Form Journal Upload V11 E_ACS Overall 2 2" xfId="966"/>
    <cellStyle name="_Long Form Journal Upload V11 E_ACS Overall 3" xfId="965"/>
    <cellStyle name="_Long Form Journal Upload V11 E_ACS Summary" xfId="123"/>
    <cellStyle name="_Long Form Journal Upload V11 E_ACS Summary 2" xfId="124"/>
    <cellStyle name="_Long Form Journal Upload V11 E_ACS Summary 2 2" xfId="968"/>
    <cellStyle name="_Long Form Journal Upload V11 E_ACS Summary 3" xfId="967"/>
    <cellStyle name="_Long Form Journal Upload V11 E_Income Statement (from Month End) Annie Hsu" xfId="1324"/>
    <cellStyle name="_Long Form Journal Upload V11 E_Monthly Performance Report Sep 1.2" xfId="493"/>
    <cellStyle name="_Long Form Journal Upload V11 E_Monthly Performance Report Sep 1.2 2" xfId="1092"/>
    <cellStyle name="_Long Form Journal Upload V11 E_Non Reg &amp; ACS Summary" xfId="125"/>
    <cellStyle name="_Long Form Journal Upload V11 E_Non Reg &amp; ACS Summary 2" xfId="126"/>
    <cellStyle name="_Long Form Journal Upload V11 E_Non Reg &amp; ACS Summary 2 2" xfId="970"/>
    <cellStyle name="_Long Form Journal Upload V11 E_Non Reg &amp; ACS Summary 3" xfId="127"/>
    <cellStyle name="_Long Form Journal Upload V11 E_Non Reg &amp; ACS Summary 3 2" xfId="971"/>
    <cellStyle name="_Long Form Journal Upload V11 E_Non Reg &amp; ACS Summary 4" xfId="969"/>
    <cellStyle name="_Long Form Journal Upload V11 E_Sheet1" xfId="1325"/>
    <cellStyle name="_Long Form Journal Upload V11 E_Trend Analysis" xfId="1326"/>
    <cellStyle name="_Long Form Journal Upload V11 E_YTD comparison Year on Year" xfId="128"/>
    <cellStyle name="_Long Form Journal Upload V11 E_YTD comparison Year on Year 2" xfId="129"/>
    <cellStyle name="_Long Form Journal Upload V11 E_YTD comparison Year on Year 2 2" xfId="973"/>
    <cellStyle name="_Long Form Journal Upload V11 E_YTD comparison Year on Year 3" xfId="972"/>
    <cellStyle name="_Marvel Notes Itilics " xfId="494"/>
    <cellStyle name="_Meter Reading" xfId="495"/>
    <cellStyle name="_Non-System Capex - CustSvcs - 27Nov08" xfId="496"/>
    <cellStyle name="_Non-System Capex - CustSvcs - 27Nov08 2" xfId="1327"/>
    <cellStyle name="_Non-System Capex - CustSvcs - 27Nov08 3" xfId="1328"/>
    <cellStyle name="_Non-System Capex - CustSvcs - 27Nov08_Sheet1" xfId="1329"/>
    <cellStyle name="_Non-System Capex - CustSvcs - 27Nov08_Trend Analysis" xfId="1330"/>
    <cellStyle name="_OPEX Actual vs Forecast Oct 10 v2" xfId="497"/>
    <cellStyle name="_Revenue Over Recovery Advice for AER_recon to BS v3" xfId="1331"/>
    <cellStyle name="_Sheet1" xfId="498"/>
    <cellStyle name="_Sheet1_Journal" xfId="499"/>
    <cellStyle name="_Sheet1_Sheet2" xfId="500"/>
    <cellStyle name="_Sheet1_Upload" xfId="501"/>
    <cellStyle name="_Sheet2" xfId="130"/>
    <cellStyle name="_Sheet2 2" xfId="131"/>
    <cellStyle name="_Sheet2 2 2" xfId="1332"/>
    <cellStyle name="_Sheet2 3" xfId="132"/>
    <cellStyle name="_Sheet2 3 2" xfId="1333"/>
    <cellStyle name="_Sheet2 4" xfId="502"/>
    <cellStyle name="_Sheet2_1" xfId="503"/>
    <cellStyle name="_Sheet2_Jun09 CWIP" xfId="504"/>
    <cellStyle name="_Sheet2_Sheet1" xfId="1334"/>
    <cellStyle name="_Sheet2_Trend Analysis" xfId="1335"/>
    <cellStyle name="_Sheet2_Upload" xfId="505"/>
    <cellStyle name="_Sheet3" xfId="506"/>
    <cellStyle name="_Sparq Capex 20110303" xfId="507"/>
    <cellStyle name="_Template" xfId="1336"/>
    <cellStyle name="_Template 2" xfId="1337"/>
    <cellStyle name="_UED AMP 2009-14 Final 250309 Less PU" xfId="1338"/>
    <cellStyle name="_UED AMP 2009-14 Final 250309 Less PU_1011 monthly" xfId="1339"/>
    <cellStyle name="_Upload" xfId="508"/>
    <cellStyle name="_WORKBENCHSEP08" xfId="509"/>
    <cellStyle name="20% - Accent1 2" xfId="133"/>
    <cellStyle name="20% - Accent1 2 2" xfId="134"/>
    <cellStyle name="20% - Accent1 2 3" xfId="135"/>
    <cellStyle name="20% - Accent1 2 3 2" xfId="1340"/>
    <cellStyle name="20% - Accent1 2 4" xfId="511"/>
    <cellStyle name="20% - Accent1 2 5" xfId="974"/>
    <cellStyle name="20% - Accent1 2 6" xfId="862"/>
    <cellStyle name="20% - Accent1 2 6 2" xfId="1186"/>
    <cellStyle name="20% - Accent1 2 6 2 2" xfId="1255"/>
    <cellStyle name="20% - Accent1 2 6 3" xfId="1229"/>
    <cellStyle name="20% - Accent1 2 7" xfId="1341"/>
    <cellStyle name="20% - Accent1 2 8" xfId="1342"/>
    <cellStyle name="20% - Accent1 3" xfId="136"/>
    <cellStyle name="20% - Accent1 3 2" xfId="512"/>
    <cellStyle name="20% - Accent1 3 3" xfId="1343"/>
    <cellStyle name="20% - Accent1 4" xfId="137"/>
    <cellStyle name="20% - Accent1 4 2" xfId="513"/>
    <cellStyle name="20% - Accent1 5" xfId="514"/>
    <cellStyle name="20% - Accent1 6" xfId="510"/>
    <cellStyle name="20% - Accent1 7" xfId="1344"/>
    <cellStyle name="20% - Accent2 2" xfId="138"/>
    <cellStyle name="20% - Accent2 2 2" xfId="139"/>
    <cellStyle name="20% - Accent2 2 3" xfId="140"/>
    <cellStyle name="20% - Accent2 2 3 2" xfId="1345"/>
    <cellStyle name="20% - Accent2 2 4" xfId="516"/>
    <cellStyle name="20% - Accent2 2 5" xfId="975"/>
    <cellStyle name="20% - Accent2 2 6" xfId="863"/>
    <cellStyle name="20% - Accent2 2 6 2" xfId="1187"/>
    <cellStyle name="20% - Accent2 2 6 2 2" xfId="1256"/>
    <cellStyle name="20% - Accent2 2 6 3" xfId="1230"/>
    <cellStyle name="20% - Accent2 2 7" xfId="1346"/>
    <cellStyle name="20% - Accent2 2 8" xfId="1347"/>
    <cellStyle name="20% - Accent2 3" xfId="141"/>
    <cellStyle name="20% - Accent2 3 2" xfId="517"/>
    <cellStyle name="20% - Accent2 3 3" xfId="1348"/>
    <cellStyle name="20% - Accent2 4" xfId="142"/>
    <cellStyle name="20% - Accent2 4 2" xfId="518"/>
    <cellStyle name="20% - Accent2 5" xfId="519"/>
    <cellStyle name="20% - Accent2 6" xfId="515"/>
    <cellStyle name="20% - Accent2 7" xfId="1349"/>
    <cellStyle name="20% - Accent3 2" xfId="143"/>
    <cellStyle name="20% - Accent3 2 2" xfId="144"/>
    <cellStyle name="20% - Accent3 2 3" xfId="145"/>
    <cellStyle name="20% - Accent3 2 4" xfId="521"/>
    <cellStyle name="20% - Accent3 2 5" xfId="976"/>
    <cellStyle name="20% - Accent3 2 6" xfId="864"/>
    <cellStyle name="20% - Accent3 2 6 2" xfId="1188"/>
    <cellStyle name="20% - Accent3 2 6 2 2" xfId="1257"/>
    <cellStyle name="20% - Accent3 2 6 3" xfId="1231"/>
    <cellStyle name="20% - Accent3 2 7" xfId="1350"/>
    <cellStyle name="20% - Accent3 2 8" xfId="1351"/>
    <cellStyle name="20% - Accent3 3" xfId="146"/>
    <cellStyle name="20% - Accent3 3 2" xfId="522"/>
    <cellStyle name="20% - Accent3 3 3" xfId="1352"/>
    <cellStyle name="20% - Accent3 4" xfId="147"/>
    <cellStyle name="20% - Accent3 4 2" xfId="523"/>
    <cellStyle name="20% - Accent3 4 3" xfId="1353"/>
    <cellStyle name="20% - Accent3 5" xfId="524"/>
    <cellStyle name="20% - Accent3 6" xfId="520"/>
    <cellStyle name="20% - Accent3 7" xfId="1354"/>
    <cellStyle name="20% - Accent4 2" xfId="148"/>
    <cellStyle name="20% - Accent4 2 2" xfId="149"/>
    <cellStyle name="20% - Accent4 2 3" xfId="150"/>
    <cellStyle name="20% - Accent4 2 3 2" xfId="1355"/>
    <cellStyle name="20% - Accent4 2 4" xfId="526"/>
    <cellStyle name="20% - Accent4 2 5" xfId="977"/>
    <cellStyle name="20% - Accent4 2 6" xfId="865"/>
    <cellStyle name="20% - Accent4 2 6 2" xfId="1189"/>
    <cellStyle name="20% - Accent4 2 6 2 2" xfId="1258"/>
    <cellStyle name="20% - Accent4 2 6 3" xfId="1232"/>
    <cellStyle name="20% - Accent4 2 7" xfId="1356"/>
    <cellStyle name="20% - Accent4 2 8" xfId="1357"/>
    <cellStyle name="20% - Accent4 3" xfId="151"/>
    <cellStyle name="20% - Accent4 3 2" xfId="527"/>
    <cellStyle name="20% - Accent4 3 3" xfId="1358"/>
    <cellStyle name="20% - Accent4 4" xfId="152"/>
    <cellStyle name="20% - Accent4 4 2" xfId="528"/>
    <cellStyle name="20% - Accent4 5" xfId="529"/>
    <cellStyle name="20% - Accent4 6" xfId="525"/>
    <cellStyle name="20% - Accent4 7" xfId="1359"/>
    <cellStyle name="20% - Accent5 2" xfId="153"/>
    <cellStyle name="20% - Accent5 2 2" xfId="154"/>
    <cellStyle name="20% - Accent5 2 3" xfId="155"/>
    <cellStyle name="20% - Accent5 2 4" xfId="531"/>
    <cellStyle name="20% - Accent5 2 5" xfId="978"/>
    <cellStyle name="20% - Accent5 2 6" xfId="866"/>
    <cellStyle name="20% - Accent5 2 6 2" xfId="1190"/>
    <cellStyle name="20% - Accent5 2 6 2 2" xfId="1259"/>
    <cellStyle name="20% - Accent5 2 6 3" xfId="1233"/>
    <cellStyle name="20% - Accent5 3" xfId="156"/>
    <cellStyle name="20% - Accent5 3 2" xfId="532"/>
    <cellStyle name="20% - Accent5 3 3" xfId="1360"/>
    <cellStyle name="20% - Accent5 4" xfId="157"/>
    <cellStyle name="20% - Accent5 4 2" xfId="533"/>
    <cellStyle name="20% - Accent5 5" xfId="534"/>
    <cellStyle name="20% - Accent5 6" xfId="530"/>
    <cellStyle name="20% - Accent5 7" xfId="1361"/>
    <cellStyle name="20% - Accent6 2" xfId="158"/>
    <cellStyle name="20% - Accent6 2 2" xfId="159"/>
    <cellStyle name="20% - Accent6 2 3" xfId="160"/>
    <cellStyle name="20% - Accent6 2 3 2" xfId="1362"/>
    <cellStyle name="20% - Accent6 2 4" xfId="536"/>
    <cellStyle name="20% - Accent6 2 5" xfId="979"/>
    <cellStyle name="20% - Accent6 2 6" xfId="867"/>
    <cellStyle name="20% - Accent6 2 6 2" xfId="1191"/>
    <cellStyle name="20% - Accent6 2 6 2 2" xfId="1260"/>
    <cellStyle name="20% - Accent6 2 6 3" xfId="1234"/>
    <cellStyle name="20% - Accent6 3" xfId="161"/>
    <cellStyle name="20% - Accent6 3 2" xfId="537"/>
    <cellStyle name="20% - Accent6 3 3" xfId="1363"/>
    <cellStyle name="20% - Accent6 4" xfId="162"/>
    <cellStyle name="20% - Accent6 4 2" xfId="538"/>
    <cellStyle name="20% - Accent6 5" xfId="539"/>
    <cellStyle name="20% - Accent6 6" xfId="535"/>
    <cellStyle name="20% - Accent6 7" xfId="1364"/>
    <cellStyle name="40% - Accent1 2" xfId="163"/>
    <cellStyle name="40% - Accent1 2 2" xfId="164"/>
    <cellStyle name="40% - Accent1 2 3" xfId="165"/>
    <cellStyle name="40% - Accent1 2 3 2" xfId="1365"/>
    <cellStyle name="40% - Accent1 2 4" xfId="541"/>
    <cellStyle name="40% - Accent1 2 5" xfId="980"/>
    <cellStyle name="40% - Accent1 2 6" xfId="868"/>
    <cellStyle name="40% - Accent1 2 6 2" xfId="1192"/>
    <cellStyle name="40% - Accent1 2 6 2 2" xfId="1261"/>
    <cellStyle name="40% - Accent1 2 6 3" xfId="1235"/>
    <cellStyle name="40% - Accent1 2 7" xfId="1366"/>
    <cellStyle name="40% - Accent1 2 8" xfId="1367"/>
    <cellStyle name="40% - Accent1 3" xfId="166"/>
    <cellStyle name="40% - Accent1 3 2" xfId="542"/>
    <cellStyle name="40% - Accent1 3 3" xfId="1368"/>
    <cellStyle name="40% - Accent1 4" xfId="167"/>
    <cellStyle name="40% - Accent1 4 2" xfId="543"/>
    <cellStyle name="40% - Accent1 5" xfId="544"/>
    <cellStyle name="40% - Accent1 6" xfId="540"/>
    <cellStyle name="40% - Accent1 7" xfId="1369"/>
    <cellStyle name="40% - Accent2 2" xfId="168"/>
    <cellStyle name="40% - Accent2 2 2" xfId="169"/>
    <cellStyle name="40% - Accent2 2 3" xfId="170"/>
    <cellStyle name="40% - Accent2 2 4" xfId="546"/>
    <cellStyle name="40% - Accent2 2 5" xfId="981"/>
    <cellStyle name="40% - Accent2 2 6" xfId="869"/>
    <cellStyle name="40% - Accent2 2 6 2" xfId="1193"/>
    <cellStyle name="40% - Accent2 2 6 2 2" xfId="1262"/>
    <cellStyle name="40% - Accent2 2 6 3" xfId="1236"/>
    <cellStyle name="40% - Accent2 2 7" xfId="1370"/>
    <cellStyle name="40% - Accent2 2 8" xfId="1371"/>
    <cellStyle name="40% - Accent2 3" xfId="171"/>
    <cellStyle name="40% - Accent2 3 2" xfId="547"/>
    <cellStyle name="40% - Accent2 3 3" xfId="1372"/>
    <cellStyle name="40% - Accent2 4" xfId="172"/>
    <cellStyle name="40% - Accent2 4 2" xfId="548"/>
    <cellStyle name="40% - Accent2 5" xfId="549"/>
    <cellStyle name="40% - Accent2 6" xfId="545"/>
    <cellStyle name="40% - Accent2 7" xfId="1373"/>
    <cellStyle name="40% - Accent3 2" xfId="173"/>
    <cellStyle name="40% - Accent3 2 2" xfId="174"/>
    <cellStyle name="40% - Accent3 2 3" xfId="175"/>
    <cellStyle name="40% - Accent3 2 4" xfId="551"/>
    <cellStyle name="40% - Accent3 2 5" xfId="982"/>
    <cellStyle name="40% - Accent3 2 6" xfId="870"/>
    <cellStyle name="40% - Accent3 2 6 2" xfId="1194"/>
    <cellStyle name="40% - Accent3 2 6 2 2" xfId="1263"/>
    <cellStyle name="40% - Accent3 2 6 3" xfId="1237"/>
    <cellStyle name="40% - Accent3 2 7" xfId="1374"/>
    <cellStyle name="40% - Accent3 2 8" xfId="1375"/>
    <cellStyle name="40% - Accent3 3" xfId="176"/>
    <cellStyle name="40% - Accent3 3 2" xfId="552"/>
    <cellStyle name="40% - Accent3 3 3" xfId="1376"/>
    <cellStyle name="40% - Accent3 4" xfId="177"/>
    <cellStyle name="40% - Accent3 4 2" xfId="553"/>
    <cellStyle name="40% - Accent3 5" xfId="554"/>
    <cellStyle name="40% - Accent3 6" xfId="550"/>
    <cellStyle name="40% - Accent3 7" xfId="1377"/>
    <cellStyle name="40% - Accent4 2" xfId="178"/>
    <cellStyle name="40% - Accent4 2 2" xfId="179"/>
    <cellStyle name="40% - Accent4 2 3" xfId="180"/>
    <cellStyle name="40% - Accent4 2 3 2" xfId="1378"/>
    <cellStyle name="40% - Accent4 2 4" xfId="556"/>
    <cellStyle name="40% - Accent4 2 5" xfId="983"/>
    <cellStyle name="40% - Accent4 2 6" xfId="871"/>
    <cellStyle name="40% - Accent4 2 6 2" xfId="1195"/>
    <cellStyle name="40% - Accent4 2 6 2 2" xfId="1264"/>
    <cellStyle name="40% - Accent4 2 6 3" xfId="1238"/>
    <cellStyle name="40% - Accent4 2 7" xfId="1379"/>
    <cellStyle name="40% - Accent4 2 8" xfId="1380"/>
    <cellStyle name="40% - Accent4 3" xfId="181"/>
    <cellStyle name="40% - Accent4 3 2" xfId="557"/>
    <cellStyle name="40% - Accent4 3 3" xfId="1381"/>
    <cellStyle name="40% - Accent4 4" xfId="182"/>
    <cellStyle name="40% - Accent4 4 2" xfId="558"/>
    <cellStyle name="40% - Accent4 5" xfId="559"/>
    <cellStyle name="40% - Accent4 6" xfId="555"/>
    <cellStyle name="40% - Accent4 7" xfId="1382"/>
    <cellStyle name="40% - Accent5 2" xfId="183"/>
    <cellStyle name="40% - Accent5 2 2" xfId="184"/>
    <cellStyle name="40% - Accent5 2 3" xfId="185"/>
    <cellStyle name="40% - Accent5 2 3 2" xfId="1383"/>
    <cellStyle name="40% - Accent5 2 4" xfId="561"/>
    <cellStyle name="40% - Accent5 2 5" xfId="984"/>
    <cellStyle name="40% - Accent5 2 6" xfId="872"/>
    <cellStyle name="40% - Accent5 2 6 2" xfId="1196"/>
    <cellStyle name="40% - Accent5 2 6 2 2" xfId="1265"/>
    <cellStyle name="40% - Accent5 2 6 3" xfId="1239"/>
    <cellStyle name="40% - Accent5 3" xfId="186"/>
    <cellStyle name="40% - Accent5 3 2" xfId="562"/>
    <cellStyle name="40% - Accent5 3 3" xfId="1384"/>
    <cellStyle name="40% - Accent5 4" xfId="187"/>
    <cellStyle name="40% - Accent5 4 2" xfId="563"/>
    <cellStyle name="40% - Accent5 5" xfId="564"/>
    <cellStyle name="40% - Accent5 6" xfId="560"/>
    <cellStyle name="40% - Accent5 7" xfId="1385"/>
    <cellStyle name="40% - Accent6 2" xfId="188"/>
    <cellStyle name="40% - Accent6 2 2" xfId="189"/>
    <cellStyle name="40% - Accent6 2 3" xfId="190"/>
    <cellStyle name="40% - Accent6 2 3 2" xfId="1386"/>
    <cellStyle name="40% - Accent6 2 4" xfId="566"/>
    <cellStyle name="40% - Accent6 2 5" xfId="985"/>
    <cellStyle name="40% - Accent6 2 6" xfId="873"/>
    <cellStyle name="40% - Accent6 2 6 2" xfId="1197"/>
    <cellStyle name="40% - Accent6 2 6 2 2" xfId="1266"/>
    <cellStyle name="40% - Accent6 2 6 3" xfId="1240"/>
    <cellStyle name="40% - Accent6 2 7" xfId="1387"/>
    <cellStyle name="40% - Accent6 2 8" xfId="1388"/>
    <cellStyle name="40% - Accent6 3" xfId="191"/>
    <cellStyle name="40% - Accent6 3 2" xfId="567"/>
    <cellStyle name="40% - Accent6 3 3" xfId="1389"/>
    <cellStyle name="40% - Accent6 4" xfId="192"/>
    <cellStyle name="40% - Accent6 4 2" xfId="568"/>
    <cellStyle name="40% - Accent6 5" xfId="569"/>
    <cellStyle name="40% - Accent6 6" xfId="565"/>
    <cellStyle name="40% - Accent6 7" xfId="1390"/>
    <cellStyle name="60% - Accent1 2" xfId="193"/>
    <cellStyle name="60% - Accent1 2 2" xfId="194"/>
    <cellStyle name="60% - Accent1 2 3" xfId="195"/>
    <cellStyle name="60% - Accent1 2 3 2" xfId="1391"/>
    <cellStyle name="60% - Accent1 2 4" xfId="571"/>
    <cellStyle name="60% - Accent1 2 5" xfId="986"/>
    <cellStyle name="60% - Accent1 2 6" xfId="874"/>
    <cellStyle name="60% - Accent1 2 7" xfId="1392"/>
    <cellStyle name="60% - Accent1 2 8" xfId="1393"/>
    <cellStyle name="60% - Accent1 3" xfId="196"/>
    <cellStyle name="60% - Accent1 3 2" xfId="572"/>
    <cellStyle name="60% - Accent1 3 3" xfId="1394"/>
    <cellStyle name="60% - Accent1 4" xfId="197"/>
    <cellStyle name="60% - Accent1 4 2" xfId="573"/>
    <cellStyle name="60% - Accent1 5" xfId="570"/>
    <cellStyle name="60% - Accent1 6" xfId="1395"/>
    <cellStyle name="60% - Accent2 2" xfId="198"/>
    <cellStyle name="60% - Accent2 2 2" xfId="199"/>
    <cellStyle name="60% - Accent2 2 3" xfId="200"/>
    <cellStyle name="60% - Accent2 2 3 2" xfId="1396"/>
    <cellStyle name="60% - Accent2 2 4" xfId="575"/>
    <cellStyle name="60% - Accent2 2 5" xfId="987"/>
    <cellStyle name="60% - Accent2 2 6" xfId="875"/>
    <cellStyle name="60% - Accent2 2 7" xfId="1397"/>
    <cellStyle name="60% - Accent2 2 8" xfId="1398"/>
    <cellStyle name="60% - Accent2 3" xfId="201"/>
    <cellStyle name="60% - Accent2 3 2" xfId="576"/>
    <cellStyle name="60% - Accent2 3 3" xfId="1399"/>
    <cellStyle name="60% - Accent2 4" xfId="202"/>
    <cellStyle name="60% - Accent2 4 2" xfId="577"/>
    <cellStyle name="60% - Accent2 5" xfId="574"/>
    <cellStyle name="60% - Accent2 6" xfId="1400"/>
    <cellStyle name="60% - Accent3 2" xfId="203"/>
    <cellStyle name="60% - Accent3 2 2" xfId="204"/>
    <cellStyle name="60% - Accent3 2 3" xfId="205"/>
    <cellStyle name="60% - Accent3 2 3 2" xfId="1401"/>
    <cellStyle name="60% - Accent3 2 4" xfId="579"/>
    <cellStyle name="60% - Accent3 2 5" xfId="988"/>
    <cellStyle name="60% - Accent3 2 6" xfId="876"/>
    <cellStyle name="60% - Accent3 2 7" xfId="1402"/>
    <cellStyle name="60% - Accent3 2 8" xfId="1403"/>
    <cellStyle name="60% - Accent3 3" xfId="206"/>
    <cellStyle name="60% - Accent3 3 2" xfId="580"/>
    <cellStyle name="60% - Accent3 3 3" xfId="1404"/>
    <cellStyle name="60% - Accent3 4" xfId="207"/>
    <cellStyle name="60% - Accent3 4 2" xfId="581"/>
    <cellStyle name="60% - Accent3 5" xfId="578"/>
    <cellStyle name="60% - Accent3 6" xfId="1405"/>
    <cellStyle name="60% - Accent4 2" xfId="208"/>
    <cellStyle name="60% - Accent4 2 2" xfId="209"/>
    <cellStyle name="60% - Accent4 2 3" xfId="210"/>
    <cellStyle name="60% - Accent4 2 3 2" xfId="1406"/>
    <cellStyle name="60% - Accent4 2 4" xfId="583"/>
    <cellStyle name="60% - Accent4 2 5" xfId="989"/>
    <cellStyle name="60% - Accent4 2 6" xfId="877"/>
    <cellStyle name="60% - Accent4 2 7" xfId="1407"/>
    <cellStyle name="60% - Accent4 2 8" xfId="1408"/>
    <cellStyle name="60% - Accent4 3" xfId="211"/>
    <cellStyle name="60% - Accent4 3 2" xfId="584"/>
    <cellStyle name="60% - Accent4 3 3" xfId="1409"/>
    <cellStyle name="60% - Accent4 4" xfId="212"/>
    <cellStyle name="60% - Accent4 4 2" xfId="585"/>
    <cellStyle name="60% - Accent4 4 3" xfId="1410"/>
    <cellStyle name="60% - Accent4 5" xfId="582"/>
    <cellStyle name="60% - Accent4 6" xfId="1411"/>
    <cellStyle name="60% - Accent5 2" xfId="213"/>
    <cellStyle name="60% - Accent5 2 2" xfId="214"/>
    <cellStyle name="60% - Accent5 2 3" xfId="215"/>
    <cellStyle name="60% - Accent5 2 3 2" xfId="1412"/>
    <cellStyle name="60% - Accent5 2 4" xfId="587"/>
    <cellStyle name="60% - Accent5 2 5" xfId="990"/>
    <cellStyle name="60% - Accent5 2 6" xfId="878"/>
    <cellStyle name="60% - Accent5 3" xfId="216"/>
    <cellStyle name="60% - Accent5 3 2" xfId="588"/>
    <cellStyle name="60% - Accent5 3 3" xfId="1413"/>
    <cellStyle name="60% - Accent5 4" xfId="217"/>
    <cellStyle name="60% - Accent5 4 2" xfId="589"/>
    <cellStyle name="60% - Accent5 5" xfId="586"/>
    <cellStyle name="60% - Accent5 6" xfId="1414"/>
    <cellStyle name="60% - Accent6 2" xfId="218"/>
    <cellStyle name="60% - Accent6 2 2" xfId="219"/>
    <cellStyle name="60% - Accent6 2 3" xfId="220"/>
    <cellStyle name="60% - Accent6 2 3 2" xfId="1415"/>
    <cellStyle name="60% - Accent6 2 4" xfId="591"/>
    <cellStyle name="60% - Accent6 2 5" xfId="991"/>
    <cellStyle name="60% - Accent6 2 6" xfId="879"/>
    <cellStyle name="60% - Accent6 2 7" xfId="1416"/>
    <cellStyle name="60% - Accent6 2 8" xfId="1417"/>
    <cellStyle name="60% - Accent6 3" xfId="221"/>
    <cellStyle name="60% - Accent6 3 2" xfId="592"/>
    <cellStyle name="60% - Accent6 3 3" xfId="1418"/>
    <cellStyle name="60% - Accent6 4" xfId="222"/>
    <cellStyle name="60% - Accent6 4 2" xfId="593"/>
    <cellStyle name="60% - Accent6 5" xfId="590"/>
    <cellStyle name="60% - Accent6 6" xfId="1419"/>
    <cellStyle name="Accent1 - 20%" xfId="1420"/>
    <cellStyle name="Accent1 - 40%" xfId="1421"/>
    <cellStyle name="Accent1 - 60%" xfId="1422"/>
    <cellStyle name="Accent1 10" xfId="1423"/>
    <cellStyle name="Accent1 11" xfId="1424"/>
    <cellStyle name="Accent1 12" xfId="1425"/>
    <cellStyle name="Accent1 13" xfId="1426"/>
    <cellStyle name="Accent1 14" xfId="1427"/>
    <cellStyle name="Accent1 15" xfId="1428"/>
    <cellStyle name="Accent1 16" xfId="1429"/>
    <cellStyle name="Accent1 17" xfId="1430"/>
    <cellStyle name="Accent1 18" xfId="1431"/>
    <cellStyle name="Accent1 19" xfId="1432"/>
    <cellStyle name="Accent1 2" xfId="223"/>
    <cellStyle name="Accent1 2 2" xfId="224"/>
    <cellStyle name="Accent1 2 3" xfId="225"/>
    <cellStyle name="Accent1 2 3 2" xfId="1433"/>
    <cellStyle name="Accent1 2 4" xfId="595"/>
    <cellStyle name="Accent1 2 5" xfId="992"/>
    <cellStyle name="Accent1 2 6" xfId="880"/>
    <cellStyle name="Accent1 2 7" xfId="1434"/>
    <cellStyle name="Accent1 2 8" xfId="1435"/>
    <cellStyle name="Accent1 20" xfId="1436"/>
    <cellStyle name="Accent1 21" xfId="1437"/>
    <cellStyle name="Accent1 3" xfId="226"/>
    <cellStyle name="Accent1 3 2" xfId="596"/>
    <cellStyle name="Accent1 3 3" xfId="1438"/>
    <cellStyle name="Accent1 4" xfId="227"/>
    <cellStyle name="Accent1 4 2" xfId="597"/>
    <cellStyle name="Accent1 5" xfId="594"/>
    <cellStyle name="Accent1 6" xfId="1439"/>
    <cellStyle name="Accent1 7" xfId="1440"/>
    <cellStyle name="Accent1 8" xfId="1441"/>
    <cellStyle name="Accent1 9" xfId="1442"/>
    <cellStyle name="Accent2 - 20%" xfId="1443"/>
    <cellStyle name="Accent2 - 40%" xfId="1444"/>
    <cellStyle name="Accent2 - 60%" xfId="1445"/>
    <cellStyle name="Accent2 10" xfId="1446"/>
    <cellStyle name="Accent2 11" xfId="1447"/>
    <cellStyle name="Accent2 12" xfId="1448"/>
    <cellStyle name="Accent2 13" xfId="1449"/>
    <cellStyle name="Accent2 14" xfId="1450"/>
    <cellStyle name="Accent2 15" xfId="1451"/>
    <cellStyle name="Accent2 16" xfId="1452"/>
    <cellStyle name="Accent2 17" xfId="1453"/>
    <cellStyle name="Accent2 18" xfId="1454"/>
    <cellStyle name="Accent2 19" xfId="1455"/>
    <cellStyle name="Accent2 2" xfId="228"/>
    <cellStyle name="Accent2 2 2" xfId="229"/>
    <cellStyle name="Accent2 2 3" xfId="230"/>
    <cellStyle name="Accent2 2 3 2" xfId="1456"/>
    <cellStyle name="Accent2 2 4" xfId="599"/>
    <cellStyle name="Accent2 2 5" xfId="993"/>
    <cellStyle name="Accent2 2 6" xfId="881"/>
    <cellStyle name="Accent2 20" xfId="1457"/>
    <cellStyle name="Accent2 21" xfId="1458"/>
    <cellStyle name="Accent2 3" xfId="231"/>
    <cellStyle name="Accent2 3 2" xfId="600"/>
    <cellStyle name="Accent2 3 3" xfId="1459"/>
    <cellStyle name="Accent2 4" xfId="232"/>
    <cellStyle name="Accent2 4 2" xfId="601"/>
    <cellStyle name="Accent2 5" xfId="598"/>
    <cellStyle name="Accent2 6" xfId="1460"/>
    <cellStyle name="Accent2 7" xfId="1461"/>
    <cellStyle name="Accent2 8" xfId="1462"/>
    <cellStyle name="Accent2 9" xfId="1463"/>
    <cellStyle name="Accent3 - 20%" xfId="1464"/>
    <cellStyle name="Accent3 - 40%" xfId="1465"/>
    <cellStyle name="Accent3 - 60%" xfId="1466"/>
    <cellStyle name="Accent3 10" xfId="1467"/>
    <cellStyle name="Accent3 11" xfId="1468"/>
    <cellStyle name="Accent3 12" xfId="1469"/>
    <cellStyle name="Accent3 13" xfId="1470"/>
    <cellStyle name="Accent3 14" xfId="1471"/>
    <cellStyle name="Accent3 15" xfId="1472"/>
    <cellStyle name="Accent3 16" xfId="1473"/>
    <cellStyle name="Accent3 17" xfId="1474"/>
    <cellStyle name="Accent3 18" xfId="1475"/>
    <cellStyle name="Accent3 19" xfId="1476"/>
    <cellStyle name="Accent3 2" xfId="233"/>
    <cellStyle name="Accent3 2 2" xfId="234"/>
    <cellStyle name="Accent3 2 3" xfId="235"/>
    <cellStyle name="Accent3 2 3 2" xfId="1477"/>
    <cellStyle name="Accent3 2 4" xfId="603"/>
    <cellStyle name="Accent3 2 5" xfId="994"/>
    <cellStyle name="Accent3 2 6" xfId="882"/>
    <cellStyle name="Accent3 20" xfId="1478"/>
    <cellStyle name="Accent3 21" xfId="1479"/>
    <cellStyle name="Accent3 22" xfId="1480"/>
    <cellStyle name="Accent3 23" xfId="1481"/>
    <cellStyle name="Accent3 24" xfId="1482"/>
    <cellStyle name="Accent3 25" xfId="1483"/>
    <cellStyle name="Accent3 26" xfId="1484"/>
    <cellStyle name="Accent3 27" xfId="1485"/>
    <cellStyle name="Accent3 28" xfId="1486"/>
    <cellStyle name="Accent3 29" xfId="1487"/>
    <cellStyle name="Accent3 3" xfId="236"/>
    <cellStyle name="Accent3 3 2" xfId="604"/>
    <cellStyle name="Accent3 3 3" xfId="1488"/>
    <cellStyle name="Accent3 30" xfId="1489"/>
    <cellStyle name="Accent3 31" xfId="1490"/>
    <cellStyle name="Accent3 32" xfId="1491"/>
    <cellStyle name="Accent3 33" xfId="1492"/>
    <cellStyle name="Accent3 34" xfId="1493"/>
    <cellStyle name="Accent3 35" xfId="1494"/>
    <cellStyle name="Accent3 36" xfId="1495"/>
    <cellStyle name="Accent3 37" xfId="1496"/>
    <cellStyle name="Accent3 4" xfId="237"/>
    <cellStyle name="Accent3 4 2" xfId="605"/>
    <cellStyle name="Accent3 5" xfId="602"/>
    <cellStyle name="Accent3 6" xfId="1497"/>
    <cellStyle name="Accent3 7" xfId="1498"/>
    <cellStyle name="Accent3 8" xfId="1499"/>
    <cellStyle name="Accent3 9" xfId="1500"/>
    <cellStyle name="Accent4 - 20%" xfId="1501"/>
    <cellStyle name="Accent4 - 40%" xfId="1502"/>
    <cellStyle name="Accent4 - 60%" xfId="1503"/>
    <cellStyle name="Accent4 10" xfId="1504"/>
    <cellStyle name="Accent4 11" xfId="1505"/>
    <cellStyle name="Accent4 12" xfId="1506"/>
    <cellStyle name="Accent4 13" xfId="1507"/>
    <cellStyle name="Accent4 14" xfId="1508"/>
    <cellStyle name="Accent4 15" xfId="1509"/>
    <cellStyle name="Accent4 16" xfId="1510"/>
    <cellStyle name="Accent4 17" xfId="1511"/>
    <cellStyle name="Accent4 18" xfId="1512"/>
    <cellStyle name="Accent4 19" xfId="1513"/>
    <cellStyle name="Accent4 2" xfId="238"/>
    <cellStyle name="Accent4 2 2" xfId="239"/>
    <cellStyle name="Accent4 2 3" xfId="240"/>
    <cellStyle name="Accent4 2 4" xfId="607"/>
    <cellStyle name="Accent4 2 5" xfId="995"/>
    <cellStyle name="Accent4 2 6" xfId="883"/>
    <cellStyle name="Accent4 2 7" xfId="1514"/>
    <cellStyle name="Accent4 2 8" xfId="1515"/>
    <cellStyle name="Accent4 20" xfId="1516"/>
    <cellStyle name="Accent4 21" xfId="1517"/>
    <cellStyle name="Accent4 3" xfId="241"/>
    <cellStyle name="Accent4 3 2" xfId="608"/>
    <cellStyle name="Accent4 3 3" xfId="1518"/>
    <cellStyle name="Accent4 4" xfId="242"/>
    <cellStyle name="Accent4 4 2" xfId="609"/>
    <cellStyle name="Accent4 5" xfId="606"/>
    <cellStyle name="Accent4 6" xfId="1519"/>
    <cellStyle name="Accent4 7" xfId="1520"/>
    <cellStyle name="Accent4 8" xfId="1521"/>
    <cellStyle name="Accent4 9" xfId="1522"/>
    <cellStyle name="Accent5 - 20%" xfId="1523"/>
    <cellStyle name="Accent5 - 40%" xfId="1524"/>
    <cellStyle name="Accent5 - 60%" xfId="1525"/>
    <cellStyle name="Accent5 10" xfId="1526"/>
    <cellStyle name="Accent5 11" xfId="1527"/>
    <cellStyle name="Accent5 12" xfId="1528"/>
    <cellStyle name="Accent5 13" xfId="1529"/>
    <cellStyle name="Accent5 14" xfId="1530"/>
    <cellStyle name="Accent5 15" xfId="1531"/>
    <cellStyle name="Accent5 16" xfId="1532"/>
    <cellStyle name="Accent5 17" xfId="1533"/>
    <cellStyle name="Accent5 18" xfId="1534"/>
    <cellStyle name="Accent5 19" xfId="1535"/>
    <cellStyle name="Accent5 2" xfId="243"/>
    <cellStyle name="Accent5 2 2" xfId="244"/>
    <cellStyle name="Accent5 2 3" xfId="245"/>
    <cellStyle name="Accent5 2 4" xfId="611"/>
    <cellStyle name="Accent5 2 5" xfId="996"/>
    <cellStyle name="Accent5 2 6" xfId="884"/>
    <cellStyle name="Accent5 20" xfId="1536"/>
    <cellStyle name="Accent5 21" xfId="1537"/>
    <cellStyle name="Accent5 3" xfId="246"/>
    <cellStyle name="Accent5 3 2" xfId="612"/>
    <cellStyle name="Accent5 3 3" xfId="1538"/>
    <cellStyle name="Accent5 4" xfId="247"/>
    <cellStyle name="Accent5 4 2" xfId="613"/>
    <cellStyle name="Accent5 5" xfId="610"/>
    <cellStyle name="Accent5 6" xfId="1539"/>
    <cellStyle name="Accent5 7" xfId="1540"/>
    <cellStyle name="Accent5 8" xfId="1541"/>
    <cellStyle name="Accent5 9" xfId="1542"/>
    <cellStyle name="Accent6 - 20%" xfId="1543"/>
    <cellStyle name="Accent6 - 40%" xfId="1544"/>
    <cellStyle name="Accent6 - 60%" xfId="1545"/>
    <cellStyle name="Accent6 10" xfId="1546"/>
    <cellStyle name="Accent6 11" xfId="1547"/>
    <cellStyle name="Accent6 12" xfId="1548"/>
    <cellStyle name="Accent6 13" xfId="1549"/>
    <cellStyle name="Accent6 14" xfId="1550"/>
    <cellStyle name="Accent6 15" xfId="1551"/>
    <cellStyle name="Accent6 16" xfId="1552"/>
    <cellStyle name="Accent6 17" xfId="1553"/>
    <cellStyle name="Accent6 18" xfId="1554"/>
    <cellStyle name="Accent6 19" xfId="1555"/>
    <cellStyle name="Accent6 2" xfId="248"/>
    <cellStyle name="Accent6 2 2" xfId="249"/>
    <cellStyle name="Accent6 2 3" xfId="250"/>
    <cellStyle name="Accent6 2 3 2" xfId="1556"/>
    <cellStyle name="Accent6 2 4" xfId="615"/>
    <cellStyle name="Accent6 2 5" xfId="997"/>
    <cellStyle name="Accent6 2 6" xfId="885"/>
    <cellStyle name="Accent6 20" xfId="1557"/>
    <cellStyle name="Accent6 21" xfId="1558"/>
    <cellStyle name="Accent6 22" xfId="1559"/>
    <cellStyle name="Accent6 23" xfId="1560"/>
    <cellStyle name="Accent6 24" xfId="1561"/>
    <cellStyle name="Accent6 25" xfId="1562"/>
    <cellStyle name="Accent6 26" xfId="1563"/>
    <cellStyle name="Accent6 27" xfId="1564"/>
    <cellStyle name="Accent6 28" xfId="1565"/>
    <cellStyle name="Accent6 29" xfId="1566"/>
    <cellStyle name="Accent6 3" xfId="251"/>
    <cellStyle name="Accent6 3 2" xfId="616"/>
    <cellStyle name="Accent6 3 3" xfId="1567"/>
    <cellStyle name="Accent6 30" xfId="1568"/>
    <cellStyle name="Accent6 31" xfId="1569"/>
    <cellStyle name="Accent6 4" xfId="252"/>
    <cellStyle name="Accent6 4 2" xfId="617"/>
    <cellStyle name="Accent6 5" xfId="614"/>
    <cellStyle name="Accent6 6" xfId="1570"/>
    <cellStyle name="Accent6 7" xfId="1571"/>
    <cellStyle name="Accent6 8" xfId="1572"/>
    <cellStyle name="Accent6 9" xfId="1573"/>
    <cellStyle name="Accounting" xfId="618"/>
    <cellStyle name="Actual Date" xfId="1574"/>
    <cellStyle name="Actual Date 2" xfId="1575"/>
    <cellStyle name="Actual Date 3" xfId="1576"/>
    <cellStyle name="Agara" xfId="1577"/>
    <cellStyle name="Availability" xfId="619"/>
    <cellStyle name="Availability 2" xfId="1578"/>
    <cellStyle name="_x000f__x0006_B" xfId="1579"/>
    <cellStyle name="B79812_.wvu.PrintTitlest" xfId="1580"/>
    <cellStyle name="Bad 2" xfId="253"/>
    <cellStyle name="Bad 2 2" xfId="254"/>
    <cellStyle name="Bad 2 3" xfId="255"/>
    <cellStyle name="Bad 2 3 2" xfId="1581"/>
    <cellStyle name="Bad 2 4" xfId="621"/>
    <cellStyle name="Bad 2 5" xfId="998"/>
    <cellStyle name="Bad 2 6" xfId="886"/>
    <cellStyle name="Bad 3" xfId="256"/>
    <cellStyle name="Bad 3 2" xfId="622"/>
    <cellStyle name="Bad 3 3" xfId="1582"/>
    <cellStyle name="Bad 4" xfId="257"/>
    <cellStyle name="Bad 4 2" xfId="623"/>
    <cellStyle name="Bad 4 3" xfId="1583"/>
    <cellStyle name="Bad 5" xfId="620"/>
    <cellStyle name="Bad 6" xfId="1584"/>
    <cellStyle name="Black" xfId="1585"/>
    <cellStyle name="Blockout" xfId="1"/>
    <cellStyle name="Blockout 2" xfId="2"/>
    <cellStyle name="Blue" xfId="1586"/>
    <cellStyle name="Blue 2" xfId="1587"/>
    <cellStyle name="Blue 3" xfId="1588"/>
    <cellStyle name="Body" xfId="624"/>
    <cellStyle name="Calc_percent" xfId="1589"/>
    <cellStyle name="Calculated Cell" xfId="258"/>
    <cellStyle name="Calculated Cell 10" xfId="1590"/>
    <cellStyle name="Calculated Cell 11" xfId="1591"/>
    <cellStyle name="Calculated Cell 12" xfId="1592"/>
    <cellStyle name="Calculated Cell 13" xfId="1593"/>
    <cellStyle name="Calculated Cell 2" xfId="999"/>
    <cellStyle name="Calculated Cell 2 10" xfId="1594"/>
    <cellStyle name="Calculated Cell 2 11" xfId="1595"/>
    <cellStyle name="Calculated Cell 2 12" xfId="1596"/>
    <cellStyle name="Calculated Cell 2 13" xfId="1597"/>
    <cellStyle name="Calculated Cell 2 2" xfId="1598"/>
    <cellStyle name="Calculated Cell 2 2 10" xfId="1599"/>
    <cellStyle name="Calculated Cell 2 2 2" xfId="1600"/>
    <cellStyle name="Calculated Cell 2 2 2 10" xfId="1601"/>
    <cellStyle name="Calculated Cell 2 2 2 2" xfId="1602"/>
    <cellStyle name="Calculated Cell 2 2 2 3" xfId="1603"/>
    <cellStyle name="Calculated Cell 2 2 2 4" xfId="1604"/>
    <cellStyle name="Calculated Cell 2 2 2 5" xfId="1605"/>
    <cellStyle name="Calculated Cell 2 2 2 6" xfId="1606"/>
    <cellStyle name="Calculated Cell 2 2 2 7" xfId="1607"/>
    <cellStyle name="Calculated Cell 2 2 2 8" xfId="1608"/>
    <cellStyle name="Calculated Cell 2 2 2 9" xfId="1609"/>
    <cellStyle name="Calculated Cell 2 2 3" xfId="1610"/>
    <cellStyle name="Calculated Cell 2 2 3 2" xfId="1611"/>
    <cellStyle name="Calculated Cell 2 2 3 3" xfId="1612"/>
    <cellStyle name="Calculated Cell 2 2 3 4" xfId="1613"/>
    <cellStyle name="Calculated Cell 2 2 3 5" xfId="1614"/>
    <cellStyle name="Calculated Cell 2 2 3 6" xfId="1615"/>
    <cellStyle name="Calculated Cell 2 2 3 7" xfId="1616"/>
    <cellStyle name="Calculated Cell 2 2 3 8" xfId="1617"/>
    <cellStyle name="Calculated Cell 2 2 3 9" xfId="1618"/>
    <cellStyle name="Calculated Cell 2 2 4" xfId="1619"/>
    <cellStyle name="Calculated Cell 2 2 5" xfId="1620"/>
    <cellStyle name="Calculated Cell 2 2 6" xfId="1621"/>
    <cellStyle name="Calculated Cell 2 2 7" xfId="1622"/>
    <cellStyle name="Calculated Cell 2 2 8" xfId="1623"/>
    <cellStyle name="Calculated Cell 2 2 9" xfId="1624"/>
    <cellStyle name="Calculated Cell 2 3" xfId="1625"/>
    <cellStyle name="Calculated Cell 2 3 10" xfId="1626"/>
    <cellStyle name="Calculated Cell 2 3 2" xfId="1627"/>
    <cellStyle name="Calculated Cell 2 3 2 10" xfId="1628"/>
    <cellStyle name="Calculated Cell 2 3 2 2" xfId="1629"/>
    <cellStyle name="Calculated Cell 2 3 2 3" xfId="1630"/>
    <cellStyle name="Calculated Cell 2 3 2 4" xfId="1631"/>
    <cellStyle name="Calculated Cell 2 3 2 5" xfId="1632"/>
    <cellStyle name="Calculated Cell 2 3 2 6" xfId="1633"/>
    <cellStyle name="Calculated Cell 2 3 2 7" xfId="1634"/>
    <cellStyle name="Calculated Cell 2 3 2 8" xfId="1635"/>
    <cellStyle name="Calculated Cell 2 3 2 9" xfId="1636"/>
    <cellStyle name="Calculated Cell 2 3 3" xfId="1637"/>
    <cellStyle name="Calculated Cell 2 3 3 2" xfId="1638"/>
    <cellStyle name="Calculated Cell 2 3 3 3" xfId="1639"/>
    <cellStyle name="Calculated Cell 2 3 3 4" xfId="1640"/>
    <cellStyle name="Calculated Cell 2 3 3 5" xfId="1641"/>
    <cellStyle name="Calculated Cell 2 3 3 6" xfId="1642"/>
    <cellStyle name="Calculated Cell 2 3 3 7" xfId="1643"/>
    <cellStyle name="Calculated Cell 2 3 3 8" xfId="1644"/>
    <cellStyle name="Calculated Cell 2 3 3 9" xfId="1645"/>
    <cellStyle name="Calculated Cell 2 3 4" xfId="1646"/>
    <cellStyle name="Calculated Cell 2 3 5" xfId="1647"/>
    <cellStyle name="Calculated Cell 2 3 6" xfId="1648"/>
    <cellStyle name="Calculated Cell 2 3 7" xfId="1649"/>
    <cellStyle name="Calculated Cell 2 3 8" xfId="1650"/>
    <cellStyle name="Calculated Cell 2 3 9" xfId="1651"/>
    <cellStyle name="Calculated Cell 2 4" xfId="1652"/>
    <cellStyle name="Calculated Cell 2 4 10" xfId="1653"/>
    <cellStyle name="Calculated Cell 2 4 2" xfId="1654"/>
    <cellStyle name="Calculated Cell 2 4 2 10" xfId="1655"/>
    <cellStyle name="Calculated Cell 2 4 2 2" xfId="1656"/>
    <cellStyle name="Calculated Cell 2 4 2 3" xfId="1657"/>
    <cellStyle name="Calculated Cell 2 4 2 4" xfId="1658"/>
    <cellStyle name="Calculated Cell 2 4 2 5" xfId="1659"/>
    <cellStyle name="Calculated Cell 2 4 2 6" xfId="1660"/>
    <cellStyle name="Calculated Cell 2 4 2 7" xfId="1661"/>
    <cellStyle name="Calculated Cell 2 4 2 8" xfId="1662"/>
    <cellStyle name="Calculated Cell 2 4 2 9" xfId="1663"/>
    <cellStyle name="Calculated Cell 2 4 3" xfId="1664"/>
    <cellStyle name="Calculated Cell 2 4 3 2" xfId="1665"/>
    <cellStyle name="Calculated Cell 2 4 3 3" xfId="1666"/>
    <cellStyle name="Calculated Cell 2 4 3 4" xfId="1667"/>
    <cellStyle name="Calculated Cell 2 4 3 5" xfId="1668"/>
    <cellStyle name="Calculated Cell 2 4 3 6" xfId="1669"/>
    <cellStyle name="Calculated Cell 2 4 3 7" xfId="1670"/>
    <cellStyle name="Calculated Cell 2 4 3 8" xfId="1671"/>
    <cellStyle name="Calculated Cell 2 4 3 9" xfId="1672"/>
    <cellStyle name="Calculated Cell 2 4 4" xfId="1673"/>
    <cellStyle name="Calculated Cell 2 4 5" xfId="1674"/>
    <cellStyle name="Calculated Cell 2 4 6" xfId="1675"/>
    <cellStyle name="Calculated Cell 2 4 7" xfId="1676"/>
    <cellStyle name="Calculated Cell 2 4 8" xfId="1677"/>
    <cellStyle name="Calculated Cell 2 4 9" xfId="1678"/>
    <cellStyle name="Calculated Cell 2 5" xfId="1679"/>
    <cellStyle name="Calculated Cell 2 5 10" xfId="1680"/>
    <cellStyle name="Calculated Cell 2 5 2" xfId="1681"/>
    <cellStyle name="Calculated Cell 2 5 3" xfId="1682"/>
    <cellStyle name="Calculated Cell 2 5 4" xfId="1683"/>
    <cellStyle name="Calculated Cell 2 5 5" xfId="1684"/>
    <cellStyle name="Calculated Cell 2 5 6" xfId="1685"/>
    <cellStyle name="Calculated Cell 2 5 7" xfId="1686"/>
    <cellStyle name="Calculated Cell 2 5 8" xfId="1687"/>
    <cellStyle name="Calculated Cell 2 5 9" xfId="1688"/>
    <cellStyle name="Calculated Cell 2 6" xfId="1689"/>
    <cellStyle name="Calculated Cell 2 6 2" xfId="1690"/>
    <cellStyle name="Calculated Cell 2 6 3" xfId="1691"/>
    <cellStyle name="Calculated Cell 2 6 4" xfId="1692"/>
    <cellStyle name="Calculated Cell 2 6 5" xfId="1693"/>
    <cellStyle name="Calculated Cell 2 6 6" xfId="1694"/>
    <cellStyle name="Calculated Cell 2 6 7" xfId="1695"/>
    <cellStyle name="Calculated Cell 2 6 8" xfId="1696"/>
    <cellStyle name="Calculated Cell 2 6 9" xfId="1697"/>
    <cellStyle name="Calculated Cell 2 7" xfId="1698"/>
    <cellStyle name="Calculated Cell 2 8" xfId="1699"/>
    <cellStyle name="Calculated Cell 2 9" xfId="1700"/>
    <cellStyle name="Calculated Cell 3" xfId="1701"/>
    <cellStyle name="Calculated Cell 3 10" xfId="1702"/>
    <cellStyle name="Calculated Cell 3 2" xfId="1703"/>
    <cellStyle name="Calculated Cell 3 2 10" xfId="1704"/>
    <cellStyle name="Calculated Cell 3 2 2" xfId="1705"/>
    <cellStyle name="Calculated Cell 3 2 3" xfId="1706"/>
    <cellStyle name="Calculated Cell 3 2 4" xfId="1707"/>
    <cellStyle name="Calculated Cell 3 2 5" xfId="1708"/>
    <cellStyle name="Calculated Cell 3 2 6" xfId="1709"/>
    <cellStyle name="Calculated Cell 3 2 7" xfId="1710"/>
    <cellStyle name="Calculated Cell 3 2 8" xfId="1711"/>
    <cellStyle name="Calculated Cell 3 2 9" xfId="1712"/>
    <cellStyle name="Calculated Cell 3 3" xfId="1713"/>
    <cellStyle name="Calculated Cell 3 3 2" xfId="1714"/>
    <cellStyle name="Calculated Cell 3 3 3" xfId="1715"/>
    <cellStyle name="Calculated Cell 3 3 4" xfId="1716"/>
    <cellStyle name="Calculated Cell 3 3 5" xfId="1717"/>
    <cellStyle name="Calculated Cell 3 3 6" xfId="1718"/>
    <cellStyle name="Calculated Cell 3 3 7" xfId="1719"/>
    <cellStyle name="Calculated Cell 3 3 8" xfId="1720"/>
    <cellStyle name="Calculated Cell 3 3 9" xfId="1721"/>
    <cellStyle name="Calculated Cell 3 4" xfId="1722"/>
    <cellStyle name="Calculated Cell 3 5" xfId="1723"/>
    <cellStyle name="Calculated Cell 3 6" xfId="1724"/>
    <cellStyle name="Calculated Cell 3 7" xfId="1725"/>
    <cellStyle name="Calculated Cell 3 8" xfId="1726"/>
    <cellStyle name="Calculated Cell 3 9" xfId="1727"/>
    <cellStyle name="Calculated Cell 4" xfId="1728"/>
    <cellStyle name="Calculated Cell 4 10" xfId="1729"/>
    <cellStyle name="Calculated Cell 4 2" xfId="1730"/>
    <cellStyle name="Calculated Cell 4 2 10" xfId="1731"/>
    <cellStyle name="Calculated Cell 4 2 2" xfId="1732"/>
    <cellStyle name="Calculated Cell 4 2 3" xfId="1733"/>
    <cellStyle name="Calculated Cell 4 2 4" xfId="1734"/>
    <cellStyle name="Calculated Cell 4 2 5" xfId="1735"/>
    <cellStyle name="Calculated Cell 4 2 6" xfId="1736"/>
    <cellStyle name="Calculated Cell 4 2 7" xfId="1737"/>
    <cellStyle name="Calculated Cell 4 2 8" xfId="1738"/>
    <cellStyle name="Calculated Cell 4 2 9" xfId="1739"/>
    <cellStyle name="Calculated Cell 4 3" xfId="1740"/>
    <cellStyle name="Calculated Cell 4 3 2" xfId="1741"/>
    <cellStyle name="Calculated Cell 4 3 3" xfId="1742"/>
    <cellStyle name="Calculated Cell 4 3 4" xfId="1743"/>
    <cellStyle name="Calculated Cell 4 3 5" xfId="1744"/>
    <cellStyle name="Calculated Cell 4 3 6" xfId="1745"/>
    <cellStyle name="Calculated Cell 4 3 7" xfId="1746"/>
    <cellStyle name="Calculated Cell 4 3 8" xfId="1747"/>
    <cellStyle name="Calculated Cell 4 3 9" xfId="1748"/>
    <cellStyle name="Calculated Cell 4 4" xfId="1749"/>
    <cellStyle name="Calculated Cell 4 5" xfId="1750"/>
    <cellStyle name="Calculated Cell 4 6" xfId="1751"/>
    <cellStyle name="Calculated Cell 4 7" xfId="1752"/>
    <cellStyle name="Calculated Cell 4 8" xfId="1753"/>
    <cellStyle name="Calculated Cell 4 9" xfId="1754"/>
    <cellStyle name="Calculated Cell 5" xfId="1755"/>
    <cellStyle name="Calculated Cell 5 10" xfId="1756"/>
    <cellStyle name="Calculated Cell 5 2" xfId="1757"/>
    <cellStyle name="Calculated Cell 5 3" xfId="1758"/>
    <cellStyle name="Calculated Cell 5 4" xfId="1759"/>
    <cellStyle name="Calculated Cell 5 5" xfId="1760"/>
    <cellStyle name="Calculated Cell 5 6" xfId="1761"/>
    <cellStyle name="Calculated Cell 5 7" xfId="1762"/>
    <cellStyle name="Calculated Cell 5 8" xfId="1763"/>
    <cellStyle name="Calculated Cell 5 9" xfId="1764"/>
    <cellStyle name="Calculated Cell 6" xfId="1765"/>
    <cellStyle name="Calculated Cell 6 2" xfId="1766"/>
    <cellStyle name="Calculated Cell 6 3" xfId="1767"/>
    <cellStyle name="Calculated Cell 6 4" xfId="1768"/>
    <cellStyle name="Calculated Cell 6 5" xfId="1769"/>
    <cellStyle name="Calculated Cell 6 6" xfId="1770"/>
    <cellStyle name="Calculated Cell 6 7" xfId="1771"/>
    <cellStyle name="Calculated Cell 6 8" xfId="1772"/>
    <cellStyle name="Calculated Cell 6 9" xfId="1773"/>
    <cellStyle name="Calculated Cell 7" xfId="1774"/>
    <cellStyle name="Calculated Cell 8" xfId="1775"/>
    <cellStyle name="Calculated Cell 9" xfId="1776"/>
    <cellStyle name="Calculation 2" xfId="259"/>
    <cellStyle name="Calculation 2 10" xfId="1777"/>
    <cellStyle name="Calculation 2 10 2" xfId="1778"/>
    <cellStyle name="Calculation 2 10 2 10" xfId="1779"/>
    <cellStyle name="Calculation 2 10 2 2" xfId="1780"/>
    <cellStyle name="Calculation 2 10 2 3" xfId="1781"/>
    <cellStyle name="Calculation 2 10 2 4" xfId="1782"/>
    <cellStyle name="Calculation 2 10 2 5" xfId="1783"/>
    <cellStyle name="Calculation 2 10 2 6" xfId="1784"/>
    <cellStyle name="Calculation 2 10 2 7" xfId="1785"/>
    <cellStyle name="Calculation 2 10 2 8" xfId="1786"/>
    <cellStyle name="Calculation 2 10 2 9" xfId="1787"/>
    <cellStyle name="Calculation 2 10 3" xfId="1788"/>
    <cellStyle name="Calculation 2 10 3 2" xfId="1789"/>
    <cellStyle name="Calculation 2 10 3 3" xfId="1790"/>
    <cellStyle name="Calculation 2 10 3 4" xfId="1791"/>
    <cellStyle name="Calculation 2 10 3 5" xfId="1792"/>
    <cellStyle name="Calculation 2 10 3 6" xfId="1793"/>
    <cellStyle name="Calculation 2 10 3 7" xfId="1794"/>
    <cellStyle name="Calculation 2 10 3 8" xfId="1795"/>
    <cellStyle name="Calculation 2 10 3 9" xfId="1796"/>
    <cellStyle name="Calculation 2 10 4" xfId="1797"/>
    <cellStyle name="Calculation 2 10 5" xfId="1798"/>
    <cellStyle name="Calculation 2 10 6" xfId="1799"/>
    <cellStyle name="Calculation 2 10 7" xfId="1800"/>
    <cellStyle name="Calculation 2 10 8" xfId="1801"/>
    <cellStyle name="Calculation 2 10 9" xfId="1802"/>
    <cellStyle name="Calculation 2 11" xfId="1803"/>
    <cellStyle name="Calculation 2 11 10" xfId="1804"/>
    <cellStyle name="Calculation 2 11 2" xfId="1805"/>
    <cellStyle name="Calculation 2 11 3" xfId="1806"/>
    <cellStyle name="Calculation 2 11 4" xfId="1807"/>
    <cellStyle name="Calculation 2 11 5" xfId="1808"/>
    <cellStyle name="Calculation 2 11 6" xfId="1809"/>
    <cellStyle name="Calculation 2 11 7" xfId="1810"/>
    <cellStyle name="Calculation 2 11 8" xfId="1811"/>
    <cellStyle name="Calculation 2 11 9" xfId="1812"/>
    <cellStyle name="Calculation 2 12" xfId="1813"/>
    <cellStyle name="Calculation 2 12 10" xfId="1814"/>
    <cellStyle name="Calculation 2 12 2" xfId="1815"/>
    <cellStyle name="Calculation 2 12 3" xfId="1816"/>
    <cellStyle name="Calculation 2 12 4" xfId="1817"/>
    <cellStyle name="Calculation 2 12 5" xfId="1818"/>
    <cellStyle name="Calculation 2 12 6" xfId="1819"/>
    <cellStyle name="Calculation 2 12 7" xfId="1820"/>
    <cellStyle name="Calculation 2 12 8" xfId="1821"/>
    <cellStyle name="Calculation 2 12 9" xfId="1822"/>
    <cellStyle name="Calculation 2 13" xfId="1823"/>
    <cellStyle name="Calculation 2 13 10" xfId="1824"/>
    <cellStyle name="Calculation 2 13 2" xfId="1825"/>
    <cellStyle name="Calculation 2 13 3" xfId="1826"/>
    <cellStyle name="Calculation 2 13 4" xfId="1827"/>
    <cellStyle name="Calculation 2 13 5" xfId="1828"/>
    <cellStyle name="Calculation 2 13 6" xfId="1829"/>
    <cellStyle name="Calculation 2 13 7" xfId="1830"/>
    <cellStyle name="Calculation 2 13 8" xfId="1831"/>
    <cellStyle name="Calculation 2 13 9" xfId="1832"/>
    <cellStyle name="Calculation 2 14" xfId="1833"/>
    <cellStyle name="Calculation 2 14 2" xfId="1834"/>
    <cellStyle name="Calculation 2 14 3" xfId="1835"/>
    <cellStyle name="Calculation 2 14 4" xfId="1836"/>
    <cellStyle name="Calculation 2 14 5" xfId="1837"/>
    <cellStyle name="Calculation 2 14 6" xfId="1838"/>
    <cellStyle name="Calculation 2 14 7" xfId="1839"/>
    <cellStyle name="Calculation 2 14 8" xfId="1840"/>
    <cellStyle name="Calculation 2 14 9" xfId="1841"/>
    <cellStyle name="Calculation 2 15" xfId="1842"/>
    <cellStyle name="Calculation 2 16" xfId="1843"/>
    <cellStyle name="Calculation 2 17" xfId="1844"/>
    <cellStyle name="Calculation 2 18" xfId="1845"/>
    <cellStyle name="Calculation 2 2" xfId="260"/>
    <cellStyle name="Calculation 2 2 10" xfId="1846"/>
    <cellStyle name="Calculation 2 2 10 10" xfId="1847"/>
    <cellStyle name="Calculation 2 2 10 2" xfId="1848"/>
    <cellStyle name="Calculation 2 2 10 3" xfId="1849"/>
    <cellStyle name="Calculation 2 2 10 4" xfId="1850"/>
    <cellStyle name="Calculation 2 2 10 5" xfId="1851"/>
    <cellStyle name="Calculation 2 2 10 6" xfId="1852"/>
    <cellStyle name="Calculation 2 2 10 7" xfId="1853"/>
    <cellStyle name="Calculation 2 2 10 8" xfId="1854"/>
    <cellStyle name="Calculation 2 2 10 9" xfId="1855"/>
    <cellStyle name="Calculation 2 2 11" xfId="1856"/>
    <cellStyle name="Calculation 2 2 11 10" xfId="1857"/>
    <cellStyle name="Calculation 2 2 11 2" xfId="1858"/>
    <cellStyle name="Calculation 2 2 11 3" xfId="1859"/>
    <cellStyle name="Calculation 2 2 11 4" xfId="1860"/>
    <cellStyle name="Calculation 2 2 11 5" xfId="1861"/>
    <cellStyle name="Calculation 2 2 11 6" xfId="1862"/>
    <cellStyle name="Calculation 2 2 11 7" xfId="1863"/>
    <cellStyle name="Calculation 2 2 11 8" xfId="1864"/>
    <cellStyle name="Calculation 2 2 11 9" xfId="1865"/>
    <cellStyle name="Calculation 2 2 12" xfId="1866"/>
    <cellStyle name="Calculation 2 2 12 2" xfId="1867"/>
    <cellStyle name="Calculation 2 2 12 3" xfId="1868"/>
    <cellStyle name="Calculation 2 2 12 4" xfId="1869"/>
    <cellStyle name="Calculation 2 2 12 5" xfId="1870"/>
    <cellStyle name="Calculation 2 2 12 6" xfId="1871"/>
    <cellStyle name="Calculation 2 2 12 7" xfId="1872"/>
    <cellStyle name="Calculation 2 2 12 8" xfId="1873"/>
    <cellStyle name="Calculation 2 2 12 9" xfId="1874"/>
    <cellStyle name="Calculation 2 2 13" xfId="1875"/>
    <cellStyle name="Calculation 2 2 14" xfId="1876"/>
    <cellStyle name="Calculation 2 2 15" xfId="1877"/>
    <cellStyle name="Calculation 2 2 16" xfId="1878"/>
    <cellStyle name="Calculation 2 2 2" xfId="1879"/>
    <cellStyle name="Calculation 2 2 2 10" xfId="1880"/>
    <cellStyle name="Calculation 2 2 2 11" xfId="1881"/>
    <cellStyle name="Calculation 2 2 2 2" xfId="1882"/>
    <cellStyle name="Calculation 2 2 2 2 2" xfId="1883"/>
    <cellStyle name="Calculation 2 2 2 2 2 10" xfId="1884"/>
    <cellStyle name="Calculation 2 2 2 2 2 2" xfId="1885"/>
    <cellStyle name="Calculation 2 2 2 2 2 2 2" xfId="1886"/>
    <cellStyle name="Calculation 2 2 2 2 2 2 2 10" xfId="1887"/>
    <cellStyle name="Calculation 2 2 2 2 2 2 2 2" xfId="1888"/>
    <cellStyle name="Calculation 2 2 2 2 2 2 2 3" xfId="1889"/>
    <cellStyle name="Calculation 2 2 2 2 2 2 2 4" xfId="1890"/>
    <cellStyle name="Calculation 2 2 2 2 2 2 2 5" xfId="1891"/>
    <cellStyle name="Calculation 2 2 2 2 2 2 2 6" xfId="1892"/>
    <cellStyle name="Calculation 2 2 2 2 2 2 2 7" xfId="1893"/>
    <cellStyle name="Calculation 2 2 2 2 2 2 2 8" xfId="1894"/>
    <cellStyle name="Calculation 2 2 2 2 2 2 2 9" xfId="1895"/>
    <cellStyle name="Calculation 2 2 2 2 2 2 3" xfId="1896"/>
    <cellStyle name="Calculation 2 2 2 2 2 2 3 10" xfId="1897"/>
    <cellStyle name="Calculation 2 2 2 2 2 2 3 2" xfId="1898"/>
    <cellStyle name="Calculation 2 2 2 2 2 2 3 3" xfId="1899"/>
    <cellStyle name="Calculation 2 2 2 2 2 2 3 4" xfId="1900"/>
    <cellStyle name="Calculation 2 2 2 2 2 2 3 5" xfId="1901"/>
    <cellStyle name="Calculation 2 2 2 2 2 2 3 6" xfId="1902"/>
    <cellStyle name="Calculation 2 2 2 2 2 2 3 7" xfId="1903"/>
    <cellStyle name="Calculation 2 2 2 2 2 2 3 8" xfId="1904"/>
    <cellStyle name="Calculation 2 2 2 2 2 2 3 9" xfId="1905"/>
    <cellStyle name="Calculation 2 2 2 2 2 2 4" xfId="1906"/>
    <cellStyle name="Calculation 2 2 2 2 2 2 4 2" xfId="1907"/>
    <cellStyle name="Calculation 2 2 2 2 2 2 4 3" xfId="1908"/>
    <cellStyle name="Calculation 2 2 2 2 2 2 4 4" xfId="1909"/>
    <cellStyle name="Calculation 2 2 2 2 2 2 4 5" xfId="1910"/>
    <cellStyle name="Calculation 2 2 2 2 2 2 4 6" xfId="1911"/>
    <cellStyle name="Calculation 2 2 2 2 2 2 4 7" xfId="1912"/>
    <cellStyle name="Calculation 2 2 2 2 2 2 4 8" xfId="1913"/>
    <cellStyle name="Calculation 2 2 2 2 2 2 4 9" xfId="1914"/>
    <cellStyle name="Calculation 2 2 2 2 2 2 5" xfId="1915"/>
    <cellStyle name="Calculation 2 2 2 2 2 2 6" xfId="1916"/>
    <cellStyle name="Calculation 2 2 2 2 2 2 7" xfId="1917"/>
    <cellStyle name="Calculation 2 2 2 2 2 2 8" xfId="1918"/>
    <cellStyle name="Calculation 2 2 2 2 2 3" xfId="1919"/>
    <cellStyle name="Calculation 2 2 2 2 2 3 2" xfId="1920"/>
    <cellStyle name="Calculation 2 2 2 2 2 3 2 10" xfId="1921"/>
    <cellStyle name="Calculation 2 2 2 2 2 3 2 2" xfId="1922"/>
    <cellStyle name="Calculation 2 2 2 2 2 3 2 3" xfId="1923"/>
    <cellStyle name="Calculation 2 2 2 2 2 3 2 4" xfId="1924"/>
    <cellStyle name="Calculation 2 2 2 2 2 3 2 5" xfId="1925"/>
    <cellStyle name="Calculation 2 2 2 2 2 3 2 6" xfId="1926"/>
    <cellStyle name="Calculation 2 2 2 2 2 3 2 7" xfId="1927"/>
    <cellStyle name="Calculation 2 2 2 2 2 3 2 8" xfId="1928"/>
    <cellStyle name="Calculation 2 2 2 2 2 3 2 9" xfId="1929"/>
    <cellStyle name="Calculation 2 2 2 2 2 3 3" xfId="1930"/>
    <cellStyle name="Calculation 2 2 2 2 2 3 3 10" xfId="1931"/>
    <cellStyle name="Calculation 2 2 2 2 2 3 3 2" xfId="1932"/>
    <cellStyle name="Calculation 2 2 2 2 2 3 3 3" xfId="1933"/>
    <cellStyle name="Calculation 2 2 2 2 2 3 3 4" xfId="1934"/>
    <cellStyle name="Calculation 2 2 2 2 2 3 3 5" xfId="1935"/>
    <cellStyle name="Calculation 2 2 2 2 2 3 3 6" xfId="1936"/>
    <cellStyle name="Calculation 2 2 2 2 2 3 3 7" xfId="1937"/>
    <cellStyle name="Calculation 2 2 2 2 2 3 3 8" xfId="1938"/>
    <cellStyle name="Calculation 2 2 2 2 2 3 3 9" xfId="1939"/>
    <cellStyle name="Calculation 2 2 2 2 2 3 4" xfId="1940"/>
    <cellStyle name="Calculation 2 2 2 2 2 3 4 2" xfId="1941"/>
    <cellStyle name="Calculation 2 2 2 2 2 3 4 3" xfId="1942"/>
    <cellStyle name="Calculation 2 2 2 2 2 3 4 4" xfId="1943"/>
    <cellStyle name="Calculation 2 2 2 2 2 3 4 5" xfId="1944"/>
    <cellStyle name="Calculation 2 2 2 2 2 3 4 6" xfId="1945"/>
    <cellStyle name="Calculation 2 2 2 2 2 3 4 7" xfId="1946"/>
    <cellStyle name="Calculation 2 2 2 2 2 3 4 8" xfId="1947"/>
    <cellStyle name="Calculation 2 2 2 2 2 3 4 9" xfId="1948"/>
    <cellStyle name="Calculation 2 2 2 2 2 3 5" xfId="1949"/>
    <cellStyle name="Calculation 2 2 2 2 2 3 6" xfId="1950"/>
    <cellStyle name="Calculation 2 2 2 2 2 3 7" xfId="1951"/>
    <cellStyle name="Calculation 2 2 2 2 2 3 8" xfId="1952"/>
    <cellStyle name="Calculation 2 2 2 2 2 4" xfId="1953"/>
    <cellStyle name="Calculation 2 2 2 2 2 4 10" xfId="1954"/>
    <cellStyle name="Calculation 2 2 2 2 2 4 2" xfId="1955"/>
    <cellStyle name="Calculation 2 2 2 2 2 4 3" xfId="1956"/>
    <cellStyle name="Calculation 2 2 2 2 2 4 4" xfId="1957"/>
    <cellStyle name="Calculation 2 2 2 2 2 4 5" xfId="1958"/>
    <cellStyle name="Calculation 2 2 2 2 2 4 6" xfId="1959"/>
    <cellStyle name="Calculation 2 2 2 2 2 4 7" xfId="1960"/>
    <cellStyle name="Calculation 2 2 2 2 2 4 8" xfId="1961"/>
    <cellStyle name="Calculation 2 2 2 2 2 4 9" xfId="1962"/>
    <cellStyle name="Calculation 2 2 2 2 2 5" xfId="1963"/>
    <cellStyle name="Calculation 2 2 2 2 2 5 10" xfId="1964"/>
    <cellStyle name="Calculation 2 2 2 2 2 5 2" xfId="1965"/>
    <cellStyle name="Calculation 2 2 2 2 2 5 3" xfId="1966"/>
    <cellStyle name="Calculation 2 2 2 2 2 5 4" xfId="1967"/>
    <cellStyle name="Calculation 2 2 2 2 2 5 5" xfId="1968"/>
    <cellStyle name="Calculation 2 2 2 2 2 5 6" xfId="1969"/>
    <cellStyle name="Calculation 2 2 2 2 2 5 7" xfId="1970"/>
    <cellStyle name="Calculation 2 2 2 2 2 5 8" xfId="1971"/>
    <cellStyle name="Calculation 2 2 2 2 2 5 9" xfId="1972"/>
    <cellStyle name="Calculation 2 2 2 2 2 6" xfId="1973"/>
    <cellStyle name="Calculation 2 2 2 2 2 6 2" xfId="1974"/>
    <cellStyle name="Calculation 2 2 2 2 2 6 3" xfId="1975"/>
    <cellStyle name="Calculation 2 2 2 2 2 6 4" xfId="1976"/>
    <cellStyle name="Calculation 2 2 2 2 2 6 5" xfId="1977"/>
    <cellStyle name="Calculation 2 2 2 2 2 6 6" xfId="1978"/>
    <cellStyle name="Calculation 2 2 2 2 2 6 7" xfId="1979"/>
    <cellStyle name="Calculation 2 2 2 2 2 6 8" xfId="1980"/>
    <cellStyle name="Calculation 2 2 2 2 2 6 9" xfId="1981"/>
    <cellStyle name="Calculation 2 2 2 2 2 7" xfId="1982"/>
    <cellStyle name="Calculation 2 2 2 2 2 8" xfId="1983"/>
    <cellStyle name="Calculation 2 2 2 2 2 9" xfId="1984"/>
    <cellStyle name="Calculation 2 2 2 2 3" xfId="1985"/>
    <cellStyle name="Calculation 2 2 2 2 3 2" xfId="1986"/>
    <cellStyle name="Calculation 2 2 2 2 3 2 10" xfId="1987"/>
    <cellStyle name="Calculation 2 2 2 2 3 2 2" xfId="1988"/>
    <cellStyle name="Calculation 2 2 2 2 3 2 3" xfId="1989"/>
    <cellStyle name="Calculation 2 2 2 2 3 2 4" xfId="1990"/>
    <cellStyle name="Calculation 2 2 2 2 3 2 5" xfId="1991"/>
    <cellStyle name="Calculation 2 2 2 2 3 2 6" xfId="1992"/>
    <cellStyle name="Calculation 2 2 2 2 3 2 7" xfId="1993"/>
    <cellStyle name="Calculation 2 2 2 2 3 2 8" xfId="1994"/>
    <cellStyle name="Calculation 2 2 2 2 3 2 9" xfId="1995"/>
    <cellStyle name="Calculation 2 2 2 2 3 3" xfId="1996"/>
    <cellStyle name="Calculation 2 2 2 2 3 3 10" xfId="1997"/>
    <cellStyle name="Calculation 2 2 2 2 3 3 2" xfId="1998"/>
    <cellStyle name="Calculation 2 2 2 2 3 3 3" xfId="1999"/>
    <cellStyle name="Calculation 2 2 2 2 3 3 4" xfId="2000"/>
    <cellStyle name="Calculation 2 2 2 2 3 3 5" xfId="2001"/>
    <cellStyle name="Calculation 2 2 2 2 3 3 6" xfId="2002"/>
    <cellStyle name="Calculation 2 2 2 2 3 3 7" xfId="2003"/>
    <cellStyle name="Calculation 2 2 2 2 3 3 8" xfId="2004"/>
    <cellStyle name="Calculation 2 2 2 2 3 3 9" xfId="2005"/>
    <cellStyle name="Calculation 2 2 2 2 3 4" xfId="2006"/>
    <cellStyle name="Calculation 2 2 2 2 3 4 2" xfId="2007"/>
    <cellStyle name="Calculation 2 2 2 2 3 4 3" xfId="2008"/>
    <cellStyle name="Calculation 2 2 2 2 3 4 4" xfId="2009"/>
    <cellStyle name="Calculation 2 2 2 2 3 4 5" xfId="2010"/>
    <cellStyle name="Calculation 2 2 2 2 3 4 6" xfId="2011"/>
    <cellStyle name="Calculation 2 2 2 2 3 4 7" xfId="2012"/>
    <cellStyle name="Calculation 2 2 2 2 3 4 8" xfId="2013"/>
    <cellStyle name="Calculation 2 2 2 2 3 4 9" xfId="2014"/>
    <cellStyle name="Calculation 2 2 2 2 3 5" xfId="2015"/>
    <cellStyle name="Calculation 2 2 2 2 3 6" xfId="2016"/>
    <cellStyle name="Calculation 2 2 2 2 3 7" xfId="2017"/>
    <cellStyle name="Calculation 2 2 2 2 3 8" xfId="2018"/>
    <cellStyle name="Calculation 2 2 2 2 4" xfId="2019"/>
    <cellStyle name="Calculation 2 2 2 2 4 2" xfId="2020"/>
    <cellStyle name="Calculation 2 2 2 2 4 2 10" xfId="2021"/>
    <cellStyle name="Calculation 2 2 2 2 4 2 2" xfId="2022"/>
    <cellStyle name="Calculation 2 2 2 2 4 2 3" xfId="2023"/>
    <cellStyle name="Calculation 2 2 2 2 4 2 4" xfId="2024"/>
    <cellStyle name="Calculation 2 2 2 2 4 2 5" xfId="2025"/>
    <cellStyle name="Calculation 2 2 2 2 4 2 6" xfId="2026"/>
    <cellStyle name="Calculation 2 2 2 2 4 2 7" xfId="2027"/>
    <cellStyle name="Calculation 2 2 2 2 4 2 8" xfId="2028"/>
    <cellStyle name="Calculation 2 2 2 2 4 2 9" xfId="2029"/>
    <cellStyle name="Calculation 2 2 2 2 4 3" xfId="2030"/>
    <cellStyle name="Calculation 2 2 2 2 4 3 10" xfId="2031"/>
    <cellStyle name="Calculation 2 2 2 2 4 3 2" xfId="2032"/>
    <cellStyle name="Calculation 2 2 2 2 4 3 3" xfId="2033"/>
    <cellStyle name="Calculation 2 2 2 2 4 3 4" xfId="2034"/>
    <cellStyle name="Calculation 2 2 2 2 4 3 5" xfId="2035"/>
    <cellStyle name="Calculation 2 2 2 2 4 3 6" xfId="2036"/>
    <cellStyle name="Calculation 2 2 2 2 4 3 7" xfId="2037"/>
    <cellStyle name="Calculation 2 2 2 2 4 3 8" xfId="2038"/>
    <cellStyle name="Calculation 2 2 2 2 4 3 9" xfId="2039"/>
    <cellStyle name="Calculation 2 2 2 2 4 4" xfId="2040"/>
    <cellStyle name="Calculation 2 2 2 2 4 4 2" xfId="2041"/>
    <cellStyle name="Calculation 2 2 2 2 4 4 3" xfId="2042"/>
    <cellStyle name="Calculation 2 2 2 2 4 4 4" xfId="2043"/>
    <cellStyle name="Calculation 2 2 2 2 4 4 5" xfId="2044"/>
    <cellStyle name="Calculation 2 2 2 2 4 4 6" xfId="2045"/>
    <cellStyle name="Calculation 2 2 2 2 4 4 7" xfId="2046"/>
    <cellStyle name="Calculation 2 2 2 2 4 4 8" xfId="2047"/>
    <cellStyle name="Calculation 2 2 2 2 4 4 9" xfId="2048"/>
    <cellStyle name="Calculation 2 2 2 2 4 5" xfId="2049"/>
    <cellStyle name="Calculation 2 2 2 2 4 6" xfId="2050"/>
    <cellStyle name="Calculation 2 2 2 2 4 7" xfId="2051"/>
    <cellStyle name="Calculation 2 2 2 2 4 8" xfId="2052"/>
    <cellStyle name="Calculation 2 2 2 2 5" xfId="2053"/>
    <cellStyle name="Calculation 2 2 2 2 5 2" xfId="2054"/>
    <cellStyle name="Calculation 2 2 2 2 5 2 10" xfId="2055"/>
    <cellStyle name="Calculation 2 2 2 2 5 2 2" xfId="2056"/>
    <cellStyle name="Calculation 2 2 2 2 5 2 3" xfId="2057"/>
    <cellStyle name="Calculation 2 2 2 2 5 2 4" xfId="2058"/>
    <cellStyle name="Calculation 2 2 2 2 5 2 5" xfId="2059"/>
    <cellStyle name="Calculation 2 2 2 2 5 2 6" xfId="2060"/>
    <cellStyle name="Calculation 2 2 2 2 5 2 7" xfId="2061"/>
    <cellStyle name="Calculation 2 2 2 2 5 2 8" xfId="2062"/>
    <cellStyle name="Calculation 2 2 2 2 5 2 9" xfId="2063"/>
    <cellStyle name="Calculation 2 2 2 2 5 3" xfId="2064"/>
    <cellStyle name="Calculation 2 2 2 2 5 3 2" xfId="2065"/>
    <cellStyle name="Calculation 2 2 2 2 5 3 3" xfId="2066"/>
    <cellStyle name="Calculation 2 2 2 2 5 3 4" xfId="2067"/>
    <cellStyle name="Calculation 2 2 2 2 5 3 5" xfId="2068"/>
    <cellStyle name="Calculation 2 2 2 2 5 3 6" xfId="2069"/>
    <cellStyle name="Calculation 2 2 2 2 5 3 7" xfId="2070"/>
    <cellStyle name="Calculation 2 2 2 2 5 3 8" xfId="2071"/>
    <cellStyle name="Calculation 2 2 2 2 5 3 9" xfId="2072"/>
    <cellStyle name="Calculation 2 2 2 2 5 4" xfId="2073"/>
    <cellStyle name="Calculation 2 2 2 2 5 5" xfId="2074"/>
    <cellStyle name="Calculation 2 2 2 2 5 6" xfId="2075"/>
    <cellStyle name="Calculation 2 2 2 2 5 7" xfId="2076"/>
    <cellStyle name="Calculation 2 2 2 2 5 8" xfId="2077"/>
    <cellStyle name="Calculation 2 2 2 2 5 9" xfId="2078"/>
    <cellStyle name="Calculation 2 2 2 2 6" xfId="2079"/>
    <cellStyle name="Calculation 2 2 2 2 6 2" xfId="2080"/>
    <cellStyle name="Calculation 2 2 2 2 6 3" xfId="2081"/>
    <cellStyle name="Calculation 2 2 2 2 6 4" xfId="2082"/>
    <cellStyle name="Calculation 2 2 2 2 6 5" xfId="2083"/>
    <cellStyle name="Calculation 2 2 2 2 6 6" xfId="2084"/>
    <cellStyle name="Calculation 2 2 2 2 6 7" xfId="2085"/>
    <cellStyle name="Calculation 2 2 2 2 6 8" xfId="2086"/>
    <cellStyle name="Calculation 2 2 2 2 6 9" xfId="2087"/>
    <cellStyle name="Calculation 2 2 2 2 7" xfId="2088"/>
    <cellStyle name="Calculation 2 2 2 2 8" xfId="2089"/>
    <cellStyle name="Calculation 2 2 2 2 9" xfId="2090"/>
    <cellStyle name="Calculation 2 2 2 3" xfId="2091"/>
    <cellStyle name="Calculation 2 2 2 3 10" xfId="2092"/>
    <cellStyle name="Calculation 2 2 2 3 2" xfId="2093"/>
    <cellStyle name="Calculation 2 2 2 3 2 2" xfId="2094"/>
    <cellStyle name="Calculation 2 2 2 3 2 2 10" xfId="2095"/>
    <cellStyle name="Calculation 2 2 2 3 2 2 2" xfId="2096"/>
    <cellStyle name="Calculation 2 2 2 3 2 2 3" xfId="2097"/>
    <cellStyle name="Calculation 2 2 2 3 2 2 4" xfId="2098"/>
    <cellStyle name="Calculation 2 2 2 3 2 2 5" xfId="2099"/>
    <cellStyle name="Calculation 2 2 2 3 2 2 6" xfId="2100"/>
    <cellStyle name="Calculation 2 2 2 3 2 2 7" xfId="2101"/>
    <cellStyle name="Calculation 2 2 2 3 2 2 8" xfId="2102"/>
    <cellStyle name="Calculation 2 2 2 3 2 2 9" xfId="2103"/>
    <cellStyle name="Calculation 2 2 2 3 2 3" xfId="2104"/>
    <cellStyle name="Calculation 2 2 2 3 2 3 10" xfId="2105"/>
    <cellStyle name="Calculation 2 2 2 3 2 3 2" xfId="2106"/>
    <cellStyle name="Calculation 2 2 2 3 2 3 3" xfId="2107"/>
    <cellStyle name="Calculation 2 2 2 3 2 3 4" xfId="2108"/>
    <cellStyle name="Calculation 2 2 2 3 2 3 5" xfId="2109"/>
    <cellStyle name="Calculation 2 2 2 3 2 3 6" xfId="2110"/>
    <cellStyle name="Calculation 2 2 2 3 2 3 7" xfId="2111"/>
    <cellStyle name="Calculation 2 2 2 3 2 3 8" xfId="2112"/>
    <cellStyle name="Calculation 2 2 2 3 2 3 9" xfId="2113"/>
    <cellStyle name="Calculation 2 2 2 3 2 4" xfId="2114"/>
    <cellStyle name="Calculation 2 2 2 3 2 4 2" xfId="2115"/>
    <cellStyle name="Calculation 2 2 2 3 2 4 3" xfId="2116"/>
    <cellStyle name="Calculation 2 2 2 3 2 4 4" xfId="2117"/>
    <cellStyle name="Calculation 2 2 2 3 2 4 5" xfId="2118"/>
    <cellStyle name="Calculation 2 2 2 3 2 4 6" xfId="2119"/>
    <cellStyle name="Calculation 2 2 2 3 2 4 7" xfId="2120"/>
    <cellStyle name="Calculation 2 2 2 3 2 4 8" xfId="2121"/>
    <cellStyle name="Calculation 2 2 2 3 2 4 9" xfId="2122"/>
    <cellStyle name="Calculation 2 2 2 3 2 5" xfId="2123"/>
    <cellStyle name="Calculation 2 2 2 3 2 6" xfId="2124"/>
    <cellStyle name="Calculation 2 2 2 3 2 7" xfId="2125"/>
    <cellStyle name="Calculation 2 2 2 3 2 8" xfId="2126"/>
    <cellStyle name="Calculation 2 2 2 3 3" xfId="2127"/>
    <cellStyle name="Calculation 2 2 2 3 3 2" xfId="2128"/>
    <cellStyle name="Calculation 2 2 2 3 3 2 10" xfId="2129"/>
    <cellStyle name="Calculation 2 2 2 3 3 2 2" xfId="2130"/>
    <cellStyle name="Calculation 2 2 2 3 3 2 3" xfId="2131"/>
    <cellStyle name="Calculation 2 2 2 3 3 2 4" xfId="2132"/>
    <cellStyle name="Calculation 2 2 2 3 3 2 5" xfId="2133"/>
    <cellStyle name="Calculation 2 2 2 3 3 2 6" xfId="2134"/>
    <cellStyle name="Calculation 2 2 2 3 3 2 7" xfId="2135"/>
    <cellStyle name="Calculation 2 2 2 3 3 2 8" xfId="2136"/>
    <cellStyle name="Calculation 2 2 2 3 3 2 9" xfId="2137"/>
    <cellStyle name="Calculation 2 2 2 3 3 3" xfId="2138"/>
    <cellStyle name="Calculation 2 2 2 3 3 3 10" xfId="2139"/>
    <cellStyle name="Calculation 2 2 2 3 3 3 2" xfId="2140"/>
    <cellStyle name="Calculation 2 2 2 3 3 3 3" xfId="2141"/>
    <cellStyle name="Calculation 2 2 2 3 3 3 4" xfId="2142"/>
    <cellStyle name="Calculation 2 2 2 3 3 3 5" xfId="2143"/>
    <cellStyle name="Calculation 2 2 2 3 3 3 6" xfId="2144"/>
    <cellStyle name="Calculation 2 2 2 3 3 3 7" xfId="2145"/>
    <cellStyle name="Calculation 2 2 2 3 3 3 8" xfId="2146"/>
    <cellStyle name="Calculation 2 2 2 3 3 3 9" xfId="2147"/>
    <cellStyle name="Calculation 2 2 2 3 3 4" xfId="2148"/>
    <cellStyle name="Calculation 2 2 2 3 3 4 2" xfId="2149"/>
    <cellStyle name="Calculation 2 2 2 3 3 4 3" xfId="2150"/>
    <cellStyle name="Calculation 2 2 2 3 3 4 4" xfId="2151"/>
    <cellStyle name="Calculation 2 2 2 3 3 4 5" xfId="2152"/>
    <cellStyle name="Calculation 2 2 2 3 3 4 6" xfId="2153"/>
    <cellStyle name="Calculation 2 2 2 3 3 4 7" xfId="2154"/>
    <cellStyle name="Calculation 2 2 2 3 3 4 8" xfId="2155"/>
    <cellStyle name="Calculation 2 2 2 3 3 4 9" xfId="2156"/>
    <cellStyle name="Calculation 2 2 2 3 3 5" xfId="2157"/>
    <cellStyle name="Calculation 2 2 2 3 3 6" xfId="2158"/>
    <cellStyle name="Calculation 2 2 2 3 3 7" xfId="2159"/>
    <cellStyle name="Calculation 2 2 2 3 3 8" xfId="2160"/>
    <cellStyle name="Calculation 2 2 2 3 4" xfId="2161"/>
    <cellStyle name="Calculation 2 2 2 3 4 10" xfId="2162"/>
    <cellStyle name="Calculation 2 2 2 3 4 2" xfId="2163"/>
    <cellStyle name="Calculation 2 2 2 3 4 3" xfId="2164"/>
    <cellStyle name="Calculation 2 2 2 3 4 4" xfId="2165"/>
    <cellStyle name="Calculation 2 2 2 3 4 5" xfId="2166"/>
    <cellStyle name="Calculation 2 2 2 3 4 6" xfId="2167"/>
    <cellStyle name="Calculation 2 2 2 3 4 7" xfId="2168"/>
    <cellStyle name="Calculation 2 2 2 3 4 8" xfId="2169"/>
    <cellStyle name="Calculation 2 2 2 3 4 9" xfId="2170"/>
    <cellStyle name="Calculation 2 2 2 3 5" xfId="2171"/>
    <cellStyle name="Calculation 2 2 2 3 5 10" xfId="2172"/>
    <cellStyle name="Calculation 2 2 2 3 5 2" xfId="2173"/>
    <cellStyle name="Calculation 2 2 2 3 5 3" xfId="2174"/>
    <cellStyle name="Calculation 2 2 2 3 5 4" xfId="2175"/>
    <cellStyle name="Calculation 2 2 2 3 5 5" xfId="2176"/>
    <cellStyle name="Calculation 2 2 2 3 5 6" xfId="2177"/>
    <cellStyle name="Calculation 2 2 2 3 5 7" xfId="2178"/>
    <cellStyle name="Calculation 2 2 2 3 5 8" xfId="2179"/>
    <cellStyle name="Calculation 2 2 2 3 5 9" xfId="2180"/>
    <cellStyle name="Calculation 2 2 2 3 6" xfId="2181"/>
    <cellStyle name="Calculation 2 2 2 3 6 2" xfId="2182"/>
    <cellStyle name="Calculation 2 2 2 3 6 3" xfId="2183"/>
    <cellStyle name="Calculation 2 2 2 3 6 4" xfId="2184"/>
    <cellStyle name="Calculation 2 2 2 3 6 5" xfId="2185"/>
    <cellStyle name="Calculation 2 2 2 3 6 6" xfId="2186"/>
    <cellStyle name="Calculation 2 2 2 3 6 7" xfId="2187"/>
    <cellStyle name="Calculation 2 2 2 3 6 8" xfId="2188"/>
    <cellStyle name="Calculation 2 2 2 3 6 9" xfId="2189"/>
    <cellStyle name="Calculation 2 2 2 3 7" xfId="2190"/>
    <cellStyle name="Calculation 2 2 2 3 8" xfId="2191"/>
    <cellStyle name="Calculation 2 2 2 3 9" xfId="2192"/>
    <cellStyle name="Calculation 2 2 2 4" xfId="2193"/>
    <cellStyle name="Calculation 2 2 2 4 2" xfId="2194"/>
    <cellStyle name="Calculation 2 2 2 4 2 10" xfId="2195"/>
    <cellStyle name="Calculation 2 2 2 4 2 2" xfId="2196"/>
    <cellStyle name="Calculation 2 2 2 4 2 3" xfId="2197"/>
    <cellStyle name="Calculation 2 2 2 4 2 4" xfId="2198"/>
    <cellStyle name="Calculation 2 2 2 4 2 5" xfId="2199"/>
    <cellStyle name="Calculation 2 2 2 4 2 6" xfId="2200"/>
    <cellStyle name="Calculation 2 2 2 4 2 7" xfId="2201"/>
    <cellStyle name="Calculation 2 2 2 4 2 8" xfId="2202"/>
    <cellStyle name="Calculation 2 2 2 4 2 9" xfId="2203"/>
    <cellStyle name="Calculation 2 2 2 4 3" xfId="2204"/>
    <cellStyle name="Calculation 2 2 2 4 3 10" xfId="2205"/>
    <cellStyle name="Calculation 2 2 2 4 3 2" xfId="2206"/>
    <cellStyle name="Calculation 2 2 2 4 3 3" xfId="2207"/>
    <cellStyle name="Calculation 2 2 2 4 3 4" xfId="2208"/>
    <cellStyle name="Calculation 2 2 2 4 3 5" xfId="2209"/>
    <cellStyle name="Calculation 2 2 2 4 3 6" xfId="2210"/>
    <cellStyle name="Calculation 2 2 2 4 3 7" xfId="2211"/>
    <cellStyle name="Calculation 2 2 2 4 3 8" xfId="2212"/>
    <cellStyle name="Calculation 2 2 2 4 3 9" xfId="2213"/>
    <cellStyle name="Calculation 2 2 2 4 4" xfId="2214"/>
    <cellStyle name="Calculation 2 2 2 4 4 10" xfId="2215"/>
    <cellStyle name="Calculation 2 2 2 4 4 2" xfId="2216"/>
    <cellStyle name="Calculation 2 2 2 4 4 3" xfId="2217"/>
    <cellStyle name="Calculation 2 2 2 4 4 4" xfId="2218"/>
    <cellStyle name="Calculation 2 2 2 4 4 5" xfId="2219"/>
    <cellStyle name="Calculation 2 2 2 4 4 6" xfId="2220"/>
    <cellStyle name="Calculation 2 2 2 4 4 7" xfId="2221"/>
    <cellStyle name="Calculation 2 2 2 4 4 8" xfId="2222"/>
    <cellStyle name="Calculation 2 2 2 4 4 9" xfId="2223"/>
    <cellStyle name="Calculation 2 2 2 4 5" xfId="2224"/>
    <cellStyle name="Calculation 2 2 2 4 5 2" xfId="2225"/>
    <cellStyle name="Calculation 2 2 2 4 5 3" xfId="2226"/>
    <cellStyle name="Calculation 2 2 2 4 5 4" xfId="2227"/>
    <cellStyle name="Calculation 2 2 2 4 5 5" xfId="2228"/>
    <cellStyle name="Calculation 2 2 2 4 5 6" xfId="2229"/>
    <cellStyle name="Calculation 2 2 2 4 5 7" xfId="2230"/>
    <cellStyle name="Calculation 2 2 2 4 5 8" xfId="2231"/>
    <cellStyle name="Calculation 2 2 2 4 5 9" xfId="2232"/>
    <cellStyle name="Calculation 2 2 2 4 6" xfId="2233"/>
    <cellStyle name="Calculation 2 2 2 4 7" xfId="2234"/>
    <cellStyle name="Calculation 2 2 2 4 8" xfId="2235"/>
    <cellStyle name="Calculation 2 2 2 4 9" xfId="2236"/>
    <cellStyle name="Calculation 2 2 2 5" xfId="2237"/>
    <cellStyle name="Calculation 2 2 2 5 2" xfId="2238"/>
    <cellStyle name="Calculation 2 2 2 5 2 10" xfId="2239"/>
    <cellStyle name="Calculation 2 2 2 5 2 2" xfId="2240"/>
    <cellStyle name="Calculation 2 2 2 5 2 3" xfId="2241"/>
    <cellStyle name="Calculation 2 2 2 5 2 4" xfId="2242"/>
    <cellStyle name="Calculation 2 2 2 5 2 5" xfId="2243"/>
    <cellStyle name="Calculation 2 2 2 5 2 6" xfId="2244"/>
    <cellStyle name="Calculation 2 2 2 5 2 7" xfId="2245"/>
    <cellStyle name="Calculation 2 2 2 5 2 8" xfId="2246"/>
    <cellStyle name="Calculation 2 2 2 5 2 9" xfId="2247"/>
    <cellStyle name="Calculation 2 2 2 5 3" xfId="2248"/>
    <cellStyle name="Calculation 2 2 2 5 3 10" xfId="2249"/>
    <cellStyle name="Calculation 2 2 2 5 3 2" xfId="2250"/>
    <cellStyle name="Calculation 2 2 2 5 3 3" xfId="2251"/>
    <cellStyle name="Calculation 2 2 2 5 3 4" xfId="2252"/>
    <cellStyle name="Calculation 2 2 2 5 3 5" xfId="2253"/>
    <cellStyle name="Calculation 2 2 2 5 3 6" xfId="2254"/>
    <cellStyle name="Calculation 2 2 2 5 3 7" xfId="2255"/>
    <cellStyle name="Calculation 2 2 2 5 3 8" xfId="2256"/>
    <cellStyle name="Calculation 2 2 2 5 3 9" xfId="2257"/>
    <cellStyle name="Calculation 2 2 2 5 4" xfId="2258"/>
    <cellStyle name="Calculation 2 2 2 5 4 2" xfId="2259"/>
    <cellStyle name="Calculation 2 2 2 5 4 3" xfId="2260"/>
    <cellStyle name="Calculation 2 2 2 5 4 4" xfId="2261"/>
    <cellStyle name="Calculation 2 2 2 5 4 5" xfId="2262"/>
    <cellStyle name="Calculation 2 2 2 5 4 6" xfId="2263"/>
    <cellStyle name="Calculation 2 2 2 5 4 7" xfId="2264"/>
    <cellStyle name="Calculation 2 2 2 5 4 8" xfId="2265"/>
    <cellStyle name="Calculation 2 2 2 5 4 9" xfId="2266"/>
    <cellStyle name="Calculation 2 2 2 5 5" xfId="2267"/>
    <cellStyle name="Calculation 2 2 2 5 6" xfId="2268"/>
    <cellStyle name="Calculation 2 2 2 5 7" xfId="2269"/>
    <cellStyle name="Calculation 2 2 2 5 8" xfId="2270"/>
    <cellStyle name="Calculation 2 2 2 6" xfId="2271"/>
    <cellStyle name="Calculation 2 2 2 6 2" xfId="2272"/>
    <cellStyle name="Calculation 2 2 2 6 2 10" xfId="2273"/>
    <cellStyle name="Calculation 2 2 2 6 2 2" xfId="2274"/>
    <cellStyle name="Calculation 2 2 2 6 2 3" xfId="2275"/>
    <cellStyle name="Calculation 2 2 2 6 2 4" xfId="2276"/>
    <cellStyle name="Calculation 2 2 2 6 2 5" xfId="2277"/>
    <cellStyle name="Calculation 2 2 2 6 2 6" xfId="2278"/>
    <cellStyle name="Calculation 2 2 2 6 2 7" xfId="2279"/>
    <cellStyle name="Calculation 2 2 2 6 2 8" xfId="2280"/>
    <cellStyle name="Calculation 2 2 2 6 2 9" xfId="2281"/>
    <cellStyle name="Calculation 2 2 2 6 3" xfId="2282"/>
    <cellStyle name="Calculation 2 2 2 6 3 10" xfId="2283"/>
    <cellStyle name="Calculation 2 2 2 6 3 2" xfId="2284"/>
    <cellStyle name="Calculation 2 2 2 6 3 3" xfId="2285"/>
    <cellStyle name="Calculation 2 2 2 6 3 4" xfId="2286"/>
    <cellStyle name="Calculation 2 2 2 6 3 5" xfId="2287"/>
    <cellStyle name="Calculation 2 2 2 6 3 6" xfId="2288"/>
    <cellStyle name="Calculation 2 2 2 6 3 7" xfId="2289"/>
    <cellStyle name="Calculation 2 2 2 6 3 8" xfId="2290"/>
    <cellStyle name="Calculation 2 2 2 6 3 9" xfId="2291"/>
    <cellStyle name="Calculation 2 2 2 6 4" xfId="2292"/>
    <cellStyle name="Calculation 2 2 2 6 4 2" xfId="2293"/>
    <cellStyle name="Calculation 2 2 2 6 4 3" xfId="2294"/>
    <cellStyle name="Calculation 2 2 2 6 4 4" xfId="2295"/>
    <cellStyle name="Calculation 2 2 2 6 4 5" xfId="2296"/>
    <cellStyle name="Calculation 2 2 2 6 4 6" xfId="2297"/>
    <cellStyle name="Calculation 2 2 2 6 4 7" xfId="2298"/>
    <cellStyle name="Calculation 2 2 2 6 4 8" xfId="2299"/>
    <cellStyle name="Calculation 2 2 2 6 4 9" xfId="2300"/>
    <cellStyle name="Calculation 2 2 2 6 5" xfId="2301"/>
    <cellStyle name="Calculation 2 2 2 6 6" xfId="2302"/>
    <cellStyle name="Calculation 2 2 2 6 7" xfId="2303"/>
    <cellStyle name="Calculation 2 2 2 6 8" xfId="2304"/>
    <cellStyle name="Calculation 2 2 2 7" xfId="2305"/>
    <cellStyle name="Calculation 2 2 2 7 2" xfId="2306"/>
    <cellStyle name="Calculation 2 2 2 7 2 10" xfId="2307"/>
    <cellStyle name="Calculation 2 2 2 7 2 2" xfId="2308"/>
    <cellStyle name="Calculation 2 2 2 7 2 3" xfId="2309"/>
    <cellStyle name="Calculation 2 2 2 7 2 4" xfId="2310"/>
    <cellStyle name="Calculation 2 2 2 7 2 5" xfId="2311"/>
    <cellStyle name="Calculation 2 2 2 7 2 6" xfId="2312"/>
    <cellStyle name="Calculation 2 2 2 7 2 7" xfId="2313"/>
    <cellStyle name="Calculation 2 2 2 7 2 8" xfId="2314"/>
    <cellStyle name="Calculation 2 2 2 7 2 9" xfId="2315"/>
    <cellStyle name="Calculation 2 2 2 7 3" xfId="2316"/>
    <cellStyle name="Calculation 2 2 2 7 3 2" xfId="2317"/>
    <cellStyle name="Calculation 2 2 2 7 3 3" xfId="2318"/>
    <cellStyle name="Calculation 2 2 2 7 3 4" xfId="2319"/>
    <cellStyle name="Calculation 2 2 2 7 3 5" xfId="2320"/>
    <cellStyle name="Calculation 2 2 2 7 3 6" xfId="2321"/>
    <cellStyle name="Calculation 2 2 2 7 3 7" xfId="2322"/>
    <cellStyle name="Calculation 2 2 2 7 3 8" xfId="2323"/>
    <cellStyle name="Calculation 2 2 2 7 3 9" xfId="2324"/>
    <cellStyle name="Calculation 2 2 2 7 4" xfId="2325"/>
    <cellStyle name="Calculation 2 2 2 7 5" xfId="2326"/>
    <cellStyle name="Calculation 2 2 2 7 6" xfId="2327"/>
    <cellStyle name="Calculation 2 2 2 7 7" xfId="2328"/>
    <cellStyle name="Calculation 2 2 2 7 8" xfId="2329"/>
    <cellStyle name="Calculation 2 2 2 8" xfId="2330"/>
    <cellStyle name="Calculation 2 2 2 8 2" xfId="2331"/>
    <cellStyle name="Calculation 2 2 2 8 3" xfId="2332"/>
    <cellStyle name="Calculation 2 2 2 8 4" xfId="2333"/>
    <cellStyle name="Calculation 2 2 2 8 5" xfId="2334"/>
    <cellStyle name="Calculation 2 2 2 8 6" xfId="2335"/>
    <cellStyle name="Calculation 2 2 2 8 7" xfId="2336"/>
    <cellStyle name="Calculation 2 2 2 8 8" xfId="2337"/>
    <cellStyle name="Calculation 2 2 2 8 9" xfId="2338"/>
    <cellStyle name="Calculation 2 2 2 9" xfId="2339"/>
    <cellStyle name="Calculation 2 2 3" xfId="2340"/>
    <cellStyle name="Calculation 2 2 3 10" xfId="2341"/>
    <cellStyle name="Calculation 2 2 3 11" xfId="2342"/>
    <cellStyle name="Calculation 2 2 3 2" xfId="2343"/>
    <cellStyle name="Calculation 2 2 3 2 2" xfId="2344"/>
    <cellStyle name="Calculation 2 2 3 2 2 10" xfId="2345"/>
    <cellStyle name="Calculation 2 2 3 2 2 2" xfId="2346"/>
    <cellStyle name="Calculation 2 2 3 2 2 2 2" xfId="2347"/>
    <cellStyle name="Calculation 2 2 3 2 2 2 2 10" xfId="2348"/>
    <cellStyle name="Calculation 2 2 3 2 2 2 2 2" xfId="2349"/>
    <cellStyle name="Calculation 2 2 3 2 2 2 2 3" xfId="2350"/>
    <cellStyle name="Calculation 2 2 3 2 2 2 2 4" xfId="2351"/>
    <cellStyle name="Calculation 2 2 3 2 2 2 2 5" xfId="2352"/>
    <cellStyle name="Calculation 2 2 3 2 2 2 2 6" xfId="2353"/>
    <cellStyle name="Calculation 2 2 3 2 2 2 2 7" xfId="2354"/>
    <cellStyle name="Calculation 2 2 3 2 2 2 2 8" xfId="2355"/>
    <cellStyle name="Calculation 2 2 3 2 2 2 2 9" xfId="2356"/>
    <cellStyle name="Calculation 2 2 3 2 2 2 3" xfId="2357"/>
    <cellStyle name="Calculation 2 2 3 2 2 2 3 10" xfId="2358"/>
    <cellStyle name="Calculation 2 2 3 2 2 2 3 2" xfId="2359"/>
    <cellStyle name="Calculation 2 2 3 2 2 2 3 3" xfId="2360"/>
    <cellStyle name="Calculation 2 2 3 2 2 2 3 4" xfId="2361"/>
    <cellStyle name="Calculation 2 2 3 2 2 2 3 5" xfId="2362"/>
    <cellStyle name="Calculation 2 2 3 2 2 2 3 6" xfId="2363"/>
    <cellStyle name="Calculation 2 2 3 2 2 2 3 7" xfId="2364"/>
    <cellStyle name="Calculation 2 2 3 2 2 2 3 8" xfId="2365"/>
    <cellStyle name="Calculation 2 2 3 2 2 2 3 9" xfId="2366"/>
    <cellStyle name="Calculation 2 2 3 2 2 2 4" xfId="2367"/>
    <cellStyle name="Calculation 2 2 3 2 2 2 4 2" xfId="2368"/>
    <cellStyle name="Calculation 2 2 3 2 2 2 4 3" xfId="2369"/>
    <cellStyle name="Calculation 2 2 3 2 2 2 4 4" xfId="2370"/>
    <cellStyle name="Calculation 2 2 3 2 2 2 4 5" xfId="2371"/>
    <cellStyle name="Calculation 2 2 3 2 2 2 4 6" xfId="2372"/>
    <cellStyle name="Calculation 2 2 3 2 2 2 4 7" xfId="2373"/>
    <cellStyle name="Calculation 2 2 3 2 2 2 4 8" xfId="2374"/>
    <cellStyle name="Calculation 2 2 3 2 2 2 4 9" xfId="2375"/>
    <cellStyle name="Calculation 2 2 3 2 2 2 5" xfId="2376"/>
    <cellStyle name="Calculation 2 2 3 2 2 2 6" xfId="2377"/>
    <cellStyle name="Calculation 2 2 3 2 2 2 7" xfId="2378"/>
    <cellStyle name="Calculation 2 2 3 2 2 2 8" xfId="2379"/>
    <cellStyle name="Calculation 2 2 3 2 2 3" xfId="2380"/>
    <cellStyle name="Calculation 2 2 3 2 2 3 2" xfId="2381"/>
    <cellStyle name="Calculation 2 2 3 2 2 3 2 10" xfId="2382"/>
    <cellStyle name="Calculation 2 2 3 2 2 3 2 2" xfId="2383"/>
    <cellStyle name="Calculation 2 2 3 2 2 3 2 3" xfId="2384"/>
    <cellStyle name="Calculation 2 2 3 2 2 3 2 4" xfId="2385"/>
    <cellStyle name="Calculation 2 2 3 2 2 3 2 5" xfId="2386"/>
    <cellStyle name="Calculation 2 2 3 2 2 3 2 6" xfId="2387"/>
    <cellStyle name="Calculation 2 2 3 2 2 3 2 7" xfId="2388"/>
    <cellStyle name="Calculation 2 2 3 2 2 3 2 8" xfId="2389"/>
    <cellStyle name="Calculation 2 2 3 2 2 3 2 9" xfId="2390"/>
    <cellStyle name="Calculation 2 2 3 2 2 3 3" xfId="2391"/>
    <cellStyle name="Calculation 2 2 3 2 2 3 3 10" xfId="2392"/>
    <cellStyle name="Calculation 2 2 3 2 2 3 3 2" xfId="2393"/>
    <cellStyle name="Calculation 2 2 3 2 2 3 3 3" xfId="2394"/>
    <cellStyle name="Calculation 2 2 3 2 2 3 3 4" xfId="2395"/>
    <cellStyle name="Calculation 2 2 3 2 2 3 3 5" xfId="2396"/>
    <cellStyle name="Calculation 2 2 3 2 2 3 3 6" xfId="2397"/>
    <cellStyle name="Calculation 2 2 3 2 2 3 3 7" xfId="2398"/>
    <cellStyle name="Calculation 2 2 3 2 2 3 3 8" xfId="2399"/>
    <cellStyle name="Calculation 2 2 3 2 2 3 3 9" xfId="2400"/>
    <cellStyle name="Calculation 2 2 3 2 2 3 4" xfId="2401"/>
    <cellStyle name="Calculation 2 2 3 2 2 3 4 2" xfId="2402"/>
    <cellStyle name="Calculation 2 2 3 2 2 3 4 3" xfId="2403"/>
    <cellStyle name="Calculation 2 2 3 2 2 3 4 4" xfId="2404"/>
    <cellStyle name="Calculation 2 2 3 2 2 3 4 5" xfId="2405"/>
    <cellStyle name="Calculation 2 2 3 2 2 3 4 6" xfId="2406"/>
    <cellStyle name="Calculation 2 2 3 2 2 3 4 7" xfId="2407"/>
    <cellStyle name="Calculation 2 2 3 2 2 3 4 8" xfId="2408"/>
    <cellStyle name="Calculation 2 2 3 2 2 3 4 9" xfId="2409"/>
    <cellStyle name="Calculation 2 2 3 2 2 3 5" xfId="2410"/>
    <cellStyle name="Calculation 2 2 3 2 2 3 6" xfId="2411"/>
    <cellStyle name="Calculation 2 2 3 2 2 3 7" xfId="2412"/>
    <cellStyle name="Calculation 2 2 3 2 2 3 8" xfId="2413"/>
    <cellStyle name="Calculation 2 2 3 2 2 4" xfId="2414"/>
    <cellStyle name="Calculation 2 2 3 2 2 4 10" xfId="2415"/>
    <cellStyle name="Calculation 2 2 3 2 2 4 2" xfId="2416"/>
    <cellStyle name="Calculation 2 2 3 2 2 4 3" xfId="2417"/>
    <cellStyle name="Calculation 2 2 3 2 2 4 4" xfId="2418"/>
    <cellStyle name="Calculation 2 2 3 2 2 4 5" xfId="2419"/>
    <cellStyle name="Calculation 2 2 3 2 2 4 6" xfId="2420"/>
    <cellStyle name="Calculation 2 2 3 2 2 4 7" xfId="2421"/>
    <cellStyle name="Calculation 2 2 3 2 2 4 8" xfId="2422"/>
    <cellStyle name="Calculation 2 2 3 2 2 4 9" xfId="2423"/>
    <cellStyle name="Calculation 2 2 3 2 2 5" xfId="2424"/>
    <cellStyle name="Calculation 2 2 3 2 2 5 10" xfId="2425"/>
    <cellStyle name="Calculation 2 2 3 2 2 5 2" xfId="2426"/>
    <cellStyle name="Calculation 2 2 3 2 2 5 3" xfId="2427"/>
    <cellStyle name="Calculation 2 2 3 2 2 5 4" xfId="2428"/>
    <cellStyle name="Calculation 2 2 3 2 2 5 5" xfId="2429"/>
    <cellStyle name="Calculation 2 2 3 2 2 5 6" xfId="2430"/>
    <cellStyle name="Calculation 2 2 3 2 2 5 7" xfId="2431"/>
    <cellStyle name="Calculation 2 2 3 2 2 5 8" xfId="2432"/>
    <cellStyle name="Calculation 2 2 3 2 2 5 9" xfId="2433"/>
    <cellStyle name="Calculation 2 2 3 2 2 6" xfId="2434"/>
    <cellStyle name="Calculation 2 2 3 2 2 6 2" xfId="2435"/>
    <cellStyle name="Calculation 2 2 3 2 2 6 3" xfId="2436"/>
    <cellStyle name="Calculation 2 2 3 2 2 6 4" xfId="2437"/>
    <cellStyle name="Calculation 2 2 3 2 2 6 5" xfId="2438"/>
    <cellStyle name="Calculation 2 2 3 2 2 6 6" xfId="2439"/>
    <cellStyle name="Calculation 2 2 3 2 2 6 7" xfId="2440"/>
    <cellStyle name="Calculation 2 2 3 2 2 6 8" xfId="2441"/>
    <cellStyle name="Calculation 2 2 3 2 2 6 9" xfId="2442"/>
    <cellStyle name="Calculation 2 2 3 2 2 7" xfId="2443"/>
    <cellStyle name="Calculation 2 2 3 2 2 8" xfId="2444"/>
    <cellStyle name="Calculation 2 2 3 2 2 9" xfId="2445"/>
    <cellStyle name="Calculation 2 2 3 2 3" xfId="2446"/>
    <cellStyle name="Calculation 2 2 3 2 3 2" xfId="2447"/>
    <cellStyle name="Calculation 2 2 3 2 3 2 10" xfId="2448"/>
    <cellStyle name="Calculation 2 2 3 2 3 2 2" xfId="2449"/>
    <cellStyle name="Calculation 2 2 3 2 3 2 3" xfId="2450"/>
    <cellStyle name="Calculation 2 2 3 2 3 2 4" xfId="2451"/>
    <cellStyle name="Calculation 2 2 3 2 3 2 5" xfId="2452"/>
    <cellStyle name="Calculation 2 2 3 2 3 2 6" xfId="2453"/>
    <cellStyle name="Calculation 2 2 3 2 3 2 7" xfId="2454"/>
    <cellStyle name="Calculation 2 2 3 2 3 2 8" xfId="2455"/>
    <cellStyle name="Calculation 2 2 3 2 3 2 9" xfId="2456"/>
    <cellStyle name="Calculation 2 2 3 2 3 3" xfId="2457"/>
    <cellStyle name="Calculation 2 2 3 2 3 3 10" xfId="2458"/>
    <cellStyle name="Calculation 2 2 3 2 3 3 2" xfId="2459"/>
    <cellStyle name="Calculation 2 2 3 2 3 3 3" xfId="2460"/>
    <cellStyle name="Calculation 2 2 3 2 3 3 4" xfId="2461"/>
    <cellStyle name="Calculation 2 2 3 2 3 3 5" xfId="2462"/>
    <cellStyle name="Calculation 2 2 3 2 3 3 6" xfId="2463"/>
    <cellStyle name="Calculation 2 2 3 2 3 3 7" xfId="2464"/>
    <cellStyle name="Calculation 2 2 3 2 3 3 8" xfId="2465"/>
    <cellStyle name="Calculation 2 2 3 2 3 3 9" xfId="2466"/>
    <cellStyle name="Calculation 2 2 3 2 3 4" xfId="2467"/>
    <cellStyle name="Calculation 2 2 3 2 3 4 2" xfId="2468"/>
    <cellStyle name="Calculation 2 2 3 2 3 4 3" xfId="2469"/>
    <cellStyle name="Calculation 2 2 3 2 3 4 4" xfId="2470"/>
    <cellStyle name="Calculation 2 2 3 2 3 4 5" xfId="2471"/>
    <cellStyle name="Calculation 2 2 3 2 3 4 6" xfId="2472"/>
    <cellStyle name="Calculation 2 2 3 2 3 4 7" xfId="2473"/>
    <cellStyle name="Calculation 2 2 3 2 3 4 8" xfId="2474"/>
    <cellStyle name="Calculation 2 2 3 2 3 4 9" xfId="2475"/>
    <cellStyle name="Calculation 2 2 3 2 3 5" xfId="2476"/>
    <cellStyle name="Calculation 2 2 3 2 3 6" xfId="2477"/>
    <cellStyle name="Calculation 2 2 3 2 3 7" xfId="2478"/>
    <cellStyle name="Calculation 2 2 3 2 3 8" xfId="2479"/>
    <cellStyle name="Calculation 2 2 3 2 4" xfId="2480"/>
    <cellStyle name="Calculation 2 2 3 2 4 2" xfId="2481"/>
    <cellStyle name="Calculation 2 2 3 2 4 2 10" xfId="2482"/>
    <cellStyle name="Calculation 2 2 3 2 4 2 2" xfId="2483"/>
    <cellStyle name="Calculation 2 2 3 2 4 2 3" xfId="2484"/>
    <cellStyle name="Calculation 2 2 3 2 4 2 4" xfId="2485"/>
    <cellStyle name="Calculation 2 2 3 2 4 2 5" xfId="2486"/>
    <cellStyle name="Calculation 2 2 3 2 4 2 6" xfId="2487"/>
    <cellStyle name="Calculation 2 2 3 2 4 2 7" xfId="2488"/>
    <cellStyle name="Calculation 2 2 3 2 4 2 8" xfId="2489"/>
    <cellStyle name="Calculation 2 2 3 2 4 2 9" xfId="2490"/>
    <cellStyle name="Calculation 2 2 3 2 4 3" xfId="2491"/>
    <cellStyle name="Calculation 2 2 3 2 4 3 10" xfId="2492"/>
    <cellStyle name="Calculation 2 2 3 2 4 3 2" xfId="2493"/>
    <cellStyle name="Calculation 2 2 3 2 4 3 3" xfId="2494"/>
    <cellStyle name="Calculation 2 2 3 2 4 3 4" xfId="2495"/>
    <cellStyle name="Calculation 2 2 3 2 4 3 5" xfId="2496"/>
    <cellStyle name="Calculation 2 2 3 2 4 3 6" xfId="2497"/>
    <cellStyle name="Calculation 2 2 3 2 4 3 7" xfId="2498"/>
    <cellStyle name="Calculation 2 2 3 2 4 3 8" xfId="2499"/>
    <cellStyle name="Calculation 2 2 3 2 4 3 9" xfId="2500"/>
    <cellStyle name="Calculation 2 2 3 2 4 4" xfId="2501"/>
    <cellStyle name="Calculation 2 2 3 2 4 4 2" xfId="2502"/>
    <cellStyle name="Calculation 2 2 3 2 4 4 3" xfId="2503"/>
    <cellStyle name="Calculation 2 2 3 2 4 4 4" xfId="2504"/>
    <cellStyle name="Calculation 2 2 3 2 4 4 5" xfId="2505"/>
    <cellStyle name="Calculation 2 2 3 2 4 4 6" xfId="2506"/>
    <cellStyle name="Calculation 2 2 3 2 4 4 7" xfId="2507"/>
    <cellStyle name="Calculation 2 2 3 2 4 4 8" xfId="2508"/>
    <cellStyle name="Calculation 2 2 3 2 4 4 9" xfId="2509"/>
    <cellStyle name="Calculation 2 2 3 2 4 5" xfId="2510"/>
    <cellStyle name="Calculation 2 2 3 2 4 6" xfId="2511"/>
    <cellStyle name="Calculation 2 2 3 2 4 7" xfId="2512"/>
    <cellStyle name="Calculation 2 2 3 2 4 8" xfId="2513"/>
    <cellStyle name="Calculation 2 2 3 2 5" xfId="2514"/>
    <cellStyle name="Calculation 2 2 3 2 5 2" xfId="2515"/>
    <cellStyle name="Calculation 2 2 3 2 5 2 10" xfId="2516"/>
    <cellStyle name="Calculation 2 2 3 2 5 2 2" xfId="2517"/>
    <cellStyle name="Calculation 2 2 3 2 5 2 3" xfId="2518"/>
    <cellStyle name="Calculation 2 2 3 2 5 2 4" xfId="2519"/>
    <cellStyle name="Calculation 2 2 3 2 5 2 5" xfId="2520"/>
    <cellStyle name="Calculation 2 2 3 2 5 2 6" xfId="2521"/>
    <cellStyle name="Calculation 2 2 3 2 5 2 7" xfId="2522"/>
    <cellStyle name="Calculation 2 2 3 2 5 2 8" xfId="2523"/>
    <cellStyle name="Calculation 2 2 3 2 5 2 9" xfId="2524"/>
    <cellStyle name="Calculation 2 2 3 2 5 3" xfId="2525"/>
    <cellStyle name="Calculation 2 2 3 2 5 3 2" xfId="2526"/>
    <cellStyle name="Calculation 2 2 3 2 5 3 3" xfId="2527"/>
    <cellStyle name="Calculation 2 2 3 2 5 3 4" xfId="2528"/>
    <cellStyle name="Calculation 2 2 3 2 5 3 5" xfId="2529"/>
    <cellStyle name="Calculation 2 2 3 2 5 3 6" xfId="2530"/>
    <cellStyle name="Calculation 2 2 3 2 5 3 7" xfId="2531"/>
    <cellStyle name="Calculation 2 2 3 2 5 3 8" xfId="2532"/>
    <cellStyle name="Calculation 2 2 3 2 5 3 9" xfId="2533"/>
    <cellStyle name="Calculation 2 2 3 2 5 4" xfId="2534"/>
    <cellStyle name="Calculation 2 2 3 2 5 5" xfId="2535"/>
    <cellStyle name="Calculation 2 2 3 2 5 6" xfId="2536"/>
    <cellStyle name="Calculation 2 2 3 2 5 7" xfId="2537"/>
    <cellStyle name="Calculation 2 2 3 2 5 8" xfId="2538"/>
    <cellStyle name="Calculation 2 2 3 2 5 9" xfId="2539"/>
    <cellStyle name="Calculation 2 2 3 2 6" xfId="2540"/>
    <cellStyle name="Calculation 2 2 3 2 6 2" xfId="2541"/>
    <cellStyle name="Calculation 2 2 3 2 6 3" xfId="2542"/>
    <cellStyle name="Calculation 2 2 3 2 6 4" xfId="2543"/>
    <cellStyle name="Calculation 2 2 3 2 6 5" xfId="2544"/>
    <cellStyle name="Calculation 2 2 3 2 6 6" xfId="2545"/>
    <cellStyle name="Calculation 2 2 3 2 6 7" xfId="2546"/>
    <cellStyle name="Calculation 2 2 3 2 6 8" xfId="2547"/>
    <cellStyle name="Calculation 2 2 3 2 6 9" xfId="2548"/>
    <cellStyle name="Calculation 2 2 3 2 7" xfId="2549"/>
    <cellStyle name="Calculation 2 2 3 2 8" xfId="2550"/>
    <cellStyle name="Calculation 2 2 3 2 9" xfId="2551"/>
    <cellStyle name="Calculation 2 2 3 3" xfId="2552"/>
    <cellStyle name="Calculation 2 2 3 3 10" xfId="2553"/>
    <cellStyle name="Calculation 2 2 3 3 2" xfId="2554"/>
    <cellStyle name="Calculation 2 2 3 3 2 2" xfId="2555"/>
    <cellStyle name="Calculation 2 2 3 3 2 2 10" xfId="2556"/>
    <cellStyle name="Calculation 2 2 3 3 2 2 2" xfId="2557"/>
    <cellStyle name="Calculation 2 2 3 3 2 2 3" xfId="2558"/>
    <cellStyle name="Calculation 2 2 3 3 2 2 4" xfId="2559"/>
    <cellStyle name="Calculation 2 2 3 3 2 2 5" xfId="2560"/>
    <cellStyle name="Calculation 2 2 3 3 2 2 6" xfId="2561"/>
    <cellStyle name="Calculation 2 2 3 3 2 2 7" xfId="2562"/>
    <cellStyle name="Calculation 2 2 3 3 2 2 8" xfId="2563"/>
    <cellStyle name="Calculation 2 2 3 3 2 2 9" xfId="2564"/>
    <cellStyle name="Calculation 2 2 3 3 2 3" xfId="2565"/>
    <cellStyle name="Calculation 2 2 3 3 2 3 10" xfId="2566"/>
    <cellStyle name="Calculation 2 2 3 3 2 3 2" xfId="2567"/>
    <cellStyle name="Calculation 2 2 3 3 2 3 3" xfId="2568"/>
    <cellStyle name="Calculation 2 2 3 3 2 3 4" xfId="2569"/>
    <cellStyle name="Calculation 2 2 3 3 2 3 5" xfId="2570"/>
    <cellStyle name="Calculation 2 2 3 3 2 3 6" xfId="2571"/>
    <cellStyle name="Calculation 2 2 3 3 2 3 7" xfId="2572"/>
    <cellStyle name="Calculation 2 2 3 3 2 3 8" xfId="2573"/>
    <cellStyle name="Calculation 2 2 3 3 2 3 9" xfId="2574"/>
    <cellStyle name="Calculation 2 2 3 3 2 4" xfId="2575"/>
    <cellStyle name="Calculation 2 2 3 3 2 4 2" xfId="2576"/>
    <cellStyle name="Calculation 2 2 3 3 2 4 3" xfId="2577"/>
    <cellStyle name="Calculation 2 2 3 3 2 4 4" xfId="2578"/>
    <cellStyle name="Calculation 2 2 3 3 2 4 5" xfId="2579"/>
    <cellStyle name="Calculation 2 2 3 3 2 4 6" xfId="2580"/>
    <cellStyle name="Calculation 2 2 3 3 2 4 7" xfId="2581"/>
    <cellStyle name="Calculation 2 2 3 3 2 4 8" xfId="2582"/>
    <cellStyle name="Calculation 2 2 3 3 2 4 9" xfId="2583"/>
    <cellStyle name="Calculation 2 2 3 3 2 5" xfId="2584"/>
    <cellStyle name="Calculation 2 2 3 3 2 6" xfId="2585"/>
    <cellStyle name="Calculation 2 2 3 3 2 7" xfId="2586"/>
    <cellStyle name="Calculation 2 2 3 3 2 8" xfId="2587"/>
    <cellStyle name="Calculation 2 2 3 3 3" xfId="2588"/>
    <cellStyle name="Calculation 2 2 3 3 3 2" xfId="2589"/>
    <cellStyle name="Calculation 2 2 3 3 3 2 10" xfId="2590"/>
    <cellStyle name="Calculation 2 2 3 3 3 2 2" xfId="2591"/>
    <cellStyle name="Calculation 2 2 3 3 3 2 3" xfId="2592"/>
    <cellStyle name="Calculation 2 2 3 3 3 2 4" xfId="2593"/>
    <cellStyle name="Calculation 2 2 3 3 3 2 5" xfId="2594"/>
    <cellStyle name="Calculation 2 2 3 3 3 2 6" xfId="2595"/>
    <cellStyle name="Calculation 2 2 3 3 3 2 7" xfId="2596"/>
    <cellStyle name="Calculation 2 2 3 3 3 2 8" xfId="2597"/>
    <cellStyle name="Calculation 2 2 3 3 3 2 9" xfId="2598"/>
    <cellStyle name="Calculation 2 2 3 3 3 3" xfId="2599"/>
    <cellStyle name="Calculation 2 2 3 3 3 3 10" xfId="2600"/>
    <cellStyle name="Calculation 2 2 3 3 3 3 2" xfId="2601"/>
    <cellStyle name="Calculation 2 2 3 3 3 3 3" xfId="2602"/>
    <cellStyle name="Calculation 2 2 3 3 3 3 4" xfId="2603"/>
    <cellStyle name="Calculation 2 2 3 3 3 3 5" xfId="2604"/>
    <cellStyle name="Calculation 2 2 3 3 3 3 6" xfId="2605"/>
    <cellStyle name="Calculation 2 2 3 3 3 3 7" xfId="2606"/>
    <cellStyle name="Calculation 2 2 3 3 3 3 8" xfId="2607"/>
    <cellStyle name="Calculation 2 2 3 3 3 3 9" xfId="2608"/>
    <cellStyle name="Calculation 2 2 3 3 3 4" xfId="2609"/>
    <cellStyle name="Calculation 2 2 3 3 3 4 2" xfId="2610"/>
    <cellStyle name="Calculation 2 2 3 3 3 4 3" xfId="2611"/>
    <cellStyle name="Calculation 2 2 3 3 3 4 4" xfId="2612"/>
    <cellStyle name="Calculation 2 2 3 3 3 4 5" xfId="2613"/>
    <cellStyle name="Calculation 2 2 3 3 3 4 6" xfId="2614"/>
    <cellStyle name="Calculation 2 2 3 3 3 4 7" xfId="2615"/>
    <cellStyle name="Calculation 2 2 3 3 3 4 8" xfId="2616"/>
    <cellStyle name="Calculation 2 2 3 3 3 4 9" xfId="2617"/>
    <cellStyle name="Calculation 2 2 3 3 3 5" xfId="2618"/>
    <cellStyle name="Calculation 2 2 3 3 3 6" xfId="2619"/>
    <cellStyle name="Calculation 2 2 3 3 3 7" xfId="2620"/>
    <cellStyle name="Calculation 2 2 3 3 3 8" xfId="2621"/>
    <cellStyle name="Calculation 2 2 3 3 4" xfId="2622"/>
    <cellStyle name="Calculation 2 2 3 3 4 10" xfId="2623"/>
    <cellStyle name="Calculation 2 2 3 3 4 2" xfId="2624"/>
    <cellStyle name="Calculation 2 2 3 3 4 3" xfId="2625"/>
    <cellStyle name="Calculation 2 2 3 3 4 4" xfId="2626"/>
    <cellStyle name="Calculation 2 2 3 3 4 5" xfId="2627"/>
    <cellStyle name="Calculation 2 2 3 3 4 6" xfId="2628"/>
    <cellStyle name="Calculation 2 2 3 3 4 7" xfId="2629"/>
    <cellStyle name="Calculation 2 2 3 3 4 8" xfId="2630"/>
    <cellStyle name="Calculation 2 2 3 3 4 9" xfId="2631"/>
    <cellStyle name="Calculation 2 2 3 3 5" xfId="2632"/>
    <cellStyle name="Calculation 2 2 3 3 5 10" xfId="2633"/>
    <cellStyle name="Calculation 2 2 3 3 5 2" xfId="2634"/>
    <cellStyle name="Calculation 2 2 3 3 5 3" xfId="2635"/>
    <cellStyle name="Calculation 2 2 3 3 5 4" xfId="2636"/>
    <cellStyle name="Calculation 2 2 3 3 5 5" xfId="2637"/>
    <cellStyle name="Calculation 2 2 3 3 5 6" xfId="2638"/>
    <cellStyle name="Calculation 2 2 3 3 5 7" xfId="2639"/>
    <cellStyle name="Calculation 2 2 3 3 5 8" xfId="2640"/>
    <cellStyle name="Calculation 2 2 3 3 5 9" xfId="2641"/>
    <cellStyle name="Calculation 2 2 3 3 6" xfId="2642"/>
    <cellStyle name="Calculation 2 2 3 3 6 2" xfId="2643"/>
    <cellStyle name="Calculation 2 2 3 3 6 3" xfId="2644"/>
    <cellStyle name="Calculation 2 2 3 3 6 4" xfId="2645"/>
    <cellStyle name="Calculation 2 2 3 3 6 5" xfId="2646"/>
    <cellStyle name="Calculation 2 2 3 3 6 6" xfId="2647"/>
    <cellStyle name="Calculation 2 2 3 3 6 7" xfId="2648"/>
    <cellStyle name="Calculation 2 2 3 3 6 8" xfId="2649"/>
    <cellStyle name="Calculation 2 2 3 3 6 9" xfId="2650"/>
    <cellStyle name="Calculation 2 2 3 3 7" xfId="2651"/>
    <cellStyle name="Calculation 2 2 3 3 8" xfId="2652"/>
    <cellStyle name="Calculation 2 2 3 3 9" xfId="2653"/>
    <cellStyle name="Calculation 2 2 3 4" xfId="2654"/>
    <cellStyle name="Calculation 2 2 3 4 2" xfId="2655"/>
    <cellStyle name="Calculation 2 2 3 4 2 10" xfId="2656"/>
    <cellStyle name="Calculation 2 2 3 4 2 2" xfId="2657"/>
    <cellStyle name="Calculation 2 2 3 4 2 3" xfId="2658"/>
    <cellStyle name="Calculation 2 2 3 4 2 4" xfId="2659"/>
    <cellStyle name="Calculation 2 2 3 4 2 5" xfId="2660"/>
    <cellStyle name="Calculation 2 2 3 4 2 6" xfId="2661"/>
    <cellStyle name="Calculation 2 2 3 4 2 7" xfId="2662"/>
    <cellStyle name="Calculation 2 2 3 4 2 8" xfId="2663"/>
    <cellStyle name="Calculation 2 2 3 4 2 9" xfId="2664"/>
    <cellStyle name="Calculation 2 2 3 4 3" xfId="2665"/>
    <cellStyle name="Calculation 2 2 3 4 3 10" xfId="2666"/>
    <cellStyle name="Calculation 2 2 3 4 3 2" xfId="2667"/>
    <cellStyle name="Calculation 2 2 3 4 3 3" xfId="2668"/>
    <cellStyle name="Calculation 2 2 3 4 3 4" xfId="2669"/>
    <cellStyle name="Calculation 2 2 3 4 3 5" xfId="2670"/>
    <cellStyle name="Calculation 2 2 3 4 3 6" xfId="2671"/>
    <cellStyle name="Calculation 2 2 3 4 3 7" xfId="2672"/>
    <cellStyle name="Calculation 2 2 3 4 3 8" xfId="2673"/>
    <cellStyle name="Calculation 2 2 3 4 3 9" xfId="2674"/>
    <cellStyle name="Calculation 2 2 3 4 4" xfId="2675"/>
    <cellStyle name="Calculation 2 2 3 4 4 10" xfId="2676"/>
    <cellStyle name="Calculation 2 2 3 4 4 2" xfId="2677"/>
    <cellStyle name="Calculation 2 2 3 4 4 3" xfId="2678"/>
    <cellStyle name="Calculation 2 2 3 4 4 4" xfId="2679"/>
    <cellStyle name="Calculation 2 2 3 4 4 5" xfId="2680"/>
    <cellStyle name="Calculation 2 2 3 4 4 6" xfId="2681"/>
    <cellStyle name="Calculation 2 2 3 4 4 7" xfId="2682"/>
    <cellStyle name="Calculation 2 2 3 4 4 8" xfId="2683"/>
    <cellStyle name="Calculation 2 2 3 4 4 9" xfId="2684"/>
    <cellStyle name="Calculation 2 2 3 4 5" xfId="2685"/>
    <cellStyle name="Calculation 2 2 3 4 5 2" xfId="2686"/>
    <cellStyle name="Calculation 2 2 3 4 5 3" xfId="2687"/>
    <cellStyle name="Calculation 2 2 3 4 5 4" xfId="2688"/>
    <cellStyle name="Calculation 2 2 3 4 5 5" xfId="2689"/>
    <cellStyle name="Calculation 2 2 3 4 5 6" xfId="2690"/>
    <cellStyle name="Calculation 2 2 3 4 5 7" xfId="2691"/>
    <cellStyle name="Calculation 2 2 3 4 5 8" xfId="2692"/>
    <cellStyle name="Calculation 2 2 3 4 5 9" xfId="2693"/>
    <cellStyle name="Calculation 2 2 3 4 6" xfId="2694"/>
    <cellStyle name="Calculation 2 2 3 4 7" xfId="2695"/>
    <cellStyle name="Calculation 2 2 3 4 8" xfId="2696"/>
    <cellStyle name="Calculation 2 2 3 4 9" xfId="2697"/>
    <cellStyle name="Calculation 2 2 3 5" xfId="2698"/>
    <cellStyle name="Calculation 2 2 3 5 2" xfId="2699"/>
    <cellStyle name="Calculation 2 2 3 5 2 10" xfId="2700"/>
    <cellStyle name="Calculation 2 2 3 5 2 2" xfId="2701"/>
    <cellStyle name="Calculation 2 2 3 5 2 3" xfId="2702"/>
    <cellStyle name="Calculation 2 2 3 5 2 4" xfId="2703"/>
    <cellStyle name="Calculation 2 2 3 5 2 5" xfId="2704"/>
    <cellStyle name="Calculation 2 2 3 5 2 6" xfId="2705"/>
    <cellStyle name="Calculation 2 2 3 5 2 7" xfId="2706"/>
    <cellStyle name="Calculation 2 2 3 5 2 8" xfId="2707"/>
    <cellStyle name="Calculation 2 2 3 5 2 9" xfId="2708"/>
    <cellStyle name="Calculation 2 2 3 5 3" xfId="2709"/>
    <cellStyle name="Calculation 2 2 3 5 3 10" xfId="2710"/>
    <cellStyle name="Calculation 2 2 3 5 3 2" xfId="2711"/>
    <cellStyle name="Calculation 2 2 3 5 3 3" xfId="2712"/>
    <cellStyle name="Calculation 2 2 3 5 3 4" xfId="2713"/>
    <cellStyle name="Calculation 2 2 3 5 3 5" xfId="2714"/>
    <cellStyle name="Calculation 2 2 3 5 3 6" xfId="2715"/>
    <cellStyle name="Calculation 2 2 3 5 3 7" xfId="2716"/>
    <cellStyle name="Calculation 2 2 3 5 3 8" xfId="2717"/>
    <cellStyle name="Calculation 2 2 3 5 3 9" xfId="2718"/>
    <cellStyle name="Calculation 2 2 3 5 4" xfId="2719"/>
    <cellStyle name="Calculation 2 2 3 5 4 2" xfId="2720"/>
    <cellStyle name="Calculation 2 2 3 5 4 3" xfId="2721"/>
    <cellStyle name="Calculation 2 2 3 5 4 4" xfId="2722"/>
    <cellStyle name="Calculation 2 2 3 5 4 5" xfId="2723"/>
    <cellStyle name="Calculation 2 2 3 5 4 6" xfId="2724"/>
    <cellStyle name="Calculation 2 2 3 5 4 7" xfId="2725"/>
    <cellStyle name="Calculation 2 2 3 5 4 8" xfId="2726"/>
    <cellStyle name="Calculation 2 2 3 5 4 9" xfId="2727"/>
    <cellStyle name="Calculation 2 2 3 5 5" xfId="2728"/>
    <cellStyle name="Calculation 2 2 3 5 6" xfId="2729"/>
    <cellStyle name="Calculation 2 2 3 5 7" xfId="2730"/>
    <cellStyle name="Calculation 2 2 3 5 8" xfId="2731"/>
    <cellStyle name="Calculation 2 2 3 6" xfId="2732"/>
    <cellStyle name="Calculation 2 2 3 6 2" xfId="2733"/>
    <cellStyle name="Calculation 2 2 3 6 2 10" xfId="2734"/>
    <cellStyle name="Calculation 2 2 3 6 2 2" xfId="2735"/>
    <cellStyle name="Calculation 2 2 3 6 2 3" xfId="2736"/>
    <cellStyle name="Calculation 2 2 3 6 2 4" xfId="2737"/>
    <cellStyle name="Calculation 2 2 3 6 2 5" xfId="2738"/>
    <cellStyle name="Calculation 2 2 3 6 2 6" xfId="2739"/>
    <cellStyle name="Calculation 2 2 3 6 2 7" xfId="2740"/>
    <cellStyle name="Calculation 2 2 3 6 2 8" xfId="2741"/>
    <cellStyle name="Calculation 2 2 3 6 2 9" xfId="2742"/>
    <cellStyle name="Calculation 2 2 3 6 3" xfId="2743"/>
    <cellStyle name="Calculation 2 2 3 6 3 10" xfId="2744"/>
    <cellStyle name="Calculation 2 2 3 6 3 2" xfId="2745"/>
    <cellStyle name="Calculation 2 2 3 6 3 3" xfId="2746"/>
    <cellStyle name="Calculation 2 2 3 6 3 4" xfId="2747"/>
    <cellStyle name="Calculation 2 2 3 6 3 5" xfId="2748"/>
    <cellStyle name="Calculation 2 2 3 6 3 6" xfId="2749"/>
    <cellStyle name="Calculation 2 2 3 6 3 7" xfId="2750"/>
    <cellStyle name="Calculation 2 2 3 6 3 8" xfId="2751"/>
    <cellStyle name="Calculation 2 2 3 6 3 9" xfId="2752"/>
    <cellStyle name="Calculation 2 2 3 6 4" xfId="2753"/>
    <cellStyle name="Calculation 2 2 3 6 4 2" xfId="2754"/>
    <cellStyle name="Calculation 2 2 3 6 4 3" xfId="2755"/>
    <cellStyle name="Calculation 2 2 3 6 4 4" xfId="2756"/>
    <cellStyle name="Calculation 2 2 3 6 4 5" xfId="2757"/>
    <cellStyle name="Calculation 2 2 3 6 4 6" xfId="2758"/>
    <cellStyle name="Calculation 2 2 3 6 4 7" xfId="2759"/>
    <cellStyle name="Calculation 2 2 3 6 4 8" xfId="2760"/>
    <cellStyle name="Calculation 2 2 3 6 4 9" xfId="2761"/>
    <cellStyle name="Calculation 2 2 3 6 5" xfId="2762"/>
    <cellStyle name="Calculation 2 2 3 6 6" xfId="2763"/>
    <cellStyle name="Calculation 2 2 3 6 7" xfId="2764"/>
    <cellStyle name="Calculation 2 2 3 6 8" xfId="2765"/>
    <cellStyle name="Calculation 2 2 3 7" xfId="2766"/>
    <cellStyle name="Calculation 2 2 3 7 2" xfId="2767"/>
    <cellStyle name="Calculation 2 2 3 7 2 10" xfId="2768"/>
    <cellStyle name="Calculation 2 2 3 7 2 2" xfId="2769"/>
    <cellStyle name="Calculation 2 2 3 7 2 3" xfId="2770"/>
    <cellStyle name="Calculation 2 2 3 7 2 4" xfId="2771"/>
    <cellStyle name="Calculation 2 2 3 7 2 5" xfId="2772"/>
    <cellStyle name="Calculation 2 2 3 7 2 6" xfId="2773"/>
    <cellStyle name="Calculation 2 2 3 7 2 7" xfId="2774"/>
    <cellStyle name="Calculation 2 2 3 7 2 8" xfId="2775"/>
    <cellStyle name="Calculation 2 2 3 7 2 9" xfId="2776"/>
    <cellStyle name="Calculation 2 2 3 7 3" xfId="2777"/>
    <cellStyle name="Calculation 2 2 3 7 3 2" xfId="2778"/>
    <cellStyle name="Calculation 2 2 3 7 3 3" xfId="2779"/>
    <cellStyle name="Calculation 2 2 3 7 3 4" xfId="2780"/>
    <cellStyle name="Calculation 2 2 3 7 3 5" xfId="2781"/>
    <cellStyle name="Calculation 2 2 3 7 3 6" xfId="2782"/>
    <cellStyle name="Calculation 2 2 3 7 3 7" xfId="2783"/>
    <cellStyle name="Calculation 2 2 3 7 3 8" xfId="2784"/>
    <cellStyle name="Calculation 2 2 3 7 3 9" xfId="2785"/>
    <cellStyle name="Calculation 2 2 3 7 4" xfId="2786"/>
    <cellStyle name="Calculation 2 2 3 7 5" xfId="2787"/>
    <cellStyle name="Calculation 2 2 3 7 6" xfId="2788"/>
    <cellStyle name="Calculation 2 2 3 7 7" xfId="2789"/>
    <cellStyle name="Calculation 2 2 3 7 8" xfId="2790"/>
    <cellStyle name="Calculation 2 2 3 8" xfId="2791"/>
    <cellStyle name="Calculation 2 2 3 8 2" xfId="2792"/>
    <cellStyle name="Calculation 2 2 3 8 3" xfId="2793"/>
    <cellStyle name="Calculation 2 2 3 8 4" xfId="2794"/>
    <cellStyle name="Calculation 2 2 3 8 5" xfId="2795"/>
    <cellStyle name="Calculation 2 2 3 8 6" xfId="2796"/>
    <cellStyle name="Calculation 2 2 3 8 7" xfId="2797"/>
    <cellStyle name="Calculation 2 2 3 8 8" xfId="2798"/>
    <cellStyle name="Calculation 2 2 3 8 9" xfId="2799"/>
    <cellStyle name="Calculation 2 2 3 9" xfId="2800"/>
    <cellStyle name="Calculation 2 2 4" xfId="2801"/>
    <cellStyle name="Calculation 2 2 4 2" xfId="2802"/>
    <cellStyle name="Calculation 2 2 4 2 10" xfId="2803"/>
    <cellStyle name="Calculation 2 2 4 2 2" xfId="2804"/>
    <cellStyle name="Calculation 2 2 4 2 2 2" xfId="2805"/>
    <cellStyle name="Calculation 2 2 4 2 2 2 10" xfId="2806"/>
    <cellStyle name="Calculation 2 2 4 2 2 2 2" xfId="2807"/>
    <cellStyle name="Calculation 2 2 4 2 2 2 3" xfId="2808"/>
    <cellStyle name="Calculation 2 2 4 2 2 2 4" xfId="2809"/>
    <cellStyle name="Calculation 2 2 4 2 2 2 5" xfId="2810"/>
    <cellStyle name="Calculation 2 2 4 2 2 2 6" xfId="2811"/>
    <cellStyle name="Calculation 2 2 4 2 2 2 7" xfId="2812"/>
    <cellStyle name="Calculation 2 2 4 2 2 2 8" xfId="2813"/>
    <cellStyle name="Calculation 2 2 4 2 2 2 9" xfId="2814"/>
    <cellStyle name="Calculation 2 2 4 2 2 3" xfId="2815"/>
    <cellStyle name="Calculation 2 2 4 2 2 3 10" xfId="2816"/>
    <cellStyle name="Calculation 2 2 4 2 2 3 2" xfId="2817"/>
    <cellStyle name="Calculation 2 2 4 2 2 3 3" xfId="2818"/>
    <cellStyle name="Calculation 2 2 4 2 2 3 4" xfId="2819"/>
    <cellStyle name="Calculation 2 2 4 2 2 3 5" xfId="2820"/>
    <cellStyle name="Calculation 2 2 4 2 2 3 6" xfId="2821"/>
    <cellStyle name="Calculation 2 2 4 2 2 3 7" xfId="2822"/>
    <cellStyle name="Calculation 2 2 4 2 2 3 8" xfId="2823"/>
    <cellStyle name="Calculation 2 2 4 2 2 3 9" xfId="2824"/>
    <cellStyle name="Calculation 2 2 4 2 2 4" xfId="2825"/>
    <cellStyle name="Calculation 2 2 4 2 2 4 2" xfId="2826"/>
    <cellStyle name="Calculation 2 2 4 2 2 4 3" xfId="2827"/>
    <cellStyle name="Calculation 2 2 4 2 2 4 4" xfId="2828"/>
    <cellStyle name="Calculation 2 2 4 2 2 4 5" xfId="2829"/>
    <cellStyle name="Calculation 2 2 4 2 2 4 6" xfId="2830"/>
    <cellStyle name="Calculation 2 2 4 2 2 4 7" xfId="2831"/>
    <cellStyle name="Calculation 2 2 4 2 2 4 8" xfId="2832"/>
    <cellStyle name="Calculation 2 2 4 2 2 4 9" xfId="2833"/>
    <cellStyle name="Calculation 2 2 4 2 2 5" xfId="2834"/>
    <cellStyle name="Calculation 2 2 4 2 2 6" xfId="2835"/>
    <cellStyle name="Calculation 2 2 4 2 2 7" xfId="2836"/>
    <cellStyle name="Calculation 2 2 4 2 2 8" xfId="2837"/>
    <cellStyle name="Calculation 2 2 4 2 3" xfId="2838"/>
    <cellStyle name="Calculation 2 2 4 2 3 2" xfId="2839"/>
    <cellStyle name="Calculation 2 2 4 2 3 2 10" xfId="2840"/>
    <cellStyle name="Calculation 2 2 4 2 3 2 2" xfId="2841"/>
    <cellStyle name="Calculation 2 2 4 2 3 2 3" xfId="2842"/>
    <cellStyle name="Calculation 2 2 4 2 3 2 4" xfId="2843"/>
    <cellStyle name="Calculation 2 2 4 2 3 2 5" xfId="2844"/>
    <cellStyle name="Calculation 2 2 4 2 3 2 6" xfId="2845"/>
    <cellStyle name="Calculation 2 2 4 2 3 2 7" xfId="2846"/>
    <cellStyle name="Calculation 2 2 4 2 3 2 8" xfId="2847"/>
    <cellStyle name="Calculation 2 2 4 2 3 2 9" xfId="2848"/>
    <cellStyle name="Calculation 2 2 4 2 3 3" xfId="2849"/>
    <cellStyle name="Calculation 2 2 4 2 3 3 10" xfId="2850"/>
    <cellStyle name="Calculation 2 2 4 2 3 3 2" xfId="2851"/>
    <cellStyle name="Calculation 2 2 4 2 3 3 3" xfId="2852"/>
    <cellStyle name="Calculation 2 2 4 2 3 3 4" xfId="2853"/>
    <cellStyle name="Calculation 2 2 4 2 3 3 5" xfId="2854"/>
    <cellStyle name="Calculation 2 2 4 2 3 3 6" xfId="2855"/>
    <cellStyle name="Calculation 2 2 4 2 3 3 7" xfId="2856"/>
    <cellStyle name="Calculation 2 2 4 2 3 3 8" xfId="2857"/>
    <cellStyle name="Calculation 2 2 4 2 3 3 9" xfId="2858"/>
    <cellStyle name="Calculation 2 2 4 2 3 4" xfId="2859"/>
    <cellStyle name="Calculation 2 2 4 2 3 4 2" xfId="2860"/>
    <cellStyle name="Calculation 2 2 4 2 3 4 3" xfId="2861"/>
    <cellStyle name="Calculation 2 2 4 2 3 4 4" xfId="2862"/>
    <cellStyle name="Calculation 2 2 4 2 3 4 5" xfId="2863"/>
    <cellStyle name="Calculation 2 2 4 2 3 4 6" xfId="2864"/>
    <cellStyle name="Calculation 2 2 4 2 3 4 7" xfId="2865"/>
    <cellStyle name="Calculation 2 2 4 2 3 4 8" xfId="2866"/>
    <cellStyle name="Calculation 2 2 4 2 3 4 9" xfId="2867"/>
    <cellStyle name="Calculation 2 2 4 2 3 5" xfId="2868"/>
    <cellStyle name="Calculation 2 2 4 2 3 6" xfId="2869"/>
    <cellStyle name="Calculation 2 2 4 2 3 7" xfId="2870"/>
    <cellStyle name="Calculation 2 2 4 2 3 8" xfId="2871"/>
    <cellStyle name="Calculation 2 2 4 2 4" xfId="2872"/>
    <cellStyle name="Calculation 2 2 4 2 4 10" xfId="2873"/>
    <cellStyle name="Calculation 2 2 4 2 4 2" xfId="2874"/>
    <cellStyle name="Calculation 2 2 4 2 4 3" xfId="2875"/>
    <cellStyle name="Calculation 2 2 4 2 4 4" xfId="2876"/>
    <cellStyle name="Calculation 2 2 4 2 4 5" xfId="2877"/>
    <cellStyle name="Calculation 2 2 4 2 4 6" xfId="2878"/>
    <cellStyle name="Calculation 2 2 4 2 4 7" xfId="2879"/>
    <cellStyle name="Calculation 2 2 4 2 4 8" xfId="2880"/>
    <cellStyle name="Calculation 2 2 4 2 4 9" xfId="2881"/>
    <cellStyle name="Calculation 2 2 4 2 5" xfId="2882"/>
    <cellStyle name="Calculation 2 2 4 2 5 10" xfId="2883"/>
    <cellStyle name="Calculation 2 2 4 2 5 2" xfId="2884"/>
    <cellStyle name="Calculation 2 2 4 2 5 3" xfId="2885"/>
    <cellStyle name="Calculation 2 2 4 2 5 4" xfId="2886"/>
    <cellStyle name="Calculation 2 2 4 2 5 5" xfId="2887"/>
    <cellStyle name="Calculation 2 2 4 2 5 6" xfId="2888"/>
    <cellStyle name="Calculation 2 2 4 2 5 7" xfId="2889"/>
    <cellStyle name="Calculation 2 2 4 2 5 8" xfId="2890"/>
    <cellStyle name="Calculation 2 2 4 2 5 9" xfId="2891"/>
    <cellStyle name="Calculation 2 2 4 2 6" xfId="2892"/>
    <cellStyle name="Calculation 2 2 4 2 6 2" xfId="2893"/>
    <cellStyle name="Calculation 2 2 4 2 6 3" xfId="2894"/>
    <cellStyle name="Calculation 2 2 4 2 6 4" xfId="2895"/>
    <cellStyle name="Calculation 2 2 4 2 6 5" xfId="2896"/>
    <cellStyle name="Calculation 2 2 4 2 6 6" xfId="2897"/>
    <cellStyle name="Calculation 2 2 4 2 6 7" xfId="2898"/>
    <cellStyle name="Calculation 2 2 4 2 6 8" xfId="2899"/>
    <cellStyle name="Calculation 2 2 4 2 6 9" xfId="2900"/>
    <cellStyle name="Calculation 2 2 4 2 7" xfId="2901"/>
    <cellStyle name="Calculation 2 2 4 2 8" xfId="2902"/>
    <cellStyle name="Calculation 2 2 4 2 9" xfId="2903"/>
    <cellStyle name="Calculation 2 2 4 3" xfId="2904"/>
    <cellStyle name="Calculation 2 2 4 3 2" xfId="2905"/>
    <cellStyle name="Calculation 2 2 4 3 2 10" xfId="2906"/>
    <cellStyle name="Calculation 2 2 4 3 2 2" xfId="2907"/>
    <cellStyle name="Calculation 2 2 4 3 2 3" xfId="2908"/>
    <cellStyle name="Calculation 2 2 4 3 2 4" xfId="2909"/>
    <cellStyle name="Calculation 2 2 4 3 2 5" xfId="2910"/>
    <cellStyle name="Calculation 2 2 4 3 2 6" xfId="2911"/>
    <cellStyle name="Calculation 2 2 4 3 2 7" xfId="2912"/>
    <cellStyle name="Calculation 2 2 4 3 2 8" xfId="2913"/>
    <cellStyle name="Calculation 2 2 4 3 2 9" xfId="2914"/>
    <cellStyle name="Calculation 2 2 4 3 3" xfId="2915"/>
    <cellStyle name="Calculation 2 2 4 3 3 10" xfId="2916"/>
    <cellStyle name="Calculation 2 2 4 3 3 2" xfId="2917"/>
    <cellStyle name="Calculation 2 2 4 3 3 3" xfId="2918"/>
    <cellStyle name="Calculation 2 2 4 3 3 4" xfId="2919"/>
    <cellStyle name="Calculation 2 2 4 3 3 5" xfId="2920"/>
    <cellStyle name="Calculation 2 2 4 3 3 6" xfId="2921"/>
    <cellStyle name="Calculation 2 2 4 3 3 7" xfId="2922"/>
    <cellStyle name="Calculation 2 2 4 3 3 8" xfId="2923"/>
    <cellStyle name="Calculation 2 2 4 3 3 9" xfId="2924"/>
    <cellStyle name="Calculation 2 2 4 3 4" xfId="2925"/>
    <cellStyle name="Calculation 2 2 4 3 4 2" xfId="2926"/>
    <cellStyle name="Calculation 2 2 4 3 4 3" xfId="2927"/>
    <cellStyle name="Calculation 2 2 4 3 4 4" xfId="2928"/>
    <cellStyle name="Calculation 2 2 4 3 4 5" xfId="2929"/>
    <cellStyle name="Calculation 2 2 4 3 4 6" xfId="2930"/>
    <cellStyle name="Calculation 2 2 4 3 4 7" xfId="2931"/>
    <cellStyle name="Calculation 2 2 4 3 4 8" xfId="2932"/>
    <cellStyle name="Calculation 2 2 4 3 4 9" xfId="2933"/>
    <cellStyle name="Calculation 2 2 4 3 5" xfId="2934"/>
    <cellStyle name="Calculation 2 2 4 3 6" xfId="2935"/>
    <cellStyle name="Calculation 2 2 4 3 7" xfId="2936"/>
    <cellStyle name="Calculation 2 2 4 3 8" xfId="2937"/>
    <cellStyle name="Calculation 2 2 4 4" xfId="2938"/>
    <cellStyle name="Calculation 2 2 4 4 2" xfId="2939"/>
    <cellStyle name="Calculation 2 2 4 4 2 10" xfId="2940"/>
    <cellStyle name="Calculation 2 2 4 4 2 2" xfId="2941"/>
    <cellStyle name="Calculation 2 2 4 4 2 3" xfId="2942"/>
    <cellStyle name="Calculation 2 2 4 4 2 4" xfId="2943"/>
    <cellStyle name="Calculation 2 2 4 4 2 5" xfId="2944"/>
    <cellStyle name="Calculation 2 2 4 4 2 6" xfId="2945"/>
    <cellStyle name="Calculation 2 2 4 4 2 7" xfId="2946"/>
    <cellStyle name="Calculation 2 2 4 4 2 8" xfId="2947"/>
    <cellStyle name="Calculation 2 2 4 4 2 9" xfId="2948"/>
    <cellStyle name="Calculation 2 2 4 4 3" xfId="2949"/>
    <cellStyle name="Calculation 2 2 4 4 3 10" xfId="2950"/>
    <cellStyle name="Calculation 2 2 4 4 3 2" xfId="2951"/>
    <cellStyle name="Calculation 2 2 4 4 3 3" xfId="2952"/>
    <cellStyle name="Calculation 2 2 4 4 3 4" xfId="2953"/>
    <cellStyle name="Calculation 2 2 4 4 3 5" xfId="2954"/>
    <cellStyle name="Calculation 2 2 4 4 3 6" xfId="2955"/>
    <cellStyle name="Calculation 2 2 4 4 3 7" xfId="2956"/>
    <cellStyle name="Calculation 2 2 4 4 3 8" xfId="2957"/>
    <cellStyle name="Calculation 2 2 4 4 3 9" xfId="2958"/>
    <cellStyle name="Calculation 2 2 4 4 4" xfId="2959"/>
    <cellStyle name="Calculation 2 2 4 4 4 2" xfId="2960"/>
    <cellStyle name="Calculation 2 2 4 4 4 3" xfId="2961"/>
    <cellStyle name="Calculation 2 2 4 4 4 4" xfId="2962"/>
    <cellStyle name="Calculation 2 2 4 4 4 5" xfId="2963"/>
    <cellStyle name="Calculation 2 2 4 4 4 6" xfId="2964"/>
    <cellStyle name="Calculation 2 2 4 4 4 7" xfId="2965"/>
    <cellStyle name="Calculation 2 2 4 4 4 8" xfId="2966"/>
    <cellStyle name="Calculation 2 2 4 4 4 9" xfId="2967"/>
    <cellStyle name="Calculation 2 2 4 4 5" xfId="2968"/>
    <cellStyle name="Calculation 2 2 4 4 6" xfId="2969"/>
    <cellStyle name="Calculation 2 2 4 4 7" xfId="2970"/>
    <cellStyle name="Calculation 2 2 4 4 8" xfId="2971"/>
    <cellStyle name="Calculation 2 2 4 5" xfId="2972"/>
    <cellStyle name="Calculation 2 2 4 5 2" xfId="2973"/>
    <cellStyle name="Calculation 2 2 4 5 2 10" xfId="2974"/>
    <cellStyle name="Calculation 2 2 4 5 2 2" xfId="2975"/>
    <cellStyle name="Calculation 2 2 4 5 2 3" xfId="2976"/>
    <cellStyle name="Calculation 2 2 4 5 2 4" xfId="2977"/>
    <cellStyle name="Calculation 2 2 4 5 2 5" xfId="2978"/>
    <cellStyle name="Calculation 2 2 4 5 2 6" xfId="2979"/>
    <cellStyle name="Calculation 2 2 4 5 2 7" xfId="2980"/>
    <cellStyle name="Calculation 2 2 4 5 2 8" xfId="2981"/>
    <cellStyle name="Calculation 2 2 4 5 2 9" xfId="2982"/>
    <cellStyle name="Calculation 2 2 4 5 3" xfId="2983"/>
    <cellStyle name="Calculation 2 2 4 5 3 2" xfId="2984"/>
    <cellStyle name="Calculation 2 2 4 5 3 3" xfId="2985"/>
    <cellStyle name="Calculation 2 2 4 5 3 4" xfId="2986"/>
    <cellStyle name="Calculation 2 2 4 5 3 5" xfId="2987"/>
    <cellStyle name="Calculation 2 2 4 5 3 6" xfId="2988"/>
    <cellStyle name="Calculation 2 2 4 5 3 7" xfId="2989"/>
    <cellStyle name="Calculation 2 2 4 5 3 8" xfId="2990"/>
    <cellStyle name="Calculation 2 2 4 5 3 9" xfId="2991"/>
    <cellStyle name="Calculation 2 2 4 5 4" xfId="2992"/>
    <cellStyle name="Calculation 2 2 4 5 5" xfId="2993"/>
    <cellStyle name="Calculation 2 2 4 5 6" xfId="2994"/>
    <cellStyle name="Calculation 2 2 4 5 7" xfId="2995"/>
    <cellStyle name="Calculation 2 2 4 5 8" xfId="2996"/>
    <cellStyle name="Calculation 2 2 4 5 9" xfId="2997"/>
    <cellStyle name="Calculation 2 2 4 6" xfId="2998"/>
    <cellStyle name="Calculation 2 2 4 6 2" xfId="2999"/>
    <cellStyle name="Calculation 2 2 4 6 3" xfId="3000"/>
    <cellStyle name="Calculation 2 2 4 6 4" xfId="3001"/>
    <cellStyle name="Calculation 2 2 4 6 5" xfId="3002"/>
    <cellStyle name="Calculation 2 2 4 6 6" xfId="3003"/>
    <cellStyle name="Calculation 2 2 4 6 7" xfId="3004"/>
    <cellStyle name="Calculation 2 2 4 6 8" xfId="3005"/>
    <cellStyle name="Calculation 2 2 4 6 9" xfId="3006"/>
    <cellStyle name="Calculation 2 2 4 7" xfId="3007"/>
    <cellStyle name="Calculation 2 2 4 8" xfId="3008"/>
    <cellStyle name="Calculation 2 2 4 9" xfId="3009"/>
    <cellStyle name="Calculation 2 2 5" xfId="3010"/>
    <cellStyle name="Calculation 2 2 5 10" xfId="3011"/>
    <cellStyle name="Calculation 2 2 5 2" xfId="3012"/>
    <cellStyle name="Calculation 2 2 5 2 2" xfId="3013"/>
    <cellStyle name="Calculation 2 2 5 2 2 10" xfId="3014"/>
    <cellStyle name="Calculation 2 2 5 2 2 2" xfId="3015"/>
    <cellStyle name="Calculation 2 2 5 2 2 3" xfId="3016"/>
    <cellStyle name="Calculation 2 2 5 2 2 4" xfId="3017"/>
    <cellStyle name="Calculation 2 2 5 2 2 5" xfId="3018"/>
    <cellStyle name="Calculation 2 2 5 2 2 6" xfId="3019"/>
    <cellStyle name="Calculation 2 2 5 2 2 7" xfId="3020"/>
    <cellStyle name="Calculation 2 2 5 2 2 8" xfId="3021"/>
    <cellStyle name="Calculation 2 2 5 2 2 9" xfId="3022"/>
    <cellStyle name="Calculation 2 2 5 2 3" xfId="3023"/>
    <cellStyle name="Calculation 2 2 5 2 3 10" xfId="3024"/>
    <cellStyle name="Calculation 2 2 5 2 3 2" xfId="3025"/>
    <cellStyle name="Calculation 2 2 5 2 3 3" xfId="3026"/>
    <cellStyle name="Calculation 2 2 5 2 3 4" xfId="3027"/>
    <cellStyle name="Calculation 2 2 5 2 3 5" xfId="3028"/>
    <cellStyle name="Calculation 2 2 5 2 3 6" xfId="3029"/>
    <cellStyle name="Calculation 2 2 5 2 3 7" xfId="3030"/>
    <cellStyle name="Calculation 2 2 5 2 3 8" xfId="3031"/>
    <cellStyle name="Calculation 2 2 5 2 3 9" xfId="3032"/>
    <cellStyle name="Calculation 2 2 5 2 4" xfId="3033"/>
    <cellStyle name="Calculation 2 2 5 2 4 2" xfId="3034"/>
    <cellStyle name="Calculation 2 2 5 2 4 3" xfId="3035"/>
    <cellStyle name="Calculation 2 2 5 2 4 4" xfId="3036"/>
    <cellStyle name="Calculation 2 2 5 2 4 5" xfId="3037"/>
    <cellStyle name="Calculation 2 2 5 2 4 6" xfId="3038"/>
    <cellStyle name="Calculation 2 2 5 2 4 7" xfId="3039"/>
    <cellStyle name="Calculation 2 2 5 2 4 8" xfId="3040"/>
    <cellStyle name="Calculation 2 2 5 2 4 9" xfId="3041"/>
    <cellStyle name="Calculation 2 2 5 2 5" xfId="3042"/>
    <cellStyle name="Calculation 2 2 5 2 6" xfId="3043"/>
    <cellStyle name="Calculation 2 2 5 2 7" xfId="3044"/>
    <cellStyle name="Calculation 2 2 5 2 8" xfId="3045"/>
    <cellStyle name="Calculation 2 2 5 3" xfId="3046"/>
    <cellStyle name="Calculation 2 2 5 3 2" xfId="3047"/>
    <cellStyle name="Calculation 2 2 5 3 2 10" xfId="3048"/>
    <cellStyle name="Calculation 2 2 5 3 2 2" xfId="3049"/>
    <cellStyle name="Calculation 2 2 5 3 2 3" xfId="3050"/>
    <cellStyle name="Calculation 2 2 5 3 2 4" xfId="3051"/>
    <cellStyle name="Calculation 2 2 5 3 2 5" xfId="3052"/>
    <cellStyle name="Calculation 2 2 5 3 2 6" xfId="3053"/>
    <cellStyle name="Calculation 2 2 5 3 2 7" xfId="3054"/>
    <cellStyle name="Calculation 2 2 5 3 2 8" xfId="3055"/>
    <cellStyle name="Calculation 2 2 5 3 2 9" xfId="3056"/>
    <cellStyle name="Calculation 2 2 5 3 3" xfId="3057"/>
    <cellStyle name="Calculation 2 2 5 3 3 10" xfId="3058"/>
    <cellStyle name="Calculation 2 2 5 3 3 2" xfId="3059"/>
    <cellStyle name="Calculation 2 2 5 3 3 3" xfId="3060"/>
    <cellStyle name="Calculation 2 2 5 3 3 4" xfId="3061"/>
    <cellStyle name="Calculation 2 2 5 3 3 5" xfId="3062"/>
    <cellStyle name="Calculation 2 2 5 3 3 6" xfId="3063"/>
    <cellStyle name="Calculation 2 2 5 3 3 7" xfId="3064"/>
    <cellStyle name="Calculation 2 2 5 3 3 8" xfId="3065"/>
    <cellStyle name="Calculation 2 2 5 3 3 9" xfId="3066"/>
    <cellStyle name="Calculation 2 2 5 3 4" xfId="3067"/>
    <cellStyle name="Calculation 2 2 5 3 4 2" xfId="3068"/>
    <cellStyle name="Calculation 2 2 5 3 4 3" xfId="3069"/>
    <cellStyle name="Calculation 2 2 5 3 4 4" xfId="3070"/>
    <cellStyle name="Calculation 2 2 5 3 4 5" xfId="3071"/>
    <cellStyle name="Calculation 2 2 5 3 4 6" xfId="3072"/>
    <cellStyle name="Calculation 2 2 5 3 4 7" xfId="3073"/>
    <cellStyle name="Calculation 2 2 5 3 4 8" xfId="3074"/>
    <cellStyle name="Calculation 2 2 5 3 4 9" xfId="3075"/>
    <cellStyle name="Calculation 2 2 5 3 5" xfId="3076"/>
    <cellStyle name="Calculation 2 2 5 3 6" xfId="3077"/>
    <cellStyle name="Calculation 2 2 5 3 7" xfId="3078"/>
    <cellStyle name="Calculation 2 2 5 3 8" xfId="3079"/>
    <cellStyle name="Calculation 2 2 5 4" xfId="3080"/>
    <cellStyle name="Calculation 2 2 5 4 10" xfId="3081"/>
    <cellStyle name="Calculation 2 2 5 4 2" xfId="3082"/>
    <cellStyle name="Calculation 2 2 5 4 3" xfId="3083"/>
    <cellStyle name="Calculation 2 2 5 4 4" xfId="3084"/>
    <cellStyle name="Calculation 2 2 5 4 5" xfId="3085"/>
    <cellStyle name="Calculation 2 2 5 4 6" xfId="3086"/>
    <cellStyle name="Calculation 2 2 5 4 7" xfId="3087"/>
    <cellStyle name="Calculation 2 2 5 4 8" xfId="3088"/>
    <cellStyle name="Calculation 2 2 5 4 9" xfId="3089"/>
    <cellStyle name="Calculation 2 2 5 5" xfId="3090"/>
    <cellStyle name="Calculation 2 2 5 5 10" xfId="3091"/>
    <cellStyle name="Calculation 2 2 5 5 2" xfId="3092"/>
    <cellStyle name="Calculation 2 2 5 5 3" xfId="3093"/>
    <cellStyle name="Calculation 2 2 5 5 4" xfId="3094"/>
    <cellStyle name="Calculation 2 2 5 5 5" xfId="3095"/>
    <cellStyle name="Calculation 2 2 5 5 6" xfId="3096"/>
    <cellStyle name="Calculation 2 2 5 5 7" xfId="3097"/>
    <cellStyle name="Calculation 2 2 5 5 8" xfId="3098"/>
    <cellStyle name="Calculation 2 2 5 5 9" xfId="3099"/>
    <cellStyle name="Calculation 2 2 5 6" xfId="3100"/>
    <cellStyle name="Calculation 2 2 5 6 2" xfId="3101"/>
    <cellStyle name="Calculation 2 2 5 6 3" xfId="3102"/>
    <cellStyle name="Calculation 2 2 5 6 4" xfId="3103"/>
    <cellStyle name="Calculation 2 2 5 6 5" xfId="3104"/>
    <cellStyle name="Calculation 2 2 5 6 6" xfId="3105"/>
    <cellStyle name="Calculation 2 2 5 6 7" xfId="3106"/>
    <cellStyle name="Calculation 2 2 5 6 8" xfId="3107"/>
    <cellStyle name="Calculation 2 2 5 6 9" xfId="3108"/>
    <cellStyle name="Calculation 2 2 5 7" xfId="3109"/>
    <cellStyle name="Calculation 2 2 5 8" xfId="3110"/>
    <cellStyle name="Calculation 2 2 5 9" xfId="3111"/>
    <cellStyle name="Calculation 2 2 6" xfId="3112"/>
    <cellStyle name="Calculation 2 2 6 2" xfId="3113"/>
    <cellStyle name="Calculation 2 2 6 2 10" xfId="3114"/>
    <cellStyle name="Calculation 2 2 6 2 2" xfId="3115"/>
    <cellStyle name="Calculation 2 2 6 2 3" xfId="3116"/>
    <cellStyle name="Calculation 2 2 6 2 4" xfId="3117"/>
    <cellStyle name="Calculation 2 2 6 2 5" xfId="3118"/>
    <cellStyle name="Calculation 2 2 6 2 6" xfId="3119"/>
    <cellStyle name="Calculation 2 2 6 2 7" xfId="3120"/>
    <cellStyle name="Calculation 2 2 6 2 8" xfId="3121"/>
    <cellStyle name="Calculation 2 2 6 2 9" xfId="3122"/>
    <cellStyle name="Calculation 2 2 6 3" xfId="3123"/>
    <cellStyle name="Calculation 2 2 6 3 10" xfId="3124"/>
    <cellStyle name="Calculation 2 2 6 3 2" xfId="3125"/>
    <cellStyle name="Calculation 2 2 6 3 3" xfId="3126"/>
    <cellStyle name="Calculation 2 2 6 3 4" xfId="3127"/>
    <cellStyle name="Calculation 2 2 6 3 5" xfId="3128"/>
    <cellStyle name="Calculation 2 2 6 3 6" xfId="3129"/>
    <cellStyle name="Calculation 2 2 6 3 7" xfId="3130"/>
    <cellStyle name="Calculation 2 2 6 3 8" xfId="3131"/>
    <cellStyle name="Calculation 2 2 6 3 9" xfId="3132"/>
    <cellStyle name="Calculation 2 2 6 4" xfId="3133"/>
    <cellStyle name="Calculation 2 2 6 4 10" xfId="3134"/>
    <cellStyle name="Calculation 2 2 6 4 2" xfId="3135"/>
    <cellStyle name="Calculation 2 2 6 4 3" xfId="3136"/>
    <cellStyle name="Calculation 2 2 6 4 4" xfId="3137"/>
    <cellStyle name="Calculation 2 2 6 4 5" xfId="3138"/>
    <cellStyle name="Calculation 2 2 6 4 6" xfId="3139"/>
    <cellStyle name="Calculation 2 2 6 4 7" xfId="3140"/>
    <cellStyle name="Calculation 2 2 6 4 8" xfId="3141"/>
    <cellStyle name="Calculation 2 2 6 4 9" xfId="3142"/>
    <cellStyle name="Calculation 2 2 6 5" xfId="3143"/>
    <cellStyle name="Calculation 2 2 6 5 2" xfId="3144"/>
    <cellStyle name="Calculation 2 2 6 5 3" xfId="3145"/>
    <cellStyle name="Calculation 2 2 6 5 4" xfId="3146"/>
    <cellStyle name="Calculation 2 2 6 5 5" xfId="3147"/>
    <cellStyle name="Calculation 2 2 6 5 6" xfId="3148"/>
    <cellStyle name="Calculation 2 2 6 5 7" xfId="3149"/>
    <cellStyle name="Calculation 2 2 6 5 8" xfId="3150"/>
    <cellStyle name="Calculation 2 2 6 5 9" xfId="3151"/>
    <cellStyle name="Calculation 2 2 6 6" xfId="3152"/>
    <cellStyle name="Calculation 2 2 6 7" xfId="3153"/>
    <cellStyle name="Calculation 2 2 6 8" xfId="3154"/>
    <cellStyle name="Calculation 2 2 6 9" xfId="3155"/>
    <cellStyle name="Calculation 2 2 7" xfId="3156"/>
    <cellStyle name="Calculation 2 2 7 2" xfId="3157"/>
    <cellStyle name="Calculation 2 2 7 2 10" xfId="3158"/>
    <cellStyle name="Calculation 2 2 7 2 2" xfId="3159"/>
    <cellStyle name="Calculation 2 2 7 2 3" xfId="3160"/>
    <cellStyle name="Calculation 2 2 7 2 4" xfId="3161"/>
    <cellStyle name="Calculation 2 2 7 2 5" xfId="3162"/>
    <cellStyle name="Calculation 2 2 7 2 6" xfId="3163"/>
    <cellStyle name="Calculation 2 2 7 2 7" xfId="3164"/>
    <cellStyle name="Calculation 2 2 7 2 8" xfId="3165"/>
    <cellStyle name="Calculation 2 2 7 2 9" xfId="3166"/>
    <cellStyle name="Calculation 2 2 7 3" xfId="3167"/>
    <cellStyle name="Calculation 2 2 7 3 10" xfId="3168"/>
    <cellStyle name="Calculation 2 2 7 3 2" xfId="3169"/>
    <cellStyle name="Calculation 2 2 7 3 3" xfId="3170"/>
    <cellStyle name="Calculation 2 2 7 3 4" xfId="3171"/>
    <cellStyle name="Calculation 2 2 7 3 5" xfId="3172"/>
    <cellStyle name="Calculation 2 2 7 3 6" xfId="3173"/>
    <cellStyle name="Calculation 2 2 7 3 7" xfId="3174"/>
    <cellStyle name="Calculation 2 2 7 3 8" xfId="3175"/>
    <cellStyle name="Calculation 2 2 7 3 9" xfId="3176"/>
    <cellStyle name="Calculation 2 2 7 4" xfId="3177"/>
    <cellStyle name="Calculation 2 2 7 4 10" xfId="3178"/>
    <cellStyle name="Calculation 2 2 7 4 2" xfId="3179"/>
    <cellStyle name="Calculation 2 2 7 4 3" xfId="3180"/>
    <cellStyle name="Calculation 2 2 7 4 4" xfId="3181"/>
    <cellStyle name="Calculation 2 2 7 4 5" xfId="3182"/>
    <cellStyle name="Calculation 2 2 7 4 6" xfId="3183"/>
    <cellStyle name="Calculation 2 2 7 4 7" xfId="3184"/>
    <cellStyle name="Calculation 2 2 7 4 8" xfId="3185"/>
    <cellStyle name="Calculation 2 2 7 4 9" xfId="3186"/>
    <cellStyle name="Calculation 2 2 7 5" xfId="3187"/>
    <cellStyle name="Calculation 2 2 7 5 2" xfId="3188"/>
    <cellStyle name="Calculation 2 2 7 5 3" xfId="3189"/>
    <cellStyle name="Calculation 2 2 7 5 4" xfId="3190"/>
    <cellStyle name="Calculation 2 2 7 5 5" xfId="3191"/>
    <cellStyle name="Calculation 2 2 7 5 6" xfId="3192"/>
    <cellStyle name="Calculation 2 2 7 5 7" xfId="3193"/>
    <cellStyle name="Calculation 2 2 7 5 8" xfId="3194"/>
    <cellStyle name="Calculation 2 2 7 5 9" xfId="3195"/>
    <cellStyle name="Calculation 2 2 7 6" xfId="3196"/>
    <cellStyle name="Calculation 2 2 7 7" xfId="3197"/>
    <cellStyle name="Calculation 2 2 7 8" xfId="3198"/>
    <cellStyle name="Calculation 2 2 7 9" xfId="3199"/>
    <cellStyle name="Calculation 2 2 8" xfId="3200"/>
    <cellStyle name="Calculation 2 2 8 2" xfId="3201"/>
    <cellStyle name="Calculation 2 2 8 2 10" xfId="3202"/>
    <cellStyle name="Calculation 2 2 8 2 2" xfId="3203"/>
    <cellStyle name="Calculation 2 2 8 2 3" xfId="3204"/>
    <cellStyle name="Calculation 2 2 8 2 4" xfId="3205"/>
    <cellStyle name="Calculation 2 2 8 2 5" xfId="3206"/>
    <cellStyle name="Calculation 2 2 8 2 6" xfId="3207"/>
    <cellStyle name="Calculation 2 2 8 2 7" xfId="3208"/>
    <cellStyle name="Calculation 2 2 8 2 8" xfId="3209"/>
    <cellStyle name="Calculation 2 2 8 2 9" xfId="3210"/>
    <cellStyle name="Calculation 2 2 8 3" xfId="3211"/>
    <cellStyle name="Calculation 2 2 8 3 2" xfId="3212"/>
    <cellStyle name="Calculation 2 2 8 3 3" xfId="3213"/>
    <cellStyle name="Calculation 2 2 8 3 4" xfId="3214"/>
    <cellStyle name="Calculation 2 2 8 3 5" xfId="3215"/>
    <cellStyle name="Calculation 2 2 8 3 6" xfId="3216"/>
    <cellStyle name="Calculation 2 2 8 3 7" xfId="3217"/>
    <cellStyle name="Calculation 2 2 8 3 8" xfId="3218"/>
    <cellStyle name="Calculation 2 2 8 3 9" xfId="3219"/>
    <cellStyle name="Calculation 2 2 8 4" xfId="3220"/>
    <cellStyle name="Calculation 2 2 8 5" xfId="3221"/>
    <cellStyle name="Calculation 2 2 8 6" xfId="3222"/>
    <cellStyle name="Calculation 2 2 8 7" xfId="3223"/>
    <cellStyle name="Calculation 2 2 8 8" xfId="3224"/>
    <cellStyle name="Calculation 2 2 8 9" xfId="3225"/>
    <cellStyle name="Calculation 2 2 9" xfId="3226"/>
    <cellStyle name="Calculation 2 2 9 10" xfId="3227"/>
    <cellStyle name="Calculation 2 2 9 2" xfId="3228"/>
    <cellStyle name="Calculation 2 2 9 3" xfId="3229"/>
    <cellStyle name="Calculation 2 2 9 4" xfId="3230"/>
    <cellStyle name="Calculation 2 2 9 5" xfId="3231"/>
    <cellStyle name="Calculation 2 2 9 6" xfId="3232"/>
    <cellStyle name="Calculation 2 2 9 7" xfId="3233"/>
    <cellStyle name="Calculation 2 2 9 8" xfId="3234"/>
    <cellStyle name="Calculation 2 2 9 9" xfId="3235"/>
    <cellStyle name="Calculation 2 3" xfId="261"/>
    <cellStyle name="Calculation 2 3 10" xfId="3236"/>
    <cellStyle name="Calculation 2 3 10 10" xfId="3237"/>
    <cellStyle name="Calculation 2 3 10 2" xfId="3238"/>
    <cellStyle name="Calculation 2 3 10 3" xfId="3239"/>
    <cellStyle name="Calculation 2 3 10 4" xfId="3240"/>
    <cellStyle name="Calculation 2 3 10 5" xfId="3241"/>
    <cellStyle name="Calculation 2 3 10 6" xfId="3242"/>
    <cellStyle name="Calculation 2 3 10 7" xfId="3243"/>
    <cellStyle name="Calculation 2 3 10 8" xfId="3244"/>
    <cellStyle name="Calculation 2 3 10 9" xfId="3245"/>
    <cellStyle name="Calculation 2 3 11" xfId="3246"/>
    <cellStyle name="Calculation 2 3 11 10" xfId="3247"/>
    <cellStyle name="Calculation 2 3 11 2" xfId="3248"/>
    <cellStyle name="Calculation 2 3 11 3" xfId="3249"/>
    <cellStyle name="Calculation 2 3 11 4" xfId="3250"/>
    <cellStyle name="Calculation 2 3 11 5" xfId="3251"/>
    <cellStyle name="Calculation 2 3 11 6" xfId="3252"/>
    <cellStyle name="Calculation 2 3 11 7" xfId="3253"/>
    <cellStyle name="Calculation 2 3 11 8" xfId="3254"/>
    <cellStyle name="Calculation 2 3 11 9" xfId="3255"/>
    <cellStyle name="Calculation 2 3 12" xfId="3256"/>
    <cellStyle name="Calculation 2 3 12 10" xfId="3257"/>
    <cellStyle name="Calculation 2 3 12 2" xfId="3258"/>
    <cellStyle name="Calculation 2 3 12 3" xfId="3259"/>
    <cellStyle name="Calculation 2 3 12 4" xfId="3260"/>
    <cellStyle name="Calculation 2 3 12 5" xfId="3261"/>
    <cellStyle name="Calculation 2 3 12 6" xfId="3262"/>
    <cellStyle name="Calculation 2 3 12 7" xfId="3263"/>
    <cellStyle name="Calculation 2 3 12 8" xfId="3264"/>
    <cellStyle name="Calculation 2 3 12 9" xfId="3265"/>
    <cellStyle name="Calculation 2 3 13" xfId="3266"/>
    <cellStyle name="Calculation 2 3 13 2" xfId="3267"/>
    <cellStyle name="Calculation 2 3 13 3" xfId="3268"/>
    <cellStyle name="Calculation 2 3 13 4" xfId="3269"/>
    <cellStyle name="Calculation 2 3 13 5" xfId="3270"/>
    <cellStyle name="Calculation 2 3 13 6" xfId="3271"/>
    <cellStyle name="Calculation 2 3 13 7" xfId="3272"/>
    <cellStyle name="Calculation 2 3 13 8" xfId="3273"/>
    <cellStyle name="Calculation 2 3 13 9" xfId="3274"/>
    <cellStyle name="Calculation 2 3 14" xfId="3275"/>
    <cellStyle name="Calculation 2 3 15" xfId="3276"/>
    <cellStyle name="Calculation 2 3 16" xfId="3277"/>
    <cellStyle name="Calculation 2 3 17" xfId="3278"/>
    <cellStyle name="Calculation 2 3 2" xfId="3279"/>
    <cellStyle name="Calculation 2 3 2 10" xfId="3280"/>
    <cellStyle name="Calculation 2 3 2 11" xfId="3281"/>
    <cellStyle name="Calculation 2 3 2 2" xfId="3282"/>
    <cellStyle name="Calculation 2 3 2 2 2" xfId="3283"/>
    <cellStyle name="Calculation 2 3 2 2 2 10" xfId="3284"/>
    <cellStyle name="Calculation 2 3 2 2 2 2" xfId="3285"/>
    <cellStyle name="Calculation 2 3 2 2 2 2 2" xfId="3286"/>
    <cellStyle name="Calculation 2 3 2 2 2 2 2 10" xfId="3287"/>
    <cellStyle name="Calculation 2 3 2 2 2 2 2 2" xfId="3288"/>
    <cellStyle name="Calculation 2 3 2 2 2 2 2 3" xfId="3289"/>
    <cellStyle name="Calculation 2 3 2 2 2 2 2 4" xfId="3290"/>
    <cellStyle name="Calculation 2 3 2 2 2 2 2 5" xfId="3291"/>
    <cellStyle name="Calculation 2 3 2 2 2 2 2 6" xfId="3292"/>
    <cellStyle name="Calculation 2 3 2 2 2 2 2 7" xfId="3293"/>
    <cellStyle name="Calculation 2 3 2 2 2 2 2 8" xfId="3294"/>
    <cellStyle name="Calculation 2 3 2 2 2 2 2 9" xfId="3295"/>
    <cellStyle name="Calculation 2 3 2 2 2 2 3" xfId="3296"/>
    <cellStyle name="Calculation 2 3 2 2 2 2 3 10" xfId="3297"/>
    <cellStyle name="Calculation 2 3 2 2 2 2 3 2" xfId="3298"/>
    <cellStyle name="Calculation 2 3 2 2 2 2 3 3" xfId="3299"/>
    <cellStyle name="Calculation 2 3 2 2 2 2 3 4" xfId="3300"/>
    <cellStyle name="Calculation 2 3 2 2 2 2 3 5" xfId="3301"/>
    <cellStyle name="Calculation 2 3 2 2 2 2 3 6" xfId="3302"/>
    <cellStyle name="Calculation 2 3 2 2 2 2 3 7" xfId="3303"/>
    <cellStyle name="Calculation 2 3 2 2 2 2 3 8" xfId="3304"/>
    <cellStyle name="Calculation 2 3 2 2 2 2 3 9" xfId="3305"/>
    <cellStyle name="Calculation 2 3 2 2 2 2 4" xfId="3306"/>
    <cellStyle name="Calculation 2 3 2 2 2 2 4 2" xfId="3307"/>
    <cellStyle name="Calculation 2 3 2 2 2 2 4 3" xfId="3308"/>
    <cellStyle name="Calculation 2 3 2 2 2 2 4 4" xfId="3309"/>
    <cellStyle name="Calculation 2 3 2 2 2 2 4 5" xfId="3310"/>
    <cellStyle name="Calculation 2 3 2 2 2 2 4 6" xfId="3311"/>
    <cellStyle name="Calculation 2 3 2 2 2 2 4 7" xfId="3312"/>
    <cellStyle name="Calculation 2 3 2 2 2 2 4 8" xfId="3313"/>
    <cellStyle name="Calculation 2 3 2 2 2 2 4 9" xfId="3314"/>
    <cellStyle name="Calculation 2 3 2 2 2 2 5" xfId="3315"/>
    <cellStyle name="Calculation 2 3 2 2 2 2 6" xfId="3316"/>
    <cellStyle name="Calculation 2 3 2 2 2 2 7" xfId="3317"/>
    <cellStyle name="Calculation 2 3 2 2 2 2 8" xfId="3318"/>
    <cellStyle name="Calculation 2 3 2 2 2 3" xfId="3319"/>
    <cellStyle name="Calculation 2 3 2 2 2 3 2" xfId="3320"/>
    <cellStyle name="Calculation 2 3 2 2 2 3 2 10" xfId="3321"/>
    <cellStyle name="Calculation 2 3 2 2 2 3 2 2" xfId="3322"/>
    <cellStyle name="Calculation 2 3 2 2 2 3 2 3" xfId="3323"/>
    <cellStyle name="Calculation 2 3 2 2 2 3 2 4" xfId="3324"/>
    <cellStyle name="Calculation 2 3 2 2 2 3 2 5" xfId="3325"/>
    <cellStyle name="Calculation 2 3 2 2 2 3 2 6" xfId="3326"/>
    <cellStyle name="Calculation 2 3 2 2 2 3 2 7" xfId="3327"/>
    <cellStyle name="Calculation 2 3 2 2 2 3 2 8" xfId="3328"/>
    <cellStyle name="Calculation 2 3 2 2 2 3 2 9" xfId="3329"/>
    <cellStyle name="Calculation 2 3 2 2 2 3 3" xfId="3330"/>
    <cellStyle name="Calculation 2 3 2 2 2 3 3 10" xfId="3331"/>
    <cellStyle name="Calculation 2 3 2 2 2 3 3 2" xfId="3332"/>
    <cellStyle name="Calculation 2 3 2 2 2 3 3 3" xfId="3333"/>
    <cellStyle name="Calculation 2 3 2 2 2 3 3 4" xfId="3334"/>
    <cellStyle name="Calculation 2 3 2 2 2 3 3 5" xfId="3335"/>
    <cellStyle name="Calculation 2 3 2 2 2 3 3 6" xfId="3336"/>
    <cellStyle name="Calculation 2 3 2 2 2 3 3 7" xfId="3337"/>
    <cellStyle name="Calculation 2 3 2 2 2 3 3 8" xfId="3338"/>
    <cellStyle name="Calculation 2 3 2 2 2 3 3 9" xfId="3339"/>
    <cellStyle name="Calculation 2 3 2 2 2 3 4" xfId="3340"/>
    <cellStyle name="Calculation 2 3 2 2 2 3 4 2" xfId="3341"/>
    <cellStyle name="Calculation 2 3 2 2 2 3 4 3" xfId="3342"/>
    <cellStyle name="Calculation 2 3 2 2 2 3 4 4" xfId="3343"/>
    <cellStyle name="Calculation 2 3 2 2 2 3 4 5" xfId="3344"/>
    <cellStyle name="Calculation 2 3 2 2 2 3 4 6" xfId="3345"/>
    <cellStyle name="Calculation 2 3 2 2 2 3 4 7" xfId="3346"/>
    <cellStyle name="Calculation 2 3 2 2 2 3 4 8" xfId="3347"/>
    <cellStyle name="Calculation 2 3 2 2 2 3 4 9" xfId="3348"/>
    <cellStyle name="Calculation 2 3 2 2 2 3 5" xfId="3349"/>
    <cellStyle name="Calculation 2 3 2 2 2 3 6" xfId="3350"/>
    <cellStyle name="Calculation 2 3 2 2 2 3 7" xfId="3351"/>
    <cellStyle name="Calculation 2 3 2 2 2 3 8" xfId="3352"/>
    <cellStyle name="Calculation 2 3 2 2 2 4" xfId="3353"/>
    <cellStyle name="Calculation 2 3 2 2 2 4 10" xfId="3354"/>
    <cellStyle name="Calculation 2 3 2 2 2 4 2" xfId="3355"/>
    <cellStyle name="Calculation 2 3 2 2 2 4 3" xfId="3356"/>
    <cellStyle name="Calculation 2 3 2 2 2 4 4" xfId="3357"/>
    <cellStyle name="Calculation 2 3 2 2 2 4 5" xfId="3358"/>
    <cellStyle name="Calculation 2 3 2 2 2 4 6" xfId="3359"/>
    <cellStyle name="Calculation 2 3 2 2 2 4 7" xfId="3360"/>
    <cellStyle name="Calculation 2 3 2 2 2 4 8" xfId="3361"/>
    <cellStyle name="Calculation 2 3 2 2 2 4 9" xfId="3362"/>
    <cellStyle name="Calculation 2 3 2 2 2 5" xfId="3363"/>
    <cellStyle name="Calculation 2 3 2 2 2 5 10" xfId="3364"/>
    <cellStyle name="Calculation 2 3 2 2 2 5 2" xfId="3365"/>
    <cellStyle name="Calculation 2 3 2 2 2 5 3" xfId="3366"/>
    <cellStyle name="Calculation 2 3 2 2 2 5 4" xfId="3367"/>
    <cellStyle name="Calculation 2 3 2 2 2 5 5" xfId="3368"/>
    <cellStyle name="Calculation 2 3 2 2 2 5 6" xfId="3369"/>
    <cellStyle name="Calculation 2 3 2 2 2 5 7" xfId="3370"/>
    <cellStyle name="Calculation 2 3 2 2 2 5 8" xfId="3371"/>
    <cellStyle name="Calculation 2 3 2 2 2 5 9" xfId="3372"/>
    <cellStyle name="Calculation 2 3 2 2 2 6" xfId="3373"/>
    <cellStyle name="Calculation 2 3 2 2 2 6 2" xfId="3374"/>
    <cellStyle name="Calculation 2 3 2 2 2 6 3" xfId="3375"/>
    <cellStyle name="Calculation 2 3 2 2 2 6 4" xfId="3376"/>
    <cellStyle name="Calculation 2 3 2 2 2 6 5" xfId="3377"/>
    <cellStyle name="Calculation 2 3 2 2 2 6 6" xfId="3378"/>
    <cellStyle name="Calculation 2 3 2 2 2 6 7" xfId="3379"/>
    <cellStyle name="Calculation 2 3 2 2 2 6 8" xfId="3380"/>
    <cellStyle name="Calculation 2 3 2 2 2 6 9" xfId="3381"/>
    <cellStyle name="Calculation 2 3 2 2 2 7" xfId="3382"/>
    <cellStyle name="Calculation 2 3 2 2 2 8" xfId="3383"/>
    <cellStyle name="Calculation 2 3 2 2 2 9" xfId="3384"/>
    <cellStyle name="Calculation 2 3 2 2 3" xfId="3385"/>
    <cellStyle name="Calculation 2 3 2 2 3 2" xfId="3386"/>
    <cellStyle name="Calculation 2 3 2 2 3 2 10" xfId="3387"/>
    <cellStyle name="Calculation 2 3 2 2 3 2 2" xfId="3388"/>
    <cellStyle name="Calculation 2 3 2 2 3 2 3" xfId="3389"/>
    <cellStyle name="Calculation 2 3 2 2 3 2 4" xfId="3390"/>
    <cellStyle name="Calculation 2 3 2 2 3 2 5" xfId="3391"/>
    <cellStyle name="Calculation 2 3 2 2 3 2 6" xfId="3392"/>
    <cellStyle name="Calculation 2 3 2 2 3 2 7" xfId="3393"/>
    <cellStyle name="Calculation 2 3 2 2 3 2 8" xfId="3394"/>
    <cellStyle name="Calculation 2 3 2 2 3 2 9" xfId="3395"/>
    <cellStyle name="Calculation 2 3 2 2 3 3" xfId="3396"/>
    <cellStyle name="Calculation 2 3 2 2 3 3 10" xfId="3397"/>
    <cellStyle name="Calculation 2 3 2 2 3 3 2" xfId="3398"/>
    <cellStyle name="Calculation 2 3 2 2 3 3 3" xfId="3399"/>
    <cellStyle name="Calculation 2 3 2 2 3 3 4" xfId="3400"/>
    <cellStyle name="Calculation 2 3 2 2 3 3 5" xfId="3401"/>
    <cellStyle name="Calculation 2 3 2 2 3 3 6" xfId="3402"/>
    <cellStyle name="Calculation 2 3 2 2 3 3 7" xfId="3403"/>
    <cellStyle name="Calculation 2 3 2 2 3 3 8" xfId="3404"/>
    <cellStyle name="Calculation 2 3 2 2 3 3 9" xfId="3405"/>
    <cellStyle name="Calculation 2 3 2 2 3 4" xfId="3406"/>
    <cellStyle name="Calculation 2 3 2 2 3 4 2" xfId="3407"/>
    <cellStyle name="Calculation 2 3 2 2 3 4 3" xfId="3408"/>
    <cellStyle name="Calculation 2 3 2 2 3 4 4" xfId="3409"/>
    <cellStyle name="Calculation 2 3 2 2 3 4 5" xfId="3410"/>
    <cellStyle name="Calculation 2 3 2 2 3 4 6" xfId="3411"/>
    <cellStyle name="Calculation 2 3 2 2 3 4 7" xfId="3412"/>
    <cellStyle name="Calculation 2 3 2 2 3 4 8" xfId="3413"/>
    <cellStyle name="Calculation 2 3 2 2 3 4 9" xfId="3414"/>
    <cellStyle name="Calculation 2 3 2 2 3 5" xfId="3415"/>
    <cellStyle name="Calculation 2 3 2 2 3 6" xfId="3416"/>
    <cellStyle name="Calculation 2 3 2 2 3 7" xfId="3417"/>
    <cellStyle name="Calculation 2 3 2 2 3 8" xfId="3418"/>
    <cellStyle name="Calculation 2 3 2 2 4" xfId="3419"/>
    <cellStyle name="Calculation 2 3 2 2 4 2" xfId="3420"/>
    <cellStyle name="Calculation 2 3 2 2 4 2 10" xfId="3421"/>
    <cellStyle name="Calculation 2 3 2 2 4 2 2" xfId="3422"/>
    <cellStyle name="Calculation 2 3 2 2 4 2 3" xfId="3423"/>
    <cellStyle name="Calculation 2 3 2 2 4 2 4" xfId="3424"/>
    <cellStyle name="Calculation 2 3 2 2 4 2 5" xfId="3425"/>
    <cellStyle name="Calculation 2 3 2 2 4 2 6" xfId="3426"/>
    <cellStyle name="Calculation 2 3 2 2 4 2 7" xfId="3427"/>
    <cellStyle name="Calculation 2 3 2 2 4 2 8" xfId="3428"/>
    <cellStyle name="Calculation 2 3 2 2 4 2 9" xfId="3429"/>
    <cellStyle name="Calculation 2 3 2 2 4 3" xfId="3430"/>
    <cellStyle name="Calculation 2 3 2 2 4 3 10" xfId="3431"/>
    <cellStyle name="Calculation 2 3 2 2 4 3 2" xfId="3432"/>
    <cellStyle name="Calculation 2 3 2 2 4 3 3" xfId="3433"/>
    <cellStyle name="Calculation 2 3 2 2 4 3 4" xfId="3434"/>
    <cellStyle name="Calculation 2 3 2 2 4 3 5" xfId="3435"/>
    <cellStyle name="Calculation 2 3 2 2 4 3 6" xfId="3436"/>
    <cellStyle name="Calculation 2 3 2 2 4 3 7" xfId="3437"/>
    <cellStyle name="Calculation 2 3 2 2 4 3 8" xfId="3438"/>
    <cellStyle name="Calculation 2 3 2 2 4 3 9" xfId="3439"/>
    <cellStyle name="Calculation 2 3 2 2 4 4" xfId="3440"/>
    <cellStyle name="Calculation 2 3 2 2 4 4 2" xfId="3441"/>
    <cellStyle name="Calculation 2 3 2 2 4 4 3" xfId="3442"/>
    <cellStyle name="Calculation 2 3 2 2 4 4 4" xfId="3443"/>
    <cellStyle name="Calculation 2 3 2 2 4 4 5" xfId="3444"/>
    <cellStyle name="Calculation 2 3 2 2 4 4 6" xfId="3445"/>
    <cellStyle name="Calculation 2 3 2 2 4 4 7" xfId="3446"/>
    <cellStyle name="Calculation 2 3 2 2 4 4 8" xfId="3447"/>
    <cellStyle name="Calculation 2 3 2 2 4 4 9" xfId="3448"/>
    <cellStyle name="Calculation 2 3 2 2 4 5" xfId="3449"/>
    <cellStyle name="Calculation 2 3 2 2 4 6" xfId="3450"/>
    <cellStyle name="Calculation 2 3 2 2 4 7" xfId="3451"/>
    <cellStyle name="Calculation 2 3 2 2 4 8" xfId="3452"/>
    <cellStyle name="Calculation 2 3 2 2 5" xfId="3453"/>
    <cellStyle name="Calculation 2 3 2 2 5 2" xfId="3454"/>
    <cellStyle name="Calculation 2 3 2 2 5 2 10" xfId="3455"/>
    <cellStyle name="Calculation 2 3 2 2 5 2 2" xfId="3456"/>
    <cellStyle name="Calculation 2 3 2 2 5 2 3" xfId="3457"/>
    <cellStyle name="Calculation 2 3 2 2 5 2 4" xfId="3458"/>
    <cellStyle name="Calculation 2 3 2 2 5 2 5" xfId="3459"/>
    <cellStyle name="Calculation 2 3 2 2 5 2 6" xfId="3460"/>
    <cellStyle name="Calculation 2 3 2 2 5 2 7" xfId="3461"/>
    <cellStyle name="Calculation 2 3 2 2 5 2 8" xfId="3462"/>
    <cellStyle name="Calculation 2 3 2 2 5 2 9" xfId="3463"/>
    <cellStyle name="Calculation 2 3 2 2 5 3" xfId="3464"/>
    <cellStyle name="Calculation 2 3 2 2 5 3 2" xfId="3465"/>
    <cellStyle name="Calculation 2 3 2 2 5 3 3" xfId="3466"/>
    <cellStyle name="Calculation 2 3 2 2 5 3 4" xfId="3467"/>
    <cellStyle name="Calculation 2 3 2 2 5 3 5" xfId="3468"/>
    <cellStyle name="Calculation 2 3 2 2 5 3 6" xfId="3469"/>
    <cellStyle name="Calculation 2 3 2 2 5 3 7" xfId="3470"/>
    <cellStyle name="Calculation 2 3 2 2 5 3 8" xfId="3471"/>
    <cellStyle name="Calculation 2 3 2 2 5 3 9" xfId="3472"/>
    <cellStyle name="Calculation 2 3 2 2 5 4" xfId="3473"/>
    <cellStyle name="Calculation 2 3 2 2 5 5" xfId="3474"/>
    <cellStyle name="Calculation 2 3 2 2 5 6" xfId="3475"/>
    <cellStyle name="Calculation 2 3 2 2 5 7" xfId="3476"/>
    <cellStyle name="Calculation 2 3 2 2 5 8" xfId="3477"/>
    <cellStyle name="Calculation 2 3 2 2 5 9" xfId="3478"/>
    <cellStyle name="Calculation 2 3 2 2 6" xfId="3479"/>
    <cellStyle name="Calculation 2 3 2 2 6 2" xfId="3480"/>
    <cellStyle name="Calculation 2 3 2 2 6 3" xfId="3481"/>
    <cellStyle name="Calculation 2 3 2 2 6 4" xfId="3482"/>
    <cellStyle name="Calculation 2 3 2 2 6 5" xfId="3483"/>
    <cellStyle name="Calculation 2 3 2 2 6 6" xfId="3484"/>
    <cellStyle name="Calculation 2 3 2 2 6 7" xfId="3485"/>
    <cellStyle name="Calculation 2 3 2 2 6 8" xfId="3486"/>
    <cellStyle name="Calculation 2 3 2 2 6 9" xfId="3487"/>
    <cellStyle name="Calculation 2 3 2 2 7" xfId="3488"/>
    <cellStyle name="Calculation 2 3 2 2 8" xfId="3489"/>
    <cellStyle name="Calculation 2 3 2 2 9" xfId="3490"/>
    <cellStyle name="Calculation 2 3 2 3" xfId="3491"/>
    <cellStyle name="Calculation 2 3 2 3 10" xfId="3492"/>
    <cellStyle name="Calculation 2 3 2 3 2" xfId="3493"/>
    <cellStyle name="Calculation 2 3 2 3 2 2" xfId="3494"/>
    <cellStyle name="Calculation 2 3 2 3 2 2 10" xfId="3495"/>
    <cellStyle name="Calculation 2 3 2 3 2 2 2" xfId="3496"/>
    <cellStyle name="Calculation 2 3 2 3 2 2 3" xfId="3497"/>
    <cellStyle name="Calculation 2 3 2 3 2 2 4" xfId="3498"/>
    <cellStyle name="Calculation 2 3 2 3 2 2 5" xfId="3499"/>
    <cellStyle name="Calculation 2 3 2 3 2 2 6" xfId="3500"/>
    <cellStyle name="Calculation 2 3 2 3 2 2 7" xfId="3501"/>
    <cellStyle name="Calculation 2 3 2 3 2 2 8" xfId="3502"/>
    <cellStyle name="Calculation 2 3 2 3 2 2 9" xfId="3503"/>
    <cellStyle name="Calculation 2 3 2 3 2 3" xfId="3504"/>
    <cellStyle name="Calculation 2 3 2 3 2 3 10" xfId="3505"/>
    <cellStyle name="Calculation 2 3 2 3 2 3 2" xfId="3506"/>
    <cellStyle name="Calculation 2 3 2 3 2 3 3" xfId="3507"/>
    <cellStyle name="Calculation 2 3 2 3 2 3 4" xfId="3508"/>
    <cellStyle name="Calculation 2 3 2 3 2 3 5" xfId="3509"/>
    <cellStyle name="Calculation 2 3 2 3 2 3 6" xfId="3510"/>
    <cellStyle name="Calculation 2 3 2 3 2 3 7" xfId="3511"/>
    <cellStyle name="Calculation 2 3 2 3 2 3 8" xfId="3512"/>
    <cellStyle name="Calculation 2 3 2 3 2 3 9" xfId="3513"/>
    <cellStyle name="Calculation 2 3 2 3 2 4" xfId="3514"/>
    <cellStyle name="Calculation 2 3 2 3 2 4 2" xfId="3515"/>
    <cellStyle name="Calculation 2 3 2 3 2 4 3" xfId="3516"/>
    <cellStyle name="Calculation 2 3 2 3 2 4 4" xfId="3517"/>
    <cellStyle name="Calculation 2 3 2 3 2 4 5" xfId="3518"/>
    <cellStyle name="Calculation 2 3 2 3 2 4 6" xfId="3519"/>
    <cellStyle name="Calculation 2 3 2 3 2 4 7" xfId="3520"/>
    <cellStyle name="Calculation 2 3 2 3 2 4 8" xfId="3521"/>
    <cellStyle name="Calculation 2 3 2 3 2 4 9" xfId="3522"/>
    <cellStyle name="Calculation 2 3 2 3 2 5" xfId="3523"/>
    <cellStyle name="Calculation 2 3 2 3 2 6" xfId="3524"/>
    <cellStyle name="Calculation 2 3 2 3 2 7" xfId="3525"/>
    <cellStyle name="Calculation 2 3 2 3 2 8" xfId="3526"/>
    <cellStyle name="Calculation 2 3 2 3 3" xfId="3527"/>
    <cellStyle name="Calculation 2 3 2 3 3 2" xfId="3528"/>
    <cellStyle name="Calculation 2 3 2 3 3 2 10" xfId="3529"/>
    <cellStyle name="Calculation 2 3 2 3 3 2 2" xfId="3530"/>
    <cellStyle name="Calculation 2 3 2 3 3 2 3" xfId="3531"/>
    <cellStyle name="Calculation 2 3 2 3 3 2 4" xfId="3532"/>
    <cellStyle name="Calculation 2 3 2 3 3 2 5" xfId="3533"/>
    <cellStyle name="Calculation 2 3 2 3 3 2 6" xfId="3534"/>
    <cellStyle name="Calculation 2 3 2 3 3 2 7" xfId="3535"/>
    <cellStyle name="Calculation 2 3 2 3 3 2 8" xfId="3536"/>
    <cellStyle name="Calculation 2 3 2 3 3 2 9" xfId="3537"/>
    <cellStyle name="Calculation 2 3 2 3 3 3" xfId="3538"/>
    <cellStyle name="Calculation 2 3 2 3 3 3 10" xfId="3539"/>
    <cellStyle name="Calculation 2 3 2 3 3 3 2" xfId="3540"/>
    <cellStyle name="Calculation 2 3 2 3 3 3 3" xfId="3541"/>
    <cellStyle name="Calculation 2 3 2 3 3 3 4" xfId="3542"/>
    <cellStyle name="Calculation 2 3 2 3 3 3 5" xfId="3543"/>
    <cellStyle name="Calculation 2 3 2 3 3 3 6" xfId="3544"/>
    <cellStyle name="Calculation 2 3 2 3 3 3 7" xfId="3545"/>
    <cellStyle name="Calculation 2 3 2 3 3 3 8" xfId="3546"/>
    <cellStyle name="Calculation 2 3 2 3 3 3 9" xfId="3547"/>
    <cellStyle name="Calculation 2 3 2 3 3 4" xfId="3548"/>
    <cellStyle name="Calculation 2 3 2 3 3 4 2" xfId="3549"/>
    <cellStyle name="Calculation 2 3 2 3 3 4 3" xfId="3550"/>
    <cellStyle name="Calculation 2 3 2 3 3 4 4" xfId="3551"/>
    <cellStyle name="Calculation 2 3 2 3 3 4 5" xfId="3552"/>
    <cellStyle name="Calculation 2 3 2 3 3 4 6" xfId="3553"/>
    <cellStyle name="Calculation 2 3 2 3 3 4 7" xfId="3554"/>
    <cellStyle name="Calculation 2 3 2 3 3 4 8" xfId="3555"/>
    <cellStyle name="Calculation 2 3 2 3 3 4 9" xfId="3556"/>
    <cellStyle name="Calculation 2 3 2 3 3 5" xfId="3557"/>
    <cellStyle name="Calculation 2 3 2 3 3 6" xfId="3558"/>
    <cellStyle name="Calculation 2 3 2 3 3 7" xfId="3559"/>
    <cellStyle name="Calculation 2 3 2 3 3 8" xfId="3560"/>
    <cellStyle name="Calculation 2 3 2 3 4" xfId="3561"/>
    <cellStyle name="Calculation 2 3 2 3 4 10" xfId="3562"/>
    <cellStyle name="Calculation 2 3 2 3 4 2" xfId="3563"/>
    <cellStyle name="Calculation 2 3 2 3 4 3" xfId="3564"/>
    <cellStyle name="Calculation 2 3 2 3 4 4" xfId="3565"/>
    <cellStyle name="Calculation 2 3 2 3 4 5" xfId="3566"/>
    <cellStyle name="Calculation 2 3 2 3 4 6" xfId="3567"/>
    <cellStyle name="Calculation 2 3 2 3 4 7" xfId="3568"/>
    <cellStyle name="Calculation 2 3 2 3 4 8" xfId="3569"/>
    <cellStyle name="Calculation 2 3 2 3 4 9" xfId="3570"/>
    <cellStyle name="Calculation 2 3 2 3 5" xfId="3571"/>
    <cellStyle name="Calculation 2 3 2 3 5 10" xfId="3572"/>
    <cellStyle name="Calculation 2 3 2 3 5 2" xfId="3573"/>
    <cellStyle name="Calculation 2 3 2 3 5 3" xfId="3574"/>
    <cellStyle name="Calculation 2 3 2 3 5 4" xfId="3575"/>
    <cellStyle name="Calculation 2 3 2 3 5 5" xfId="3576"/>
    <cellStyle name="Calculation 2 3 2 3 5 6" xfId="3577"/>
    <cellStyle name="Calculation 2 3 2 3 5 7" xfId="3578"/>
    <cellStyle name="Calculation 2 3 2 3 5 8" xfId="3579"/>
    <cellStyle name="Calculation 2 3 2 3 5 9" xfId="3580"/>
    <cellStyle name="Calculation 2 3 2 3 6" xfId="3581"/>
    <cellStyle name="Calculation 2 3 2 3 6 2" xfId="3582"/>
    <cellStyle name="Calculation 2 3 2 3 6 3" xfId="3583"/>
    <cellStyle name="Calculation 2 3 2 3 6 4" xfId="3584"/>
    <cellStyle name="Calculation 2 3 2 3 6 5" xfId="3585"/>
    <cellStyle name="Calculation 2 3 2 3 6 6" xfId="3586"/>
    <cellStyle name="Calculation 2 3 2 3 6 7" xfId="3587"/>
    <cellStyle name="Calculation 2 3 2 3 6 8" xfId="3588"/>
    <cellStyle name="Calculation 2 3 2 3 6 9" xfId="3589"/>
    <cellStyle name="Calculation 2 3 2 3 7" xfId="3590"/>
    <cellStyle name="Calculation 2 3 2 3 8" xfId="3591"/>
    <cellStyle name="Calculation 2 3 2 3 9" xfId="3592"/>
    <cellStyle name="Calculation 2 3 2 4" xfId="3593"/>
    <cellStyle name="Calculation 2 3 2 4 2" xfId="3594"/>
    <cellStyle name="Calculation 2 3 2 4 2 10" xfId="3595"/>
    <cellStyle name="Calculation 2 3 2 4 2 2" xfId="3596"/>
    <cellStyle name="Calculation 2 3 2 4 2 3" xfId="3597"/>
    <cellStyle name="Calculation 2 3 2 4 2 4" xfId="3598"/>
    <cellStyle name="Calculation 2 3 2 4 2 5" xfId="3599"/>
    <cellStyle name="Calculation 2 3 2 4 2 6" xfId="3600"/>
    <cellStyle name="Calculation 2 3 2 4 2 7" xfId="3601"/>
    <cellStyle name="Calculation 2 3 2 4 2 8" xfId="3602"/>
    <cellStyle name="Calculation 2 3 2 4 2 9" xfId="3603"/>
    <cellStyle name="Calculation 2 3 2 4 3" xfId="3604"/>
    <cellStyle name="Calculation 2 3 2 4 3 10" xfId="3605"/>
    <cellStyle name="Calculation 2 3 2 4 3 2" xfId="3606"/>
    <cellStyle name="Calculation 2 3 2 4 3 3" xfId="3607"/>
    <cellStyle name="Calculation 2 3 2 4 3 4" xfId="3608"/>
    <cellStyle name="Calculation 2 3 2 4 3 5" xfId="3609"/>
    <cellStyle name="Calculation 2 3 2 4 3 6" xfId="3610"/>
    <cellStyle name="Calculation 2 3 2 4 3 7" xfId="3611"/>
    <cellStyle name="Calculation 2 3 2 4 3 8" xfId="3612"/>
    <cellStyle name="Calculation 2 3 2 4 3 9" xfId="3613"/>
    <cellStyle name="Calculation 2 3 2 4 4" xfId="3614"/>
    <cellStyle name="Calculation 2 3 2 4 4 10" xfId="3615"/>
    <cellStyle name="Calculation 2 3 2 4 4 2" xfId="3616"/>
    <cellStyle name="Calculation 2 3 2 4 4 3" xfId="3617"/>
    <cellStyle name="Calculation 2 3 2 4 4 4" xfId="3618"/>
    <cellStyle name="Calculation 2 3 2 4 4 5" xfId="3619"/>
    <cellStyle name="Calculation 2 3 2 4 4 6" xfId="3620"/>
    <cellStyle name="Calculation 2 3 2 4 4 7" xfId="3621"/>
    <cellStyle name="Calculation 2 3 2 4 4 8" xfId="3622"/>
    <cellStyle name="Calculation 2 3 2 4 4 9" xfId="3623"/>
    <cellStyle name="Calculation 2 3 2 4 5" xfId="3624"/>
    <cellStyle name="Calculation 2 3 2 4 5 2" xfId="3625"/>
    <cellStyle name="Calculation 2 3 2 4 5 3" xfId="3626"/>
    <cellStyle name="Calculation 2 3 2 4 5 4" xfId="3627"/>
    <cellStyle name="Calculation 2 3 2 4 5 5" xfId="3628"/>
    <cellStyle name="Calculation 2 3 2 4 5 6" xfId="3629"/>
    <cellStyle name="Calculation 2 3 2 4 5 7" xfId="3630"/>
    <cellStyle name="Calculation 2 3 2 4 5 8" xfId="3631"/>
    <cellStyle name="Calculation 2 3 2 4 5 9" xfId="3632"/>
    <cellStyle name="Calculation 2 3 2 4 6" xfId="3633"/>
    <cellStyle name="Calculation 2 3 2 4 7" xfId="3634"/>
    <cellStyle name="Calculation 2 3 2 4 8" xfId="3635"/>
    <cellStyle name="Calculation 2 3 2 4 9" xfId="3636"/>
    <cellStyle name="Calculation 2 3 2 5" xfId="3637"/>
    <cellStyle name="Calculation 2 3 2 5 2" xfId="3638"/>
    <cellStyle name="Calculation 2 3 2 5 2 10" xfId="3639"/>
    <cellStyle name="Calculation 2 3 2 5 2 2" xfId="3640"/>
    <cellStyle name="Calculation 2 3 2 5 2 3" xfId="3641"/>
    <cellStyle name="Calculation 2 3 2 5 2 4" xfId="3642"/>
    <cellStyle name="Calculation 2 3 2 5 2 5" xfId="3643"/>
    <cellStyle name="Calculation 2 3 2 5 2 6" xfId="3644"/>
    <cellStyle name="Calculation 2 3 2 5 2 7" xfId="3645"/>
    <cellStyle name="Calculation 2 3 2 5 2 8" xfId="3646"/>
    <cellStyle name="Calculation 2 3 2 5 2 9" xfId="3647"/>
    <cellStyle name="Calculation 2 3 2 5 3" xfId="3648"/>
    <cellStyle name="Calculation 2 3 2 5 3 10" xfId="3649"/>
    <cellStyle name="Calculation 2 3 2 5 3 2" xfId="3650"/>
    <cellStyle name="Calculation 2 3 2 5 3 3" xfId="3651"/>
    <cellStyle name="Calculation 2 3 2 5 3 4" xfId="3652"/>
    <cellStyle name="Calculation 2 3 2 5 3 5" xfId="3653"/>
    <cellStyle name="Calculation 2 3 2 5 3 6" xfId="3654"/>
    <cellStyle name="Calculation 2 3 2 5 3 7" xfId="3655"/>
    <cellStyle name="Calculation 2 3 2 5 3 8" xfId="3656"/>
    <cellStyle name="Calculation 2 3 2 5 3 9" xfId="3657"/>
    <cellStyle name="Calculation 2 3 2 5 4" xfId="3658"/>
    <cellStyle name="Calculation 2 3 2 5 4 2" xfId="3659"/>
    <cellStyle name="Calculation 2 3 2 5 4 3" xfId="3660"/>
    <cellStyle name="Calculation 2 3 2 5 4 4" xfId="3661"/>
    <cellStyle name="Calculation 2 3 2 5 4 5" xfId="3662"/>
    <cellStyle name="Calculation 2 3 2 5 4 6" xfId="3663"/>
    <cellStyle name="Calculation 2 3 2 5 4 7" xfId="3664"/>
    <cellStyle name="Calculation 2 3 2 5 4 8" xfId="3665"/>
    <cellStyle name="Calculation 2 3 2 5 4 9" xfId="3666"/>
    <cellStyle name="Calculation 2 3 2 5 5" xfId="3667"/>
    <cellStyle name="Calculation 2 3 2 5 6" xfId="3668"/>
    <cellStyle name="Calculation 2 3 2 5 7" xfId="3669"/>
    <cellStyle name="Calculation 2 3 2 5 8" xfId="3670"/>
    <cellStyle name="Calculation 2 3 2 6" xfId="3671"/>
    <cellStyle name="Calculation 2 3 2 6 2" xfId="3672"/>
    <cellStyle name="Calculation 2 3 2 6 2 10" xfId="3673"/>
    <cellStyle name="Calculation 2 3 2 6 2 2" xfId="3674"/>
    <cellStyle name="Calculation 2 3 2 6 2 3" xfId="3675"/>
    <cellStyle name="Calculation 2 3 2 6 2 4" xfId="3676"/>
    <cellStyle name="Calculation 2 3 2 6 2 5" xfId="3677"/>
    <cellStyle name="Calculation 2 3 2 6 2 6" xfId="3678"/>
    <cellStyle name="Calculation 2 3 2 6 2 7" xfId="3679"/>
    <cellStyle name="Calculation 2 3 2 6 2 8" xfId="3680"/>
    <cellStyle name="Calculation 2 3 2 6 2 9" xfId="3681"/>
    <cellStyle name="Calculation 2 3 2 6 3" xfId="3682"/>
    <cellStyle name="Calculation 2 3 2 6 3 10" xfId="3683"/>
    <cellStyle name="Calculation 2 3 2 6 3 2" xfId="3684"/>
    <cellStyle name="Calculation 2 3 2 6 3 3" xfId="3685"/>
    <cellStyle name="Calculation 2 3 2 6 3 4" xfId="3686"/>
    <cellStyle name="Calculation 2 3 2 6 3 5" xfId="3687"/>
    <cellStyle name="Calculation 2 3 2 6 3 6" xfId="3688"/>
    <cellStyle name="Calculation 2 3 2 6 3 7" xfId="3689"/>
    <cellStyle name="Calculation 2 3 2 6 3 8" xfId="3690"/>
    <cellStyle name="Calculation 2 3 2 6 3 9" xfId="3691"/>
    <cellStyle name="Calculation 2 3 2 6 4" xfId="3692"/>
    <cellStyle name="Calculation 2 3 2 6 4 2" xfId="3693"/>
    <cellStyle name="Calculation 2 3 2 6 4 3" xfId="3694"/>
    <cellStyle name="Calculation 2 3 2 6 4 4" xfId="3695"/>
    <cellStyle name="Calculation 2 3 2 6 4 5" xfId="3696"/>
    <cellStyle name="Calculation 2 3 2 6 4 6" xfId="3697"/>
    <cellStyle name="Calculation 2 3 2 6 4 7" xfId="3698"/>
    <cellStyle name="Calculation 2 3 2 6 4 8" xfId="3699"/>
    <cellStyle name="Calculation 2 3 2 6 4 9" xfId="3700"/>
    <cellStyle name="Calculation 2 3 2 6 5" xfId="3701"/>
    <cellStyle name="Calculation 2 3 2 6 6" xfId="3702"/>
    <cellStyle name="Calculation 2 3 2 6 7" xfId="3703"/>
    <cellStyle name="Calculation 2 3 2 6 8" xfId="3704"/>
    <cellStyle name="Calculation 2 3 2 7" xfId="3705"/>
    <cellStyle name="Calculation 2 3 2 7 2" xfId="3706"/>
    <cellStyle name="Calculation 2 3 2 7 2 10" xfId="3707"/>
    <cellStyle name="Calculation 2 3 2 7 2 2" xfId="3708"/>
    <cellStyle name="Calculation 2 3 2 7 2 3" xfId="3709"/>
    <cellStyle name="Calculation 2 3 2 7 2 4" xfId="3710"/>
    <cellStyle name="Calculation 2 3 2 7 2 5" xfId="3711"/>
    <cellStyle name="Calculation 2 3 2 7 2 6" xfId="3712"/>
    <cellStyle name="Calculation 2 3 2 7 2 7" xfId="3713"/>
    <cellStyle name="Calculation 2 3 2 7 2 8" xfId="3714"/>
    <cellStyle name="Calculation 2 3 2 7 2 9" xfId="3715"/>
    <cellStyle name="Calculation 2 3 2 7 3" xfId="3716"/>
    <cellStyle name="Calculation 2 3 2 7 3 2" xfId="3717"/>
    <cellStyle name="Calculation 2 3 2 7 3 3" xfId="3718"/>
    <cellStyle name="Calculation 2 3 2 7 3 4" xfId="3719"/>
    <cellStyle name="Calculation 2 3 2 7 3 5" xfId="3720"/>
    <cellStyle name="Calculation 2 3 2 7 3 6" xfId="3721"/>
    <cellStyle name="Calculation 2 3 2 7 3 7" xfId="3722"/>
    <cellStyle name="Calculation 2 3 2 7 3 8" xfId="3723"/>
    <cellStyle name="Calculation 2 3 2 7 3 9" xfId="3724"/>
    <cellStyle name="Calculation 2 3 2 7 4" xfId="3725"/>
    <cellStyle name="Calculation 2 3 2 7 5" xfId="3726"/>
    <cellStyle name="Calculation 2 3 2 7 6" xfId="3727"/>
    <cellStyle name="Calculation 2 3 2 7 7" xfId="3728"/>
    <cellStyle name="Calculation 2 3 2 7 8" xfId="3729"/>
    <cellStyle name="Calculation 2 3 2 8" xfId="3730"/>
    <cellStyle name="Calculation 2 3 2 8 2" xfId="3731"/>
    <cellStyle name="Calculation 2 3 2 8 3" xfId="3732"/>
    <cellStyle name="Calculation 2 3 2 8 4" xfId="3733"/>
    <cellStyle name="Calculation 2 3 2 8 5" xfId="3734"/>
    <cellStyle name="Calculation 2 3 2 8 6" xfId="3735"/>
    <cellStyle name="Calculation 2 3 2 8 7" xfId="3736"/>
    <cellStyle name="Calculation 2 3 2 8 8" xfId="3737"/>
    <cellStyle name="Calculation 2 3 2 8 9" xfId="3738"/>
    <cellStyle name="Calculation 2 3 2 9" xfId="3739"/>
    <cellStyle name="Calculation 2 3 3" xfId="3740"/>
    <cellStyle name="Calculation 2 3 3 10" xfId="3741"/>
    <cellStyle name="Calculation 2 3 3 11" xfId="3742"/>
    <cellStyle name="Calculation 2 3 3 2" xfId="3743"/>
    <cellStyle name="Calculation 2 3 3 2 2" xfId="3744"/>
    <cellStyle name="Calculation 2 3 3 2 2 10" xfId="3745"/>
    <cellStyle name="Calculation 2 3 3 2 2 2" xfId="3746"/>
    <cellStyle name="Calculation 2 3 3 2 2 2 2" xfId="3747"/>
    <cellStyle name="Calculation 2 3 3 2 2 2 2 10" xfId="3748"/>
    <cellStyle name="Calculation 2 3 3 2 2 2 2 2" xfId="3749"/>
    <cellStyle name="Calculation 2 3 3 2 2 2 2 3" xfId="3750"/>
    <cellStyle name="Calculation 2 3 3 2 2 2 2 4" xfId="3751"/>
    <cellStyle name="Calculation 2 3 3 2 2 2 2 5" xfId="3752"/>
    <cellStyle name="Calculation 2 3 3 2 2 2 2 6" xfId="3753"/>
    <cellStyle name="Calculation 2 3 3 2 2 2 2 7" xfId="3754"/>
    <cellStyle name="Calculation 2 3 3 2 2 2 2 8" xfId="3755"/>
    <cellStyle name="Calculation 2 3 3 2 2 2 2 9" xfId="3756"/>
    <cellStyle name="Calculation 2 3 3 2 2 2 3" xfId="3757"/>
    <cellStyle name="Calculation 2 3 3 2 2 2 3 10" xfId="3758"/>
    <cellStyle name="Calculation 2 3 3 2 2 2 3 2" xfId="3759"/>
    <cellStyle name="Calculation 2 3 3 2 2 2 3 3" xfId="3760"/>
    <cellStyle name="Calculation 2 3 3 2 2 2 3 4" xfId="3761"/>
    <cellStyle name="Calculation 2 3 3 2 2 2 3 5" xfId="3762"/>
    <cellStyle name="Calculation 2 3 3 2 2 2 3 6" xfId="3763"/>
    <cellStyle name="Calculation 2 3 3 2 2 2 3 7" xfId="3764"/>
    <cellStyle name="Calculation 2 3 3 2 2 2 3 8" xfId="3765"/>
    <cellStyle name="Calculation 2 3 3 2 2 2 3 9" xfId="3766"/>
    <cellStyle name="Calculation 2 3 3 2 2 2 4" xfId="3767"/>
    <cellStyle name="Calculation 2 3 3 2 2 2 4 2" xfId="3768"/>
    <cellStyle name="Calculation 2 3 3 2 2 2 4 3" xfId="3769"/>
    <cellStyle name="Calculation 2 3 3 2 2 2 4 4" xfId="3770"/>
    <cellStyle name="Calculation 2 3 3 2 2 2 4 5" xfId="3771"/>
    <cellStyle name="Calculation 2 3 3 2 2 2 4 6" xfId="3772"/>
    <cellStyle name="Calculation 2 3 3 2 2 2 4 7" xfId="3773"/>
    <cellStyle name="Calculation 2 3 3 2 2 2 4 8" xfId="3774"/>
    <cellStyle name="Calculation 2 3 3 2 2 2 4 9" xfId="3775"/>
    <cellStyle name="Calculation 2 3 3 2 2 2 5" xfId="3776"/>
    <cellStyle name="Calculation 2 3 3 2 2 2 6" xfId="3777"/>
    <cellStyle name="Calculation 2 3 3 2 2 2 7" xfId="3778"/>
    <cellStyle name="Calculation 2 3 3 2 2 2 8" xfId="3779"/>
    <cellStyle name="Calculation 2 3 3 2 2 3" xfId="3780"/>
    <cellStyle name="Calculation 2 3 3 2 2 3 2" xfId="3781"/>
    <cellStyle name="Calculation 2 3 3 2 2 3 2 10" xfId="3782"/>
    <cellStyle name="Calculation 2 3 3 2 2 3 2 2" xfId="3783"/>
    <cellStyle name="Calculation 2 3 3 2 2 3 2 3" xfId="3784"/>
    <cellStyle name="Calculation 2 3 3 2 2 3 2 4" xfId="3785"/>
    <cellStyle name="Calculation 2 3 3 2 2 3 2 5" xfId="3786"/>
    <cellStyle name="Calculation 2 3 3 2 2 3 2 6" xfId="3787"/>
    <cellStyle name="Calculation 2 3 3 2 2 3 2 7" xfId="3788"/>
    <cellStyle name="Calculation 2 3 3 2 2 3 2 8" xfId="3789"/>
    <cellStyle name="Calculation 2 3 3 2 2 3 2 9" xfId="3790"/>
    <cellStyle name="Calculation 2 3 3 2 2 3 3" xfId="3791"/>
    <cellStyle name="Calculation 2 3 3 2 2 3 3 10" xfId="3792"/>
    <cellStyle name="Calculation 2 3 3 2 2 3 3 2" xfId="3793"/>
    <cellStyle name="Calculation 2 3 3 2 2 3 3 3" xfId="3794"/>
    <cellStyle name="Calculation 2 3 3 2 2 3 3 4" xfId="3795"/>
    <cellStyle name="Calculation 2 3 3 2 2 3 3 5" xfId="3796"/>
    <cellStyle name="Calculation 2 3 3 2 2 3 3 6" xfId="3797"/>
    <cellStyle name="Calculation 2 3 3 2 2 3 3 7" xfId="3798"/>
    <cellStyle name="Calculation 2 3 3 2 2 3 3 8" xfId="3799"/>
    <cellStyle name="Calculation 2 3 3 2 2 3 3 9" xfId="3800"/>
    <cellStyle name="Calculation 2 3 3 2 2 3 4" xfId="3801"/>
    <cellStyle name="Calculation 2 3 3 2 2 3 4 2" xfId="3802"/>
    <cellStyle name="Calculation 2 3 3 2 2 3 4 3" xfId="3803"/>
    <cellStyle name="Calculation 2 3 3 2 2 3 4 4" xfId="3804"/>
    <cellStyle name="Calculation 2 3 3 2 2 3 4 5" xfId="3805"/>
    <cellStyle name="Calculation 2 3 3 2 2 3 4 6" xfId="3806"/>
    <cellStyle name="Calculation 2 3 3 2 2 3 4 7" xfId="3807"/>
    <cellStyle name="Calculation 2 3 3 2 2 3 4 8" xfId="3808"/>
    <cellStyle name="Calculation 2 3 3 2 2 3 4 9" xfId="3809"/>
    <cellStyle name="Calculation 2 3 3 2 2 3 5" xfId="3810"/>
    <cellStyle name="Calculation 2 3 3 2 2 3 6" xfId="3811"/>
    <cellStyle name="Calculation 2 3 3 2 2 3 7" xfId="3812"/>
    <cellStyle name="Calculation 2 3 3 2 2 3 8" xfId="3813"/>
    <cellStyle name="Calculation 2 3 3 2 2 4" xfId="3814"/>
    <cellStyle name="Calculation 2 3 3 2 2 4 10" xfId="3815"/>
    <cellStyle name="Calculation 2 3 3 2 2 4 2" xfId="3816"/>
    <cellStyle name="Calculation 2 3 3 2 2 4 3" xfId="3817"/>
    <cellStyle name="Calculation 2 3 3 2 2 4 4" xfId="3818"/>
    <cellStyle name="Calculation 2 3 3 2 2 4 5" xfId="3819"/>
    <cellStyle name="Calculation 2 3 3 2 2 4 6" xfId="3820"/>
    <cellStyle name="Calculation 2 3 3 2 2 4 7" xfId="3821"/>
    <cellStyle name="Calculation 2 3 3 2 2 4 8" xfId="3822"/>
    <cellStyle name="Calculation 2 3 3 2 2 4 9" xfId="3823"/>
    <cellStyle name="Calculation 2 3 3 2 2 5" xfId="3824"/>
    <cellStyle name="Calculation 2 3 3 2 2 5 10" xfId="3825"/>
    <cellStyle name="Calculation 2 3 3 2 2 5 2" xfId="3826"/>
    <cellStyle name="Calculation 2 3 3 2 2 5 3" xfId="3827"/>
    <cellStyle name="Calculation 2 3 3 2 2 5 4" xfId="3828"/>
    <cellStyle name="Calculation 2 3 3 2 2 5 5" xfId="3829"/>
    <cellStyle name="Calculation 2 3 3 2 2 5 6" xfId="3830"/>
    <cellStyle name="Calculation 2 3 3 2 2 5 7" xfId="3831"/>
    <cellStyle name="Calculation 2 3 3 2 2 5 8" xfId="3832"/>
    <cellStyle name="Calculation 2 3 3 2 2 5 9" xfId="3833"/>
    <cellStyle name="Calculation 2 3 3 2 2 6" xfId="3834"/>
    <cellStyle name="Calculation 2 3 3 2 2 6 2" xfId="3835"/>
    <cellStyle name="Calculation 2 3 3 2 2 6 3" xfId="3836"/>
    <cellStyle name="Calculation 2 3 3 2 2 6 4" xfId="3837"/>
    <cellStyle name="Calculation 2 3 3 2 2 6 5" xfId="3838"/>
    <cellStyle name="Calculation 2 3 3 2 2 6 6" xfId="3839"/>
    <cellStyle name="Calculation 2 3 3 2 2 6 7" xfId="3840"/>
    <cellStyle name="Calculation 2 3 3 2 2 6 8" xfId="3841"/>
    <cellStyle name="Calculation 2 3 3 2 2 6 9" xfId="3842"/>
    <cellStyle name="Calculation 2 3 3 2 2 7" xfId="3843"/>
    <cellStyle name="Calculation 2 3 3 2 2 8" xfId="3844"/>
    <cellStyle name="Calculation 2 3 3 2 2 9" xfId="3845"/>
    <cellStyle name="Calculation 2 3 3 2 3" xfId="3846"/>
    <cellStyle name="Calculation 2 3 3 2 3 2" xfId="3847"/>
    <cellStyle name="Calculation 2 3 3 2 3 2 10" xfId="3848"/>
    <cellStyle name="Calculation 2 3 3 2 3 2 2" xfId="3849"/>
    <cellStyle name="Calculation 2 3 3 2 3 2 3" xfId="3850"/>
    <cellStyle name="Calculation 2 3 3 2 3 2 4" xfId="3851"/>
    <cellStyle name="Calculation 2 3 3 2 3 2 5" xfId="3852"/>
    <cellStyle name="Calculation 2 3 3 2 3 2 6" xfId="3853"/>
    <cellStyle name="Calculation 2 3 3 2 3 2 7" xfId="3854"/>
    <cellStyle name="Calculation 2 3 3 2 3 2 8" xfId="3855"/>
    <cellStyle name="Calculation 2 3 3 2 3 2 9" xfId="3856"/>
    <cellStyle name="Calculation 2 3 3 2 3 3" xfId="3857"/>
    <cellStyle name="Calculation 2 3 3 2 3 3 10" xfId="3858"/>
    <cellStyle name="Calculation 2 3 3 2 3 3 2" xfId="3859"/>
    <cellStyle name="Calculation 2 3 3 2 3 3 3" xfId="3860"/>
    <cellStyle name="Calculation 2 3 3 2 3 3 4" xfId="3861"/>
    <cellStyle name="Calculation 2 3 3 2 3 3 5" xfId="3862"/>
    <cellStyle name="Calculation 2 3 3 2 3 3 6" xfId="3863"/>
    <cellStyle name="Calculation 2 3 3 2 3 3 7" xfId="3864"/>
    <cellStyle name="Calculation 2 3 3 2 3 3 8" xfId="3865"/>
    <cellStyle name="Calculation 2 3 3 2 3 3 9" xfId="3866"/>
    <cellStyle name="Calculation 2 3 3 2 3 4" xfId="3867"/>
    <cellStyle name="Calculation 2 3 3 2 3 4 2" xfId="3868"/>
    <cellStyle name="Calculation 2 3 3 2 3 4 3" xfId="3869"/>
    <cellStyle name="Calculation 2 3 3 2 3 4 4" xfId="3870"/>
    <cellStyle name="Calculation 2 3 3 2 3 4 5" xfId="3871"/>
    <cellStyle name="Calculation 2 3 3 2 3 4 6" xfId="3872"/>
    <cellStyle name="Calculation 2 3 3 2 3 4 7" xfId="3873"/>
    <cellStyle name="Calculation 2 3 3 2 3 4 8" xfId="3874"/>
    <cellStyle name="Calculation 2 3 3 2 3 4 9" xfId="3875"/>
    <cellStyle name="Calculation 2 3 3 2 3 5" xfId="3876"/>
    <cellStyle name="Calculation 2 3 3 2 3 6" xfId="3877"/>
    <cellStyle name="Calculation 2 3 3 2 3 7" xfId="3878"/>
    <cellStyle name="Calculation 2 3 3 2 3 8" xfId="3879"/>
    <cellStyle name="Calculation 2 3 3 2 4" xfId="3880"/>
    <cellStyle name="Calculation 2 3 3 2 4 2" xfId="3881"/>
    <cellStyle name="Calculation 2 3 3 2 4 2 10" xfId="3882"/>
    <cellStyle name="Calculation 2 3 3 2 4 2 2" xfId="3883"/>
    <cellStyle name="Calculation 2 3 3 2 4 2 3" xfId="3884"/>
    <cellStyle name="Calculation 2 3 3 2 4 2 4" xfId="3885"/>
    <cellStyle name="Calculation 2 3 3 2 4 2 5" xfId="3886"/>
    <cellStyle name="Calculation 2 3 3 2 4 2 6" xfId="3887"/>
    <cellStyle name="Calculation 2 3 3 2 4 2 7" xfId="3888"/>
    <cellStyle name="Calculation 2 3 3 2 4 2 8" xfId="3889"/>
    <cellStyle name="Calculation 2 3 3 2 4 2 9" xfId="3890"/>
    <cellStyle name="Calculation 2 3 3 2 4 3" xfId="3891"/>
    <cellStyle name="Calculation 2 3 3 2 4 3 10" xfId="3892"/>
    <cellStyle name="Calculation 2 3 3 2 4 3 2" xfId="3893"/>
    <cellStyle name="Calculation 2 3 3 2 4 3 3" xfId="3894"/>
    <cellStyle name="Calculation 2 3 3 2 4 3 4" xfId="3895"/>
    <cellStyle name="Calculation 2 3 3 2 4 3 5" xfId="3896"/>
    <cellStyle name="Calculation 2 3 3 2 4 3 6" xfId="3897"/>
    <cellStyle name="Calculation 2 3 3 2 4 3 7" xfId="3898"/>
    <cellStyle name="Calculation 2 3 3 2 4 3 8" xfId="3899"/>
    <cellStyle name="Calculation 2 3 3 2 4 3 9" xfId="3900"/>
    <cellStyle name="Calculation 2 3 3 2 4 4" xfId="3901"/>
    <cellStyle name="Calculation 2 3 3 2 4 4 2" xfId="3902"/>
    <cellStyle name="Calculation 2 3 3 2 4 4 3" xfId="3903"/>
    <cellStyle name="Calculation 2 3 3 2 4 4 4" xfId="3904"/>
    <cellStyle name="Calculation 2 3 3 2 4 4 5" xfId="3905"/>
    <cellStyle name="Calculation 2 3 3 2 4 4 6" xfId="3906"/>
    <cellStyle name="Calculation 2 3 3 2 4 4 7" xfId="3907"/>
    <cellStyle name="Calculation 2 3 3 2 4 4 8" xfId="3908"/>
    <cellStyle name="Calculation 2 3 3 2 4 4 9" xfId="3909"/>
    <cellStyle name="Calculation 2 3 3 2 4 5" xfId="3910"/>
    <cellStyle name="Calculation 2 3 3 2 4 6" xfId="3911"/>
    <cellStyle name="Calculation 2 3 3 2 4 7" xfId="3912"/>
    <cellStyle name="Calculation 2 3 3 2 4 8" xfId="3913"/>
    <cellStyle name="Calculation 2 3 3 2 5" xfId="3914"/>
    <cellStyle name="Calculation 2 3 3 2 5 2" xfId="3915"/>
    <cellStyle name="Calculation 2 3 3 2 5 2 10" xfId="3916"/>
    <cellStyle name="Calculation 2 3 3 2 5 2 2" xfId="3917"/>
    <cellStyle name="Calculation 2 3 3 2 5 2 3" xfId="3918"/>
    <cellStyle name="Calculation 2 3 3 2 5 2 4" xfId="3919"/>
    <cellStyle name="Calculation 2 3 3 2 5 2 5" xfId="3920"/>
    <cellStyle name="Calculation 2 3 3 2 5 2 6" xfId="3921"/>
    <cellStyle name="Calculation 2 3 3 2 5 2 7" xfId="3922"/>
    <cellStyle name="Calculation 2 3 3 2 5 2 8" xfId="3923"/>
    <cellStyle name="Calculation 2 3 3 2 5 2 9" xfId="3924"/>
    <cellStyle name="Calculation 2 3 3 2 5 3" xfId="3925"/>
    <cellStyle name="Calculation 2 3 3 2 5 3 2" xfId="3926"/>
    <cellStyle name="Calculation 2 3 3 2 5 3 3" xfId="3927"/>
    <cellStyle name="Calculation 2 3 3 2 5 3 4" xfId="3928"/>
    <cellStyle name="Calculation 2 3 3 2 5 3 5" xfId="3929"/>
    <cellStyle name="Calculation 2 3 3 2 5 3 6" xfId="3930"/>
    <cellStyle name="Calculation 2 3 3 2 5 3 7" xfId="3931"/>
    <cellStyle name="Calculation 2 3 3 2 5 3 8" xfId="3932"/>
    <cellStyle name="Calculation 2 3 3 2 5 3 9" xfId="3933"/>
    <cellStyle name="Calculation 2 3 3 2 5 4" xfId="3934"/>
    <cellStyle name="Calculation 2 3 3 2 5 5" xfId="3935"/>
    <cellStyle name="Calculation 2 3 3 2 5 6" xfId="3936"/>
    <cellStyle name="Calculation 2 3 3 2 5 7" xfId="3937"/>
    <cellStyle name="Calculation 2 3 3 2 5 8" xfId="3938"/>
    <cellStyle name="Calculation 2 3 3 2 5 9" xfId="3939"/>
    <cellStyle name="Calculation 2 3 3 2 6" xfId="3940"/>
    <cellStyle name="Calculation 2 3 3 2 6 2" xfId="3941"/>
    <cellStyle name="Calculation 2 3 3 2 6 3" xfId="3942"/>
    <cellStyle name="Calculation 2 3 3 2 6 4" xfId="3943"/>
    <cellStyle name="Calculation 2 3 3 2 6 5" xfId="3944"/>
    <cellStyle name="Calculation 2 3 3 2 6 6" xfId="3945"/>
    <cellStyle name="Calculation 2 3 3 2 6 7" xfId="3946"/>
    <cellStyle name="Calculation 2 3 3 2 6 8" xfId="3947"/>
    <cellStyle name="Calculation 2 3 3 2 6 9" xfId="3948"/>
    <cellStyle name="Calculation 2 3 3 2 7" xfId="3949"/>
    <cellStyle name="Calculation 2 3 3 2 8" xfId="3950"/>
    <cellStyle name="Calculation 2 3 3 2 9" xfId="3951"/>
    <cellStyle name="Calculation 2 3 3 3" xfId="3952"/>
    <cellStyle name="Calculation 2 3 3 3 10" xfId="3953"/>
    <cellStyle name="Calculation 2 3 3 3 2" xfId="3954"/>
    <cellStyle name="Calculation 2 3 3 3 2 2" xfId="3955"/>
    <cellStyle name="Calculation 2 3 3 3 2 2 10" xfId="3956"/>
    <cellStyle name="Calculation 2 3 3 3 2 2 2" xfId="3957"/>
    <cellStyle name="Calculation 2 3 3 3 2 2 3" xfId="3958"/>
    <cellStyle name="Calculation 2 3 3 3 2 2 4" xfId="3959"/>
    <cellStyle name="Calculation 2 3 3 3 2 2 5" xfId="3960"/>
    <cellStyle name="Calculation 2 3 3 3 2 2 6" xfId="3961"/>
    <cellStyle name="Calculation 2 3 3 3 2 2 7" xfId="3962"/>
    <cellStyle name="Calculation 2 3 3 3 2 2 8" xfId="3963"/>
    <cellStyle name="Calculation 2 3 3 3 2 2 9" xfId="3964"/>
    <cellStyle name="Calculation 2 3 3 3 2 3" xfId="3965"/>
    <cellStyle name="Calculation 2 3 3 3 2 3 10" xfId="3966"/>
    <cellStyle name="Calculation 2 3 3 3 2 3 2" xfId="3967"/>
    <cellStyle name="Calculation 2 3 3 3 2 3 3" xfId="3968"/>
    <cellStyle name="Calculation 2 3 3 3 2 3 4" xfId="3969"/>
    <cellStyle name="Calculation 2 3 3 3 2 3 5" xfId="3970"/>
    <cellStyle name="Calculation 2 3 3 3 2 3 6" xfId="3971"/>
    <cellStyle name="Calculation 2 3 3 3 2 3 7" xfId="3972"/>
    <cellStyle name="Calculation 2 3 3 3 2 3 8" xfId="3973"/>
    <cellStyle name="Calculation 2 3 3 3 2 3 9" xfId="3974"/>
    <cellStyle name="Calculation 2 3 3 3 2 4" xfId="3975"/>
    <cellStyle name="Calculation 2 3 3 3 2 4 2" xfId="3976"/>
    <cellStyle name="Calculation 2 3 3 3 2 4 3" xfId="3977"/>
    <cellStyle name="Calculation 2 3 3 3 2 4 4" xfId="3978"/>
    <cellStyle name="Calculation 2 3 3 3 2 4 5" xfId="3979"/>
    <cellStyle name="Calculation 2 3 3 3 2 4 6" xfId="3980"/>
    <cellStyle name="Calculation 2 3 3 3 2 4 7" xfId="3981"/>
    <cellStyle name="Calculation 2 3 3 3 2 4 8" xfId="3982"/>
    <cellStyle name="Calculation 2 3 3 3 2 4 9" xfId="3983"/>
    <cellStyle name="Calculation 2 3 3 3 2 5" xfId="3984"/>
    <cellStyle name="Calculation 2 3 3 3 2 6" xfId="3985"/>
    <cellStyle name="Calculation 2 3 3 3 2 7" xfId="3986"/>
    <cellStyle name="Calculation 2 3 3 3 2 8" xfId="3987"/>
    <cellStyle name="Calculation 2 3 3 3 3" xfId="3988"/>
    <cellStyle name="Calculation 2 3 3 3 3 2" xfId="3989"/>
    <cellStyle name="Calculation 2 3 3 3 3 2 10" xfId="3990"/>
    <cellStyle name="Calculation 2 3 3 3 3 2 2" xfId="3991"/>
    <cellStyle name="Calculation 2 3 3 3 3 2 3" xfId="3992"/>
    <cellStyle name="Calculation 2 3 3 3 3 2 4" xfId="3993"/>
    <cellStyle name="Calculation 2 3 3 3 3 2 5" xfId="3994"/>
    <cellStyle name="Calculation 2 3 3 3 3 2 6" xfId="3995"/>
    <cellStyle name="Calculation 2 3 3 3 3 2 7" xfId="3996"/>
    <cellStyle name="Calculation 2 3 3 3 3 2 8" xfId="3997"/>
    <cellStyle name="Calculation 2 3 3 3 3 2 9" xfId="3998"/>
    <cellStyle name="Calculation 2 3 3 3 3 3" xfId="3999"/>
    <cellStyle name="Calculation 2 3 3 3 3 3 10" xfId="4000"/>
    <cellStyle name="Calculation 2 3 3 3 3 3 2" xfId="4001"/>
    <cellStyle name="Calculation 2 3 3 3 3 3 3" xfId="4002"/>
    <cellStyle name="Calculation 2 3 3 3 3 3 4" xfId="4003"/>
    <cellStyle name="Calculation 2 3 3 3 3 3 5" xfId="4004"/>
    <cellStyle name="Calculation 2 3 3 3 3 3 6" xfId="4005"/>
    <cellStyle name="Calculation 2 3 3 3 3 3 7" xfId="4006"/>
    <cellStyle name="Calculation 2 3 3 3 3 3 8" xfId="4007"/>
    <cellStyle name="Calculation 2 3 3 3 3 3 9" xfId="4008"/>
    <cellStyle name="Calculation 2 3 3 3 3 4" xfId="4009"/>
    <cellStyle name="Calculation 2 3 3 3 3 4 2" xfId="4010"/>
    <cellStyle name="Calculation 2 3 3 3 3 4 3" xfId="4011"/>
    <cellStyle name="Calculation 2 3 3 3 3 4 4" xfId="4012"/>
    <cellStyle name="Calculation 2 3 3 3 3 4 5" xfId="4013"/>
    <cellStyle name="Calculation 2 3 3 3 3 4 6" xfId="4014"/>
    <cellStyle name="Calculation 2 3 3 3 3 4 7" xfId="4015"/>
    <cellStyle name="Calculation 2 3 3 3 3 4 8" xfId="4016"/>
    <cellStyle name="Calculation 2 3 3 3 3 4 9" xfId="4017"/>
    <cellStyle name="Calculation 2 3 3 3 3 5" xfId="4018"/>
    <cellStyle name="Calculation 2 3 3 3 3 6" xfId="4019"/>
    <cellStyle name="Calculation 2 3 3 3 3 7" xfId="4020"/>
    <cellStyle name="Calculation 2 3 3 3 3 8" xfId="4021"/>
    <cellStyle name="Calculation 2 3 3 3 4" xfId="4022"/>
    <cellStyle name="Calculation 2 3 3 3 4 10" xfId="4023"/>
    <cellStyle name="Calculation 2 3 3 3 4 2" xfId="4024"/>
    <cellStyle name="Calculation 2 3 3 3 4 3" xfId="4025"/>
    <cellStyle name="Calculation 2 3 3 3 4 4" xfId="4026"/>
    <cellStyle name="Calculation 2 3 3 3 4 5" xfId="4027"/>
    <cellStyle name="Calculation 2 3 3 3 4 6" xfId="4028"/>
    <cellStyle name="Calculation 2 3 3 3 4 7" xfId="4029"/>
    <cellStyle name="Calculation 2 3 3 3 4 8" xfId="4030"/>
    <cellStyle name="Calculation 2 3 3 3 4 9" xfId="4031"/>
    <cellStyle name="Calculation 2 3 3 3 5" xfId="4032"/>
    <cellStyle name="Calculation 2 3 3 3 5 10" xfId="4033"/>
    <cellStyle name="Calculation 2 3 3 3 5 2" xfId="4034"/>
    <cellStyle name="Calculation 2 3 3 3 5 3" xfId="4035"/>
    <cellStyle name="Calculation 2 3 3 3 5 4" xfId="4036"/>
    <cellStyle name="Calculation 2 3 3 3 5 5" xfId="4037"/>
    <cellStyle name="Calculation 2 3 3 3 5 6" xfId="4038"/>
    <cellStyle name="Calculation 2 3 3 3 5 7" xfId="4039"/>
    <cellStyle name="Calculation 2 3 3 3 5 8" xfId="4040"/>
    <cellStyle name="Calculation 2 3 3 3 5 9" xfId="4041"/>
    <cellStyle name="Calculation 2 3 3 3 6" xfId="4042"/>
    <cellStyle name="Calculation 2 3 3 3 6 2" xfId="4043"/>
    <cellStyle name="Calculation 2 3 3 3 6 3" xfId="4044"/>
    <cellStyle name="Calculation 2 3 3 3 6 4" xfId="4045"/>
    <cellStyle name="Calculation 2 3 3 3 6 5" xfId="4046"/>
    <cellStyle name="Calculation 2 3 3 3 6 6" xfId="4047"/>
    <cellStyle name="Calculation 2 3 3 3 6 7" xfId="4048"/>
    <cellStyle name="Calculation 2 3 3 3 6 8" xfId="4049"/>
    <cellStyle name="Calculation 2 3 3 3 6 9" xfId="4050"/>
    <cellStyle name="Calculation 2 3 3 3 7" xfId="4051"/>
    <cellStyle name="Calculation 2 3 3 3 8" xfId="4052"/>
    <cellStyle name="Calculation 2 3 3 3 9" xfId="4053"/>
    <cellStyle name="Calculation 2 3 3 4" xfId="4054"/>
    <cellStyle name="Calculation 2 3 3 4 2" xfId="4055"/>
    <cellStyle name="Calculation 2 3 3 4 2 10" xfId="4056"/>
    <cellStyle name="Calculation 2 3 3 4 2 2" xfId="4057"/>
    <cellStyle name="Calculation 2 3 3 4 2 3" xfId="4058"/>
    <cellStyle name="Calculation 2 3 3 4 2 4" xfId="4059"/>
    <cellStyle name="Calculation 2 3 3 4 2 5" xfId="4060"/>
    <cellStyle name="Calculation 2 3 3 4 2 6" xfId="4061"/>
    <cellStyle name="Calculation 2 3 3 4 2 7" xfId="4062"/>
    <cellStyle name="Calculation 2 3 3 4 2 8" xfId="4063"/>
    <cellStyle name="Calculation 2 3 3 4 2 9" xfId="4064"/>
    <cellStyle name="Calculation 2 3 3 4 3" xfId="4065"/>
    <cellStyle name="Calculation 2 3 3 4 3 10" xfId="4066"/>
    <cellStyle name="Calculation 2 3 3 4 3 2" xfId="4067"/>
    <cellStyle name="Calculation 2 3 3 4 3 3" xfId="4068"/>
    <cellStyle name="Calculation 2 3 3 4 3 4" xfId="4069"/>
    <cellStyle name="Calculation 2 3 3 4 3 5" xfId="4070"/>
    <cellStyle name="Calculation 2 3 3 4 3 6" xfId="4071"/>
    <cellStyle name="Calculation 2 3 3 4 3 7" xfId="4072"/>
    <cellStyle name="Calculation 2 3 3 4 3 8" xfId="4073"/>
    <cellStyle name="Calculation 2 3 3 4 3 9" xfId="4074"/>
    <cellStyle name="Calculation 2 3 3 4 4" xfId="4075"/>
    <cellStyle name="Calculation 2 3 3 4 4 10" xfId="4076"/>
    <cellStyle name="Calculation 2 3 3 4 4 2" xfId="4077"/>
    <cellStyle name="Calculation 2 3 3 4 4 3" xfId="4078"/>
    <cellStyle name="Calculation 2 3 3 4 4 4" xfId="4079"/>
    <cellStyle name="Calculation 2 3 3 4 4 5" xfId="4080"/>
    <cellStyle name="Calculation 2 3 3 4 4 6" xfId="4081"/>
    <cellStyle name="Calculation 2 3 3 4 4 7" xfId="4082"/>
    <cellStyle name="Calculation 2 3 3 4 4 8" xfId="4083"/>
    <cellStyle name="Calculation 2 3 3 4 4 9" xfId="4084"/>
    <cellStyle name="Calculation 2 3 3 4 5" xfId="4085"/>
    <cellStyle name="Calculation 2 3 3 4 5 2" xfId="4086"/>
    <cellStyle name="Calculation 2 3 3 4 5 3" xfId="4087"/>
    <cellStyle name="Calculation 2 3 3 4 5 4" xfId="4088"/>
    <cellStyle name="Calculation 2 3 3 4 5 5" xfId="4089"/>
    <cellStyle name="Calculation 2 3 3 4 5 6" xfId="4090"/>
    <cellStyle name="Calculation 2 3 3 4 5 7" xfId="4091"/>
    <cellStyle name="Calculation 2 3 3 4 5 8" xfId="4092"/>
    <cellStyle name="Calculation 2 3 3 4 5 9" xfId="4093"/>
    <cellStyle name="Calculation 2 3 3 4 6" xfId="4094"/>
    <cellStyle name="Calculation 2 3 3 4 7" xfId="4095"/>
    <cellStyle name="Calculation 2 3 3 4 8" xfId="4096"/>
    <cellStyle name="Calculation 2 3 3 4 9" xfId="4097"/>
    <cellStyle name="Calculation 2 3 3 5" xfId="4098"/>
    <cellStyle name="Calculation 2 3 3 5 2" xfId="4099"/>
    <cellStyle name="Calculation 2 3 3 5 2 10" xfId="4100"/>
    <cellStyle name="Calculation 2 3 3 5 2 2" xfId="4101"/>
    <cellStyle name="Calculation 2 3 3 5 2 3" xfId="4102"/>
    <cellStyle name="Calculation 2 3 3 5 2 4" xfId="4103"/>
    <cellStyle name="Calculation 2 3 3 5 2 5" xfId="4104"/>
    <cellStyle name="Calculation 2 3 3 5 2 6" xfId="4105"/>
    <cellStyle name="Calculation 2 3 3 5 2 7" xfId="4106"/>
    <cellStyle name="Calculation 2 3 3 5 2 8" xfId="4107"/>
    <cellStyle name="Calculation 2 3 3 5 2 9" xfId="4108"/>
    <cellStyle name="Calculation 2 3 3 5 3" xfId="4109"/>
    <cellStyle name="Calculation 2 3 3 5 3 10" xfId="4110"/>
    <cellStyle name="Calculation 2 3 3 5 3 2" xfId="4111"/>
    <cellStyle name="Calculation 2 3 3 5 3 3" xfId="4112"/>
    <cellStyle name="Calculation 2 3 3 5 3 4" xfId="4113"/>
    <cellStyle name="Calculation 2 3 3 5 3 5" xfId="4114"/>
    <cellStyle name="Calculation 2 3 3 5 3 6" xfId="4115"/>
    <cellStyle name="Calculation 2 3 3 5 3 7" xfId="4116"/>
    <cellStyle name="Calculation 2 3 3 5 3 8" xfId="4117"/>
    <cellStyle name="Calculation 2 3 3 5 3 9" xfId="4118"/>
    <cellStyle name="Calculation 2 3 3 5 4" xfId="4119"/>
    <cellStyle name="Calculation 2 3 3 5 4 2" xfId="4120"/>
    <cellStyle name="Calculation 2 3 3 5 4 3" xfId="4121"/>
    <cellStyle name="Calculation 2 3 3 5 4 4" xfId="4122"/>
    <cellStyle name="Calculation 2 3 3 5 4 5" xfId="4123"/>
    <cellStyle name="Calculation 2 3 3 5 4 6" xfId="4124"/>
    <cellStyle name="Calculation 2 3 3 5 4 7" xfId="4125"/>
    <cellStyle name="Calculation 2 3 3 5 4 8" xfId="4126"/>
    <cellStyle name="Calculation 2 3 3 5 4 9" xfId="4127"/>
    <cellStyle name="Calculation 2 3 3 5 5" xfId="4128"/>
    <cellStyle name="Calculation 2 3 3 5 6" xfId="4129"/>
    <cellStyle name="Calculation 2 3 3 5 7" xfId="4130"/>
    <cellStyle name="Calculation 2 3 3 5 8" xfId="4131"/>
    <cellStyle name="Calculation 2 3 3 6" xfId="4132"/>
    <cellStyle name="Calculation 2 3 3 6 2" xfId="4133"/>
    <cellStyle name="Calculation 2 3 3 6 2 10" xfId="4134"/>
    <cellStyle name="Calculation 2 3 3 6 2 2" xfId="4135"/>
    <cellStyle name="Calculation 2 3 3 6 2 3" xfId="4136"/>
    <cellStyle name="Calculation 2 3 3 6 2 4" xfId="4137"/>
    <cellStyle name="Calculation 2 3 3 6 2 5" xfId="4138"/>
    <cellStyle name="Calculation 2 3 3 6 2 6" xfId="4139"/>
    <cellStyle name="Calculation 2 3 3 6 2 7" xfId="4140"/>
    <cellStyle name="Calculation 2 3 3 6 2 8" xfId="4141"/>
    <cellStyle name="Calculation 2 3 3 6 2 9" xfId="4142"/>
    <cellStyle name="Calculation 2 3 3 6 3" xfId="4143"/>
    <cellStyle name="Calculation 2 3 3 6 3 10" xfId="4144"/>
    <cellStyle name="Calculation 2 3 3 6 3 2" xfId="4145"/>
    <cellStyle name="Calculation 2 3 3 6 3 3" xfId="4146"/>
    <cellStyle name="Calculation 2 3 3 6 3 4" xfId="4147"/>
    <cellStyle name="Calculation 2 3 3 6 3 5" xfId="4148"/>
    <cellStyle name="Calculation 2 3 3 6 3 6" xfId="4149"/>
    <cellStyle name="Calculation 2 3 3 6 3 7" xfId="4150"/>
    <cellStyle name="Calculation 2 3 3 6 3 8" xfId="4151"/>
    <cellStyle name="Calculation 2 3 3 6 3 9" xfId="4152"/>
    <cellStyle name="Calculation 2 3 3 6 4" xfId="4153"/>
    <cellStyle name="Calculation 2 3 3 6 4 2" xfId="4154"/>
    <cellStyle name="Calculation 2 3 3 6 4 3" xfId="4155"/>
    <cellStyle name="Calculation 2 3 3 6 4 4" xfId="4156"/>
    <cellStyle name="Calculation 2 3 3 6 4 5" xfId="4157"/>
    <cellStyle name="Calculation 2 3 3 6 4 6" xfId="4158"/>
    <cellStyle name="Calculation 2 3 3 6 4 7" xfId="4159"/>
    <cellStyle name="Calculation 2 3 3 6 4 8" xfId="4160"/>
    <cellStyle name="Calculation 2 3 3 6 4 9" xfId="4161"/>
    <cellStyle name="Calculation 2 3 3 6 5" xfId="4162"/>
    <cellStyle name="Calculation 2 3 3 6 6" xfId="4163"/>
    <cellStyle name="Calculation 2 3 3 6 7" xfId="4164"/>
    <cellStyle name="Calculation 2 3 3 6 8" xfId="4165"/>
    <cellStyle name="Calculation 2 3 3 7" xfId="4166"/>
    <cellStyle name="Calculation 2 3 3 7 2" xfId="4167"/>
    <cellStyle name="Calculation 2 3 3 7 2 10" xfId="4168"/>
    <cellStyle name="Calculation 2 3 3 7 2 2" xfId="4169"/>
    <cellStyle name="Calculation 2 3 3 7 2 3" xfId="4170"/>
    <cellStyle name="Calculation 2 3 3 7 2 4" xfId="4171"/>
    <cellStyle name="Calculation 2 3 3 7 2 5" xfId="4172"/>
    <cellStyle name="Calculation 2 3 3 7 2 6" xfId="4173"/>
    <cellStyle name="Calculation 2 3 3 7 2 7" xfId="4174"/>
    <cellStyle name="Calculation 2 3 3 7 2 8" xfId="4175"/>
    <cellStyle name="Calculation 2 3 3 7 2 9" xfId="4176"/>
    <cellStyle name="Calculation 2 3 3 7 3" xfId="4177"/>
    <cellStyle name="Calculation 2 3 3 7 3 2" xfId="4178"/>
    <cellStyle name="Calculation 2 3 3 7 3 3" xfId="4179"/>
    <cellStyle name="Calculation 2 3 3 7 3 4" xfId="4180"/>
    <cellStyle name="Calculation 2 3 3 7 3 5" xfId="4181"/>
    <cellStyle name="Calculation 2 3 3 7 3 6" xfId="4182"/>
    <cellStyle name="Calculation 2 3 3 7 3 7" xfId="4183"/>
    <cellStyle name="Calculation 2 3 3 7 3 8" xfId="4184"/>
    <cellStyle name="Calculation 2 3 3 7 3 9" xfId="4185"/>
    <cellStyle name="Calculation 2 3 3 7 4" xfId="4186"/>
    <cellStyle name="Calculation 2 3 3 7 5" xfId="4187"/>
    <cellStyle name="Calculation 2 3 3 7 6" xfId="4188"/>
    <cellStyle name="Calculation 2 3 3 7 7" xfId="4189"/>
    <cellStyle name="Calculation 2 3 3 7 8" xfId="4190"/>
    <cellStyle name="Calculation 2 3 3 8" xfId="4191"/>
    <cellStyle name="Calculation 2 3 3 8 2" xfId="4192"/>
    <cellStyle name="Calculation 2 3 3 8 3" xfId="4193"/>
    <cellStyle name="Calculation 2 3 3 8 4" xfId="4194"/>
    <cellStyle name="Calculation 2 3 3 8 5" xfId="4195"/>
    <cellStyle name="Calculation 2 3 3 8 6" xfId="4196"/>
    <cellStyle name="Calculation 2 3 3 8 7" xfId="4197"/>
    <cellStyle name="Calculation 2 3 3 8 8" xfId="4198"/>
    <cellStyle name="Calculation 2 3 3 8 9" xfId="4199"/>
    <cellStyle name="Calculation 2 3 3 9" xfId="4200"/>
    <cellStyle name="Calculation 2 3 4" xfId="4201"/>
    <cellStyle name="Calculation 2 3 4 2" xfId="4202"/>
    <cellStyle name="Calculation 2 3 4 2 10" xfId="4203"/>
    <cellStyle name="Calculation 2 3 4 2 2" xfId="4204"/>
    <cellStyle name="Calculation 2 3 4 2 2 2" xfId="4205"/>
    <cellStyle name="Calculation 2 3 4 2 2 2 10" xfId="4206"/>
    <cellStyle name="Calculation 2 3 4 2 2 2 2" xfId="4207"/>
    <cellStyle name="Calculation 2 3 4 2 2 2 3" xfId="4208"/>
    <cellStyle name="Calculation 2 3 4 2 2 2 4" xfId="4209"/>
    <cellStyle name="Calculation 2 3 4 2 2 2 5" xfId="4210"/>
    <cellStyle name="Calculation 2 3 4 2 2 2 6" xfId="4211"/>
    <cellStyle name="Calculation 2 3 4 2 2 2 7" xfId="4212"/>
    <cellStyle name="Calculation 2 3 4 2 2 2 8" xfId="4213"/>
    <cellStyle name="Calculation 2 3 4 2 2 2 9" xfId="4214"/>
    <cellStyle name="Calculation 2 3 4 2 2 3" xfId="4215"/>
    <cellStyle name="Calculation 2 3 4 2 2 3 10" xfId="4216"/>
    <cellStyle name="Calculation 2 3 4 2 2 3 2" xfId="4217"/>
    <cellStyle name="Calculation 2 3 4 2 2 3 3" xfId="4218"/>
    <cellStyle name="Calculation 2 3 4 2 2 3 4" xfId="4219"/>
    <cellStyle name="Calculation 2 3 4 2 2 3 5" xfId="4220"/>
    <cellStyle name="Calculation 2 3 4 2 2 3 6" xfId="4221"/>
    <cellStyle name="Calculation 2 3 4 2 2 3 7" xfId="4222"/>
    <cellStyle name="Calculation 2 3 4 2 2 3 8" xfId="4223"/>
    <cellStyle name="Calculation 2 3 4 2 2 3 9" xfId="4224"/>
    <cellStyle name="Calculation 2 3 4 2 2 4" xfId="4225"/>
    <cellStyle name="Calculation 2 3 4 2 2 4 2" xfId="4226"/>
    <cellStyle name="Calculation 2 3 4 2 2 4 3" xfId="4227"/>
    <cellStyle name="Calculation 2 3 4 2 2 4 4" xfId="4228"/>
    <cellStyle name="Calculation 2 3 4 2 2 4 5" xfId="4229"/>
    <cellStyle name="Calculation 2 3 4 2 2 4 6" xfId="4230"/>
    <cellStyle name="Calculation 2 3 4 2 2 4 7" xfId="4231"/>
    <cellStyle name="Calculation 2 3 4 2 2 4 8" xfId="4232"/>
    <cellStyle name="Calculation 2 3 4 2 2 4 9" xfId="4233"/>
    <cellStyle name="Calculation 2 3 4 2 2 5" xfId="4234"/>
    <cellStyle name="Calculation 2 3 4 2 2 6" xfId="4235"/>
    <cellStyle name="Calculation 2 3 4 2 2 7" xfId="4236"/>
    <cellStyle name="Calculation 2 3 4 2 2 8" xfId="4237"/>
    <cellStyle name="Calculation 2 3 4 2 3" xfId="4238"/>
    <cellStyle name="Calculation 2 3 4 2 3 2" xfId="4239"/>
    <cellStyle name="Calculation 2 3 4 2 3 2 10" xfId="4240"/>
    <cellStyle name="Calculation 2 3 4 2 3 2 2" xfId="4241"/>
    <cellStyle name="Calculation 2 3 4 2 3 2 3" xfId="4242"/>
    <cellStyle name="Calculation 2 3 4 2 3 2 4" xfId="4243"/>
    <cellStyle name="Calculation 2 3 4 2 3 2 5" xfId="4244"/>
    <cellStyle name="Calculation 2 3 4 2 3 2 6" xfId="4245"/>
    <cellStyle name="Calculation 2 3 4 2 3 2 7" xfId="4246"/>
    <cellStyle name="Calculation 2 3 4 2 3 2 8" xfId="4247"/>
    <cellStyle name="Calculation 2 3 4 2 3 2 9" xfId="4248"/>
    <cellStyle name="Calculation 2 3 4 2 3 3" xfId="4249"/>
    <cellStyle name="Calculation 2 3 4 2 3 3 10" xfId="4250"/>
    <cellStyle name="Calculation 2 3 4 2 3 3 2" xfId="4251"/>
    <cellStyle name="Calculation 2 3 4 2 3 3 3" xfId="4252"/>
    <cellStyle name="Calculation 2 3 4 2 3 3 4" xfId="4253"/>
    <cellStyle name="Calculation 2 3 4 2 3 3 5" xfId="4254"/>
    <cellStyle name="Calculation 2 3 4 2 3 3 6" xfId="4255"/>
    <cellStyle name="Calculation 2 3 4 2 3 3 7" xfId="4256"/>
    <cellStyle name="Calculation 2 3 4 2 3 3 8" xfId="4257"/>
    <cellStyle name="Calculation 2 3 4 2 3 3 9" xfId="4258"/>
    <cellStyle name="Calculation 2 3 4 2 3 4" xfId="4259"/>
    <cellStyle name="Calculation 2 3 4 2 3 4 2" xfId="4260"/>
    <cellStyle name="Calculation 2 3 4 2 3 4 3" xfId="4261"/>
    <cellStyle name="Calculation 2 3 4 2 3 4 4" xfId="4262"/>
    <cellStyle name="Calculation 2 3 4 2 3 4 5" xfId="4263"/>
    <cellStyle name="Calculation 2 3 4 2 3 4 6" xfId="4264"/>
    <cellStyle name="Calculation 2 3 4 2 3 4 7" xfId="4265"/>
    <cellStyle name="Calculation 2 3 4 2 3 4 8" xfId="4266"/>
    <cellStyle name="Calculation 2 3 4 2 3 4 9" xfId="4267"/>
    <cellStyle name="Calculation 2 3 4 2 3 5" xfId="4268"/>
    <cellStyle name="Calculation 2 3 4 2 3 6" xfId="4269"/>
    <cellStyle name="Calculation 2 3 4 2 3 7" xfId="4270"/>
    <cellStyle name="Calculation 2 3 4 2 3 8" xfId="4271"/>
    <cellStyle name="Calculation 2 3 4 2 4" xfId="4272"/>
    <cellStyle name="Calculation 2 3 4 2 4 10" xfId="4273"/>
    <cellStyle name="Calculation 2 3 4 2 4 2" xfId="4274"/>
    <cellStyle name="Calculation 2 3 4 2 4 3" xfId="4275"/>
    <cellStyle name="Calculation 2 3 4 2 4 4" xfId="4276"/>
    <cellStyle name="Calculation 2 3 4 2 4 5" xfId="4277"/>
    <cellStyle name="Calculation 2 3 4 2 4 6" xfId="4278"/>
    <cellStyle name="Calculation 2 3 4 2 4 7" xfId="4279"/>
    <cellStyle name="Calculation 2 3 4 2 4 8" xfId="4280"/>
    <cellStyle name="Calculation 2 3 4 2 4 9" xfId="4281"/>
    <cellStyle name="Calculation 2 3 4 2 5" xfId="4282"/>
    <cellStyle name="Calculation 2 3 4 2 5 10" xfId="4283"/>
    <cellStyle name="Calculation 2 3 4 2 5 2" xfId="4284"/>
    <cellStyle name="Calculation 2 3 4 2 5 3" xfId="4285"/>
    <cellStyle name="Calculation 2 3 4 2 5 4" xfId="4286"/>
    <cellStyle name="Calculation 2 3 4 2 5 5" xfId="4287"/>
    <cellStyle name="Calculation 2 3 4 2 5 6" xfId="4288"/>
    <cellStyle name="Calculation 2 3 4 2 5 7" xfId="4289"/>
    <cellStyle name="Calculation 2 3 4 2 5 8" xfId="4290"/>
    <cellStyle name="Calculation 2 3 4 2 5 9" xfId="4291"/>
    <cellStyle name="Calculation 2 3 4 2 6" xfId="4292"/>
    <cellStyle name="Calculation 2 3 4 2 6 2" xfId="4293"/>
    <cellStyle name="Calculation 2 3 4 2 6 3" xfId="4294"/>
    <cellStyle name="Calculation 2 3 4 2 6 4" xfId="4295"/>
    <cellStyle name="Calculation 2 3 4 2 6 5" xfId="4296"/>
    <cellStyle name="Calculation 2 3 4 2 6 6" xfId="4297"/>
    <cellStyle name="Calculation 2 3 4 2 6 7" xfId="4298"/>
    <cellStyle name="Calculation 2 3 4 2 6 8" xfId="4299"/>
    <cellStyle name="Calculation 2 3 4 2 6 9" xfId="4300"/>
    <cellStyle name="Calculation 2 3 4 2 7" xfId="4301"/>
    <cellStyle name="Calculation 2 3 4 2 8" xfId="4302"/>
    <cellStyle name="Calculation 2 3 4 2 9" xfId="4303"/>
    <cellStyle name="Calculation 2 3 4 3" xfId="4304"/>
    <cellStyle name="Calculation 2 3 4 3 2" xfId="4305"/>
    <cellStyle name="Calculation 2 3 4 3 2 10" xfId="4306"/>
    <cellStyle name="Calculation 2 3 4 3 2 2" xfId="4307"/>
    <cellStyle name="Calculation 2 3 4 3 2 3" xfId="4308"/>
    <cellStyle name="Calculation 2 3 4 3 2 4" xfId="4309"/>
    <cellStyle name="Calculation 2 3 4 3 2 5" xfId="4310"/>
    <cellStyle name="Calculation 2 3 4 3 2 6" xfId="4311"/>
    <cellStyle name="Calculation 2 3 4 3 2 7" xfId="4312"/>
    <cellStyle name="Calculation 2 3 4 3 2 8" xfId="4313"/>
    <cellStyle name="Calculation 2 3 4 3 2 9" xfId="4314"/>
    <cellStyle name="Calculation 2 3 4 3 3" xfId="4315"/>
    <cellStyle name="Calculation 2 3 4 3 3 10" xfId="4316"/>
    <cellStyle name="Calculation 2 3 4 3 3 2" xfId="4317"/>
    <cellStyle name="Calculation 2 3 4 3 3 3" xfId="4318"/>
    <cellStyle name="Calculation 2 3 4 3 3 4" xfId="4319"/>
    <cellStyle name="Calculation 2 3 4 3 3 5" xfId="4320"/>
    <cellStyle name="Calculation 2 3 4 3 3 6" xfId="4321"/>
    <cellStyle name="Calculation 2 3 4 3 3 7" xfId="4322"/>
    <cellStyle name="Calculation 2 3 4 3 3 8" xfId="4323"/>
    <cellStyle name="Calculation 2 3 4 3 3 9" xfId="4324"/>
    <cellStyle name="Calculation 2 3 4 3 4" xfId="4325"/>
    <cellStyle name="Calculation 2 3 4 3 4 2" xfId="4326"/>
    <cellStyle name="Calculation 2 3 4 3 4 3" xfId="4327"/>
    <cellStyle name="Calculation 2 3 4 3 4 4" xfId="4328"/>
    <cellStyle name="Calculation 2 3 4 3 4 5" xfId="4329"/>
    <cellStyle name="Calculation 2 3 4 3 4 6" xfId="4330"/>
    <cellStyle name="Calculation 2 3 4 3 4 7" xfId="4331"/>
    <cellStyle name="Calculation 2 3 4 3 4 8" xfId="4332"/>
    <cellStyle name="Calculation 2 3 4 3 4 9" xfId="4333"/>
    <cellStyle name="Calculation 2 3 4 3 5" xfId="4334"/>
    <cellStyle name="Calculation 2 3 4 3 6" xfId="4335"/>
    <cellStyle name="Calculation 2 3 4 3 7" xfId="4336"/>
    <cellStyle name="Calculation 2 3 4 3 8" xfId="4337"/>
    <cellStyle name="Calculation 2 3 4 4" xfId="4338"/>
    <cellStyle name="Calculation 2 3 4 4 2" xfId="4339"/>
    <cellStyle name="Calculation 2 3 4 4 2 10" xfId="4340"/>
    <cellStyle name="Calculation 2 3 4 4 2 2" xfId="4341"/>
    <cellStyle name="Calculation 2 3 4 4 2 3" xfId="4342"/>
    <cellStyle name="Calculation 2 3 4 4 2 4" xfId="4343"/>
    <cellStyle name="Calculation 2 3 4 4 2 5" xfId="4344"/>
    <cellStyle name="Calculation 2 3 4 4 2 6" xfId="4345"/>
    <cellStyle name="Calculation 2 3 4 4 2 7" xfId="4346"/>
    <cellStyle name="Calculation 2 3 4 4 2 8" xfId="4347"/>
    <cellStyle name="Calculation 2 3 4 4 2 9" xfId="4348"/>
    <cellStyle name="Calculation 2 3 4 4 3" xfId="4349"/>
    <cellStyle name="Calculation 2 3 4 4 3 10" xfId="4350"/>
    <cellStyle name="Calculation 2 3 4 4 3 2" xfId="4351"/>
    <cellStyle name="Calculation 2 3 4 4 3 3" xfId="4352"/>
    <cellStyle name="Calculation 2 3 4 4 3 4" xfId="4353"/>
    <cellStyle name="Calculation 2 3 4 4 3 5" xfId="4354"/>
    <cellStyle name="Calculation 2 3 4 4 3 6" xfId="4355"/>
    <cellStyle name="Calculation 2 3 4 4 3 7" xfId="4356"/>
    <cellStyle name="Calculation 2 3 4 4 3 8" xfId="4357"/>
    <cellStyle name="Calculation 2 3 4 4 3 9" xfId="4358"/>
    <cellStyle name="Calculation 2 3 4 4 4" xfId="4359"/>
    <cellStyle name="Calculation 2 3 4 4 4 2" xfId="4360"/>
    <cellStyle name="Calculation 2 3 4 4 4 3" xfId="4361"/>
    <cellStyle name="Calculation 2 3 4 4 4 4" xfId="4362"/>
    <cellStyle name="Calculation 2 3 4 4 4 5" xfId="4363"/>
    <cellStyle name="Calculation 2 3 4 4 4 6" xfId="4364"/>
    <cellStyle name="Calculation 2 3 4 4 4 7" xfId="4365"/>
    <cellStyle name="Calculation 2 3 4 4 4 8" xfId="4366"/>
    <cellStyle name="Calculation 2 3 4 4 4 9" xfId="4367"/>
    <cellStyle name="Calculation 2 3 4 4 5" xfId="4368"/>
    <cellStyle name="Calculation 2 3 4 4 6" xfId="4369"/>
    <cellStyle name="Calculation 2 3 4 4 7" xfId="4370"/>
    <cellStyle name="Calculation 2 3 4 4 8" xfId="4371"/>
    <cellStyle name="Calculation 2 3 4 5" xfId="4372"/>
    <cellStyle name="Calculation 2 3 4 5 2" xfId="4373"/>
    <cellStyle name="Calculation 2 3 4 5 2 10" xfId="4374"/>
    <cellStyle name="Calculation 2 3 4 5 2 2" xfId="4375"/>
    <cellStyle name="Calculation 2 3 4 5 2 3" xfId="4376"/>
    <cellStyle name="Calculation 2 3 4 5 2 4" xfId="4377"/>
    <cellStyle name="Calculation 2 3 4 5 2 5" xfId="4378"/>
    <cellStyle name="Calculation 2 3 4 5 2 6" xfId="4379"/>
    <cellStyle name="Calculation 2 3 4 5 2 7" xfId="4380"/>
    <cellStyle name="Calculation 2 3 4 5 2 8" xfId="4381"/>
    <cellStyle name="Calculation 2 3 4 5 2 9" xfId="4382"/>
    <cellStyle name="Calculation 2 3 4 5 3" xfId="4383"/>
    <cellStyle name="Calculation 2 3 4 5 3 2" xfId="4384"/>
    <cellStyle name="Calculation 2 3 4 5 3 3" xfId="4385"/>
    <cellStyle name="Calculation 2 3 4 5 3 4" xfId="4386"/>
    <cellStyle name="Calculation 2 3 4 5 3 5" xfId="4387"/>
    <cellStyle name="Calculation 2 3 4 5 3 6" xfId="4388"/>
    <cellStyle name="Calculation 2 3 4 5 3 7" xfId="4389"/>
    <cellStyle name="Calculation 2 3 4 5 3 8" xfId="4390"/>
    <cellStyle name="Calculation 2 3 4 5 3 9" xfId="4391"/>
    <cellStyle name="Calculation 2 3 4 5 4" xfId="4392"/>
    <cellStyle name="Calculation 2 3 4 5 5" xfId="4393"/>
    <cellStyle name="Calculation 2 3 4 5 6" xfId="4394"/>
    <cellStyle name="Calculation 2 3 4 5 7" xfId="4395"/>
    <cellStyle name="Calculation 2 3 4 5 8" xfId="4396"/>
    <cellStyle name="Calculation 2 3 4 5 9" xfId="4397"/>
    <cellStyle name="Calculation 2 3 4 6" xfId="4398"/>
    <cellStyle name="Calculation 2 3 4 6 2" xfId="4399"/>
    <cellStyle name="Calculation 2 3 4 6 3" xfId="4400"/>
    <cellStyle name="Calculation 2 3 4 6 4" xfId="4401"/>
    <cellStyle name="Calculation 2 3 4 6 5" xfId="4402"/>
    <cellStyle name="Calculation 2 3 4 6 6" xfId="4403"/>
    <cellStyle name="Calculation 2 3 4 6 7" xfId="4404"/>
    <cellStyle name="Calculation 2 3 4 6 8" xfId="4405"/>
    <cellStyle name="Calculation 2 3 4 6 9" xfId="4406"/>
    <cellStyle name="Calculation 2 3 4 7" xfId="4407"/>
    <cellStyle name="Calculation 2 3 4 8" xfId="4408"/>
    <cellStyle name="Calculation 2 3 4 9" xfId="4409"/>
    <cellStyle name="Calculation 2 3 5" xfId="4410"/>
    <cellStyle name="Calculation 2 3 5 10" xfId="4411"/>
    <cellStyle name="Calculation 2 3 5 2" xfId="4412"/>
    <cellStyle name="Calculation 2 3 5 2 2" xfId="4413"/>
    <cellStyle name="Calculation 2 3 5 2 2 10" xfId="4414"/>
    <cellStyle name="Calculation 2 3 5 2 2 2" xfId="4415"/>
    <cellStyle name="Calculation 2 3 5 2 2 3" xfId="4416"/>
    <cellStyle name="Calculation 2 3 5 2 2 4" xfId="4417"/>
    <cellStyle name="Calculation 2 3 5 2 2 5" xfId="4418"/>
    <cellStyle name="Calculation 2 3 5 2 2 6" xfId="4419"/>
    <cellStyle name="Calculation 2 3 5 2 2 7" xfId="4420"/>
    <cellStyle name="Calculation 2 3 5 2 2 8" xfId="4421"/>
    <cellStyle name="Calculation 2 3 5 2 2 9" xfId="4422"/>
    <cellStyle name="Calculation 2 3 5 2 3" xfId="4423"/>
    <cellStyle name="Calculation 2 3 5 2 3 10" xfId="4424"/>
    <cellStyle name="Calculation 2 3 5 2 3 2" xfId="4425"/>
    <cellStyle name="Calculation 2 3 5 2 3 3" xfId="4426"/>
    <cellStyle name="Calculation 2 3 5 2 3 4" xfId="4427"/>
    <cellStyle name="Calculation 2 3 5 2 3 5" xfId="4428"/>
    <cellStyle name="Calculation 2 3 5 2 3 6" xfId="4429"/>
    <cellStyle name="Calculation 2 3 5 2 3 7" xfId="4430"/>
    <cellStyle name="Calculation 2 3 5 2 3 8" xfId="4431"/>
    <cellStyle name="Calculation 2 3 5 2 3 9" xfId="4432"/>
    <cellStyle name="Calculation 2 3 5 2 4" xfId="4433"/>
    <cellStyle name="Calculation 2 3 5 2 4 2" xfId="4434"/>
    <cellStyle name="Calculation 2 3 5 2 4 3" xfId="4435"/>
    <cellStyle name="Calculation 2 3 5 2 4 4" xfId="4436"/>
    <cellStyle name="Calculation 2 3 5 2 4 5" xfId="4437"/>
    <cellStyle name="Calculation 2 3 5 2 4 6" xfId="4438"/>
    <cellStyle name="Calculation 2 3 5 2 4 7" xfId="4439"/>
    <cellStyle name="Calculation 2 3 5 2 4 8" xfId="4440"/>
    <cellStyle name="Calculation 2 3 5 2 4 9" xfId="4441"/>
    <cellStyle name="Calculation 2 3 5 2 5" xfId="4442"/>
    <cellStyle name="Calculation 2 3 5 2 6" xfId="4443"/>
    <cellStyle name="Calculation 2 3 5 2 7" xfId="4444"/>
    <cellStyle name="Calculation 2 3 5 2 8" xfId="4445"/>
    <cellStyle name="Calculation 2 3 5 3" xfId="4446"/>
    <cellStyle name="Calculation 2 3 5 3 2" xfId="4447"/>
    <cellStyle name="Calculation 2 3 5 3 2 10" xfId="4448"/>
    <cellStyle name="Calculation 2 3 5 3 2 2" xfId="4449"/>
    <cellStyle name="Calculation 2 3 5 3 2 3" xfId="4450"/>
    <cellStyle name="Calculation 2 3 5 3 2 4" xfId="4451"/>
    <cellStyle name="Calculation 2 3 5 3 2 5" xfId="4452"/>
    <cellStyle name="Calculation 2 3 5 3 2 6" xfId="4453"/>
    <cellStyle name="Calculation 2 3 5 3 2 7" xfId="4454"/>
    <cellStyle name="Calculation 2 3 5 3 2 8" xfId="4455"/>
    <cellStyle name="Calculation 2 3 5 3 2 9" xfId="4456"/>
    <cellStyle name="Calculation 2 3 5 3 3" xfId="4457"/>
    <cellStyle name="Calculation 2 3 5 3 3 10" xfId="4458"/>
    <cellStyle name="Calculation 2 3 5 3 3 2" xfId="4459"/>
    <cellStyle name="Calculation 2 3 5 3 3 3" xfId="4460"/>
    <cellStyle name="Calculation 2 3 5 3 3 4" xfId="4461"/>
    <cellStyle name="Calculation 2 3 5 3 3 5" xfId="4462"/>
    <cellStyle name="Calculation 2 3 5 3 3 6" xfId="4463"/>
    <cellStyle name="Calculation 2 3 5 3 3 7" xfId="4464"/>
    <cellStyle name="Calculation 2 3 5 3 3 8" xfId="4465"/>
    <cellStyle name="Calculation 2 3 5 3 3 9" xfId="4466"/>
    <cellStyle name="Calculation 2 3 5 3 4" xfId="4467"/>
    <cellStyle name="Calculation 2 3 5 3 4 2" xfId="4468"/>
    <cellStyle name="Calculation 2 3 5 3 4 3" xfId="4469"/>
    <cellStyle name="Calculation 2 3 5 3 4 4" xfId="4470"/>
    <cellStyle name="Calculation 2 3 5 3 4 5" xfId="4471"/>
    <cellStyle name="Calculation 2 3 5 3 4 6" xfId="4472"/>
    <cellStyle name="Calculation 2 3 5 3 4 7" xfId="4473"/>
    <cellStyle name="Calculation 2 3 5 3 4 8" xfId="4474"/>
    <cellStyle name="Calculation 2 3 5 3 4 9" xfId="4475"/>
    <cellStyle name="Calculation 2 3 5 3 5" xfId="4476"/>
    <cellStyle name="Calculation 2 3 5 3 6" xfId="4477"/>
    <cellStyle name="Calculation 2 3 5 3 7" xfId="4478"/>
    <cellStyle name="Calculation 2 3 5 3 8" xfId="4479"/>
    <cellStyle name="Calculation 2 3 5 4" xfId="4480"/>
    <cellStyle name="Calculation 2 3 5 4 10" xfId="4481"/>
    <cellStyle name="Calculation 2 3 5 4 2" xfId="4482"/>
    <cellStyle name="Calculation 2 3 5 4 3" xfId="4483"/>
    <cellStyle name="Calculation 2 3 5 4 4" xfId="4484"/>
    <cellStyle name="Calculation 2 3 5 4 5" xfId="4485"/>
    <cellStyle name="Calculation 2 3 5 4 6" xfId="4486"/>
    <cellStyle name="Calculation 2 3 5 4 7" xfId="4487"/>
    <cellStyle name="Calculation 2 3 5 4 8" xfId="4488"/>
    <cellStyle name="Calculation 2 3 5 4 9" xfId="4489"/>
    <cellStyle name="Calculation 2 3 5 5" xfId="4490"/>
    <cellStyle name="Calculation 2 3 5 5 10" xfId="4491"/>
    <cellStyle name="Calculation 2 3 5 5 2" xfId="4492"/>
    <cellStyle name="Calculation 2 3 5 5 3" xfId="4493"/>
    <cellStyle name="Calculation 2 3 5 5 4" xfId="4494"/>
    <cellStyle name="Calculation 2 3 5 5 5" xfId="4495"/>
    <cellStyle name="Calculation 2 3 5 5 6" xfId="4496"/>
    <cellStyle name="Calculation 2 3 5 5 7" xfId="4497"/>
    <cellStyle name="Calculation 2 3 5 5 8" xfId="4498"/>
    <cellStyle name="Calculation 2 3 5 5 9" xfId="4499"/>
    <cellStyle name="Calculation 2 3 5 6" xfId="4500"/>
    <cellStyle name="Calculation 2 3 5 6 2" xfId="4501"/>
    <cellStyle name="Calculation 2 3 5 6 3" xfId="4502"/>
    <cellStyle name="Calculation 2 3 5 6 4" xfId="4503"/>
    <cellStyle name="Calculation 2 3 5 6 5" xfId="4504"/>
    <cellStyle name="Calculation 2 3 5 6 6" xfId="4505"/>
    <cellStyle name="Calculation 2 3 5 6 7" xfId="4506"/>
    <cellStyle name="Calculation 2 3 5 6 8" xfId="4507"/>
    <cellStyle name="Calculation 2 3 5 6 9" xfId="4508"/>
    <cellStyle name="Calculation 2 3 5 7" xfId="4509"/>
    <cellStyle name="Calculation 2 3 5 8" xfId="4510"/>
    <cellStyle name="Calculation 2 3 5 9" xfId="4511"/>
    <cellStyle name="Calculation 2 3 6" xfId="4512"/>
    <cellStyle name="Calculation 2 3 6 2" xfId="4513"/>
    <cellStyle name="Calculation 2 3 6 2 10" xfId="4514"/>
    <cellStyle name="Calculation 2 3 6 2 2" xfId="4515"/>
    <cellStyle name="Calculation 2 3 6 2 3" xfId="4516"/>
    <cellStyle name="Calculation 2 3 6 2 4" xfId="4517"/>
    <cellStyle name="Calculation 2 3 6 2 5" xfId="4518"/>
    <cellStyle name="Calculation 2 3 6 2 6" xfId="4519"/>
    <cellStyle name="Calculation 2 3 6 2 7" xfId="4520"/>
    <cellStyle name="Calculation 2 3 6 2 8" xfId="4521"/>
    <cellStyle name="Calculation 2 3 6 2 9" xfId="4522"/>
    <cellStyle name="Calculation 2 3 6 3" xfId="4523"/>
    <cellStyle name="Calculation 2 3 6 3 10" xfId="4524"/>
    <cellStyle name="Calculation 2 3 6 3 2" xfId="4525"/>
    <cellStyle name="Calculation 2 3 6 3 3" xfId="4526"/>
    <cellStyle name="Calculation 2 3 6 3 4" xfId="4527"/>
    <cellStyle name="Calculation 2 3 6 3 5" xfId="4528"/>
    <cellStyle name="Calculation 2 3 6 3 6" xfId="4529"/>
    <cellStyle name="Calculation 2 3 6 3 7" xfId="4530"/>
    <cellStyle name="Calculation 2 3 6 3 8" xfId="4531"/>
    <cellStyle name="Calculation 2 3 6 3 9" xfId="4532"/>
    <cellStyle name="Calculation 2 3 6 4" xfId="4533"/>
    <cellStyle name="Calculation 2 3 6 4 10" xfId="4534"/>
    <cellStyle name="Calculation 2 3 6 4 2" xfId="4535"/>
    <cellStyle name="Calculation 2 3 6 4 3" xfId="4536"/>
    <cellStyle name="Calculation 2 3 6 4 4" xfId="4537"/>
    <cellStyle name="Calculation 2 3 6 4 5" xfId="4538"/>
    <cellStyle name="Calculation 2 3 6 4 6" xfId="4539"/>
    <cellStyle name="Calculation 2 3 6 4 7" xfId="4540"/>
    <cellStyle name="Calculation 2 3 6 4 8" xfId="4541"/>
    <cellStyle name="Calculation 2 3 6 4 9" xfId="4542"/>
    <cellStyle name="Calculation 2 3 6 5" xfId="4543"/>
    <cellStyle name="Calculation 2 3 6 5 2" xfId="4544"/>
    <cellStyle name="Calculation 2 3 6 5 3" xfId="4545"/>
    <cellStyle name="Calculation 2 3 6 5 4" xfId="4546"/>
    <cellStyle name="Calculation 2 3 6 5 5" xfId="4547"/>
    <cellStyle name="Calculation 2 3 6 5 6" xfId="4548"/>
    <cellStyle name="Calculation 2 3 6 5 7" xfId="4549"/>
    <cellStyle name="Calculation 2 3 6 5 8" xfId="4550"/>
    <cellStyle name="Calculation 2 3 6 5 9" xfId="4551"/>
    <cellStyle name="Calculation 2 3 6 6" xfId="4552"/>
    <cellStyle name="Calculation 2 3 6 7" xfId="4553"/>
    <cellStyle name="Calculation 2 3 6 8" xfId="4554"/>
    <cellStyle name="Calculation 2 3 6 9" xfId="4555"/>
    <cellStyle name="Calculation 2 3 7" xfId="4556"/>
    <cellStyle name="Calculation 2 3 7 2" xfId="4557"/>
    <cellStyle name="Calculation 2 3 7 2 10" xfId="4558"/>
    <cellStyle name="Calculation 2 3 7 2 2" xfId="4559"/>
    <cellStyle name="Calculation 2 3 7 2 3" xfId="4560"/>
    <cellStyle name="Calculation 2 3 7 2 4" xfId="4561"/>
    <cellStyle name="Calculation 2 3 7 2 5" xfId="4562"/>
    <cellStyle name="Calculation 2 3 7 2 6" xfId="4563"/>
    <cellStyle name="Calculation 2 3 7 2 7" xfId="4564"/>
    <cellStyle name="Calculation 2 3 7 2 8" xfId="4565"/>
    <cellStyle name="Calculation 2 3 7 2 9" xfId="4566"/>
    <cellStyle name="Calculation 2 3 7 3" xfId="4567"/>
    <cellStyle name="Calculation 2 3 7 3 10" xfId="4568"/>
    <cellStyle name="Calculation 2 3 7 3 2" xfId="4569"/>
    <cellStyle name="Calculation 2 3 7 3 3" xfId="4570"/>
    <cellStyle name="Calculation 2 3 7 3 4" xfId="4571"/>
    <cellStyle name="Calculation 2 3 7 3 5" xfId="4572"/>
    <cellStyle name="Calculation 2 3 7 3 6" xfId="4573"/>
    <cellStyle name="Calculation 2 3 7 3 7" xfId="4574"/>
    <cellStyle name="Calculation 2 3 7 3 8" xfId="4575"/>
    <cellStyle name="Calculation 2 3 7 3 9" xfId="4576"/>
    <cellStyle name="Calculation 2 3 7 4" xfId="4577"/>
    <cellStyle name="Calculation 2 3 7 4 10" xfId="4578"/>
    <cellStyle name="Calculation 2 3 7 4 2" xfId="4579"/>
    <cellStyle name="Calculation 2 3 7 4 3" xfId="4580"/>
    <cellStyle name="Calculation 2 3 7 4 4" xfId="4581"/>
    <cellStyle name="Calculation 2 3 7 4 5" xfId="4582"/>
    <cellStyle name="Calculation 2 3 7 4 6" xfId="4583"/>
    <cellStyle name="Calculation 2 3 7 4 7" xfId="4584"/>
    <cellStyle name="Calculation 2 3 7 4 8" xfId="4585"/>
    <cellStyle name="Calculation 2 3 7 4 9" xfId="4586"/>
    <cellStyle name="Calculation 2 3 7 5" xfId="4587"/>
    <cellStyle name="Calculation 2 3 7 5 2" xfId="4588"/>
    <cellStyle name="Calculation 2 3 7 5 3" xfId="4589"/>
    <cellStyle name="Calculation 2 3 7 5 4" xfId="4590"/>
    <cellStyle name="Calculation 2 3 7 5 5" xfId="4591"/>
    <cellStyle name="Calculation 2 3 7 5 6" xfId="4592"/>
    <cellStyle name="Calculation 2 3 7 5 7" xfId="4593"/>
    <cellStyle name="Calculation 2 3 7 5 8" xfId="4594"/>
    <cellStyle name="Calculation 2 3 7 5 9" xfId="4595"/>
    <cellStyle name="Calculation 2 3 7 6" xfId="4596"/>
    <cellStyle name="Calculation 2 3 7 7" xfId="4597"/>
    <cellStyle name="Calculation 2 3 7 8" xfId="4598"/>
    <cellStyle name="Calculation 2 3 7 9" xfId="4599"/>
    <cellStyle name="Calculation 2 3 8" xfId="4600"/>
    <cellStyle name="Calculation 2 3 8 2" xfId="4601"/>
    <cellStyle name="Calculation 2 3 8 2 10" xfId="4602"/>
    <cellStyle name="Calculation 2 3 8 2 2" xfId="4603"/>
    <cellStyle name="Calculation 2 3 8 2 3" xfId="4604"/>
    <cellStyle name="Calculation 2 3 8 2 4" xfId="4605"/>
    <cellStyle name="Calculation 2 3 8 2 5" xfId="4606"/>
    <cellStyle name="Calculation 2 3 8 2 6" xfId="4607"/>
    <cellStyle name="Calculation 2 3 8 2 7" xfId="4608"/>
    <cellStyle name="Calculation 2 3 8 2 8" xfId="4609"/>
    <cellStyle name="Calculation 2 3 8 2 9" xfId="4610"/>
    <cellStyle name="Calculation 2 3 8 3" xfId="4611"/>
    <cellStyle name="Calculation 2 3 8 3 10" xfId="4612"/>
    <cellStyle name="Calculation 2 3 8 3 2" xfId="4613"/>
    <cellStyle name="Calculation 2 3 8 3 3" xfId="4614"/>
    <cellStyle name="Calculation 2 3 8 3 4" xfId="4615"/>
    <cellStyle name="Calculation 2 3 8 3 5" xfId="4616"/>
    <cellStyle name="Calculation 2 3 8 3 6" xfId="4617"/>
    <cellStyle name="Calculation 2 3 8 3 7" xfId="4618"/>
    <cellStyle name="Calculation 2 3 8 3 8" xfId="4619"/>
    <cellStyle name="Calculation 2 3 8 3 9" xfId="4620"/>
    <cellStyle name="Calculation 2 3 8 4" xfId="4621"/>
    <cellStyle name="Calculation 2 3 8 4 2" xfId="4622"/>
    <cellStyle name="Calculation 2 3 8 4 3" xfId="4623"/>
    <cellStyle name="Calculation 2 3 8 4 4" xfId="4624"/>
    <cellStyle name="Calculation 2 3 8 4 5" xfId="4625"/>
    <cellStyle name="Calculation 2 3 8 4 6" xfId="4626"/>
    <cellStyle name="Calculation 2 3 8 4 7" xfId="4627"/>
    <cellStyle name="Calculation 2 3 8 4 8" xfId="4628"/>
    <cellStyle name="Calculation 2 3 8 4 9" xfId="4629"/>
    <cellStyle name="Calculation 2 3 8 5" xfId="4630"/>
    <cellStyle name="Calculation 2 3 8 6" xfId="4631"/>
    <cellStyle name="Calculation 2 3 8 7" xfId="4632"/>
    <cellStyle name="Calculation 2 3 8 8" xfId="4633"/>
    <cellStyle name="Calculation 2 3 9" xfId="4634"/>
    <cellStyle name="Calculation 2 3 9 2" xfId="4635"/>
    <cellStyle name="Calculation 2 3 9 2 10" xfId="4636"/>
    <cellStyle name="Calculation 2 3 9 2 2" xfId="4637"/>
    <cellStyle name="Calculation 2 3 9 2 3" xfId="4638"/>
    <cellStyle name="Calculation 2 3 9 2 4" xfId="4639"/>
    <cellStyle name="Calculation 2 3 9 2 5" xfId="4640"/>
    <cellStyle name="Calculation 2 3 9 2 6" xfId="4641"/>
    <cellStyle name="Calculation 2 3 9 2 7" xfId="4642"/>
    <cellStyle name="Calculation 2 3 9 2 8" xfId="4643"/>
    <cellStyle name="Calculation 2 3 9 2 9" xfId="4644"/>
    <cellStyle name="Calculation 2 3 9 3" xfId="4645"/>
    <cellStyle name="Calculation 2 3 9 3 2" xfId="4646"/>
    <cellStyle name="Calculation 2 3 9 3 3" xfId="4647"/>
    <cellStyle name="Calculation 2 3 9 3 4" xfId="4648"/>
    <cellStyle name="Calculation 2 3 9 3 5" xfId="4649"/>
    <cellStyle name="Calculation 2 3 9 3 6" xfId="4650"/>
    <cellStyle name="Calculation 2 3 9 3 7" xfId="4651"/>
    <cellStyle name="Calculation 2 3 9 3 8" xfId="4652"/>
    <cellStyle name="Calculation 2 3 9 3 9" xfId="4653"/>
    <cellStyle name="Calculation 2 3 9 4" xfId="4654"/>
    <cellStyle name="Calculation 2 3 9 5" xfId="4655"/>
    <cellStyle name="Calculation 2 3 9 6" xfId="4656"/>
    <cellStyle name="Calculation 2 3 9 7" xfId="4657"/>
    <cellStyle name="Calculation 2 3 9 8" xfId="4658"/>
    <cellStyle name="Calculation 2 4" xfId="626"/>
    <cellStyle name="Calculation 2 4 10" xfId="4659"/>
    <cellStyle name="Calculation 2 4 10 10" xfId="4660"/>
    <cellStyle name="Calculation 2 4 10 2" xfId="4661"/>
    <cellStyle name="Calculation 2 4 10 3" xfId="4662"/>
    <cellStyle name="Calculation 2 4 10 4" xfId="4663"/>
    <cellStyle name="Calculation 2 4 10 5" xfId="4664"/>
    <cellStyle name="Calculation 2 4 10 6" xfId="4665"/>
    <cellStyle name="Calculation 2 4 10 7" xfId="4666"/>
    <cellStyle name="Calculation 2 4 10 8" xfId="4667"/>
    <cellStyle name="Calculation 2 4 10 9" xfId="4668"/>
    <cellStyle name="Calculation 2 4 11" xfId="4669"/>
    <cellStyle name="Calculation 2 4 11 10" xfId="4670"/>
    <cellStyle name="Calculation 2 4 11 2" xfId="4671"/>
    <cellStyle name="Calculation 2 4 11 3" xfId="4672"/>
    <cellStyle name="Calculation 2 4 11 4" xfId="4673"/>
    <cellStyle name="Calculation 2 4 11 5" xfId="4674"/>
    <cellStyle name="Calculation 2 4 11 6" xfId="4675"/>
    <cellStyle name="Calculation 2 4 11 7" xfId="4676"/>
    <cellStyle name="Calculation 2 4 11 8" xfId="4677"/>
    <cellStyle name="Calculation 2 4 11 9" xfId="4678"/>
    <cellStyle name="Calculation 2 4 12" xfId="4679"/>
    <cellStyle name="Calculation 2 4 12 2" xfId="4680"/>
    <cellStyle name="Calculation 2 4 12 3" xfId="4681"/>
    <cellStyle name="Calculation 2 4 12 4" xfId="4682"/>
    <cellStyle name="Calculation 2 4 12 5" xfId="4683"/>
    <cellStyle name="Calculation 2 4 12 6" xfId="4684"/>
    <cellStyle name="Calculation 2 4 12 7" xfId="4685"/>
    <cellStyle name="Calculation 2 4 12 8" xfId="4686"/>
    <cellStyle name="Calculation 2 4 12 9" xfId="4687"/>
    <cellStyle name="Calculation 2 4 13" xfId="4688"/>
    <cellStyle name="Calculation 2 4 14" xfId="4689"/>
    <cellStyle name="Calculation 2 4 15" xfId="4690"/>
    <cellStyle name="Calculation 2 4 16" xfId="4691"/>
    <cellStyle name="Calculation 2 4 2" xfId="4692"/>
    <cellStyle name="Calculation 2 4 2 10" xfId="4693"/>
    <cellStyle name="Calculation 2 4 2 2" xfId="4694"/>
    <cellStyle name="Calculation 2 4 2 2 2" xfId="4695"/>
    <cellStyle name="Calculation 2 4 2 2 2 10" xfId="4696"/>
    <cellStyle name="Calculation 2 4 2 2 2 2" xfId="4697"/>
    <cellStyle name="Calculation 2 4 2 2 2 2 2" xfId="4698"/>
    <cellStyle name="Calculation 2 4 2 2 2 2 2 10" xfId="4699"/>
    <cellStyle name="Calculation 2 4 2 2 2 2 2 2" xfId="4700"/>
    <cellStyle name="Calculation 2 4 2 2 2 2 2 3" xfId="4701"/>
    <cellStyle name="Calculation 2 4 2 2 2 2 2 4" xfId="4702"/>
    <cellStyle name="Calculation 2 4 2 2 2 2 2 5" xfId="4703"/>
    <cellStyle name="Calculation 2 4 2 2 2 2 2 6" xfId="4704"/>
    <cellStyle name="Calculation 2 4 2 2 2 2 2 7" xfId="4705"/>
    <cellStyle name="Calculation 2 4 2 2 2 2 2 8" xfId="4706"/>
    <cellStyle name="Calculation 2 4 2 2 2 2 2 9" xfId="4707"/>
    <cellStyle name="Calculation 2 4 2 2 2 2 3" xfId="4708"/>
    <cellStyle name="Calculation 2 4 2 2 2 2 3 10" xfId="4709"/>
    <cellStyle name="Calculation 2 4 2 2 2 2 3 2" xfId="4710"/>
    <cellStyle name="Calculation 2 4 2 2 2 2 3 3" xfId="4711"/>
    <cellStyle name="Calculation 2 4 2 2 2 2 3 4" xfId="4712"/>
    <cellStyle name="Calculation 2 4 2 2 2 2 3 5" xfId="4713"/>
    <cellStyle name="Calculation 2 4 2 2 2 2 3 6" xfId="4714"/>
    <cellStyle name="Calculation 2 4 2 2 2 2 3 7" xfId="4715"/>
    <cellStyle name="Calculation 2 4 2 2 2 2 3 8" xfId="4716"/>
    <cellStyle name="Calculation 2 4 2 2 2 2 3 9" xfId="4717"/>
    <cellStyle name="Calculation 2 4 2 2 2 2 4" xfId="4718"/>
    <cellStyle name="Calculation 2 4 2 2 2 2 4 2" xfId="4719"/>
    <cellStyle name="Calculation 2 4 2 2 2 2 4 3" xfId="4720"/>
    <cellStyle name="Calculation 2 4 2 2 2 2 4 4" xfId="4721"/>
    <cellStyle name="Calculation 2 4 2 2 2 2 4 5" xfId="4722"/>
    <cellStyle name="Calculation 2 4 2 2 2 2 4 6" xfId="4723"/>
    <cellStyle name="Calculation 2 4 2 2 2 2 4 7" xfId="4724"/>
    <cellStyle name="Calculation 2 4 2 2 2 2 4 8" xfId="4725"/>
    <cellStyle name="Calculation 2 4 2 2 2 2 4 9" xfId="4726"/>
    <cellStyle name="Calculation 2 4 2 2 2 2 5" xfId="4727"/>
    <cellStyle name="Calculation 2 4 2 2 2 2 6" xfId="4728"/>
    <cellStyle name="Calculation 2 4 2 2 2 2 7" xfId="4729"/>
    <cellStyle name="Calculation 2 4 2 2 2 2 8" xfId="4730"/>
    <cellStyle name="Calculation 2 4 2 2 2 3" xfId="4731"/>
    <cellStyle name="Calculation 2 4 2 2 2 3 2" xfId="4732"/>
    <cellStyle name="Calculation 2 4 2 2 2 3 2 10" xfId="4733"/>
    <cellStyle name="Calculation 2 4 2 2 2 3 2 2" xfId="4734"/>
    <cellStyle name="Calculation 2 4 2 2 2 3 2 3" xfId="4735"/>
    <cellStyle name="Calculation 2 4 2 2 2 3 2 4" xfId="4736"/>
    <cellStyle name="Calculation 2 4 2 2 2 3 2 5" xfId="4737"/>
    <cellStyle name="Calculation 2 4 2 2 2 3 2 6" xfId="4738"/>
    <cellStyle name="Calculation 2 4 2 2 2 3 2 7" xfId="4739"/>
    <cellStyle name="Calculation 2 4 2 2 2 3 2 8" xfId="4740"/>
    <cellStyle name="Calculation 2 4 2 2 2 3 2 9" xfId="4741"/>
    <cellStyle name="Calculation 2 4 2 2 2 3 3" xfId="4742"/>
    <cellStyle name="Calculation 2 4 2 2 2 3 3 10" xfId="4743"/>
    <cellStyle name="Calculation 2 4 2 2 2 3 3 2" xfId="4744"/>
    <cellStyle name="Calculation 2 4 2 2 2 3 3 3" xfId="4745"/>
    <cellStyle name="Calculation 2 4 2 2 2 3 3 4" xfId="4746"/>
    <cellStyle name="Calculation 2 4 2 2 2 3 3 5" xfId="4747"/>
    <cellStyle name="Calculation 2 4 2 2 2 3 3 6" xfId="4748"/>
    <cellStyle name="Calculation 2 4 2 2 2 3 3 7" xfId="4749"/>
    <cellStyle name="Calculation 2 4 2 2 2 3 3 8" xfId="4750"/>
    <cellStyle name="Calculation 2 4 2 2 2 3 3 9" xfId="4751"/>
    <cellStyle name="Calculation 2 4 2 2 2 3 4" xfId="4752"/>
    <cellStyle name="Calculation 2 4 2 2 2 3 4 2" xfId="4753"/>
    <cellStyle name="Calculation 2 4 2 2 2 3 4 3" xfId="4754"/>
    <cellStyle name="Calculation 2 4 2 2 2 3 4 4" xfId="4755"/>
    <cellStyle name="Calculation 2 4 2 2 2 3 4 5" xfId="4756"/>
    <cellStyle name="Calculation 2 4 2 2 2 3 4 6" xfId="4757"/>
    <cellStyle name="Calculation 2 4 2 2 2 3 4 7" xfId="4758"/>
    <cellStyle name="Calculation 2 4 2 2 2 3 4 8" xfId="4759"/>
    <cellStyle name="Calculation 2 4 2 2 2 3 4 9" xfId="4760"/>
    <cellStyle name="Calculation 2 4 2 2 2 3 5" xfId="4761"/>
    <cellStyle name="Calculation 2 4 2 2 2 3 6" xfId="4762"/>
    <cellStyle name="Calculation 2 4 2 2 2 3 7" xfId="4763"/>
    <cellStyle name="Calculation 2 4 2 2 2 3 8" xfId="4764"/>
    <cellStyle name="Calculation 2 4 2 2 2 4" xfId="4765"/>
    <cellStyle name="Calculation 2 4 2 2 2 4 10" xfId="4766"/>
    <cellStyle name="Calculation 2 4 2 2 2 4 2" xfId="4767"/>
    <cellStyle name="Calculation 2 4 2 2 2 4 3" xfId="4768"/>
    <cellStyle name="Calculation 2 4 2 2 2 4 4" xfId="4769"/>
    <cellStyle name="Calculation 2 4 2 2 2 4 5" xfId="4770"/>
    <cellStyle name="Calculation 2 4 2 2 2 4 6" xfId="4771"/>
    <cellStyle name="Calculation 2 4 2 2 2 4 7" xfId="4772"/>
    <cellStyle name="Calculation 2 4 2 2 2 4 8" xfId="4773"/>
    <cellStyle name="Calculation 2 4 2 2 2 4 9" xfId="4774"/>
    <cellStyle name="Calculation 2 4 2 2 2 5" xfId="4775"/>
    <cellStyle name="Calculation 2 4 2 2 2 5 10" xfId="4776"/>
    <cellStyle name="Calculation 2 4 2 2 2 5 2" xfId="4777"/>
    <cellStyle name="Calculation 2 4 2 2 2 5 3" xfId="4778"/>
    <cellStyle name="Calculation 2 4 2 2 2 5 4" xfId="4779"/>
    <cellStyle name="Calculation 2 4 2 2 2 5 5" xfId="4780"/>
    <cellStyle name="Calculation 2 4 2 2 2 5 6" xfId="4781"/>
    <cellStyle name="Calculation 2 4 2 2 2 5 7" xfId="4782"/>
    <cellStyle name="Calculation 2 4 2 2 2 5 8" xfId="4783"/>
    <cellStyle name="Calculation 2 4 2 2 2 5 9" xfId="4784"/>
    <cellStyle name="Calculation 2 4 2 2 2 6" xfId="4785"/>
    <cellStyle name="Calculation 2 4 2 2 2 6 2" xfId="4786"/>
    <cellStyle name="Calculation 2 4 2 2 2 6 3" xfId="4787"/>
    <cellStyle name="Calculation 2 4 2 2 2 6 4" xfId="4788"/>
    <cellStyle name="Calculation 2 4 2 2 2 6 5" xfId="4789"/>
    <cellStyle name="Calculation 2 4 2 2 2 6 6" xfId="4790"/>
    <cellStyle name="Calculation 2 4 2 2 2 6 7" xfId="4791"/>
    <cellStyle name="Calculation 2 4 2 2 2 6 8" xfId="4792"/>
    <cellStyle name="Calculation 2 4 2 2 2 6 9" xfId="4793"/>
    <cellStyle name="Calculation 2 4 2 2 2 7" xfId="4794"/>
    <cellStyle name="Calculation 2 4 2 2 2 8" xfId="4795"/>
    <cellStyle name="Calculation 2 4 2 2 2 9" xfId="4796"/>
    <cellStyle name="Calculation 2 4 2 2 3" xfId="4797"/>
    <cellStyle name="Calculation 2 4 2 2 3 2" xfId="4798"/>
    <cellStyle name="Calculation 2 4 2 2 3 2 10" xfId="4799"/>
    <cellStyle name="Calculation 2 4 2 2 3 2 2" xfId="4800"/>
    <cellStyle name="Calculation 2 4 2 2 3 2 3" xfId="4801"/>
    <cellStyle name="Calculation 2 4 2 2 3 2 4" xfId="4802"/>
    <cellStyle name="Calculation 2 4 2 2 3 2 5" xfId="4803"/>
    <cellStyle name="Calculation 2 4 2 2 3 2 6" xfId="4804"/>
    <cellStyle name="Calculation 2 4 2 2 3 2 7" xfId="4805"/>
    <cellStyle name="Calculation 2 4 2 2 3 2 8" xfId="4806"/>
    <cellStyle name="Calculation 2 4 2 2 3 2 9" xfId="4807"/>
    <cellStyle name="Calculation 2 4 2 2 3 3" xfId="4808"/>
    <cellStyle name="Calculation 2 4 2 2 3 3 10" xfId="4809"/>
    <cellStyle name="Calculation 2 4 2 2 3 3 2" xfId="4810"/>
    <cellStyle name="Calculation 2 4 2 2 3 3 3" xfId="4811"/>
    <cellStyle name="Calculation 2 4 2 2 3 3 4" xfId="4812"/>
    <cellStyle name="Calculation 2 4 2 2 3 3 5" xfId="4813"/>
    <cellStyle name="Calculation 2 4 2 2 3 3 6" xfId="4814"/>
    <cellStyle name="Calculation 2 4 2 2 3 3 7" xfId="4815"/>
    <cellStyle name="Calculation 2 4 2 2 3 3 8" xfId="4816"/>
    <cellStyle name="Calculation 2 4 2 2 3 3 9" xfId="4817"/>
    <cellStyle name="Calculation 2 4 2 2 3 4" xfId="4818"/>
    <cellStyle name="Calculation 2 4 2 2 3 4 2" xfId="4819"/>
    <cellStyle name="Calculation 2 4 2 2 3 4 3" xfId="4820"/>
    <cellStyle name="Calculation 2 4 2 2 3 4 4" xfId="4821"/>
    <cellStyle name="Calculation 2 4 2 2 3 4 5" xfId="4822"/>
    <cellStyle name="Calculation 2 4 2 2 3 4 6" xfId="4823"/>
    <cellStyle name="Calculation 2 4 2 2 3 4 7" xfId="4824"/>
    <cellStyle name="Calculation 2 4 2 2 3 4 8" xfId="4825"/>
    <cellStyle name="Calculation 2 4 2 2 3 4 9" xfId="4826"/>
    <cellStyle name="Calculation 2 4 2 2 3 5" xfId="4827"/>
    <cellStyle name="Calculation 2 4 2 2 3 6" xfId="4828"/>
    <cellStyle name="Calculation 2 4 2 2 3 7" xfId="4829"/>
    <cellStyle name="Calculation 2 4 2 2 3 8" xfId="4830"/>
    <cellStyle name="Calculation 2 4 2 2 4" xfId="4831"/>
    <cellStyle name="Calculation 2 4 2 2 4 2" xfId="4832"/>
    <cellStyle name="Calculation 2 4 2 2 4 2 10" xfId="4833"/>
    <cellStyle name="Calculation 2 4 2 2 4 2 2" xfId="4834"/>
    <cellStyle name="Calculation 2 4 2 2 4 2 3" xfId="4835"/>
    <cellStyle name="Calculation 2 4 2 2 4 2 4" xfId="4836"/>
    <cellStyle name="Calculation 2 4 2 2 4 2 5" xfId="4837"/>
    <cellStyle name="Calculation 2 4 2 2 4 2 6" xfId="4838"/>
    <cellStyle name="Calculation 2 4 2 2 4 2 7" xfId="4839"/>
    <cellStyle name="Calculation 2 4 2 2 4 2 8" xfId="4840"/>
    <cellStyle name="Calculation 2 4 2 2 4 2 9" xfId="4841"/>
    <cellStyle name="Calculation 2 4 2 2 4 3" xfId="4842"/>
    <cellStyle name="Calculation 2 4 2 2 4 3 10" xfId="4843"/>
    <cellStyle name="Calculation 2 4 2 2 4 3 2" xfId="4844"/>
    <cellStyle name="Calculation 2 4 2 2 4 3 3" xfId="4845"/>
    <cellStyle name="Calculation 2 4 2 2 4 3 4" xfId="4846"/>
    <cellStyle name="Calculation 2 4 2 2 4 3 5" xfId="4847"/>
    <cellStyle name="Calculation 2 4 2 2 4 3 6" xfId="4848"/>
    <cellStyle name="Calculation 2 4 2 2 4 3 7" xfId="4849"/>
    <cellStyle name="Calculation 2 4 2 2 4 3 8" xfId="4850"/>
    <cellStyle name="Calculation 2 4 2 2 4 3 9" xfId="4851"/>
    <cellStyle name="Calculation 2 4 2 2 4 4" xfId="4852"/>
    <cellStyle name="Calculation 2 4 2 2 4 4 2" xfId="4853"/>
    <cellStyle name="Calculation 2 4 2 2 4 4 3" xfId="4854"/>
    <cellStyle name="Calculation 2 4 2 2 4 4 4" xfId="4855"/>
    <cellStyle name="Calculation 2 4 2 2 4 4 5" xfId="4856"/>
    <cellStyle name="Calculation 2 4 2 2 4 4 6" xfId="4857"/>
    <cellStyle name="Calculation 2 4 2 2 4 4 7" xfId="4858"/>
    <cellStyle name="Calculation 2 4 2 2 4 4 8" xfId="4859"/>
    <cellStyle name="Calculation 2 4 2 2 4 4 9" xfId="4860"/>
    <cellStyle name="Calculation 2 4 2 2 4 5" xfId="4861"/>
    <cellStyle name="Calculation 2 4 2 2 4 6" xfId="4862"/>
    <cellStyle name="Calculation 2 4 2 2 4 7" xfId="4863"/>
    <cellStyle name="Calculation 2 4 2 2 4 8" xfId="4864"/>
    <cellStyle name="Calculation 2 4 2 2 5" xfId="4865"/>
    <cellStyle name="Calculation 2 4 2 2 5 2" xfId="4866"/>
    <cellStyle name="Calculation 2 4 2 2 5 2 10" xfId="4867"/>
    <cellStyle name="Calculation 2 4 2 2 5 2 2" xfId="4868"/>
    <cellStyle name="Calculation 2 4 2 2 5 2 3" xfId="4869"/>
    <cellStyle name="Calculation 2 4 2 2 5 2 4" xfId="4870"/>
    <cellStyle name="Calculation 2 4 2 2 5 2 5" xfId="4871"/>
    <cellStyle name="Calculation 2 4 2 2 5 2 6" xfId="4872"/>
    <cellStyle name="Calculation 2 4 2 2 5 2 7" xfId="4873"/>
    <cellStyle name="Calculation 2 4 2 2 5 2 8" xfId="4874"/>
    <cellStyle name="Calculation 2 4 2 2 5 2 9" xfId="4875"/>
    <cellStyle name="Calculation 2 4 2 2 5 3" xfId="4876"/>
    <cellStyle name="Calculation 2 4 2 2 5 3 2" xfId="4877"/>
    <cellStyle name="Calculation 2 4 2 2 5 3 3" xfId="4878"/>
    <cellStyle name="Calculation 2 4 2 2 5 3 4" xfId="4879"/>
    <cellStyle name="Calculation 2 4 2 2 5 3 5" xfId="4880"/>
    <cellStyle name="Calculation 2 4 2 2 5 3 6" xfId="4881"/>
    <cellStyle name="Calculation 2 4 2 2 5 3 7" xfId="4882"/>
    <cellStyle name="Calculation 2 4 2 2 5 3 8" xfId="4883"/>
    <cellStyle name="Calculation 2 4 2 2 5 3 9" xfId="4884"/>
    <cellStyle name="Calculation 2 4 2 2 5 4" xfId="4885"/>
    <cellStyle name="Calculation 2 4 2 2 5 5" xfId="4886"/>
    <cellStyle name="Calculation 2 4 2 2 5 6" xfId="4887"/>
    <cellStyle name="Calculation 2 4 2 2 5 7" xfId="4888"/>
    <cellStyle name="Calculation 2 4 2 2 5 8" xfId="4889"/>
    <cellStyle name="Calculation 2 4 2 2 5 9" xfId="4890"/>
    <cellStyle name="Calculation 2 4 2 2 6" xfId="4891"/>
    <cellStyle name="Calculation 2 4 2 2 6 2" xfId="4892"/>
    <cellStyle name="Calculation 2 4 2 2 6 3" xfId="4893"/>
    <cellStyle name="Calculation 2 4 2 2 6 4" xfId="4894"/>
    <cellStyle name="Calculation 2 4 2 2 6 5" xfId="4895"/>
    <cellStyle name="Calculation 2 4 2 2 6 6" xfId="4896"/>
    <cellStyle name="Calculation 2 4 2 2 6 7" xfId="4897"/>
    <cellStyle name="Calculation 2 4 2 2 6 8" xfId="4898"/>
    <cellStyle name="Calculation 2 4 2 2 6 9" xfId="4899"/>
    <cellStyle name="Calculation 2 4 2 2 7" xfId="4900"/>
    <cellStyle name="Calculation 2 4 2 2 8" xfId="4901"/>
    <cellStyle name="Calculation 2 4 2 2 9" xfId="4902"/>
    <cellStyle name="Calculation 2 4 2 3" xfId="4903"/>
    <cellStyle name="Calculation 2 4 2 3 10" xfId="4904"/>
    <cellStyle name="Calculation 2 4 2 3 2" xfId="4905"/>
    <cellStyle name="Calculation 2 4 2 3 2 2" xfId="4906"/>
    <cellStyle name="Calculation 2 4 2 3 2 2 10" xfId="4907"/>
    <cellStyle name="Calculation 2 4 2 3 2 2 2" xfId="4908"/>
    <cellStyle name="Calculation 2 4 2 3 2 2 3" xfId="4909"/>
    <cellStyle name="Calculation 2 4 2 3 2 2 4" xfId="4910"/>
    <cellStyle name="Calculation 2 4 2 3 2 2 5" xfId="4911"/>
    <cellStyle name="Calculation 2 4 2 3 2 2 6" xfId="4912"/>
    <cellStyle name="Calculation 2 4 2 3 2 2 7" xfId="4913"/>
    <cellStyle name="Calculation 2 4 2 3 2 2 8" xfId="4914"/>
    <cellStyle name="Calculation 2 4 2 3 2 2 9" xfId="4915"/>
    <cellStyle name="Calculation 2 4 2 3 2 3" xfId="4916"/>
    <cellStyle name="Calculation 2 4 2 3 2 3 10" xfId="4917"/>
    <cellStyle name="Calculation 2 4 2 3 2 3 2" xfId="4918"/>
    <cellStyle name="Calculation 2 4 2 3 2 3 3" xfId="4919"/>
    <cellStyle name="Calculation 2 4 2 3 2 3 4" xfId="4920"/>
    <cellStyle name="Calculation 2 4 2 3 2 3 5" xfId="4921"/>
    <cellStyle name="Calculation 2 4 2 3 2 3 6" xfId="4922"/>
    <cellStyle name="Calculation 2 4 2 3 2 3 7" xfId="4923"/>
    <cellStyle name="Calculation 2 4 2 3 2 3 8" xfId="4924"/>
    <cellStyle name="Calculation 2 4 2 3 2 3 9" xfId="4925"/>
    <cellStyle name="Calculation 2 4 2 3 2 4" xfId="4926"/>
    <cellStyle name="Calculation 2 4 2 3 2 4 2" xfId="4927"/>
    <cellStyle name="Calculation 2 4 2 3 2 4 3" xfId="4928"/>
    <cellStyle name="Calculation 2 4 2 3 2 4 4" xfId="4929"/>
    <cellStyle name="Calculation 2 4 2 3 2 4 5" xfId="4930"/>
    <cellStyle name="Calculation 2 4 2 3 2 4 6" xfId="4931"/>
    <cellStyle name="Calculation 2 4 2 3 2 4 7" xfId="4932"/>
    <cellStyle name="Calculation 2 4 2 3 2 4 8" xfId="4933"/>
    <cellStyle name="Calculation 2 4 2 3 2 4 9" xfId="4934"/>
    <cellStyle name="Calculation 2 4 2 3 2 5" xfId="4935"/>
    <cellStyle name="Calculation 2 4 2 3 2 6" xfId="4936"/>
    <cellStyle name="Calculation 2 4 2 3 2 7" xfId="4937"/>
    <cellStyle name="Calculation 2 4 2 3 2 8" xfId="4938"/>
    <cellStyle name="Calculation 2 4 2 3 3" xfId="4939"/>
    <cellStyle name="Calculation 2 4 2 3 3 2" xfId="4940"/>
    <cellStyle name="Calculation 2 4 2 3 3 2 10" xfId="4941"/>
    <cellStyle name="Calculation 2 4 2 3 3 2 2" xfId="4942"/>
    <cellStyle name="Calculation 2 4 2 3 3 2 3" xfId="4943"/>
    <cellStyle name="Calculation 2 4 2 3 3 2 4" xfId="4944"/>
    <cellStyle name="Calculation 2 4 2 3 3 2 5" xfId="4945"/>
    <cellStyle name="Calculation 2 4 2 3 3 2 6" xfId="4946"/>
    <cellStyle name="Calculation 2 4 2 3 3 2 7" xfId="4947"/>
    <cellStyle name="Calculation 2 4 2 3 3 2 8" xfId="4948"/>
    <cellStyle name="Calculation 2 4 2 3 3 2 9" xfId="4949"/>
    <cellStyle name="Calculation 2 4 2 3 3 3" xfId="4950"/>
    <cellStyle name="Calculation 2 4 2 3 3 3 10" xfId="4951"/>
    <cellStyle name="Calculation 2 4 2 3 3 3 2" xfId="4952"/>
    <cellStyle name="Calculation 2 4 2 3 3 3 3" xfId="4953"/>
    <cellStyle name="Calculation 2 4 2 3 3 3 4" xfId="4954"/>
    <cellStyle name="Calculation 2 4 2 3 3 3 5" xfId="4955"/>
    <cellStyle name="Calculation 2 4 2 3 3 3 6" xfId="4956"/>
    <cellStyle name="Calculation 2 4 2 3 3 3 7" xfId="4957"/>
    <cellStyle name="Calculation 2 4 2 3 3 3 8" xfId="4958"/>
    <cellStyle name="Calculation 2 4 2 3 3 3 9" xfId="4959"/>
    <cellStyle name="Calculation 2 4 2 3 3 4" xfId="4960"/>
    <cellStyle name="Calculation 2 4 2 3 3 4 2" xfId="4961"/>
    <cellStyle name="Calculation 2 4 2 3 3 4 3" xfId="4962"/>
    <cellStyle name="Calculation 2 4 2 3 3 4 4" xfId="4963"/>
    <cellStyle name="Calculation 2 4 2 3 3 4 5" xfId="4964"/>
    <cellStyle name="Calculation 2 4 2 3 3 4 6" xfId="4965"/>
    <cellStyle name="Calculation 2 4 2 3 3 4 7" xfId="4966"/>
    <cellStyle name="Calculation 2 4 2 3 3 4 8" xfId="4967"/>
    <cellStyle name="Calculation 2 4 2 3 3 4 9" xfId="4968"/>
    <cellStyle name="Calculation 2 4 2 3 3 5" xfId="4969"/>
    <cellStyle name="Calculation 2 4 2 3 3 6" xfId="4970"/>
    <cellStyle name="Calculation 2 4 2 3 3 7" xfId="4971"/>
    <cellStyle name="Calculation 2 4 2 3 3 8" xfId="4972"/>
    <cellStyle name="Calculation 2 4 2 3 4" xfId="4973"/>
    <cellStyle name="Calculation 2 4 2 3 4 10" xfId="4974"/>
    <cellStyle name="Calculation 2 4 2 3 4 2" xfId="4975"/>
    <cellStyle name="Calculation 2 4 2 3 4 3" xfId="4976"/>
    <cellStyle name="Calculation 2 4 2 3 4 4" xfId="4977"/>
    <cellStyle name="Calculation 2 4 2 3 4 5" xfId="4978"/>
    <cellStyle name="Calculation 2 4 2 3 4 6" xfId="4979"/>
    <cellStyle name="Calculation 2 4 2 3 4 7" xfId="4980"/>
    <cellStyle name="Calculation 2 4 2 3 4 8" xfId="4981"/>
    <cellStyle name="Calculation 2 4 2 3 4 9" xfId="4982"/>
    <cellStyle name="Calculation 2 4 2 3 5" xfId="4983"/>
    <cellStyle name="Calculation 2 4 2 3 5 10" xfId="4984"/>
    <cellStyle name="Calculation 2 4 2 3 5 2" xfId="4985"/>
    <cellStyle name="Calculation 2 4 2 3 5 3" xfId="4986"/>
    <cellStyle name="Calculation 2 4 2 3 5 4" xfId="4987"/>
    <cellStyle name="Calculation 2 4 2 3 5 5" xfId="4988"/>
    <cellStyle name="Calculation 2 4 2 3 5 6" xfId="4989"/>
    <cellStyle name="Calculation 2 4 2 3 5 7" xfId="4990"/>
    <cellStyle name="Calculation 2 4 2 3 5 8" xfId="4991"/>
    <cellStyle name="Calculation 2 4 2 3 5 9" xfId="4992"/>
    <cellStyle name="Calculation 2 4 2 3 6" xfId="4993"/>
    <cellStyle name="Calculation 2 4 2 3 6 2" xfId="4994"/>
    <cellStyle name="Calculation 2 4 2 3 6 3" xfId="4995"/>
    <cellStyle name="Calculation 2 4 2 3 6 4" xfId="4996"/>
    <cellStyle name="Calculation 2 4 2 3 6 5" xfId="4997"/>
    <cellStyle name="Calculation 2 4 2 3 6 6" xfId="4998"/>
    <cellStyle name="Calculation 2 4 2 3 6 7" xfId="4999"/>
    <cellStyle name="Calculation 2 4 2 3 6 8" xfId="5000"/>
    <cellStyle name="Calculation 2 4 2 3 6 9" xfId="5001"/>
    <cellStyle name="Calculation 2 4 2 3 7" xfId="5002"/>
    <cellStyle name="Calculation 2 4 2 3 8" xfId="5003"/>
    <cellStyle name="Calculation 2 4 2 3 9" xfId="5004"/>
    <cellStyle name="Calculation 2 4 2 4" xfId="5005"/>
    <cellStyle name="Calculation 2 4 2 4 2" xfId="5006"/>
    <cellStyle name="Calculation 2 4 2 4 2 10" xfId="5007"/>
    <cellStyle name="Calculation 2 4 2 4 2 2" xfId="5008"/>
    <cellStyle name="Calculation 2 4 2 4 2 3" xfId="5009"/>
    <cellStyle name="Calculation 2 4 2 4 2 4" xfId="5010"/>
    <cellStyle name="Calculation 2 4 2 4 2 5" xfId="5011"/>
    <cellStyle name="Calculation 2 4 2 4 2 6" xfId="5012"/>
    <cellStyle name="Calculation 2 4 2 4 2 7" xfId="5013"/>
    <cellStyle name="Calculation 2 4 2 4 2 8" xfId="5014"/>
    <cellStyle name="Calculation 2 4 2 4 2 9" xfId="5015"/>
    <cellStyle name="Calculation 2 4 2 4 3" xfId="5016"/>
    <cellStyle name="Calculation 2 4 2 4 3 10" xfId="5017"/>
    <cellStyle name="Calculation 2 4 2 4 3 2" xfId="5018"/>
    <cellStyle name="Calculation 2 4 2 4 3 3" xfId="5019"/>
    <cellStyle name="Calculation 2 4 2 4 3 4" xfId="5020"/>
    <cellStyle name="Calculation 2 4 2 4 3 5" xfId="5021"/>
    <cellStyle name="Calculation 2 4 2 4 3 6" xfId="5022"/>
    <cellStyle name="Calculation 2 4 2 4 3 7" xfId="5023"/>
    <cellStyle name="Calculation 2 4 2 4 3 8" xfId="5024"/>
    <cellStyle name="Calculation 2 4 2 4 3 9" xfId="5025"/>
    <cellStyle name="Calculation 2 4 2 4 4" xfId="5026"/>
    <cellStyle name="Calculation 2 4 2 4 4 2" xfId="5027"/>
    <cellStyle name="Calculation 2 4 2 4 4 3" xfId="5028"/>
    <cellStyle name="Calculation 2 4 2 4 4 4" xfId="5029"/>
    <cellStyle name="Calculation 2 4 2 4 4 5" xfId="5030"/>
    <cellStyle name="Calculation 2 4 2 4 4 6" xfId="5031"/>
    <cellStyle name="Calculation 2 4 2 4 4 7" xfId="5032"/>
    <cellStyle name="Calculation 2 4 2 4 4 8" xfId="5033"/>
    <cellStyle name="Calculation 2 4 2 4 4 9" xfId="5034"/>
    <cellStyle name="Calculation 2 4 2 4 5" xfId="5035"/>
    <cellStyle name="Calculation 2 4 2 4 6" xfId="5036"/>
    <cellStyle name="Calculation 2 4 2 4 7" xfId="5037"/>
    <cellStyle name="Calculation 2 4 2 4 8" xfId="5038"/>
    <cellStyle name="Calculation 2 4 2 5" xfId="5039"/>
    <cellStyle name="Calculation 2 4 2 5 2" xfId="5040"/>
    <cellStyle name="Calculation 2 4 2 5 2 10" xfId="5041"/>
    <cellStyle name="Calculation 2 4 2 5 2 2" xfId="5042"/>
    <cellStyle name="Calculation 2 4 2 5 2 3" xfId="5043"/>
    <cellStyle name="Calculation 2 4 2 5 2 4" xfId="5044"/>
    <cellStyle name="Calculation 2 4 2 5 2 5" xfId="5045"/>
    <cellStyle name="Calculation 2 4 2 5 2 6" xfId="5046"/>
    <cellStyle name="Calculation 2 4 2 5 2 7" xfId="5047"/>
    <cellStyle name="Calculation 2 4 2 5 2 8" xfId="5048"/>
    <cellStyle name="Calculation 2 4 2 5 2 9" xfId="5049"/>
    <cellStyle name="Calculation 2 4 2 5 3" xfId="5050"/>
    <cellStyle name="Calculation 2 4 2 5 3 10" xfId="5051"/>
    <cellStyle name="Calculation 2 4 2 5 3 2" xfId="5052"/>
    <cellStyle name="Calculation 2 4 2 5 3 3" xfId="5053"/>
    <cellStyle name="Calculation 2 4 2 5 3 4" xfId="5054"/>
    <cellStyle name="Calculation 2 4 2 5 3 5" xfId="5055"/>
    <cellStyle name="Calculation 2 4 2 5 3 6" xfId="5056"/>
    <cellStyle name="Calculation 2 4 2 5 3 7" xfId="5057"/>
    <cellStyle name="Calculation 2 4 2 5 3 8" xfId="5058"/>
    <cellStyle name="Calculation 2 4 2 5 3 9" xfId="5059"/>
    <cellStyle name="Calculation 2 4 2 5 4" xfId="5060"/>
    <cellStyle name="Calculation 2 4 2 5 4 2" xfId="5061"/>
    <cellStyle name="Calculation 2 4 2 5 4 3" xfId="5062"/>
    <cellStyle name="Calculation 2 4 2 5 4 4" xfId="5063"/>
    <cellStyle name="Calculation 2 4 2 5 4 5" xfId="5064"/>
    <cellStyle name="Calculation 2 4 2 5 4 6" xfId="5065"/>
    <cellStyle name="Calculation 2 4 2 5 4 7" xfId="5066"/>
    <cellStyle name="Calculation 2 4 2 5 4 8" xfId="5067"/>
    <cellStyle name="Calculation 2 4 2 5 4 9" xfId="5068"/>
    <cellStyle name="Calculation 2 4 2 5 5" xfId="5069"/>
    <cellStyle name="Calculation 2 4 2 5 6" xfId="5070"/>
    <cellStyle name="Calculation 2 4 2 5 7" xfId="5071"/>
    <cellStyle name="Calculation 2 4 2 5 8" xfId="5072"/>
    <cellStyle name="Calculation 2 4 2 6" xfId="5073"/>
    <cellStyle name="Calculation 2 4 2 6 2" xfId="5074"/>
    <cellStyle name="Calculation 2 4 2 6 2 10" xfId="5075"/>
    <cellStyle name="Calculation 2 4 2 6 2 2" xfId="5076"/>
    <cellStyle name="Calculation 2 4 2 6 2 3" xfId="5077"/>
    <cellStyle name="Calculation 2 4 2 6 2 4" xfId="5078"/>
    <cellStyle name="Calculation 2 4 2 6 2 5" xfId="5079"/>
    <cellStyle name="Calculation 2 4 2 6 2 6" xfId="5080"/>
    <cellStyle name="Calculation 2 4 2 6 2 7" xfId="5081"/>
    <cellStyle name="Calculation 2 4 2 6 2 8" xfId="5082"/>
    <cellStyle name="Calculation 2 4 2 6 2 9" xfId="5083"/>
    <cellStyle name="Calculation 2 4 2 6 3" xfId="5084"/>
    <cellStyle name="Calculation 2 4 2 6 3 2" xfId="5085"/>
    <cellStyle name="Calculation 2 4 2 6 3 3" xfId="5086"/>
    <cellStyle name="Calculation 2 4 2 6 3 4" xfId="5087"/>
    <cellStyle name="Calculation 2 4 2 6 3 5" xfId="5088"/>
    <cellStyle name="Calculation 2 4 2 6 3 6" xfId="5089"/>
    <cellStyle name="Calculation 2 4 2 6 3 7" xfId="5090"/>
    <cellStyle name="Calculation 2 4 2 6 3 8" xfId="5091"/>
    <cellStyle name="Calculation 2 4 2 6 3 9" xfId="5092"/>
    <cellStyle name="Calculation 2 4 2 6 4" xfId="5093"/>
    <cellStyle name="Calculation 2 4 2 6 5" xfId="5094"/>
    <cellStyle name="Calculation 2 4 2 6 6" xfId="5095"/>
    <cellStyle name="Calculation 2 4 2 6 7" xfId="5096"/>
    <cellStyle name="Calculation 2 4 2 6 8" xfId="5097"/>
    <cellStyle name="Calculation 2 4 2 6 9" xfId="5098"/>
    <cellStyle name="Calculation 2 4 2 7" xfId="5099"/>
    <cellStyle name="Calculation 2 4 2 7 2" xfId="5100"/>
    <cellStyle name="Calculation 2 4 2 7 3" xfId="5101"/>
    <cellStyle name="Calculation 2 4 2 7 4" xfId="5102"/>
    <cellStyle name="Calculation 2 4 2 7 5" xfId="5103"/>
    <cellStyle name="Calculation 2 4 2 7 6" xfId="5104"/>
    <cellStyle name="Calculation 2 4 2 7 7" xfId="5105"/>
    <cellStyle name="Calculation 2 4 2 7 8" xfId="5106"/>
    <cellStyle name="Calculation 2 4 2 7 9" xfId="5107"/>
    <cellStyle name="Calculation 2 4 2 8" xfId="5108"/>
    <cellStyle name="Calculation 2 4 2 9" xfId="5109"/>
    <cellStyle name="Calculation 2 4 3" xfId="5110"/>
    <cellStyle name="Calculation 2 4 3 10" xfId="5111"/>
    <cellStyle name="Calculation 2 4 3 2" xfId="5112"/>
    <cellStyle name="Calculation 2 4 3 2 2" xfId="5113"/>
    <cellStyle name="Calculation 2 4 3 2 2 10" xfId="5114"/>
    <cellStyle name="Calculation 2 4 3 2 2 2" xfId="5115"/>
    <cellStyle name="Calculation 2 4 3 2 2 2 2" xfId="5116"/>
    <cellStyle name="Calculation 2 4 3 2 2 2 2 10" xfId="5117"/>
    <cellStyle name="Calculation 2 4 3 2 2 2 2 2" xfId="5118"/>
    <cellStyle name="Calculation 2 4 3 2 2 2 2 3" xfId="5119"/>
    <cellStyle name="Calculation 2 4 3 2 2 2 2 4" xfId="5120"/>
    <cellStyle name="Calculation 2 4 3 2 2 2 2 5" xfId="5121"/>
    <cellStyle name="Calculation 2 4 3 2 2 2 2 6" xfId="5122"/>
    <cellStyle name="Calculation 2 4 3 2 2 2 2 7" xfId="5123"/>
    <cellStyle name="Calculation 2 4 3 2 2 2 2 8" xfId="5124"/>
    <cellStyle name="Calculation 2 4 3 2 2 2 2 9" xfId="5125"/>
    <cellStyle name="Calculation 2 4 3 2 2 2 3" xfId="5126"/>
    <cellStyle name="Calculation 2 4 3 2 2 2 3 10" xfId="5127"/>
    <cellStyle name="Calculation 2 4 3 2 2 2 3 2" xfId="5128"/>
    <cellStyle name="Calculation 2 4 3 2 2 2 3 3" xfId="5129"/>
    <cellStyle name="Calculation 2 4 3 2 2 2 3 4" xfId="5130"/>
    <cellStyle name="Calculation 2 4 3 2 2 2 3 5" xfId="5131"/>
    <cellStyle name="Calculation 2 4 3 2 2 2 3 6" xfId="5132"/>
    <cellStyle name="Calculation 2 4 3 2 2 2 3 7" xfId="5133"/>
    <cellStyle name="Calculation 2 4 3 2 2 2 3 8" xfId="5134"/>
    <cellStyle name="Calculation 2 4 3 2 2 2 3 9" xfId="5135"/>
    <cellStyle name="Calculation 2 4 3 2 2 2 4" xfId="5136"/>
    <cellStyle name="Calculation 2 4 3 2 2 2 4 2" xfId="5137"/>
    <cellStyle name="Calculation 2 4 3 2 2 2 4 3" xfId="5138"/>
    <cellStyle name="Calculation 2 4 3 2 2 2 4 4" xfId="5139"/>
    <cellStyle name="Calculation 2 4 3 2 2 2 4 5" xfId="5140"/>
    <cellStyle name="Calculation 2 4 3 2 2 2 4 6" xfId="5141"/>
    <cellStyle name="Calculation 2 4 3 2 2 2 4 7" xfId="5142"/>
    <cellStyle name="Calculation 2 4 3 2 2 2 4 8" xfId="5143"/>
    <cellStyle name="Calculation 2 4 3 2 2 2 4 9" xfId="5144"/>
    <cellStyle name="Calculation 2 4 3 2 2 2 5" xfId="5145"/>
    <cellStyle name="Calculation 2 4 3 2 2 2 6" xfId="5146"/>
    <cellStyle name="Calculation 2 4 3 2 2 2 7" xfId="5147"/>
    <cellStyle name="Calculation 2 4 3 2 2 2 8" xfId="5148"/>
    <cellStyle name="Calculation 2 4 3 2 2 3" xfId="5149"/>
    <cellStyle name="Calculation 2 4 3 2 2 3 2" xfId="5150"/>
    <cellStyle name="Calculation 2 4 3 2 2 3 2 10" xfId="5151"/>
    <cellStyle name="Calculation 2 4 3 2 2 3 2 2" xfId="5152"/>
    <cellStyle name="Calculation 2 4 3 2 2 3 2 3" xfId="5153"/>
    <cellStyle name="Calculation 2 4 3 2 2 3 2 4" xfId="5154"/>
    <cellStyle name="Calculation 2 4 3 2 2 3 2 5" xfId="5155"/>
    <cellStyle name="Calculation 2 4 3 2 2 3 2 6" xfId="5156"/>
    <cellStyle name="Calculation 2 4 3 2 2 3 2 7" xfId="5157"/>
    <cellStyle name="Calculation 2 4 3 2 2 3 2 8" xfId="5158"/>
    <cellStyle name="Calculation 2 4 3 2 2 3 2 9" xfId="5159"/>
    <cellStyle name="Calculation 2 4 3 2 2 3 3" xfId="5160"/>
    <cellStyle name="Calculation 2 4 3 2 2 3 3 10" xfId="5161"/>
    <cellStyle name="Calculation 2 4 3 2 2 3 3 2" xfId="5162"/>
    <cellStyle name="Calculation 2 4 3 2 2 3 3 3" xfId="5163"/>
    <cellStyle name="Calculation 2 4 3 2 2 3 3 4" xfId="5164"/>
    <cellStyle name="Calculation 2 4 3 2 2 3 3 5" xfId="5165"/>
    <cellStyle name="Calculation 2 4 3 2 2 3 3 6" xfId="5166"/>
    <cellStyle name="Calculation 2 4 3 2 2 3 3 7" xfId="5167"/>
    <cellStyle name="Calculation 2 4 3 2 2 3 3 8" xfId="5168"/>
    <cellStyle name="Calculation 2 4 3 2 2 3 3 9" xfId="5169"/>
    <cellStyle name="Calculation 2 4 3 2 2 3 4" xfId="5170"/>
    <cellStyle name="Calculation 2 4 3 2 2 3 4 2" xfId="5171"/>
    <cellStyle name="Calculation 2 4 3 2 2 3 4 3" xfId="5172"/>
    <cellStyle name="Calculation 2 4 3 2 2 3 4 4" xfId="5173"/>
    <cellStyle name="Calculation 2 4 3 2 2 3 4 5" xfId="5174"/>
    <cellStyle name="Calculation 2 4 3 2 2 3 4 6" xfId="5175"/>
    <cellStyle name="Calculation 2 4 3 2 2 3 4 7" xfId="5176"/>
    <cellStyle name="Calculation 2 4 3 2 2 3 4 8" xfId="5177"/>
    <cellStyle name="Calculation 2 4 3 2 2 3 4 9" xfId="5178"/>
    <cellStyle name="Calculation 2 4 3 2 2 3 5" xfId="5179"/>
    <cellStyle name="Calculation 2 4 3 2 2 3 6" xfId="5180"/>
    <cellStyle name="Calculation 2 4 3 2 2 3 7" xfId="5181"/>
    <cellStyle name="Calculation 2 4 3 2 2 3 8" xfId="5182"/>
    <cellStyle name="Calculation 2 4 3 2 2 4" xfId="5183"/>
    <cellStyle name="Calculation 2 4 3 2 2 4 10" xfId="5184"/>
    <cellStyle name="Calculation 2 4 3 2 2 4 2" xfId="5185"/>
    <cellStyle name="Calculation 2 4 3 2 2 4 3" xfId="5186"/>
    <cellStyle name="Calculation 2 4 3 2 2 4 4" xfId="5187"/>
    <cellStyle name="Calculation 2 4 3 2 2 4 5" xfId="5188"/>
    <cellStyle name="Calculation 2 4 3 2 2 4 6" xfId="5189"/>
    <cellStyle name="Calculation 2 4 3 2 2 4 7" xfId="5190"/>
    <cellStyle name="Calculation 2 4 3 2 2 4 8" xfId="5191"/>
    <cellStyle name="Calculation 2 4 3 2 2 4 9" xfId="5192"/>
    <cellStyle name="Calculation 2 4 3 2 2 5" xfId="5193"/>
    <cellStyle name="Calculation 2 4 3 2 2 5 10" xfId="5194"/>
    <cellStyle name="Calculation 2 4 3 2 2 5 2" xfId="5195"/>
    <cellStyle name="Calculation 2 4 3 2 2 5 3" xfId="5196"/>
    <cellStyle name="Calculation 2 4 3 2 2 5 4" xfId="5197"/>
    <cellStyle name="Calculation 2 4 3 2 2 5 5" xfId="5198"/>
    <cellStyle name="Calculation 2 4 3 2 2 5 6" xfId="5199"/>
    <cellStyle name="Calculation 2 4 3 2 2 5 7" xfId="5200"/>
    <cellStyle name="Calculation 2 4 3 2 2 5 8" xfId="5201"/>
    <cellStyle name="Calculation 2 4 3 2 2 5 9" xfId="5202"/>
    <cellStyle name="Calculation 2 4 3 2 2 6" xfId="5203"/>
    <cellStyle name="Calculation 2 4 3 2 2 6 2" xfId="5204"/>
    <cellStyle name="Calculation 2 4 3 2 2 6 3" xfId="5205"/>
    <cellStyle name="Calculation 2 4 3 2 2 6 4" xfId="5206"/>
    <cellStyle name="Calculation 2 4 3 2 2 6 5" xfId="5207"/>
    <cellStyle name="Calculation 2 4 3 2 2 6 6" xfId="5208"/>
    <cellStyle name="Calculation 2 4 3 2 2 6 7" xfId="5209"/>
    <cellStyle name="Calculation 2 4 3 2 2 6 8" xfId="5210"/>
    <cellStyle name="Calculation 2 4 3 2 2 6 9" xfId="5211"/>
    <cellStyle name="Calculation 2 4 3 2 2 7" xfId="5212"/>
    <cellStyle name="Calculation 2 4 3 2 2 8" xfId="5213"/>
    <cellStyle name="Calculation 2 4 3 2 2 9" xfId="5214"/>
    <cellStyle name="Calculation 2 4 3 2 3" xfId="5215"/>
    <cellStyle name="Calculation 2 4 3 2 3 2" xfId="5216"/>
    <cellStyle name="Calculation 2 4 3 2 3 2 10" xfId="5217"/>
    <cellStyle name="Calculation 2 4 3 2 3 2 2" xfId="5218"/>
    <cellStyle name="Calculation 2 4 3 2 3 2 3" xfId="5219"/>
    <cellStyle name="Calculation 2 4 3 2 3 2 4" xfId="5220"/>
    <cellStyle name="Calculation 2 4 3 2 3 2 5" xfId="5221"/>
    <cellStyle name="Calculation 2 4 3 2 3 2 6" xfId="5222"/>
    <cellStyle name="Calculation 2 4 3 2 3 2 7" xfId="5223"/>
    <cellStyle name="Calculation 2 4 3 2 3 2 8" xfId="5224"/>
    <cellStyle name="Calculation 2 4 3 2 3 2 9" xfId="5225"/>
    <cellStyle name="Calculation 2 4 3 2 3 3" xfId="5226"/>
    <cellStyle name="Calculation 2 4 3 2 3 3 10" xfId="5227"/>
    <cellStyle name="Calculation 2 4 3 2 3 3 2" xfId="5228"/>
    <cellStyle name="Calculation 2 4 3 2 3 3 3" xfId="5229"/>
    <cellStyle name="Calculation 2 4 3 2 3 3 4" xfId="5230"/>
    <cellStyle name="Calculation 2 4 3 2 3 3 5" xfId="5231"/>
    <cellStyle name="Calculation 2 4 3 2 3 3 6" xfId="5232"/>
    <cellStyle name="Calculation 2 4 3 2 3 3 7" xfId="5233"/>
    <cellStyle name="Calculation 2 4 3 2 3 3 8" xfId="5234"/>
    <cellStyle name="Calculation 2 4 3 2 3 3 9" xfId="5235"/>
    <cellStyle name="Calculation 2 4 3 2 3 4" xfId="5236"/>
    <cellStyle name="Calculation 2 4 3 2 3 4 2" xfId="5237"/>
    <cellStyle name="Calculation 2 4 3 2 3 4 3" xfId="5238"/>
    <cellStyle name="Calculation 2 4 3 2 3 4 4" xfId="5239"/>
    <cellStyle name="Calculation 2 4 3 2 3 4 5" xfId="5240"/>
    <cellStyle name="Calculation 2 4 3 2 3 4 6" xfId="5241"/>
    <cellStyle name="Calculation 2 4 3 2 3 4 7" xfId="5242"/>
    <cellStyle name="Calculation 2 4 3 2 3 4 8" xfId="5243"/>
    <cellStyle name="Calculation 2 4 3 2 3 4 9" xfId="5244"/>
    <cellStyle name="Calculation 2 4 3 2 3 5" xfId="5245"/>
    <cellStyle name="Calculation 2 4 3 2 3 6" xfId="5246"/>
    <cellStyle name="Calculation 2 4 3 2 3 7" xfId="5247"/>
    <cellStyle name="Calculation 2 4 3 2 3 8" xfId="5248"/>
    <cellStyle name="Calculation 2 4 3 2 4" xfId="5249"/>
    <cellStyle name="Calculation 2 4 3 2 4 2" xfId="5250"/>
    <cellStyle name="Calculation 2 4 3 2 4 2 10" xfId="5251"/>
    <cellStyle name="Calculation 2 4 3 2 4 2 2" xfId="5252"/>
    <cellStyle name="Calculation 2 4 3 2 4 2 3" xfId="5253"/>
    <cellStyle name="Calculation 2 4 3 2 4 2 4" xfId="5254"/>
    <cellStyle name="Calculation 2 4 3 2 4 2 5" xfId="5255"/>
    <cellStyle name="Calculation 2 4 3 2 4 2 6" xfId="5256"/>
    <cellStyle name="Calculation 2 4 3 2 4 2 7" xfId="5257"/>
    <cellStyle name="Calculation 2 4 3 2 4 2 8" xfId="5258"/>
    <cellStyle name="Calculation 2 4 3 2 4 2 9" xfId="5259"/>
    <cellStyle name="Calculation 2 4 3 2 4 3" xfId="5260"/>
    <cellStyle name="Calculation 2 4 3 2 4 3 10" xfId="5261"/>
    <cellStyle name="Calculation 2 4 3 2 4 3 2" xfId="5262"/>
    <cellStyle name="Calculation 2 4 3 2 4 3 3" xfId="5263"/>
    <cellStyle name="Calculation 2 4 3 2 4 3 4" xfId="5264"/>
    <cellStyle name="Calculation 2 4 3 2 4 3 5" xfId="5265"/>
    <cellStyle name="Calculation 2 4 3 2 4 3 6" xfId="5266"/>
    <cellStyle name="Calculation 2 4 3 2 4 3 7" xfId="5267"/>
    <cellStyle name="Calculation 2 4 3 2 4 3 8" xfId="5268"/>
    <cellStyle name="Calculation 2 4 3 2 4 3 9" xfId="5269"/>
    <cellStyle name="Calculation 2 4 3 2 4 4" xfId="5270"/>
    <cellStyle name="Calculation 2 4 3 2 4 4 2" xfId="5271"/>
    <cellStyle name="Calculation 2 4 3 2 4 4 3" xfId="5272"/>
    <cellStyle name="Calculation 2 4 3 2 4 4 4" xfId="5273"/>
    <cellStyle name="Calculation 2 4 3 2 4 4 5" xfId="5274"/>
    <cellStyle name="Calculation 2 4 3 2 4 4 6" xfId="5275"/>
    <cellStyle name="Calculation 2 4 3 2 4 4 7" xfId="5276"/>
    <cellStyle name="Calculation 2 4 3 2 4 4 8" xfId="5277"/>
    <cellStyle name="Calculation 2 4 3 2 4 4 9" xfId="5278"/>
    <cellStyle name="Calculation 2 4 3 2 4 5" xfId="5279"/>
    <cellStyle name="Calculation 2 4 3 2 4 6" xfId="5280"/>
    <cellStyle name="Calculation 2 4 3 2 4 7" xfId="5281"/>
    <cellStyle name="Calculation 2 4 3 2 4 8" xfId="5282"/>
    <cellStyle name="Calculation 2 4 3 2 5" xfId="5283"/>
    <cellStyle name="Calculation 2 4 3 2 5 2" xfId="5284"/>
    <cellStyle name="Calculation 2 4 3 2 5 2 10" xfId="5285"/>
    <cellStyle name="Calculation 2 4 3 2 5 2 2" xfId="5286"/>
    <cellStyle name="Calculation 2 4 3 2 5 2 3" xfId="5287"/>
    <cellStyle name="Calculation 2 4 3 2 5 2 4" xfId="5288"/>
    <cellStyle name="Calculation 2 4 3 2 5 2 5" xfId="5289"/>
    <cellStyle name="Calculation 2 4 3 2 5 2 6" xfId="5290"/>
    <cellStyle name="Calculation 2 4 3 2 5 2 7" xfId="5291"/>
    <cellStyle name="Calculation 2 4 3 2 5 2 8" xfId="5292"/>
    <cellStyle name="Calculation 2 4 3 2 5 2 9" xfId="5293"/>
    <cellStyle name="Calculation 2 4 3 2 5 3" xfId="5294"/>
    <cellStyle name="Calculation 2 4 3 2 5 3 2" xfId="5295"/>
    <cellStyle name="Calculation 2 4 3 2 5 3 3" xfId="5296"/>
    <cellStyle name="Calculation 2 4 3 2 5 3 4" xfId="5297"/>
    <cellStyle name="Calculation 2 4 3 2 5 3 5" xfId="5298"/>
    <cellStyle name="Calculation 2 4 3 2 5 3 6" xfId="5299"/>
    <cellStyle name="Calculation 2 4 3 2 5 3 7" xfId="5300"/>
    <cellStyle name="Calculation 2 4 3 2 5 3 8" xfId="5301"/>
    <cellStyle name="Calculation 2 4 3 2 5 3 9" xfId="5302"/>
    <cellStyle name="Calculation 2 4 3 2 5 4" xfId="5303"/>
    <cellStyle name="Calculation 2 4 3 2 5 5" xfId="5304"/>
    <cellStyle name="Calculation 2 4 3 2 5 6" xfId="5305"/>
    <cellStyle name="Calculation 2 4 3 2 5 7" xfId="5306"/>
    <cellStyle name="Calculation 2 4 3 2 5 8" xfId="5307"/>
    <cellStyle name="Calculation 2 4 3 2 5 9" xfId="5308"/>
    <cellStyle name="Calculation 2 4 3 2 6" xfId="5309"/>
    <cellStyle name="Calculation 2 4 3 2 6 2" xfId="5310"/>
    <cellStyle name="Calculation 2 4 3 2 6 3" xfId="5311"/>
    <cellStyle name="Calculation 2 4 3 2 6 4" xfId="5312"/>
    <cellStyle name="Calculation 2 4 3 2 6 5" xfId="5313"/>
    <cellStyle name="Calculation 2 4 3 2 6 6" xfId="5314"/>
    <cellStyle name="Calculation 2 4 3 2 6 7" xfId="5315"/>
    <cellStyle name="Calculation 2 4 3 2 6 8" xfId="5316"/>
    <cellStyle name="Calculation 2 4 3 2 6 9" xfId="5317"/>
    <cellStyle name="Calculation 2 4 3 2 7" xfId="5318"/>
    <cellStyle name="Calculation 2 4 3 2 8" xfId="5319"/>
    <cellStyle name="Calculation 2 4 3 2 9" xfId="5320"/>
    <cellStyle name="Calculation 2 4 3 3" xfId="5321"/>
    <cellStyle name="Calculation 2 4 3 3 10" xfId="5322"/>
    <cellStyle name="Calculation 2 4 3 3 2" xfId="5323"/>
    <cellStyle name="Calculation 2 4 3 3 2 2" xfId="5324"/>
    <cellStyle name="Calculation 2 4 3 3 2 2 10" xfId="5325"/>
    <cellStyle name="Calculation 2 4 3 3 2 2 2" xfId="5326"/>
    <cellStyle name="Calculation 2 4 3 3 2 2 3" xfId="5327"/>
    <cellStyle name="Calculation 2 4 3 3 2 2 4" xfId="5328"/>
    <cellStyle name="Calculation 2 4 3 3 2 2 5" xfId="5329"/>
    <cellStyle name="Calculation 2 4 3 3 2 2 6" xfId="5330"/>
    <cellStyle name="Calculation 2 4 3 3 2 2 7" xfId="5331"/>
    <cellStyle name="Calculation 2 4 3 3 2 2 8" xfId="5332"/>
    <cellStyle name="Calculation 2 4 3 3 2 2 9" xfId="5333"/>
    <cellStyle name="Calculation 2 4 3 3 2 3" xfId="5334"/>
    <cellStyle name="Calculation 2 4 3 3 2 3 10" xfId="5335"/>
    <cellStyle name="Calculation 2 4 3 3 2 3 2" xfId="5336"/>
    <cellStyle name="Calculation 2 4 3 3 2 3 3" xfId="5337"/>
    <cellStyle name="Calculation 2 4 3 3 2 3 4" xfId="5338"/>
    <cellStyle name="Calculation 2 4 3 3 2 3 5" xfId="5339"/>
    <cellStyle name="Calculation 2 4 3 3 2 3 6" xfId="5340"/>
    <cellStyle name="Calculation 2 4 3 3 2 3 7" xfId="5341"/>
    <cellStyle name="Calculation 2 4 3 3 2 3 8" xfId="5342"/>
    <cellStyle name="Calculation 2 4 3 3 2 3 9" xfId="5343"/>
    <cellStyle name="Calculation 2 4 3 3 2 4" xfId="5344"/>
    <cellStyle name="Calculation 2 4 3 3 2 4 2" xfId="5345"/>
    <cellStyle name="Calculation 2 4 3 3 2 4 3" xfId="5346"/>
    <cellStyle name="Calculation 2 4 3 3 2 4 4" xfId="5347"/>
    <cellStyle name="Calculation 2 4 3 3 2 4 5" xfId="5348"/>
    <cellStyle name="Calculation 2 4 3 3 2 4 6" xfId="5349"/>
    <cellStyle name="Calculation 2 4 3 3 2 4 7" xfId="5350"/>
    <cellStyle name="Calculation 2 4 3 3 2 4 8" xfId="5351"/>
    <cellStyle name="Calculation 2 4 3 3 2 4 9" xfId="5352"/>
    <cellStyle name="Calculation 2 4 3 3 2 5" xfId="5353"/>
    <cellStyle name="Calculation 2 4 3 3 2 6" xfId="5354"/>
    <cellStyle name="Calculation 2 4 3 3 2 7" xfId="5355"/>
    <cellStyle name="Calculation 2 4 3 3 2 8" xfId="5356"/>
    <cellStyle name="Calculation 2 4 3 3 3" xfId="5357"/>
    <cellStyle name="Calculation 2 4 3 3 3 2" xfId="5358"/>
    <cellStyle name="Calculation 2 4 3 3 3 2 10" xfId="5359"/>
    <cellStyle name="Calculation 2 4 3 3 3 2 2" xfId="5360"/>
    <cellStyle name="Calculation 2 4 3 3 3 2 3" xfId="5361"/>
    <cellStyle name="Calculation 2 4 3 3 3 2 4" xfId="5362"/>
    <cellStyle name="Calculation 2 4 3 3 3 2 5" xfId="5363"/>
    <cellStyle name="Calculation 2 4 3 3 3 2 6" xfId="5364"/>
    <cellStyle name="Calculation 2 4 3 3 3 2 7" xfId="5365"/>
    <cellStyle name="Calculation 2 4 3 3 3 2 8" xfId="5366"/>
    <cellStyle name="Calculation 2 4 3 3 3 2 9" xfId="5367"/>
    <cellStyle name="Calculation 2 4 3 3 3 3" xfId="5368"/>
    <cellStyle name="Calculation 2 4 3 3 3 3 10" xfId="5369"/>
    <cellStyle name="Calculation 2 4 3 3 3 3 2" xfId="5370"/>
    <cellStyle name="Calculation 2 4 3 3 3 3 3" xfId="5371"/>
    <cellStyle name="Calculation 2 4 3 3 3 3 4" xfId="5372"/>
    <cellStyle name="Calculation 2 4 3 3 3 3 5" xfId="5373"/>
    <cellStyle name="Calculation 2 4 3 3 3 3 6" xfId="5374"/>
    <cellStyle name="Calculation 2 4 3 3 3 3 7" xfId="5375"/>
    <cellStyle name="Calculation 2 4 3 3 3 3 8" xfId="5376"/>
    <cellStyle name="Calculation 2 4 3 3 3 3 9" xfId="5377"/>
    <cellStyle name="Calculation 2 4 3 3 3 4" xfId="5378"/>
    <cellStyle name="Calculation 2 4 3 3 3 4 2" xfId="5379"/>
    <cellStyle name="Calculation 2 4 3 3 3 4 3" xfId="5380"/>
    <cellStyle name="Calculation 2 4 3 3 3 4 4" xfId="5381"/>
    <cellStyle name="Calculation 2 4 3 3 3 4 5" xfId="5382"/>
    <cellStyle name="Calculation 2 4 3 3 3 4 6" xfId="5383"/>
    <cellStyle name="Calculation 2 4 3 3 3 4 7" xfId="5384"/>
    <cellStyle name="Calculation 2 4 3 3 3 4 8" xfId="5385"/>
    <cellStyle name="Calculation 2 4 3 3 3 4 9" xfId="5386"/>
    <cellStyle name="Calculation 2 4 3 3 3 5" xfId="5387"/>
    <cellStyle name="Calculation 2 4 3 3 3 6" xfId="5388"/>
    <cellStyle name="Calculation 2 4 3 3 3 7" xfId="5389"/>
    <cellStyle name="Calculation 2 4 3 3 3 8" xfId="5390"/>
    <cellStyle name="Calculation 2 4 3 3 4" xfId="5391"/>
    <cellStyle name="Calculation 2 4 3 3 4 10" xfId="5392"/>
    <cellStyle name="Calculation 2 4 3 3 4 2" xfId="5393"/>
    <cellStyle name="Calculation 2 4 3 3 4 3" xfId="5394"/>
    <cellStyle name="Calculation 2 4 3 3 4 4" xfId="5395"/>
    <cellStyle name="Calculation 2 4 3 3 4 5" xfId="5396"/>
    <cellStyle name="Calculation 2 4 3 3 4 6" xfId="5397"/>
    <cellStyle name="Calculation 2 4 3 3 4 7" xfId="5398"/>
    <cellStyle name="Calculation 2 4 3 3 4 8" xfId="5399"/>
    <cellStyle name="Calculation 2 4 3 3 4 9" xfId="5400"/>
    <cellStyle name="Calculation 2 4 3 3 5" xfId="5401"/>
    <cellStyle name="Calculation 2 4 3 3 5 10" xfId="5402"/>
    <cellStyle name="Calculation 2 4 3 3 5 2" xfId="5403"/>
    <cellStyle name="Calculation 2 4 3 3 5 3" xfId="5404"/>
    <cellStyle name="Calculation 2 4 3 3 5 4" xfId="5405"/>
    <cellStyle name="Calculation 2 4 3 3 5 5" xfId="5406"/>
    <cellStyle name="Calculation 2 4 3 3 5 6" xfId="5407"/>
    <cellStyle name="Calculation 2 4 3 3 5 7" xfId="5408"/>
    <cellStyle name="Calculation 2 4 3 3 5 8" xfId="5409"/>
    <cellStyle name="Calculation 2 4 3 3 5 9" xfId="5410"/>
    <cellStyle name="Calculation 2 4 3 3 6" xfId="5411"/>
    <cellStyle name="Calculation 2 4 3 3 6 2" xfId="5412"/>
    <cellStyle name="Calculation 2 4 3 3 6 3" xfId="5413"/>
    <cellStyle name="Calculation 2 4 3 3 6 4" xfId="5414"/>
    <cellStyle name="Calculation 2 4 3 3 6 5" xfId="5415"/>
    <cellStyle name="Calculation 2 4 3 3 6 6" xfId="5416"/>
    <cellStyle name="Calculation 2 4 3 3 6 7" xfId="5417"/>
    <cellStyle name="Calculation 2 4 3 3 6 8" xfId="5418"/>
    <cellStyle name="Calculation 2 4 3 3 6 9" xfId="5419"/>
    <cellStyle name="Calculation 2 4 3 3 7" xfId="5420"/>
    <cellStyle name="Calculation 2 4 3 3 8" xfId="5421"/>
    <cellStyle name="Calculation 2 4 3 3 9" xfId="5422"/>
    <cellStyle name="Calculation 2 4 3 4" xfId="5423"/>
    <cellStyle name="Calculation 2 4 3 4 2" xfId="5424"/>
    <cellStyle name="Calculation 2 4 3 4 2 10" xfId="5425"/>
    <cellStyle name="Calculation 2 4 3 4 2 2" xfId="5426"/>
    <cellStyle name="Calculation 2 4 3 4 2 3" xfId="5427"/>
    <cellStyle name="Calculation 2 4 3 4 2 4" xfId="5428"/>
    <cellStyle name="Calculation 2 4 3 4 2 5" xfId="5429"/>
    <cellStyle name="Calculation 2 4 3 4 2 6" xfId="5430"/>
    <cellStyle name="Calculation 2 4 3 4 2 7" xfId="5431"/>
    <cellStyle name="Calculation 2 4 3 4 2 8" xfId="5432"/>
    <cellStyle name="Calculation 2 4 3 4 2 9" xfId="5433"/>
    <cellStyle name="Calculation 2 4 3 4 3" xfId="5434"/>
    <cellStyle name="Calculation 2 4 3 4 3 10" xfId="5435"/>
    <cellStyle name="Calculation 2 4 3 4 3 2" xfId="5436"/>
    <cellStyle name="Calculation 2 4 3 4 3 3" xfId="5437"/>
    <cellStyle name="Calculation 2 4 3 4 3 4" xfId="5438"/>
    <cellStyle name="Calculation 2 4 3 4 3 5" xfId="5439"/>
    <cellStyle name="Calculation 2 4 3 4 3 6" xfId="5440"/>
    <cellStyle name="Calculation 2 4 3 4 3 7" xfId="5441"/>
    <cellStyle name="Calculation 2 4 3 4 3 8" xfId="5442"/>
    <cellStyle name="Calculation 2 4 3 4 3 9" xfId="5443"/>
    <cellStyle name="Calculation 2 4 3 4 4" xfId="5444"/>
    <cellStyle name="Calculation 2 4 3 4 4 2" xfId="5445"/>
    <cellStyle name="Calculation 2 4 3 4 4 3" xfId="5446"/>
    <cellStyle name="Calculation 2 4 3 4 4 4" xfId="5447"/>
    <cellStyle name="Calculation 2 4 3 4 4 5" xfId="5448"/>
    <cellStyle name="Calculation 2 4 3 4 4 6" xfId="5449"/>
    <cellStyle name="Calculation 2 4 3 4 4 7" xfId="5450"/>
    <cellStyle name="Calculation 2 4 3 4 4 8" xfId="5451"/>
    <cellStyle name="Calculation 2 4 3 4 4 9" xfId="5452"/>
    <cellStyle name="Calculation 2 4 3 4 5" xfId="5453"/>
    <cellStyle name="Calculation 2 4 3 4 6" xfId="5454"/>
    <cellStyle name="Calculation 2 4 3 4 7" xfId="5455"/>
    <cellStyle name="Calculation 2 4 3 4 8" xfId="5456"/>
    <cellStyle name="Calculation 2 4 3 5" xfId="5457"/>
    <cellStyle name="Calculation 2 4 3 5 2" xfId="5458"/>
    <cellStyle name="Calculation 2 4 3 5 2 10" xfId="5459"/>
    <cellStyle name="Calculation 2 4 3 5 2 2" xfId="5460"/>
    <cellStyle name="Calculation 2 4 3 5 2 3" xfId="5461"/>
    <cellStyle name="Calculation 2 4 3 5 2 4" xfId="5462"/>
    <cellStyle name="Calculation 2 4 3 5 2 5" xfId="5463"/>
    <cellStyle name="Calculation 2 4 3 5 2 6" xfId="5464"/>
    <cellStyle name="Calculation 2 4 3 5 2 7" xfId="5465"/>
    <cellStyle name="Calculation 2 4 3 5 2 8" xfId="5466"/>
    <cellStyle name="Calculation 2 4 3 5 2 9" xfId="5467"/>
    <cellStyle name="Calculation 2 4 3 5 3" xfId="5468"/>
    <cellStyle name="Calculation 2 4 3 5 3 10" xfId="5469"/>
    <cellStyle name="Calculation 2 4 3 5 3 2" xfId="5470"/>
    <cellStyle name="Calculation 2 4 3 5 3 3" xfId="5471"/>
    <cellStyle name="Calculation 2 4 3 5 3 4" xfId="5472"/>
    <cellStyle name="Calculation 2 4 3 5 3 5" xfId="5473"/>
    <cellStyle name="Calculation 2 4 3 5 3 6" xfId="5474"/>
    <cellStyle name="Calculation 2 4 3 5 3 7" xfId="5475"/>
    <cellStyle name="Calculation 2 4 3 5 3 8" xfId="5476"/>
    <cellStyle name="Calculation 2 4 3 5 3 9" xfId="5477"/>
    <cellStyle name="Calculation 2 4 3 5 4" xfId="5478"/>
    <cellStyle name="Calculation 2 4 3 5 4 2" xfId="5479"/>
    <cellStyle name="Calculation 2 4 3 5 4 3" xfId="5480"/>
    <cellStyle name="Calculation 2 4 3 5 4 4" xfId="5481"/>
    <cellStyle name="Calculation 2 4 3 5 4 5" xfId="5482"/>
    <cellStyle name="Calculation 2 4 3 5 4 6" xfId="5483"/>
    <cellStyle name="Calculation 2 4 3 5 4 7" xfId="5484"/>
    <cellStyle name="Calculation 2 4 3 5 4 8" xfId="5485"/>
    <cellStyle name="Calculation 2 4 3 5 4 9" xfId="5486"/>
    <cellStyle name="Calculation 2 4 3 5 5" xfId="5487"/>
    <cellStyle name="Calculation 2 4 3 5 6" xfId="5488"/>
    <cellStyle name="Calculation 2 4 3 5 7" xfId="5489"/>
    <cellStyle name="Calculation 2 4 3 5 8" xfId="5490"/>
    <cellStyle name="Calculation 2 4 3 6" xfId="5491"/>
    <cellStyle name="Calculation 2 4 3 6 2" xfId="5492"/>
    <cellStyle name="Calculation 2 4 3 6 2 10" xfId="5493"/>
    <cellStyle name="Calculation 2 4 3 6 2 2" xfId="5494"/>
    <cellStyle name="Calculation 2 4 3 6 2 3" xfId="5495"/>
    <cellStyle name="Calculation 2 4 3 6 2 4" xfId="5496"/>
    <cellStyle name="Calculation 2 4 3 6 2 5" xfId="5497"/>
    <cellStyle name="Calculation 2 4 3 6 2 6" xfId="5498"/>
    <cellStyle name="Calculation 2 4 3 6 2 7" xfId="5499"/>
    <cellStyle name="Calculation 2 4 3 6 2 8" xfId="5500"/>
    <cellStyle name="Calculation 2 4 3 6 2 9" xfId="5501"/>
    <cellStyle name="Calculation 2 4 3 6 3" xfId="5502"/>
    <cellStyle name="Calculation 2 4 3 6 3 2" xfId="5503"/>
    <cellStyle name="Calculation 2 4 3 6 3 3" xfId="5504"/>
    <cellStyle name="Calculation 2 4 3 6 3 4" xfId="5505"/>
    <cellStyle name="Calculation 2 4 3 6 3 5" xfId="5506"/>
    <cellStyle name="Calculation 2 4 3 6 3 6" xfId="5507"/>
    <cellStyle name="Calculation 2 4 3 6 3 7" xfId="5508"/>
    <cellStyle name="Calculation 2 4 3 6 3 8" xfId="5509"/>
    <cellStyle name="Calculation 2 4 3 6 3 9" xfId="5510"/>
    <cellStyle name="Calculation 2 4 3 6 4" xfId="5511"/>
    <cellStyle name="Calculation 2 4 3 6 5" xfId="5512"/>
    <cellStyle name="Calculation 2 4 3 6 6" xfId="5513"/>
    <cellStyle name="Calculation 2 4 3 6 7" xfId="5514"/>
    <cellStyle name="Calculation 2 4 3 6 8" xfId="5515"/>
    <cellStyle name="Calculation 2 4 3 6 9" xfId="5516"/>
    <cellStyle name="Calculation 2 4 3 7" xfId="5517"/>
    <cellStyle name="Calculation 2 4 3 7 2" xfId="5518"/>
    <cellStyle name="Calculation 2 4 3 7 3" xfId="5519"/>
    <cellStyle name="Calculation 2 4 3 7 4" xfId="5520"/>
    <cellStyle name="Calculation 2 4 3 7 5" xfId="5521"/>
    <cellStyle name="Calculation 2 4 3 7 6" xfId="5522"/>
    <cellStyle name="Calculation 2 4 3 7 7" xfId="5523"/>
    <cellStyle name="Calculation 2 4 3 7 8" xfId="5524"/>
    <cellStyle name="Calculation 2 4 3 7 9" xfId="5525"/>
    <cellStyle name="Calculation 2 4 3 8" xfId="5526"/>
    <cellStyle name="Calculation 2 4 3 9" xfId="5527"/>
    <cellStyle name="Calculation 2 4 4" xfId="5528"/>
    <cellStyle name="Calculation 2 4 4 2" xfId="5529"/>
    <cellStyle name="Calculation 2 4 4 2 10" xfId="5530"/>
    <cellStyle name="Calculation 2 4 4 2 2" xfId="5531"/>
    <cellStyle name="Calculation 2 4 4 2 2 2" xfId="5532"/>
    <cellStyle name="Calculation 2 4 4 2 2 2 10" xfId="5533"/>
    <cellStyle name="Calculation 2 4 4 2 2 2 2" xfId="5534"/>
    <cellStyle name="Calculation 2 4 4 2 2 2 3" xfId="5535"/>
    <cellStyle name="Calculation 2 4 4 2 2 2 4" xfId="5536"/>
    <cellStyle name="Calculation 2 4 4 2 2 2 5" xfId="5537"/>
    <cellStyle name="Calculation 2 4 4 2 2 2 6" xfId="5538"/>
    <cellStyle name="Calculation 2 4 4 2 2 2 7" xfId="5539"/>
    <cellStyle name="Calculation 2 4 4 2 2 2 8" xfId="5540"/>
    <cellStyle name="Calculation 2 4 4 2 2 2 9" xfId="5541"/>
    <cellStyle name="Calculation 2 4 4 2 2 3" xfId="5542"/>
    <cellStyle name="Calculation 2 4 4 2 2 3 10" xfId="5543"/>
    <cellStyle name="Calculation 2 4 4 2 2 3 2" xfId="5544"/>
    <cellStyle name="Calculation 2 4 4 2 2 3 3" xfId="5545"/>
    <cellStyle name="Calculation 2 4 4 2 2 3 4" xfId="5546"/>
    <cellStyle name="Calculation 2 4 4 2 2 3 5" xfId="5547"/>
    <cellStyle name="Calculation 2 4 4 2 2 3 6" xfId="5548"/>
    <cellStyle name="Calculation 2 4 4 2 2 3 7" xfId="5549"/>
    <cellStyle name="Calculation 2 4 4 2 2 3 8" xfId="5550"/>
    <cellStyle name="Calculation 2 4 4 2 2 3 9" xfId="5551"/>
    <cellStyle name="Calculation 2 4 4 2 2 4" xfId="5552"/>
    <cellStyle name="Calculation 2 4 4 2 2 4 2" xfId="5553"/>
    <cellStyle name="Calculation 2 4 4 2 2 4 3" xfId="5554"/>
    <cellStyle name="Calculation 2 4 4 2 2 4 4" xfId="5555"/>
    <cellStyle name="Calculation 2 4 4 2 2 4 5" xfId="5556"/>
    <cellStyle name="Calculation 2 4 4 2 2 4 6" xfId="5557"/>
    <cellStyle name="Calculation 2 4 4 2 2 4 7" xfId="5558"/>
    <cellStyle name="Calculation 2 4 4 2 2 4 8" xfId="5559"/>
    <cellStyle name="Calculation 2 4 4 2 2 4 9" xfId="5560"/>
    <cellStyle name="Calculation 2 4 4 2 2 5" xfId="5561"/>
    <cellStyle name="Calculation 2 4 4 2 2 6" xfId="5562"/>
    <cellStyle name="Calculation 2 4 4 2 2 7" xfId="5563"/>
    <cellStyle name="Calculation 2 4 4 2 2 8" xfId="5564"/>
    <cellStyle name="Calculation 2 4 4 2 3" xfId="5565"/>
    <cellStyle name="Calculation 2 4 4 2 3 2" xfId="5566"/>
    <cellStyle name="Calculation 2 4 4 2 3 2 10" xfId="5567"/>
    <cellStyle name="Calculation 2 4 4 2 3 2 2" xfId="5568"/>
    <cellStyle name="Calculation 2 4 4 2 3 2 3" xfId="5569"/>
    <cellStyle name="Calculation 2 4 4 2 3 2 4" xfId="5570"/>
    <cellStyle name="Calculation 2 4 4 2 3 2 5" xfId="5571"/>
    <cellStyle name="Calculation 2 4 4 2 3 2 6" xfId="5572"/>
    <cellStyle name="Calculation 2 4 4 2 3 2 7" xfId="5573"/>
    <cellStyle name="Calculation 2 4 4 2 3 2 8" xfId="5574"/>
    <cellStyle name="Calculation 2 4 4 2 3 2 9" xfId="5575"/>
    <cellStyle name="Calculation 2 4 4 2 3 3" xfId="5576"/>
    <cellStyle name="Calculation 2 4 4 2 3 3 10" xfId="5577"/>
    <cellStyle name="Calculation 2 4 4 2 3 3 2" xfId="5578"/>
    <cellStyle name="Calculation 2 4 4 2 3 3 3" xfId="5579"/>
    <cellStyle name="Calculation 2 4 4 2 3 3 4" xfId="5580"/>
    <cellStyle name="Calculation 2 4 4 2 3 3 5" xfId="5581"/>
    <cellStyle name="Calculation 2 4 4 2 3 3 6" xfId="5582"/>
    <cellStyle name="Calculation 2 4 4 2 3 3 7" xfId="5583"/>
    <cellStyle name="Calculation 2 4 4 2 3 3 8" xfId="5584"/>
    <cellStyle name="Calculation 2 4 4 2 3 3 9" xfId="5585"/>
    <cellStyle name="Calculation 2 4 4 2 3 4" xfId="5586"/>
    <cellStyle name="Calculation 2 4 4 2 3 4 2" xfId="5587"/>
    <cellStyle name="Calculation 2 4 4 2 3 4 3" xfId="5588"/>
    <cellStyle name="Calculation 2 4 4 2 3 4 4" xfId="5589"/>
    <cellStyle name="Calculation 2 4 4 2 3 4 5" xfId="5590"/>
    <cellStyle name="Calculation 2 4 4 2 3 4 6" xfId="5591"/>
    <cellStyle name="Calculation 2 4 4 2 3 4 7" xfId="5592"/>
    <cellStyle name="Calculation 2 4 4 2 3 4 8" xfId="5593"/>
    <cellStyle name="Calculation 2 4 4 2 3 4 9" xfId="5594"/>
    <cellStyle name="Calculation 2 4 4 2 3 5" xfId="5595"/>
    <cellStyle name="Calculation 2 4 4 2 3 6" xfId="5596"/>
    <cellStyle name="Calculation 2 4 4 2 3 7" xfId="5597"/>
    <cellStyle name="Calculation 2 4 4 2 3 8" xfId="5598"/>
    <cellStyle name="Calculation 2 4 4 2 4" xfId="5599"/>
    <cellStyle name="Calculation 2 4 4 2 4 10" xfId="5600"/>
    <cellStyle name="Calculation 2 4 4 2 4 2" xfId="5601"/>
    <cellStyle name="Calculation 2 4 4 2 4 3" xfId="5602"/>
    <cellStyle name="Calculation 2 4 4 2 4 4" xfId="5603"/>
    <cellStyle name="Calculation 2 4 4 2 4 5" xfId="5604"/>
    <cellStyle name="Calculation 2 4 4 2 4 6" xfId="5605"/>
    <cellStyle name="Calculation 2 4 4 2 4 7" xfId="5606"/>
    <cellStyle name="Calculation 2 4 4 2 4 8" xfId="5607"/>
    <cellStyle name="Calculation 2 4 4 2 4 9" xfId="5608"/>
    <cellStyle name="Calculation 2 4 4 2 5" xfId="5609"/>
    <cellStyle name="Calculation 2 4 4 2 5 10" xfId="5610"/>
    <cellStyle name="Calculation 2 4 4 2 5 2" xfId="5611"/>
    <cellStyle name="Calculation 2 4 4 2 5 3" xfId="5612"/>
    <cellStyle name="Calculation 2 4 4 2 5 4" xfId="5613"/>
    <cellStyle name="Calculation 2 4 4 2 5 5" xfId="5614"/>
    <cellStyle name="Calculation 2 4 4 2 5 6" xfId="5615"/>
    <cellStyle name="Calculation 2 4 4 2 5 7" xfId="5616"/>
    <cellStyle name="Calculation 2 4 4 2 5 8" xfId="5617"/>
    <cellStyle name="Calculation 2 4 4 2 5 9" xfId="5618"/>
    <cellStyle name="Calculation 2 4 4 2 6" xfId="5619"/>
    <cellStyle name="Calculation 2 4 4 2 6 2" xfId="5620"/>
    <cellStyle name="Calculation 2 4 4 2 6 3" xfId="5621"/>
    <cellStyle name="Calculation 2 4 4 2 6 4" xfId="5622"/>
    <cellStyle name="Calculation 2 4 4 2 6 5" xfId="5623"/>
    <cellStyle name="Calculation 2 4 4 2 6 6" xfId="5624"/>
    <cellStyle name="Calculation 2 4 4 2 6 7" xfId="5625"/>
    <cellStyle name="Calculation 2 4 4 2 6 8" xfId="5626"/>
    <cellStyle name="Calculation 2 4 4 2 6 9" xfId="5627"/>
    <cellStyle name="Calculation 2 4 4 2 7" xfId="5628"/>
    <cellStyle name="Calculation 2 4 4 2 8" xfId="5629"/>
    <cellStyle name="Calculation 2 4 4 2 9" xfId="5630"/>
    <cellStyle name="Calculation 2 4 4 3" xfId="5631"/>
    <cellStyle name="Calculation 2 4 4 3 2" xfId="5632"/>
    <cellStyle name="Calculation 2 4 4 3 2 10" xfId="5633"/>
    <cellStyle name="Calculation 2 4 4 3 2 2" xfId="5634"/>
    <cellStyle name="Calculation 2 4 4 3 2 3" xfId="5635"/>
    <cellStyle name="Calculation 2 4 4 3 2 4" xfId="5636"/>
    <cellStyle name="Calculation 2 4 4 3 2 5" xfId="5637"/>
    <cellStyle name="Calculation 2 4 4 3 2 6" xfId="5638"/>
    <cellStyle name="Calculation 2 4 4 3 2 7" xfId="5639"/>
    <cellStyle name="Calculation 2 4 4 3 2 8" xfId="5640"/>
    <cellStyle name="Calculation 2 4 4 3 2 9" xfId="5641"/>
    <cellStyle name="Calculation 2 4 4 3 3" xfId="5642"/>
    <cellStyle name="Calculation 2 4 4 3 3 10" xfId="5643"/>
    <cellStyle name="Calculation 2 4 4 3 3 2" xfId="5644"/>
    <cellStyle name="Calculation 2 4 4 3 3 3" xfId="5645"/>
    <cellStyle name="Calculation 2 4 4 3 3 4" xfId="5646"/>
    <cellStyle name="Calculation 2 4 4 3 3 5" xfId="5647"/>
    <cellStyle name="Calculation 2 4 4 3 3 6" xfId="5648"/>
    <cellStyle name="Calculation 2 4 4 3 3 7" xfId="5649"/>
    <cellStyle name="Calculation 2 4 4 3 3 8" xfId="5650"/>
    <cellStyle name="Calculation 2 4 4 3 3 9" xfId="5651"/>
    <cellStyle name="Calculation 2 4 4 3 4" xfId="5652"/>
    <cellStyle name="Calculation 2 4 4 3 4 2" xfId="5653"/>
    <cellStyle name="Calculation 2 4 4 3 4 3" xfId="5654"/>
    <cellStyle name="Calculation 2 4 4 3 4 4" xfId="5655"/>
    <cellStyle name="Calculation 2 4 4 3 4 5" xfId="5656"/>
    <cellStyle name="Calculation 2 4 4 3 4 6" xfId="5657"/>
    <cellStyle name="Calculation 2 4 4 3 4 7" xfId="5658"/>
    <cellStyle name="Calculation 2 4 4 3 4 8" xfId="5659"/>
    <cellStyle name="Calculation 2 4 4 3 4 9" xfId="5660"/>
    <cellStyle name="Calculation 2 4 4 3 5" xfId="5661"/>
    <cellStyle name="Calculation 2 4 4 3 6" xfId="5662"/>
    <cellStyle name="Calculation 2 4 4 3 7" xfId="5663"/>
    <cellStyle name="Calculation 2 4 4 3 8" xfId="5664"/>
    <cellStyle name="Calculation 2 4 4 4" xfId="5665"/>
    <cellStyle name="Calculation 2 4 4 4 2" xfId="5666"/>
    <cellStyle name="Calculation 2 4 4 4 2 10" xfId="5667"/>
    <cellStyle name="Calculation 2 4 4 4 2 2" xfId="5668"/>
    <cellStyle name="Calculation 2 4 4 4 2 3" xfId="5669"/>
    <cellStyle name="Calculation 2 4 4 4 2 4" xfId="5670"/>
    <cellStyle name="Calculation 2 4 4 4 2 5" xfId="5671"/>
    <cellStyle name="Calculation 2 4 4 4 2 6" xfId="5672"/>
    <cellStyle name="Calculation 2 4 4 4 2 7" xfId="5673"/>
    <cellStyle name="Calculation 2 4 4 4 2 8" xfId="5674"/>
    <cellStyle name="Calculation 2 4 4 4 2 9" xfId="5675"/>
    <cellStyle name="Calculation 2 4 4 4 3" xfId="5676"/>
    <cellStyle name="Calculation 2 4 4 4 3 10" xfId="5677"/>
    <cellStyle name="Calculation 2 4 4 4 3 2" xfId="5678"/>
    <cellStyle name="Calculation 2 4 4 4 3 3" xfId="5679"/>
    <cellStyle name="Calculation 2 4 4 4 3 4" xfId="5680"/>
    <cellStyle name="Calculation 2 4 4 4 3 5" xfId="5681"/>
    <cellStyle name="Calculation 2 4 4 4 3 6" xfId="5682"/>
    <cellStyle name="Calculation 2 4 4 4 3 7" xfId="5683"/>
    <cellStyle name="Calculation 2 4 4 4 3 8" xfId="5684"/>
    <cellStyle name="Calculation 2 4 4 4 3 9" xfId="5685"/>
    <cellStyle name="Calculation 2 4 4 4 4" xfId="5686"/>
    <cellStyle name="Calculation 2 4 4 4 4 2" xfId="5687"/>
    <cellStyle name="Calculation 2 4 4 4 4 3" xfId="5688"/>
    <cellStyle name="Calculation 2 4 4 4 4 4" xfId="5689"/>
    <cellStyle name="Calculation 2 4 4 4 4 5" xfId="5690"/>
    <cellStyle name="Calculation 2 4 4 4 4 6" xfId="5691"/>
    <cellStyle name="Calculation 2 4 4 4 4 7" xfId="5692"/>
    <cellStyle name="Calculation 2 4 4 4 4 8" xfId="5693"/>
    <cellStyle name="Calculation 2 4 4 4 4 9" xfId="5694"/>
    <cellStyle name="Calculation 2 4 4 4 5" xfId="5695"/>
    <cellStyle name="Calculation 2 4 4 4 6" xfId="5696"/>
    <cellStyle name="Calculation 2 4 4 4 7" xfId="5697"/>
    <cellStyle name="Calculation 2 4 4 4 8" xfId="5698"/>
    <cellStyle name="Calculation 2 4 4 5" xfId="5699"/>
    <cellStyle name="Calculation 2 4 4 5 2" xfId="5700"/>
    <cellStyle name="Calculation 2 4 4 5 2 10" xfId="5701"/>
    <cellStyle name="Calculation 2 4 4 5 2 2" xfId="5702"/>
    <cellStyle name="Calculation 2 4 4 5 2 3" xfId="5703"/>
    <cellStyle name="Calculation 2 4 4 5 2 4" xfId="5704"/>
    <cellStyle name="Calculation 2 4 4 5 2 5" xfId="5705"/>
    <cellStyle name="Calculation 2 4 4 5 2 6" xfId="5706"/>
    <cellStyle name="Calculation 2 4 4 5 2 7" xfId="5707"/>
    <cellStyle name="Calculation 2 4 4 5 2 8" xfId="5708"/>
    <cellStyle name="Calculation 2 4 4 5 2 9" xfId="5709"/>
    <cellStyle name="Calculation 2 4 4 5 3" xfId="5710"/>
    <cellStyle name="Calculation 2 4 4 5 3 2" xfId="5711"/>
    <cellStyle name="Calculation 2 4 4 5 3 3" xfId="5712"/>
    <cellStyle name="Calculation 2 4 4 5 3 4" xfId="5713"/>
    <cellStyle name="Calculation 2 4 4 5 3 5" xfId="5714"/>
    <cellStyle name="Calculation 2 4 4 5 3 6" xfId="5715"/>
    <cellStyle name="Calculation 2 4 4 5 3 7" xfId="5716"/>
    <cellStyle name="Calculation 2 4 4 5 3 8" xfId="5717"/>
    <cellStyle name="Calculation 2 4 4 5 3 9" xfId="5718"/>
    <cellStyle name="Calculation 2 4 4 5 4" xfId="5719"/>
    <cellStyle name="Calculation 2 4 4 5 5" xfId="5720"/>
    <cellStyle name="Calculation 2 4 4 5 6" xfId="5721"/>
    <cellStyle name="Calculation 2 4 4 5 7" xfId="5722"/>
    <cellStyle name="Calculation 2 4 4 5 8" xfId="5723"/>
    <cellStyle name="Calculation 2 4 4 5 9" xfId="5724"/>
    <cellStyle name="Calculation 2 4 4 6" xfId="5725"/>
    <cellStyle name="Calculation 2 4 4 6 2" xfId="5726"/>
    <cellStyle name="Calculation 2 4 4 6 3" xfId="5727"/>
    <cellStyle name="Calculation 2 4 4 6 4" xfId="5728"/>
    <cellStyle name="Calculation 2 4 4 6 5" xfId="5729"/>
    <cellStyle name="Calculation 2 4 4 6 6" xfId="5730"/>
    <cellStyle name="Calculation 2 4 4 6 7" xfId="5731"/>
    <cellStyle name="Calculation 2 4 4 6 8" xfId="5732"/>
    <cellStyle name="Calculation 2 4 4 6 9" xfId="5733"/>
    <cellStyle name="Calculation 2 4 4 7" xfId="5734"/>
    <cellStyle name="Calculation 2 4 4 8" xfId="5735"/>
    <cellStyle name="Calculation 2 4 4 9" xfId="5736"/>
    <cellStyle name="Calculation 2 4 5" xfId="5737"/>
    <cellStyle name="Calculation 2 4 5 10" xfId="5738"/>
    <cellStyle name="Calculation 2 4 5 2" xfId="5739"/>
    <cellStyle name="Calculation 2 4 5 2 2" xfId="5740"/>
    <cellStyle name="Calculation 2 4 5 2 2 10" xfId="5741"/>
    <cellStyle name="Calculation 2 4 5 2 2 2" xfId="5742"/>
    <cellStyle name="Calculation 2 4 5 2 2 3" xfId="5743"/>
    <cellStyle name="Calculation 2 4 5 2 2 4" xfId="5744"/>
    <cellStyle name="Calculation 2 4 5 2 2 5" xfId="5745"/>
    <cellStyle name="Calculation 2 4 5 2 2 6" xfId="5746"/>
    <cellStyle name="Calculation 2 4 5 2 2 7" xfId="5747"/>
    <cellStyle name="Calculation 2 4 5 2 2 8" xfId="5748"/>
    <cellStyle name="Calculation 2 4 5 2 2 9" xfId="5749"/>
    <cellStyle name="Calculation 2 4 5 2 3" xfId="5750"/>
    <cellStyle name="Calculation 2 4 5 2 3 10" xfId="5751"/>
    <cellStyle name="Calculation 2 4 5 2 3 2" xfId="5752"/>
    <cellStyle name="Calculation 2 4 5 2 3 3" xfId="5753"/>
    <cellStyle name="Calculation 2 4 5 2 3 4" xfId="5754"/>
    <cellStyle name="Calculation 2 4 5 2 3 5" xfId="5755"/>
    <cellStyle name="Calculation 2 4 5 2 3 6" xfId="5756"/>
    <cellStyle name="Calculation 2 4 5 2 3 7" xfId="5757"/>
    <cellStyle name="Calculation 2 4 5 2 3 8" xfId="5758"/>
    <cellStyle name="Calculation 2 4 5 2 3 9" xfId="5759"/>
    <cellStyle name="Calculation 2 4 5 2 4" xfId="5760"/>
    <cellStyle name="Calculation 2 4 5 2 4 2" xfId="5761"/>
    <cellStyle name="Calculation 2 4 5 2 4 3" xfId="5762"/>
    <cellStyle name="Calculation 2 4 5 2 4 4" xfId="5763"/>
    <cellStyle name="Calculation 2 4 5 2 4 5" xfId="5764"/>
    <cellStyle name="Calculation 2 4 5 2 4 6" xfId="5765"/>
    <cellStyle name="Calculation 2 4 5 2 4 7" xfId="5766"/>
    <cellStyle name="Calculation 2 4 5 2 4 8" xfId="5767"/>
    <cellStyle name="Calculation 2 4 5 2 4 9" xfId="5768"/>
    <cellStyle name="Calculation 2 4 5 2 5" xfId="5769"/>
    <cellStyle name="Calculation 2 4 5 2 6" xfId="5770"/>
    <cellStyle name="Calculation 2 4 5 2 7" xfId="5771"/>
    <cellStyle name="Calculation 2 4 5 2 8" xfId="5772"/>
    <cellStyle name="Calculation 2 4 5 3" xfId="5773"/>
    <cellStyle name="Calculation 2 4 5 3 2" xfId="5774"/>
    <cellStyle name="Calculation 2 4 5 3 2 10" xfId="5775"/>
    <cellStyle name="Calculation 2 4 5 3 2 2" xfId="5776"/>
    <cellStyle name="Calculation 2 4 5 3 2 3" xfId="5777"/>
    <cellStyle name="Calculation 2 4 5 3 2 4" xfId="5778"/>
    <cellStyle name="Calculation 2 4 5 3 2 5" xfId="5779"/>
    <cellStyle name="Calculation 2 4 5 3 2 6" xfId="5780"/>
    <cellStyle name="Calculation 2 4 5 3 2 7" xfId="5781"/>
    <cellStyle name="Calculation 2 4 5 3 2 8" xfId="5782"/>
    <cellStyle name="Calculation 2 4 5 3 2 9" xfId="5783"/>
    <cellStyle name="Calculation 2 4 5 3 3" xfId="5784"/>
    <cellStyle name="Calculation 2 4 5 3 3 10" xfId="5785"/>
    <cellStyle name="Calculation 2 4 5 3 3 2" xfId="5786"/>
    <cellStyle name="Calculation 2 4 5 3 3 3" xfId="5787"/>
    <cellStyle name="Calculation 2 4 5 3 3 4" xfId="5788"/>
    <cellStyle name="Calculation 2 4 5 3 3 5" xfId="5789"/>
    <cellStyle name="Calculation 2 4 5 3 3 6" xfId="5790"/>
    <cellStyle name="Calculation 2 4 5 3 3 7" xfId="5791"/>
    <cellStyle name="Calculation 2 4 5 3 3 8" xfId="5792"/>
    <cellStyle name="Calculation 2 4 5 3 3 9" xfId="5793"/>
    <cellStyle name="Calculation 2 4 5 3 4" xfId="5794"/>
    <cellStyle name="Calculation 2 4 5 3 4 2" xfId="5795"/>
    <cellStyle name="Calculation 2 4 5 3 4 3" xfId="5796"/>
    <cellStyle name="Calculation 2 4 5 3 4 4" xfId="5797"/>
    <cellStyle name="Calculation 2 4 5 3 4 5" xfId="5798"/>
    <cellStyle name="Calculation 2 4 5 3 4 6" xfId="5799"/>
    <cellStyle name="Calculation 2 4 5 3 4 7" xfId="5800"/>
    <cellStyle name="Calculation 2 4 5 3 4 8" xfId="5801"/>
    <cellStyle name="Calculation 2 4 5 3 4 9" xfId="5802"/>
    <cellStyle name="Calculation 2 4 5 3 5" xfId="5803"/>
    <cellStyle name="Calculation 2 4 5 3 6" xfId="5804"/>
    <cellStyle name="Calculation 2 4 5 3 7" xfId="5805"/>
    <cellStyle name="Calculation 2 4 5 3 8" xfId="5806"/>
    <cellStyle name="Calculation 2 4 5 4" xfId="5807"/>
    <cellStyle name="Calculation 2 4 5 4 10" xfId="5808"/>
    <cellStyle name="Calculation 2 4 5 4 2" xfId="5809"/>
    <cellStyle name="Calculation 2 4 5 4 3" xfId="5810"/>
    <cellStyle name="Calculation 2 4 5 4 4" xfId="5811"/>
    <cellStyle name="Calculation 2 4 5 4 5" xfId="5812"/>
    <cellStyle name="Calculation 2 4 5 4 6" xfId="5813"/>
    <cellStyle name="Calculation 2 4 5 4 7" xfId="5814"/>
    <cellStyle name="Calculation 2 4 5 4 8" xfId="5815"/>
    <cellStyle name="Calculation 2 4 5 4 9" xfId="5816"/>
    <cellStyle name="Calculation 2 4 5 5" xfId="5817"/>
    <cellStyle name="Calculation 2 4 5 5 10" xfId="5818"/>
    <cellStyle name="Calculation 2 4 5 5 2" xfId="5819"/>
    <cellStyle name="Calculation 2 4 5 5 3" xfId="5820"/>
    <cellStyle name="Calculation 2 4 5 5 4" xfId="5821"/>
    <cellStyle name="Calculation 2 4 5 5 5" xfId="5822"/>
    <cellStyle name="Calculation 2 4 5 5 6" xfId="5823"/>
    <cellStyle name="Calculation 2 4 5 5 7" xfId="5824"/>
    <cellStyle name="Calculation 2 4 5 5 8" xfId="5825"/>
    <cellStyle name="Calculation 2 4 5 5 9" xfId="5826"/>
    <cellStyle name="Calculation 2 4 5 6" xfId="5827"/>
    <cellStyle name="Calculation 2 4 5 6 2" xfId="5828"/>
    <cellStyle name="Calculation 2 4 5 6 3" xfId="5829"/>
    <cellStyle name="Calculation 2 4 5 6 4" xfId="5830"/>
    <cellStyle name="Calculation 2 4 5 6 5" xfId="5831"/>
    <cellStyle name="Calculation 2 4 5 6 6" xfId="5832"/>
    <cellStyle name="Calculation 2 4 5 6 7" xfId="5833"/>
    <cellStyle name="Calculation 2 4 5 6 8" xfId="5834"/>
    <cellStyle name="Calculation 2 4 5 6 9" xfId="5835"/>
    <cellStyle name="Calculation 2 4 5 7" xfId="5836"/>
    <cellStyle name="Calculation 2 4 5 8" xfId="5837"/>
    <cellStyle name="Calculation 2 4 5 9" xfId="5838"/>
    <cellStyle name="Calculation 2 4 6" xfId="5839"/>
    <cellStyle name="Calculation 2 4 6 2" xfId="5840"/>
    <cellStyle name="Calculation 2 4 6 2 10" xfId="5841"/>
    <cellStyle name="Calculation 2 4 6 2 2" xfId="5842"/>
    <cellStyle name="Calculation 2 4 6 2 3" xfId="5843"/>
    <cellStyle name="Calculation 2 4 6 2 4" xfId="5844"/>
    <cellStyle name="Calculation 2 4 6 2 5" xfId="5845"/>
    <cellStyle name="Calculation 2 4 6 2 6" xfId="5846"/>
    <cellStyle name="Calculation 2 4 6 2 7" xfId="5847"/>
    <cellStyle name="Calculation 2 4 6 2 8" xfId="5848"/>
    <cellStyle name="Calculation 2 4 6 2 9" xfId="5849"/>
    <cellStyle name="Calculation 2 4 6 3" xfId="5850"/>
    <cellStyle name="Calculation 2 4 6 3 10" xfId="5851"/>
    <cellStyle name="Calculation 2 4 6 3 2" xfId="5852"/>
    <cellStyle name="Calculation 2 4 6 3 3" xfId="5853"/>
    <cellStyle name="Calculation 2 4 6 3 4" xfId="5854"/>
    <cellStyle name="Calculation 2 4 6 3 5" xfId="5855"/>
    <cellStyle name="Calculation 2 4 6 3 6" xfId="5856"/>
    <cellStyle name="Calculation 2 4 6 3 7" xfId="5857"/>
    <cellStyle name="Calculation 2 4 6 3 8" xfId="5858"/>
    <cellStyle name="Calculation 2 4 6 3 9" xfId="5859"/>
    <cellStyle name="Calculation 2 4 6 4" xfId="5860"/>
    <cellStyle name="Calculation 2 4 6 4 10" xfId="5861"/>
    <cellStyle name="Calculation 2 4 6 4 2" xfId="5862"/>
    <cellStyle name="Calculation 2 4 6 4 3" xfId="5863"/>
    <cellStyle name="Calculation 2 4 6 4 4" xfId="5864"/>
    <cellStyle name="Calculation 2 4 6 4 5" xfId="5865"/>
    <cellStyle name="Calculation 2 4 6 4 6" xfId="5866"/>
    <cellStyle name="Calculation 2 4 6 4 7" xfId="5867"/>
    <cellStyle name="Calculation 2 4 6 4 8" xfId="5868"/>
    <cellStyle name="Calculation 2 4 6 4 9" xfId="5869"/>
    <cellStyle name="Calculation 2 4 6 5" xfId="5870"/>
    <cellStyle name="Calculation 2 4 6 5 2" xfId="5871"/>
    <cellStyle name="Calculation 2 4 6 5 3" xfId="5872"/>
    <cellStyle name="Calculation 2 4 6 5 4" xfId="5873"/>
    <cellStyle name="Calculation 2 4 6 5 5" xfId="5874"/>
    <cellStyle name="Calculation 2 4 6 5 6" xfId="5875"/>
    <cellStyle name="Calculation 2 4 6 5 7" xfId="5876"/>
    <cellStyle name="Calculation 2 4 6 5 8" xfId="5877"/>
    <cellStyle name="Calculation 2 4 6 5 9" xfId="5878"/>
    <cellStyle name="Calculation 2 4 6 6" xfId="5879"/>
    <cellStyle name="Calculation 2 4 6 7" xfId="5880"/>
    <cellStyle name="Calculation 2 4 6 8" xfId="5881"/>
    <cellStyle name="Calculation 2 4 6 9" xfId="5882"/>
    <cellStyle name="Calculation 2 4 7" xfId="5883"/>
    <cellStyle name="Calculation 2 4 7 2" xfId="5884"/>
    <cellStyle name="Calculation 2 4 7 2 10" xfId="5885"/>
    <cellStyle name="Calculation 2 4 7 2 2" xfId="5886"/>
    <cellStyle name="Calculation 2 4 7 2 3" xfId="5887"/>
    <cellStyle name="Calculation 2 4 7 2 4" xfId="5888"/>
    <cellStyle name="Calculation 2 4 7 2 5" xfId="5889"/>
    <cellStyle name="Calculation 2 4 7 2 6" xfId="5890"/>
    <cellStyle name="Calculation 2 4 7 2 7" xfId="5891"/>
    <cellStyle name="Calculation 2 4 7 2 8" xfId="5892"/>
    <cellStyle name="Calculation 2 4 7 2 9" xfId="5893"/>
    <cellStyle name="Calculation 2 4 7 3" xfId="5894"/>
    <cellStyle name="Calculation 2 4 7 3 10" xfId="5895"/>
    <cellStyle name="Calculation 2 4 7 3 2" xfId="5896"/>
    <cellStyle name="Calculation 2 4 7 3 3" xfId="5897"/>
    <cellStyle name="Calculation 2 4 7 3 4" xfId="5898"/>
    <cellStyle name="Calculation 2 4 7 3 5" xfId="5899"/>
    <cellStyle name="Calculation 2 4 7 3 6" xfId="5900"/>
    <cellStyle name="Calculation 2 4 7 3 7" xfId="5901"/>
    <cellStyle name="Calculation 2 4 7 3 8" xfId="5902"/>
    <cellStyle name="Calculation 2 4 7 3 9" xfId="5903"/>
    <cellStyle name="Calculation 2 4 7 4" xfId="5904"/>
    <cellStyle name="Calculation 2 4 7 4 10" xfId="5905"/>
    <cellStyle name="Calculation 2 4 7 4 2" xfId="5906"/>
    <cellStyle name="Calculation 2 4 7 4 3" xfId="5907"/>
    <cellStyle name="Calculation 2 4 7 4 4" xfId="5908"/>
    <cellStyle name="Calculation 2 4 7 4 5" xfId="5909"/>
    <cellStyle name="Calculation 2 4 7 4 6" xfId="5910"/>
    <cellStyle name="Calculation 2 4 7 4 7" xfId="5911"/>
    <cellStyle name="Calculation 2 4 7 4 8" xfId="5912"/>
    <cellStyle name="Calculation 2 4 7 4 9" xfId="5913"/>
    <cellStyle name="Calculation 2 4 7 5" xfId="5914"/>
    <cellStyle name="Calculation 2 4 7 5 2" xfId="5915"/>
    <cellStyle name="Calculation 2 4 7 5 3" xfId="5916"/>
    <cellStyle name="Calculation 2 4 7 5 4" xfId="5917"/>
    <cellStyle name="Calculation 2 4 7 5 5" xfId="5918"/>
    <cellStyle name="Calculation 2 4 7 5 6" xfId="5919"/>
    <cellStyle name="Calculation 2 4 7 5 7" xfId="5920"/>
    <cellStyle name="Calculation 2 4 7 5 8" xfId="5921"/>
    <cellStyle name="Calculation 2 4 7 5 9" xfId="5922"/>
    <cellStyle name="Calculation 2 4 7 6" xfId="5923"/>
    <cellStyle name="Calculation 2 4 7 7" xfId="5924"/>
    <cellStyle name="Calculation 2 4 7 8" xfId="5925"/>
    <cellStyle name="Calculation 2 4 7 9" xfId="5926"/>
    <cellStyle name="Calculation 2 4 8" xfId="5927"/>
    <cellStyle name="Calculation 2 4 8 2" xfId="5928"/>
    <cellStyle name="Calculation 2 4 8 2 10" xfId="5929"/>
    <cellStyle name="Calculation 2 4 8 2 2" xfId="5930"/>
    <cellStyle name="Calculation 2 4 8 2 3" xfId="5931"/>
    <cellStyle name="Calculation 2 4 8 2 4" xfId="5932"/>
    <cellStyle name="Calculation 2 4 8 2 5" xfId="5933"/>
    <cellStyle name="Calculation 2 4 8 2 6" xfId="5934"/>
    <cellStyle name="Calculation 2 4 8 2 7" xfId="5935"/>
    <cellStyle name="Calculation 2 4 8 2 8" xfId="5936"/>
    <cellStyle name="Calculation 2 4 8 2 9" xfId="5937"/>
    <cellStyle name="Calculation 2 4 8 3" xfId="5938"/>
    <cellStyle name="Calculation 2 4 8 3 2" xfId="5939"/>
    <cellStyle name="Calculation 2 4 8 3 3" xfId="5940"/>
    <cellStyle name="Calculation 2 4 8 3 4" xfId="5941"/>
    <cellStyle name="Calculation 2 4 8 3 5" xfId="5942"/>
    <cellStyle name="Calculation 2 4 8 3 6" xfId="5943"/>
    <cellStyle name="Calculation 2 4 8 3 7" xfId="5944"/>
    <cellStyle name="Calculation 2 4 8 3 8" xfId="5945"/>
    <cellStyle name="Calculation 2 4 8 3 9" xfId="5946"/>
    <cellStyle name="Calculation 2 4 8 4" xfId="5947"/>
    <cellStyle name="Calculation 2 4 8 5" xfId="5948"/>
    <cellStyle name="Calculation 2 4 8 6" xfId="5949"/>
    <cellStyle name="Calculation 2 4 8 7" xfId="5950"/>
    <cellStyle name="Calculation 2 4 8 8" xfId="5951"/>
    <cellStyle name="Calculation 2 4 8 9" xfId="5952"/>
    <cellStyle name="Calculation 2 4 9" xfId="5953"/>
    <cellStyle name="Calculation 2 4 9 10" xfId="5954"/>
    <cellStyle name="Calculation 2 4 9 2" xfId="5955"/>
    <cellStyle name="Calculation 2 4 9 3" xfId="5956"/>
    <cellStyle name="Calculation 2 4 9 4" xfId="5957"/>
    <cellStyle name="Calculation 2 4 9 5" xfId="5958"/>
    <cellStyle name="Calculation 2 4 9 6" xfId="5959"/>
    <cellStyle name="Calculation 2 4 9 7" xfId="5960"/>
    <cellStyle name="Calculation 2 4 9 8" xfId="5961"/>
    <cellStyle name="Calculation 2 4 9 9" xfId="5962"/>
    <cellStyle name="Calculation 2 5" xfId="1000"/>
    <cellStyle name="Calculation 2 5 10" xfId="5963"/>
    <cellStyle name="Calculation 2 5 10 10" xfId="5964"/>
    <cellStyle name="Calculation 2 5 10 2" xfId="5965"/>
    <cellStyle name="Calculation 2 5 10 3" xfId="5966"/>
    <cellStyle name="Calculation 2 5 10 4" xfId="5967"/>
    <cellStyle name="Calculation 2 5 10 5" xfId="5968"/>
    <cellStyle name="Calculation 2 5 10 6" xfId="5969"/>
    <cellStyle name="Calculation 2 5 10 7" xfId="5970"/>
    <cellStyle name="Calculation 2 5 10 8" xfId="5971"/>
    <cellStyle name="Calculation 2 5 10 9" xfId="5972"/>
    <cellStyle name="Calculation 2 5 11" xfId="5973"/>
    <cellStyle name="Calculation 2 5 11 10" xfId="5974"/>
    <cellStyle name="Calculation 2 5 11 2" xfId="5975"/>
    <cellStyle name="Calculation 2 5 11 3" xfId="5976"/>
    <cellStyle name="Calculation 2 5 11 4" xfId="5977"/>
    <cellStyle name="Calculation 2 5 11 5" xfId="5978"/>
    <cellStyle name="Calculation 2 5 11 6" xfId="5979"/>
    <cellStyle name="Calculation 2 5 11 7" xfId="5980"/>
    <cellStyle name="Calculation 2 5 11 8" xfId="5981"/>
    <cellStyle name="Calculation 2 5 11 9" xfId="5982"/>
    <cellStyle name="Calculation 2 5 12" xfId="5983"/>
    <cellStyle name="Calculation 2 5 12 2" xfId="5984"/>
    <cellStyle name="Calculation 2 5 12 3" xfId="5985"/>
    <cellStyle name="Calculation 2 5 12 4" xfId="5986"/>
    <cellStyle name="Calculation 2 5 12 5" xfId="5987"/>
    <cellStyle name="Calculation 2 5 12 6" xfId="5988"/>
    <cellStyle name="Calculation 2 5 12 7" xfId="5989"/>
    <cellStyle name="Calculation 2 5 12 8" xfId="5990"/>
    <cellStyle name="Calculation 2 5 12 9" xfId="5991"/>
    <cellStyle name="Calculation 2 5 13" xfId="5992"/>
    <cellStyle name="Calculation 2 5 14" xfId="5993"/>
    <cellStyle name="Calculation 2 5 15" xfId="5994"/>
    <cellStyle name="Calculation 2 5 16" xfId="5995"/>
    <cellStyle name="Calculation 2 5 2" xfId="5996"/>
    <cellStyle name="Calculation 2 5 2 10" xfId="5997"/>
    <cellStyle name="Calculation 2 5 2 2" xfId="5998"/>
    <cellStyle name="Calculation 2 5 2 2 2" xfId="5999"/>
    <cellStyle name="Calculation 2 5 2 2 2 10" xfId="6000"/>
    <cellStyle name="Calculation 2 5 2 2 2 2" xfId="6001"/>
    <cellStyle name="Calculation 2 5 2 2 2 2 2" xfId="6002"/>
    <cellStyle name="Calculation 2 5 2 2 2 2 2 10" xfId="6003"/>
    <cellStyle name="Calculation 2 5 2 2 2 2 2 2" xfId="6004"/>
    <cellStyle name="Calculation 2 5 2 2 2 2 2 3" xfId="6005"/>
    <cellStyle name="Calculation 2 5 2 2 2 2 2 4" xfId="6006"/>
    <cellStyle name="Calculation 2 5 2 2 2 2 2 5" xfId="6007"/>
    <cellStyle name="Calculation 2 5 2 2 2 2 2 6" xfId="6008"/>
    <cellStyle name="Calculation 2 5 2 2 2 2 2 7" xfId="6009"/>
    <cellStyle name="Calculation 2 5 2 2 2 2 2 8" xfId="6010"/>
    <cellStyle name="Calculation 2 5 2 2 2 2 2 9" xfId="6011"/>
    <cellStyle name="Calculation 2 5 2 2 2 2 3" xfId="6012"/>
    <cellStyle name="Calculation 2 5 2 2 2 2 3 10" xfId="6013"/>
    <cellStyle name="Calculation 2 5 2 2 2 2 3 2" xfId="6014"/>
    <cellStyle name="Calculation 2 5 2 2 2 2 3 3" xfId="6015"/>
    <cellStyle name="Calculation 2 5 2 2 2 2 3 4" xfId="6016"/>
    <cellStyle name="Calculation 2 5 2 2 2 2 3 5" xfId="6017"/>
    <cellStyle name="Calculation 2 5 2 2 2 2 3 6" xfId="6018"/>
    <cellStyle name="Calculation 2 5 2 2 2 2 3 7" xfId="6019"/>
    <cellStyle name="Calculation 2 5 2 2 2 2 3 8" xfId="6020"/>
    <cellStyle name="Calculation 2 5 2 2 2 2 3 9" xfId="6021"/>
    <cellStyle name="Calculation 2 5 2 2 2 2 4" xfId="6022"/>
    <cellStyle name="Calculation 2 5 2 2 2 2 4 2" xfId="6023"/>
    <cellStyle name="Calculation 2 5 2 2 2 2 4 3" xfId="6024"/>
    <cellStyle name="Calculation 2 5 2 2 2 2 4 4" xfId="6025"/>
    <cellStyle name="Calculation 2 5 2 2 2 2 4 5" xfId="6026"/>
    <cellStyle name="Calculation 2 5 2 2 2 2 4 6" xfId="6027"/>
    <cellStyle name="Calculation 2 5 2 2 2 2 4 7" xfId="6028"/>
    <cellStyle name="Calculation 2 5 2 2 2 2 4 8" xfId="6029"/>
    <cellStyle name="Calculation 2 5 2 2 2 2 4 9" xfId="6030"/>
    <cellStyle name="Calculation 2 5 2 2 2 2 5" xfId="6031"/>
    <cellStyle name="Calculation 2 5 2 2 2 2 6" xfId="6032"/>
    <cellStyle name="Calculation 2 5 2 2 2 2 7" xfId="6033"/>
    <cellStyle name="Calculation 2 5 2 2 2 2 8" xfId="6034"/>
    <cellStyle name="Calculation 2 5 2 2 2 3" xfId="6035"/>
    <cellStyle name="Calculation 2 5 2 2 2 3 2" xfId="6036"/>
    <cellStyle name="Calculation 2 5 2 2 2 3 2 10" xfId="6037"/>
    <cellStyle name="Calculation 2 5 2 2 2 3 2 2" xfId="6038"/>
    <cellStyle name="Calculation 2 5 2 2 2 3 2 3" xfId="6039"/>
    <cellStyle name="Calculation 2 5 2 2 2 3 2 4" xfId="6040"/>
    <cellStyle name="Calculation 2 5 2 2 2 3 2 5" xfId="6041"/>
    <cellStyle name="Calculation 2 5 2 2 2 3 2 6" xfId="6042"/>
    <cellStyle name="Calculation 2 5 2 2 2 3 2 7" xfId="6043"/>
    <cellStyle name="Calculation 2 5 2 2 2 3 2 8" xfId="6044"/>
    <cellStyle name="Calculation 2 5 2 2 2 3 2 9" xfId="6045"/>
    <cellStyle name="Calculation 2 5 2 2 2 3 3" xfId="6046"/>
    <cellStyle name="Calculation 2 5 2 2 2 3 3 10" xfId="6047"/>
    <cellStyle name="Calculation 2 5 2 2 2 3 3 2" xfId="6048"/>
    <cellStyle name="Calculation 2 5 2 2 2 3 3 3" xfId="6049"/>
    <cellStyle name="Calculation 2 5 2 2 2 3 3 4" xfId="6050"/>
    <cellStyle name="Calculation 2 5 2 2 2 3 3 5" xfId="6051"/>
    <cellStyle name="Calculation 2 5 2 2 2 3 3 6" xfId="6052"/>
    <cellStyle name="Calculation 2 5 2 2 2 3 3 7" xfId="6053"/>
    <cellStyle name="Calculation 2 5 2 2 2 3 3 8" xfId="6054"/>
    <cellStyle name="Calculation 2 5 2 2 2 3 3 9" xfId="6055"/>
    <cellStyle name="Calculation 2 5 2 2 2 3 4" xfId="6056"/>
    <cellStyle name="Calculation 2 5 2 2 2 3 4 2" xfId="6057"/>
    <cellStyle name="Calculation 2 5 2 2 2 3 4 3" xfId="6058"/>
    <cellStyle name="Calculation 2 5 2 2 2 3 4 4" xfId="6059"/>
    <cellStyle name="Calculation 2 5 2 2 2 3 4 5" xfId="6060"/>
    <cellStyle name="Calculation 2 5 2 2 2 3 4 6" xfId="6061"/>
    <cellStyle name="Calculation 2 5 2 2 2 3 4 7" xfId="6062"/>
    <cellStyle name="Calculation 2 5 2 2 2 3 4 8" xfId="6063"/>
    <cellStyle name="Calculation 2 5 2 2 2 3 4 9" xfId="6064"/>
    <cellStyle name="Calculation 2 5 2 2 2 3 5" xfId="6065"/>
    <cellStyle name="Calculation 2 5 2 2 2 3 6" xfId="6066"/>
    <cellStyle name="Calculation 2 5 2 2 2 3 7" xfId="6067"/>
    <cellStyle name="Calculation 2 5 2 2 2 3 8" xfId="6068"/>
    <cellStyle name="Calculation 2 5 2 2 2 4" xfId="6069"/>
    <cellStyle name="Calculation 2 5 2 2 2 4 10" xfId="6070"/>
    <cellStyle name="Calculation 2 5 2 2 2 4 2" xfId="6071"/>
    <cellStyle name="Calculation 2 5 2 2 2 4 3" xfId="6072"/>
    <cellStyle name="Calculation 2 5 2 2 2 4 4" xfId="6073"/>
    <cellStyle name="Calculation 2 5 2 2 2 4 5" xfId="6074"/>
    <cellStyle name="Calculation 2 5 2 2 2 4 6" xfId="6075"/>
    <cellStyle name="Calculation 2 5 2 2 2 4 7" xfId="6076"/>
    <cellStyle name="Calculation 2 5 2 2 2 4 8" xfId="6077"/>
    <cellStyle name="Calculation 2 5 2 2 2 4 9" xfId="6078"/>
    <cellStyle name="Calculation 2 5 2 2 2 5" xfId="6079"/>
    <cellStyle name="Calculation 2 5 2 2 2 5 10" xfId="6080"/>
    <cellStyle name="Calculation 2 5 2 2 2 5 2" xfId="6081"/>
    <cellStyle name="Calculation 2 5 2 2 2 5 3" xfId="6082"/>
    <cellStyle name="Calculation 2 5 2 2 2 5 4" xfId="6083"/>
    <cellStyle name="Calculation 2 5 2 2 2 5 5" xfId="6084"/>
    <cellStyle name="Calculation 2 5 2 2 2 5 6" xfId="6085"/>
    <cellStyle name="Calculation 2 5 2 2 2 5 7" xfId="6086"/>
    <cellStyle name="Calculation 2 5 2 2 2 5 8" xfId="6087"/>
    <cellStyle name="Calculation 2 5 2 2 2 5 9" xfId="6088"/>
    <cellStyle name="Calculation 2 5 2 2 2 6" xfId="6089"/>
    <cellStyle name="Calculation 2 5 2 2 2 6 2" xfId="6090"/>
    <cellStyle name="Calculation 2 5 2 2 2 6 3" xfId="6091"/>
    <cellStyle name="Calculation 2 5 2 2 2 6 4" xfId="6092"/>
    <cellStyle name="Calculation 2 5 2 2 2 6 5" xfId="6093"/>
    <cellStyle name="Calculation 2 5 2 2 2 6 6" xfId="6094"/>
    <cellStyle name="Calculation 2 5 2 2 2 6 7" xfId="6095"/>
    <cellStyle name="Calculation 2 5 2 2 2 6 8" xfId="6096"/>
    <cellStyle name="Calculation 2 5 2 2 2 6 9" xfId="6097"/>
    <cellStyle name="Calculation 2 5 2 2 2 7" xfId="6098"/>
    <cellStyle name="Calculation 2 5 2 2 2 8" xfId="6099"/>
    <cellStyle name="Calculation 2 5 2 2 2 9" xfId="6100"/>
    <cellStyle name="Calculation 2 5 2 2 3" xfId="6101"/>
    <cellStyle name="Calculation 2 5 2 2 3 2" xfId="6102"/>
    <cellStyle name="Calculation 2 5 2 2 3 2 10" xfId="6103"/>
    <cellStyle name="Calculation 2 5 2 2 3 2 2" xfId="6104"/>
    <cellStyle name="Calculation 2 5 2 2 3 2 3" xfId="6105"/>
    <cellStyle name="Calculation 2 5 2 2 3 2 4" xfId="6106"/>
    <cellStyle name="Calculation 2 5 2 2 3 2 5" xfId="6107"/>
    <cellStyle name="Calculation 2 5 2 2 3 2 6" xfId="6108"/>
    <cellStyle name="Calculation 2 5 2 2 3 2 7" xfId="6109"/>
    <cellStyle name="Calculation 2 5 2 2 3 2 8" xfId="6110"/>
    <cellStyle name="Calculation 2 5 2 2 3 2 9" xfId="6111"/>
    <cellStyle name="Calculation 2 5 2 2 3 3" xfId="6112"/>
    <cellStyle name="Calculation 2 5 2 2 3 3 10" xfId="6113"/>
    <cellStyle name="Calculation 2 5 2 2 3 3 2" xfId="6114"/>
    <cellStyle name="Calculation 2 5 2 2 3 3 3" xfId="6115"/>
    <cellStyle name="Calculation 2 5 2 2 3 3 4" xfId="6116"/>
    <cellStyle name="Calculation 2 5 2 2 3 3 5" xfId="6117"/>
    <cellStyle name="Calculation 2 5 2 2 3 3 6" xfId="6118"/>
    <cellStyle name="Calculation 2 5 2 2 3 3 7" xfId="6119"/>
    <cellStyle name="Calculation 2 5 2 2 3 3 8" xfId="6120"/>
    <cellStyle name="Calculation 2 5 2 2 3 3 9" xfId="6121"/>
    <cellStyle name="Calculation 2 5 2 2 3 4" xfId="6122"/>
    <cellStyle name="Calculation 2 5 2 2 3 4 2" xfId="6123"/>
    <cellStyle name="Calculation 2 5 2 2 3 4 3" xfId="6124"/>
    <cellStyle name="Calculation 2 5 2 2 3 4 4" xfId="6125"/>
    <cellStyle name="Calculation 2 5 2 2 3 4 5" xfId="6126"/>
    <cellStyle name="Calculation 2 5 2 2 3 4 6" xfId="6127"/>
    <cellStyle name="Calculation 2 5 2 2 3 4 7" xfId="6128"/>
    <cellStyle name="Calculation 2 5 2 2 3 4 8" xfId="6129"/>
    <cellStyle name="Calculation 2 5 2 2 3 4 9" xfId="6130"/>
    <cellStyle name="Calculation 2 5 2 2 3 5" xfId="6131"/>
    <cellStyle name="Calculation 2 5 2 2 3 6" xfId="6132"/>
    <cellStyle name="Calculation 2 5 2 2 3 7" xfId="6133"/>
    <cellStyle name="Calculation 2 5 2 2 3 8" xfId="6134"/>
    <cellStyle name="Calculation 2 5 2 2 4" xfId="6135"/>
    <cellStyle name="Calculation 2 5 2 2 4 2" xfId="6136"/>
    <cellStyle name="Calculation 2 5 2 2 4 2 10" xfId="6137"/>
    <cellStyle name="Calculation 2 5 2 2 4 2 2" xfId="6138"/>
    <cellStyle name="Calculation 2 5 2 2 4 2 3" xfId="6139"/>
    <cellStyle name="Calculation 2 5 2 2 4 2 4" xfId="6140"/>
    <cellStyle name="Calculation 2 5 2 2 4 2 5" xfId="6141"/>
    <cellStyle name="Calculation 2 5 2 2 4 2 6" xfId="6142"/>
    <cellStyle name="Calculation 2 5 2 2 4 2 7" xfId="6143"/>
    <cellStyle name="Calculation 2 5 2 2 4 2 8" xfId="6144"/>
    <cellStyle name="Calculation 2 5 2 2 4 2 9" xfId="6145"/>
    <cellStyle name="Calculation 2 5 2 2 4 3" xfId="6146"/>
    <cellStyle name="Calculation 2 5 2 2 4 3 10" xfId="6147"/>
    <cellStyle name="Calculation 2 5 2 2 4 3 2" xfId="6148"/>
    <cellStyle name="Calculation 2 5 2 2 4 3 3" xfId="6149"/>
    <cellStyle name="Calculation 2 5 2 2 4 3 4" xfId="6150"/>
    <cellStyle name="Calculation 2 5 2 2 4 3 5" xfId="6151"/>
    <cellStyle name="Calculation 2 5 2 2 4 3 6" xfId="6152"/>
    <cellStyle name="Calculation 2 5 2 2 4 3 7" xfId="6153"/>
    <cellStyle name="Calculation 2 5 2 2 4 3 8" xfId="6154"/>
    <cellStyle name="Calculation 2 5 2 2 4 3 9" xfId="6155"/>
    <cellStyle name="Calculation 2 5 2 2 4 4" xfId="6156"/>
    <cellStyle name="Calculation 2 5 2 2 4 4 2" xfId="6157"/>
    <cellStyle name="Calculation 2 5 2 2 4 4 3" xfId="6158"/>
    <cellStyle name="Calculation 2 5 2 2 4 4 4" xfId="6159"/>
    <cellStyle name="Calculation 2 5 2 2 4 4 5" xfId="6160"/>
    <cellStyle name="Calculation 2 5 2 2 4 4 6" xfId="6161"/>
    <cellStyle name="Calculation 2 5 2 2 4 4 7" xfId="6162"/>
    <cellStyle name="Calculation 2 5 2 2 4 4 8" xfId="6163"/>
    <cellStyle name="Calculation 2 5 2 2 4 4 9" xfId="6164"/>
    <cellStyle name="Calculation 2 5 2 2 4 5" xfId="6165"/>
    <cellStyle name="Calculation 2 5 2 2 4 6" xfId="6166"/>
    <cellStyle name="Calculation 2 5 2 2 4 7" xfId="6167"/>
    <cellStyle name="Calculation 2 5 2 2 4 8" xfId="6168"/>
    <cellStyle name="Calculation 2 5 2 2 5" xfId="6169"/>
    <cellStyle name="Calculation 2 5 2 2 5 2" xfId="6170"/>
    <cellStyle name="Calculation 2 5 2 2 5 2 10" xfId="6171"/>
    <cellStyle name="Calculation 2 5 2 2 5 2 2" xfId="6172"/>
    <cellStyle name="Calculation 2 5 2 2 5 2 3" xfId="6173"/>
    <cellStyle name="Calculation 2 5 2 2 5 2 4" xfId="6174"/>
    <cellStyle name="Calculation 2 5 2 2 5 2 5" xfId="6175"/>
    <cellStyle name="Calculation 2 5 2 2 5 2 6" xfId="6176"/>
    <cellStyle name="Calculation 2 5 2 2 5 2 7" xfId="6177"/>
    <cellStyle name="Calculation 2 5 2 2 5 2 8" xfId="6178"/>
    <cellStyle name="Calculation 2 5 2 2 5 2 9" xfId="6179"/>
    <cellStyle name="Calculation 2 5 2 2 5 3" xfId="6180"/>
    <cellStyle name="Calculation 2 5 2 2 5 3 2" xfId="6181"/>
    <cellStyle name="Calculation 2 5 2 2 5 3 3" xfId="6182"/>
    <cellStyle name="Calculation 2 5 2 2 5 3 4" xfId="6183"/>
    <cellStyle name="Calculation 2 5 2 2 5 3 5" xfId="6184"/>
    <cellStyle name="Calculation 2 5 2 2 5 3 6" xfId="6185"/>
    <cellStyle name="Calculation 2 5 2 2 5 3 7" xfId="6186"/>
    <cellStyle name="Calculation 2 5 2 2 5 3 8" xfId="6187"/>
    <cellStyle name="Calculation 2 5 2 2 5 3 9" xfId="6188"/>
    <cellStyle name="Calculation 2 5 2 2 5 4" xfId="6189"/>
    <cellStyle name="Calculation 2 5 2 2 5 5" xfId="6190"/>
    <cellStyle name="Calculation 2 5 2 2 5 6" xfId="6191"/>
    <cellStyle name="Calculation 2 5 2 2 5 7" xfId="6192"/>
    <cellStyle name="Calculation 2 5 2 2 5 8" xfId="6193"/>
    <cellStyle name="Calculation 2 5 2 2 5 9" xfId="6194"/>
    <cellStyle name="Calculation 2 5 2 2 6" xfId="6195"/>
    <cellStyle name="Calculation 2 5 2 2 6 2" xfId="6196"/>
    <cellStyle name="Calculation 2 5 2 2 6 3" xfId="6197"/>
    <cellStyle name="Calculation 2 5 2 2 6 4" xfId="6198"/>
    <cellStyle name="Calculation 2 5 2 2 6 5" xfId="6199"/>
    <cellStyle name="Calculation 2 5 2 2 6 6" xfId="6200"/>
    <cellStyle name="Calculation 2 5 2 2 6 7" xfId="6201"/>
    <cellStyle name="Calculation 2 5 2 2 6 8" xfId="6202"/>
    <cellStyle name="Calculation 2 5 2 2 6 9" xfId="6203"/>
    <cellStyle name="Calculation 2 5 2 2 7" xfId="6204"/>
    <cellStyle name="Calculation 2 5 2 2 8" xfId="6205"/>
    <cellStyle name="Calculation 2 5 2 2 9" xfId="6206"/>
    <cellStyle name="Calculation 2 5 2 3" xfId="6207"/>
    <cellStyle name="Calculation 2 5 2 3 10" xfId="6208"/>
    <cellStyle name="Calculation 2 5 2 3 2" xfId="6209"/>
    <cellStyle name="Calculation 2 5 2 3 2 2" xfId="6210"/>
    <cellStyle name="Calculation 2 5 2 3 2 2 10" xfId="6211"/>
    <cellStyle name="Calculation 2 5 2 3 2 2 2" xfId="6212"/>
    <cellStyle name="Calculation 2 5 2 3 2 2 3" xfId="6213"/>
    <cellStyle name="Calculation 2 5 2 3 2 2 4" xfId="6214"/>
    <cellStyle name="Calculation 2 5 2 3 2 2 5" xfId="6215"/>
    <cellStyle name="Calculation 2 5 2 3 2 2 6" xfId="6216"/>
    <cellStyle name="Calculation 2 5 2 3 2 2 7" xfId="6217"/>
    <cellStyle name="Calculation 2 5 2 3 2 2 8" xfId="6218"/>
    <cellStyle name="Calculation 2 5 2 3 2 2 9" xfId="6219"/>
    <cellStyle name="Calculation 2 5 2 3 2 3" xfId="6220"/>
    <cellStyle name="Calculation 2 5 2 3 2 3 10" xfId="6221"/>
    <cellStyle name="Calculation 2 5 2 3 2 3 2" xfId="6222"/>
    <cellStyle name="Calculation 2 5 2 3 2 3 3" xfId="6223"/>
    <cellStyle name="Calculation 2 5 2 3 2 3 4" xfId="6224"/>
    <cellStyle name="Calculation 2 5 2 3 2 3 5" xfId="6225"/>
    <cellStyle name="Calculation 2 5 2 3 2 3 6" xfId="6226"/>
    <cellStyle name="Calculation 2 5 2 3 2 3 7" xfId="6227"/>
    <cellStyle name="Calculation 2 5 2 3 2 3 8" xfId="6228"/>
    <cellStyle name="Calculation 2 5 2 3 2 3 9" xfId="6229"/>
    <cellStyle name="Calculation 2 5 2 3 2 4" xfId="6230"/>
    <cellStyle name="Calculation 2 5 2 3 2 4 2" xfId="6231"/>
    <cellStyle name="Calculation 2 5 2 3 2 4 3" xfId="6232"/>
    <cellStyle name="Calculation 2 5 2 3 2 4 4" xfId="6233"/>
    <cellStyle name="Calculation 2 5 2 3 2 4 5" xfId="6234"/>
    <cellStyle name="Calculation 2 5 2 3 2 4 6" xfId="6235"/>
    <cellStyle name="Calculation 2 5 2 3 2 4 7" xfId="6236"/>
    <cellStyle name="Calculation 2 5 2 3 2 4 8" xfId="6237"/>
    <cellStyle name="Calculation 2 5 2 3 2 4 9" xfId="6238"/>
    <cellStyle name="Calculation 2 5 2 3 2 5" xfId="6239"/>
    <cellStyle name="Calculation 2 5 2 3 2 6" xfId="6240"/>
    <cellStyle name="Calculation 2 5 2 3 2 7" xfId="6241"/>
    <cellStyle name="Calculation 2 5 2 3 2 8" xfId="6242"/>
    <cellStyle name="Calculation 2 5 2 3 3" xfId="6243"/>
    <cellStyle name="Calculation 2 5 2 3 3 2" xfId="6244"/>
    <cellStyle name="Calculation 2 5 2 3 3 2 10" xfId="6245"/>
    <cellStyle name="Calculation 2 5 2 3 3 2 2" xfId="6246"/>
    <cellStyle name="Calculation 2 5 2 3 3 2 3" xfId="6247"/>
    <cellStyle name="Calculation 2 5 2 3 3 2 4" xfId="6248"/>
    <cellStyle name="Calculation 2 5 2 3 3 2 5" xfId="6249"/>
    <cellStyle name="Calculation 2 5 2 3 3 2 6" xfId="6250"/>
    <cellStyle name="Calculation 2 5 2 3 3 2 7" xfId="6251"/>
    <cellStyle name="Calculation 2 5 2 3 3 2 8" xfId="6252"/>
    <cellStyle name="Calculation 2 5 2 3 3 2 9" xfId="6253"/>
    <cellStyle name="Calculation 2 5 2 3 3 3" xfId="6254"/>
    <cellStyle name="Calculation 2 5 2 3 3 3 10" xfId="6255"/>
    <cellStyle name="Calculation 2 5 2 3 3 3 2" xfId="6256"/>
    <cellStyle name="Calculation 2 5 2 3 3 3 3" xfId="6257"/>
    <cellStyle name="Calculation 2 5 2 3 3 3 4" xfId="6258"/>
    <cellStyle name="Calculation 2 5 2 3 3 3 5" xfId="6259"/>
    <cellStyle name="Calculation 2 5 2 3 3 3 6" xfId="6260"/>
    <cellStyle name="Calculation 2 5 2 3 3 3 7" xfId="6261"/>
    <cellStyle name="Calculation 2 5 2 3 3 3 8" xfId="6262"/>
    <cellStyle name="Calculation 2 5 2 3 3 3 9" xfId="6263"/>
    <cellStyle name="Calculation 2 5 2 3 3 4" xfId="6264"/>
    <cellStyle name="Calculation 2 5 2 3 3 4 2" xfId="6265"/>
    <cellStyle name="Calculation 2 5 2 3 3 4 3" xfId="6266"/>
    <cellStyle name="Calculation 2 5 2 3 3 4 4" xfId="6267"/>
    <cellStyle name="Calculation 2 5 2 3 3 4 5" xfId="6268"/>
    <cellStyle name="Calculation 2 5 2 3 3 4 6" xfId="6269"/>
    <cellStyle name="Calculation 2 5 2 3 3 4 7" xfId="6270"/>
    <cellStyle name="Calculation 2 5 2 3 3 4 8" xfId="6271"/>
    <cellStyle name="Calculation 2 5 2 3 3 4 9" xfId="6272"/>
    <cellStyle name="Calculation 2 5 2 3 3 5" xfId="6273"/>
    <cellStyle name="Calculation 2 5 2 3 3 6" xfId="6274"/>
    <cellStyle name="Calculation 2 5 2 3 3 7" xfId="6275"/>
    <cellStyle name="Calculation 2 5 2 3 3 8" xfId="6276"/>
    <cellStyle name="Calculation 2 5 2 3 4" xfId="6277"/>
    <cellStyle name="Calculation 2 5 2 3 4 10" xfId="6278"/>
    <cellStyle name="Calculation 2 5 2 3 4 2" xfId="6279"/>
    <cellStyle name="Calculation 2 5 2 3 4 3" xfId="6280"/>
    <cellStyle name="Calculation 2 5 2 3 4 4" xfId="6281"/>
    <cellStyle name="Calculation 2 5 2 3 4 5" xfId="6282"/>
    <cellStyle name="Calculation 2 5 2 3 4 6" xfId="6283"/>
    <cellStyle name="Calculation 2 5 2 3 4 7" xfId="6284"/>
    <cellStyle name="Calculation 2 5 2 3 4 8" xfId="6285"/>
    <cellStyle name="Calculation 2 5 2 3 4 9" xfId="6286"/>
    <cellStyle name="Calculation 2 5 2 3 5" xfId="6287"/>
    <cellStyle name="Calculation 2 5 2 3 5 10" xfId="6288"/>
    <cellStyle name="Calculation 2 5 2 3 5 2" xfId="6289"/>
    <cellStyle name="Calculation 2 5 2 3 5 3" xfId="6290"/>
    <cellStyle name="Calculation 2 5 2 3 5 4" xfId="6291"/>
    <cellStyle name="Calculation 2 5 2 3 5 5" xfId="6292"/>
    <cellStyle name="Calculation 2 5 2 3 5 6" xfId="6293"/>
    <cellStyle name="Calculation 2 5 2 3 5 7" xfId="6294"/>
    <cellStyle name="Calculation 2 5 2 3 5 8" xfId="6295"/>
    <cellStyle name="Calculation 2 5 2 3 5 9" xfId="6296"/>
    <cellStyle name="Calculation 2 5 2 3 6" xfId="6297"/>
    <cellStyle name="Calculation 2 5 2 3 6 2" xfId="6298"/>
    <cellStyle name="Calculation 2 5 2 3 6 3" xfId="6299"/>
    <cellStyle name="Calculation 2 5 2 3 6 4" xfId="6300"/>
    <cellStyle name="Calculation 2 5 2 3 6 5" xfId="6301"/>
    <cellStyle name="Calculation 2 5 2 3 6 6" xfId="6302"/>
    <cellStyle name="Calculation 2 5 2 3 6 7" xfId="6303"/>
    <cellStyle name="Calculation 2 5 2 3 6 8" xfId="6304"/>
    <cellStyle name="Calculation 2 5 2 3 6 9" xfId="6305"/>
    <cellStyle name="Calculation 2 5 2 3 7" xfId="6306"/>
    <cellStyle name="Calculation 2 5 2 3 8" xfId="6307"/>
    <cellStyle name="Calculation 2 5 2 3 9" xfId="6308"/>
    <cellStyle name="Calculation 2 5 2 4" xfId="6309"/>
    <cellStyle name="Calculation 2 5 2 4 2" xfId="6310"/>
    <cellStyle name="Calculation 2 5 2 4 2 10" xfId="6311"/>
    <cellStyle name="Calculation 2 5 2 4 2 2" xfId="6312"/>
    <cellStyle name="Calculation 2 5 2 4 2 3" xfId="6313"/>
    <cellStyle name="Calculation 2 5 2 4 2 4" xfId="6314"/>
    <cellStyle name="Calculation 2 5 2 4 2 5" xfId="6315"/>
    <cellStyle name="Calculation 2 5 2 4 2 6" xfId="6316"/>
    <cellStyle name="Calculation 2 5 2 4 2 7" xfId="6317"/>
    <cellStyle name="Calculation 2 5 2 4 2 8" xfId="6318"/>
    <cellStyle name="Calculation 2 5 2 4 2 9" xfId="6319"/>
    <cellStyle name="Calculation 2 5 2 4 3" xfId="6320"/>
    <cellStyle name="Calculation 2 5 2 4 3 10" xfId="6321"/>
    <cellStyle name="Calculation 2 5 2 4 3 2" xfId="6322"/>
    <cellStyle name="Calculation 2 5 2 4 3 3" xfId="6323"/>
    <cellStyle name="Calculation 2 5 2 4 3 4" xfId="6324"/>
    <cellStyle name="Calculation 2 5 2 4 3 5" xfId="6325"/>
    <cellStyle name="Calculation 2 5 2 4 3 6" xfId="6326"/>
    <cellStyle name="Calculation 2 5 2 4 3 7" xfId="6327"/>
    <cellStyle name="Calculation 2 5 2 4 3 8" xfId="6328"/>
    <cellStyle name="Calculation 2 5 2 4 3 9" xfId="6329"/>
    <cellStyle name="Calculation 2 5 2 4 4" xfId="6330"/>
    <cellStyle name="Calculation 2 5 2 4 4 2" xfId="6331"/>
    <cellStyle name="Calculation 2 5 2 4 4 3" xfId="6332"/>
    <cellStyle name="Calculation 2 5 2 4 4 4" xfId="6333"/>
    <cellStyle name="Calculation 2 5 2 4 4 5" xfId="6334"/>
    <cellStyle name="Calculation 2 5 2 4 4 6" xfId="6335"/>
    <cellStyle name="Calculation 2 5 2 4 4 7" xfId="6336"/>
    <cellStyle name="Calculation 2 5 2 4 4 8" xfId="6337"/>
    <cellStyle name="Calculation 2 5 2 4 4 9" xfId="6338"/>
    <cellStyle name="Calculation 2 5 2 4 5" xfId="6339"/>
    <cellStyle name="Calculation 2 5 2 4 6" xfId="6340"/>
    <cellStyle name="Calculation 2 5 2 4 7" xfId="6341"/>
    <cellStyle name="Calculation 2 5 2 4 8" xfId="6342"/>
    <cellStyle name="Calculation 2 5 2 5" xfId="6343"/>
    <cellStyle name="Calculation 2 5 2 5 2" xfId="6344"/>
    <cellStyle name="Calculation 2 5 2 5 2 10" xfId="6345"/>
    <cellStyle name="Calculation 2 5 2 5 2 2" xfId="6346"/>
    <cellStyle name="Calculation 2 5 2 5 2 3" xfId="6347"/>
    <cellStyle name="Calculation 2 5 2 5 2 4" xfId="6348"/>
    <cellStyle name="Calculation 2 5 2 5 2 5" xfId="6349"/>
    <cellStyle name="Calculation 2 5 2 5 2 6" xfId="6350"/>
    <cellStyle name="Calculation 2 5 2 5 2 7" xfId="6351"/>
    <cellStyle name="Calculation 2 5 2 5 2 8" xfId="6352"/>
    <cellStyle name="Calculation 2 5 2 5 2 9" xfId="6353"/>
    <cellStyle name="Calculation 2 5 2 5 3" xfId="6354"/>
    <cellStyle name="Calculation 2 5 2 5 3 10" xfId="6355"/>
    <cellStyle name="Calculation 2 5 2 5 3 2" xfId="6356"/>
    <cellStyle name="Calculation 2 5 2 5 3 3" xfId="6357"/>
    <cellStyle name="Calculation 2 5 2 5 3 4" xfId="6358"/>
    <cellStyle name="Calculation 2 5 2 5 3 5" xfId="6359"/>
    <cellStyle name="Calculation 2 5 2 5 3 6" xfId="6360"/>
    <cellStyle name="Calculation 2 5 2 5 3 7" xfId="6361"/>
    <cellStyle name="Calculation 2 5 2 5 3 8" xfId="6362"/>
    <cellStyle name="Calculation 2 5 2 5 3 9" xfId="6363"/>
    <cellStyle name="Calculation 2 5 2 5 4" xfId="6364"/>
    <cellStyle name="Calculation 2 5 2 5 4 2" xfId="6365"/>
    <cellStyle name="Calculation 2 5 2 5 4 3" xfId="6366"/>
    <cellStyle name="Calculation 2 5 2 5 4 4" xfId="6367"/>
    <cellStyle name="Calculation 2 5 2 5 4 5" xfId="6368"/>
    <cellStyle name="Calculation 2 5 2 5 4 6" xfId="6369"/>
    <cellStyle name="Calculation 2 5 2 5 4 7" xfId="6370"/>
    <cellStyle name="Calculation 2 5 2 5 4 8" xfId="6371"/>
    <cellStyle name="Calculation 2 5 2 5 4 9" xfId="6372"/>
    <cellStyle name="Calculation 2 5 2 5 5" xfId="6373"/>
    <cellStyle name="Calculation 2 5 2 5 6" xfId="6374"/>
    <cellStyle name="Calculation 2 5 2 5 7" xfId="6375"/>
    <cellStyle name="Calculation 2 5 2 5 8" xfId="6376"/>
    <cellStyle name="Calculation 2 5 2 6" xfId="6377"/>
    <cellStyle name="Calculation 2 5 2 6 2" xfId="6378"/>
    <cellStyle name="Calculation 2 5 2 6 2 10" xfId="6379"/>
    <cellStyle name="Calculation 2 5 2 6 2 2" xfId="6380"/>
    <cellStyle name="Calculation 2 5 2 6 2 3" xfId="6381"/>
    <cellStyle name="Calculation 2 5 2 6 2 4" xfId="6382"/>
    <cellStyle name="Calculation 2 5 2 6 2 5" xfId="6383"/>
    <cellStyle name="Calculation 2 5 2 6 2 6" xfId="6384"/>
    <cellStyle name="Calculation 2 5 2 6 2 7" xfId="6385"/>
    <cellStyle name="Calculation 2 5 2 6 2 8" xfId="6386"/>
    <cellStyle name="Calculation 2 5 2 6 2 9" xfId="6387"/>
    <cellStyle name="Calculation 2 5 2 6 3" xfId="6388"/>
    <cellStyle name="Calculation 2 5 2 6 3 2" xfId="6389"/>
    <cellStyle name="Calculation 2 5 2 6 3 3" xfId="6390"/>
    <cellStyle name="Calculation 2 5 2 6 3 4" xfId="6391"/>
    <cellStyle name="Calculation 2 5 2 6 3 5" xfId="6392"/>
    <cellStyle name="Calculation 2 5 2 6 3 6" xfId="6393"/>
    <cellStyle name="Calculation 2 5 2 6 3 7" xfId="6394"/>
    <cellStyle name="Calculation 2 5 2 6 3 8" xfId="6395"/>
    <cellStyle name="Calculation 2 5 2 6 3 9" xfId="6396"/>
    <cellStyle name="Calculation 2 5 2 6 4" xfId="6397"/>
    <cellStyle name="Calculation 2 5 2 6 5" xfId="6398"/>
    <cellStyle name="Calculation 2 5 2 6 6" xfId="6399"/>
    <cellStyle name="Calculation 2 5 2 6 7" xfId="6400"/>
    <cellStyle name="Calculation 2 5 2 6 8" xfId="6401"/>
    <cellStyle name="Calculation 2 5 2 6 9" xfId="6402"/>
    <cellStyle name="Calculation 2 5 2 7" xfId="6403"/>
    <cellStyle name="Calculation 2 5 2 7 2" xfId="6404"/>
    <cellStyle name="Calculation 2 5 2 7 3" xfId="6405"/>
    <cellStyle name="Calculation 2 5 2 7 4" xfId="6406"/>
    <cellStyle name="Calculation 2 5 2 7 5" xfId="6407"/>
    <cellStyle name="Calculation 2 5 2 7 6" xfId="6408"/>
    <cellStyle name="Calculation 2 5 2 7 7" xfId="6409"/>
    <cellStyle name="Calculation 2 5 2 7 8" xfId="6410"/>
    <cellStyle name="Calculation 2 5 2 7 9" xfId="6411"/>
    <cellStyle name="Calculation 2 5 2 8" xfId="6412"/>
    <cellStyle name="Calculation 2 5 2 9" xfId="6413"/>
    <cellStyle name="Calculation 2 5 3" xfId="6414"/>
    <cellStyle name="Calculation 2 5 3 10" xfId="6415"/>
    <cellStyle name="Calculation 2 5 3 2" xfId="6416"/>
    <cellStyle name="Calculation 2 5 3 2 2" xfId="6417"/>
    <cellStyle name="Calculation 2 5 3 2 2 10" xfId="6418"/>
    <cellStyle name="Calculation 2 5 3 2 2 2" xfId="6419"/>
    <cellStyle name="Calculation 2 5 3 2 2 2 2" xfId="6420"/>
    <cellStyle name="Calculation 2 5 3 2 2 2 2 10" xfId="6421"/>
    <cellStyle name="Calculation 2 5 3 2 2 2 2 2" xfId="6422"/>
    <cellStyle name="Calculation 2 5 3 2 2 2 2 3" xfId="6423"/>
    <cellStyle name="Calculation 2 5 3 2 2 2 2 4" xfId="6424"/>
    <cellStyle name="Calculation 2 5 3 2 2 2 2 5" xfId="6425"/>
    <cellStyle name="Calculation 2 5 3 2 2 2 2 6" xfId="6426"/>
    <cellStyle name="Calculation 2 5 3 2 2 2 2 7" xfId="6427"/>
    <cellStyle name="Calculation 2 5 3 2 2 2 2 8" xfId="6428"/>
    <cellStyle name="Calculation 2 5 3 2 2 2 2 9" xfId="6429"/>
    <cellStyle name="Calculation 2 5 3 2 2 2 3" xfId="6430"/>
    <cellStyle name="Calculation 2 5 3 2 2 2 3 10" xfId="6431"/>
    <cellStyle name="Calculation 2 5 3 2 2 2 3 2" xfId="6432"/>
    <cellStyle name="Calculation 2 5 3 2 2 2 3 3" xfId="6433"/>
    <cellStyle name="Calculation 2 5 3 2 2 2 3 4" xfId="6434"/>
    <cellStyle name="Calculation 2 5 3 2 2 2 3 5" xfId="6435"/>
    <cellStyle name="Calculation 2 5 3 2 2 2 3 6" xfId="6436"/>
    <cellStyle name="Calculation 2 5 3 2 2 2 3 7" xfId="6437"/>
    <cellStyle name="Calculation 2 5 3 2 2 2 3 8" xfId="6438"/>
    <cellStyle name="Calculation 2 5 3 2 2 2 3 9" xfId="6439"/>
    <cellStyle name="Calculation 2 5 3 2 2 2 4" xfId="6440"/>
    <cellStyle name="Calculation 2 5 3 2 2 2 4 2" xfId="6441"/>
    <cellStyle name="Calculation 2 5 3 2 2 2 4 3" xfId="6442"/>
    <cellStyle name="Calculation 2 5 3 2 2 2 4 4" xfId="6443"/>
    <cellStyle name="Calculation 2 5 3 2 2 2 4 5" xfId="6444"/>
    <cellStyle name="Calculation 2 5 3 2 2 2 4 6" xfId="6445"/>
    <cellStyle name="Calculation 2 5 3 2 2 2 4 7" xfId="6446"/>
    <cellStyle name="Calculation 2 5 3 2 2 2 4 8" xfId="6447"/>
    <cellStyle name="Calculation 2 5 3 2 2 2 4 9" xfId="6448"/>
    <cellStyle name="Calculation 2 5 3 2 2 2 5" xfId="6449"/>
    <cellStyle name="Calculation 2 5 3 2 2 2 6" xfId="6450"/>
    <cellStyle name="Calculation 2 5 3 2 2 2 7" xfId="6451"/>
    <cellStyle name="Calculation 2 5 3 2 2 2 8" xfId="6452"/>
    <cellStyle name="Calculation 2 5 3 2 2 3" xfId="6453"/>
    <cellStyle name="Calculation 2 5 3 2 2 3 2" xfId="6454"/>
    <cellStyle name="Calculation 2 5 3 2 2 3 2 10" xfId="6455"/>
    <cellStyle name="Calculation 2 5 3 2 2 3 2 2" xfId="6456"/>
    <cellStyle name="Calculation 2 5 3 2 2 3 2 3" xfId="6457"/>
    <cellStyle name="Calculation 2 5 3 2 2 3 2 4" xfId="6458"/>
    <cellStyle name="Calculation 2 5 3 2 2 3 2 5" xfId="6459"/>
    <cellStyle name="Calculation 2 5 3 2 2 3 2 6" xfId="6460"/>
    <cellStyle name="Calculation 2 5 3 2 2 3 2 7" xfId="6461"/>
    <cellStyle name="Calculation 2 5 3 2 2 3 2 8" xfId="6462"/>
    <cellStyle name="Calculation 2 5 3 2 2 3 2 9" xfId="6463"/>
    <cellStyle name="Calculation 2 5 3 2 2 3 3" xfId="6464"/>
    <cellStyle name="Calculation 2 5 3 2 2 3 3 10" xfId="6465"/>
    <cellStyle name="Calculation 2 5 3 2 2 3 3 2" xfId="6466"/>
    <cellStyle name="Calculation 2 5 3 2 2 3 3 3" xfId="6467"/>
    <cellStyle name="Calculation 2 5 3 2 2 3 3 4" xfId="6468"/>
    <cellStyle name="Calculation 2 5 3 2 2 3 3 5" xfId="6469"/>
    <cellStyle name="Calculation 2 5 3 2 2 3 3 6" xfId="6470"/>
    <cellStyle name="Calculation 2 5 3 2 2 3 3 7" xfId="6471"/>
    <cellStyle name="Calculation 2 5 3 2 2 3 3 8" xfId="6472"/>
    <cellStyle name="Calculation 2 5 3 2 2 3 3 9" xfId="6473"/>
    <cellStyle name="Calculation 2 5 3 2 2 3 4" xfId="6474"/>
    <cellStyle name="Calculation 2 5 3 2 2 3 4 2" xfId="6475"/>
    <cellStyle name="Calculation 2 5 3 2 2 3 4 3" xfId="6476"/>
    <cellStyle name="Calculation 2 5 3 2 2 3 4 4" xfId="6477"/>
    <cellStyle name="Calculation 2 5 3 2 2 3 4 5" xfId="6478"/>
    <cellStyle name="Calculation 2 5 3 2 2 3 4 6" xfId="6479"/>
    <cellStyle name="Calculation 2 5 3 2 2 3 4 7" xfId="6480"/>
    <cellStyle name="Calculation 2 5 3 2 2 3 4 8" xfId="6481"/>
    <cellStyle name="Calculation 2 5 3 2 2 3 4 9" xfId="6482"/>
    <cellStyle name="Calculation 2 5 3 2 2 3 5" xfId="6483"/>
    <cellStyle name="Calculation 2 5 3 2 2 3 6" xfId="6484"/>
    <cellStyle name="Calculation 2 5 3 2 2 3 7" xfId="6485"/>
    <cellStyle name="Calculation 2 5 3 2 2 3 8" xfId="6486"/>
    <cellStyle name="Calculation 2 5 3 2 2 4" xfId="6487"/>
    <cellStyle name="Calculation 2 5 3 2 2 4 10" xfId="6488"/>
    <cellStyle name="Calculation 2 5 3 2 2 4 2" xfId="6489"/>
    <cellStyle name="Calculation 2 5 3 2 2 4 3" xfId="6490"/>
    <cellStyle name="Calculation 2 5 3 2 2 4 4" xfId="6491"/>
    <cellStyle name="Calculation 2 5 3 2 2 4 5" xfId="6492"/>
    <cellStyle name="Calculation 2 5 3 2 2 4 6" xfId="6493"/>
    <cellStyle name="Calculation 2 5 3 2 2 4 7" xfId="6494"/>
    <cellStyle name="Calculation 2 5 3 2 2 4 8" xfId="6495"/>
    <cellStyle name="Calculation 2 5 3 2 2 4 9" xfId="6496"/>
    <cellStyle name="Calculation 2 5 3 2 2 5" xfId="6497"/>
    <cellStyle name="Calculation 2 5 3 2 2 5 10" xfId="6498"/>
    <cellStyle name="Calculation 2 5 3 2 2 5 2" xfId="6499"/>
    <cellStyle name="Calculation 2 5 3 2 2 5 3" xfId="6500"/>
    <cellStyle name="Calculation 2 5 3 2 2 5 4" xfId="6501"/>
    <cellStyle name="Calculation 2 5 3 2 2 5 5" xfId="6502"/>
    <cellStyle name="Calculation 2 5 3 2 2 5 6" xfId="6503"/>
    <cellStyle name="Calculation 2 5 3 2 2 5 7" xfId="6504"/>
    <cellStyle name="Calculation 2 5 3 2 2 5 8" xfId="6505"/>
    <cellStyle name="Calculation 2 5 3 2 2 5 9" xfId="6506"/>
    <cellStyle name="Calculation 2 5 3 2 2 6" xfId="6507"/>
    <cellStyle name="Calculation 2 5 3 2 2 6 2" xfId="6508"/>
    <cellStyle name="Calculation 2 5 3 2 2 6 3" xfId="6509"/>
    <cellStyle name="Calculation 2 5 3 2 2 6 4" xfId="6510"/>
    <cellStyle name="Calculation 2 5 3 2 2 6 5" xfId="6511"/>
    <cellStyle name="Calculation 2 5 3 2 2 6 6" xfId="6512"/>
    <cellStyle name="Calculation 2 5 3 2 2 6 7" xfId="6513"/>
    <cellStyle name="Calculation 2 5 3 2 2 6 8" xfId="6514"/>
    <cellStyle name="Calculation 2 5 3 2 2 6 9" xfId="6515"/>
    <cellStyle name="Calculation 2 5 3 2 2 7" xfId="6516"/>
    <cellStyle name="Calculation 2 5 3 2 2 8" xfId="6517"/>
    <cellStyle name="Calculation 2 5 3 2 2 9" xfId="6518"/>
    <cellStyle name="Calculation 2 5 3 2 3" xfId="6519"/>
    <cellStyle name="Calculation 2 5 3 2 3 2" xfId="6520"/>
    <cellStyle name="Calculation 2 5 3 2 3 2 10" xfId="6521"/>
    <cellStyle name="Calculation 2 5 3 2 3 2 2" xfId="6522"/>
    <cellStyle name="Calculation 2 5 3 2 3 2 3" xfId="6523"/>
    <cellStyle name="Calculation 2 5 3 2 3 2 4" xfId="6524"/>
    <cellStyle name="Calculation 2 5 3 2 3 2 5" xfId="6525"/>
    <cellStyle name="Calculation 2 5 3 2 3 2 6" xfId="6526"/>
    <cellStyle name="Calculation 2 5 3 2 3 2 7" xfId="6527"/>
    <cellStyle name="Calculation 2 5 3 2 3 2 8" xfId="6528"/>
    <cellStyle name="Calculation 2 5 3 2 3 2 9" xfId="6529"/>
    <cellStyle name="Calculation 2 5 3 2 3 3" xfId="6530"/>
    <cellStyle name="Calculation 2 5 3 2 3 3 10" xfId="6531"/>
    <cellStyle name="Calculation 2 5 3 2 3 3 2" xfId="6532"/>
    <cellStyle name="Calculation 2 5 3 2 3 3 3" xfId="6533"/>
    <cellStyle name="Calculation 2 5 3 2 3 3 4" xfId="6534"/>
    <cellStyle name="Calculation 2 5 3 2 3 3 5" xfId="6535"/>
    <cellStyle name="Calculation 2 5 3 2 3 3 6" xfId="6536"/>
    <cellStyle name="Calculation 2 5 3 2 3 3 7" xfId="6537"/>
    <cellStyle name="Calculation 2 5 3 2 3 3 8" xfId="6538"/>
    <cellStyle name="Calculation 2 5 3 2 3 3 9" xfId="6539"/>
    <cellStyle name="Calculation 2 5 3 2 3 4" xfId="6540"/>
    <cellStyle name="Calculation 2 5 3 2 3 4 2" xfId="6541"/>
    <cellStyle name="Calculation 2 5 3 2 3 4 3" xfId="6542"/>
    <cellStyle name="Calculation 2 5 3 2 3 4 4" xfId="6543"/>
    <cellStyle name="Calculation 2 5 3 2 3 4 5" xfId="6544"/>
    <cellStyle name="Calculation 2 5 3 2 3 4 6" xfId="6545"/>
    <cellStyle name="Calculation 2 5 3 2 3 4 7" xfId="6546"/>
    <cellStyle name="Calculation 2 5 3 2 3 4 8" xfId="6547"/>
    <cellStyle name="Calculation 2 5 3 2 3 4 9" xfId="6548"/>
    <cellStyle name="Calculation 2 5 3 2 3 5" xfId="6549"/>
    <cellStyle name="Calculation 2 5 3 2 3 6" xfId="6550"/>
    <cellStyle name="Calculation 2 5 3 2 3 7" xfId="6551"/>
    <cellStyle name="Calculation 2 5 3 2 3 8" xfId="6552"/>
    <cellStyle name="Calculation 2 5 3 2 4" xfId="6553"/>
    <cellStyle name="Calculation 2 5 3 2 4 2" xfId="6554"/>
    <cellStyle name="Calculation 2 5 3 2 4 2 10" xfId="6555"/>
    <cellStyle name="Calculation 2 5 3 2 4 2 2" xfId="6556"/>
    <cellStyle name="Calculation 2 5 3 2 4 2 3" xfId="6557"/>
    <cellStyle name="Calculation 2 5 3 2 4 2 4" xfId="6558"/>
    <cellStyle name="Calculation 2 5 3 2 4 2 5" xfId="6559"/>
    <cellStyle name="Calculation 2 5 3 2 4 2 6" xfId="6560"/>
    <cellStyle name="Calculation 2 5 3 2 4 2 7" xfId="6561"/>
    <cellStyle name="Calculation 2 5 3 2 4 2 8" xfId="6562"/>
    <cellStyle name="Calculation 2 5 3 2 4 2 9" xfId="6563"/>
    <cellStyle name="Calculation 2 5 3 2 4 3" xfId="6564"/>
    <cellStyle name="Calculation 2 5 3 2 4 3 10" xfId="6565"/>
    <cellStyle name="Calculation 2 5 3 2 4 3 2" xfId="6566"/>
    <cellStyle name="Calculation 2 5 3 2 4 3 3" xfId="6567"/>
    <cellStyle name="Calculation 2 5 3 2 4 3 4" xfId="6568"/>
    <cellStyle name="Calculation 2 5 3 2 4 3 5" xfId="6569"/>
    <cellStyle name="Calculation 2 5 3 2 4 3 6" xfId="6570"/>
    <cellStyle name="Calculation 2 5 3 2 4 3 7" xfId="6571"/>
    <cellStyle name="Calculation 2 5 3 2 4 3 8" xfId="6572"/>
    <cellStyle name="Calculation 2 5 3 2 4 3 9" xfId="6573"/>
    <cellStyle name="Calculation 2 5 3 2 4 4" xfId="6574"/>
    <cellStyle name="Calculation 2 5 3 2 4 4 2" xfId="6575"/>
    <cellStyle name="Calculation 2 5 3 2 4 4 3" xfId="6576"/>
    <cellStyle name="Calculation 2 5 3 2 4 4 4" xfId="6577"/>
    <cellStyle name="Calculation 2 5 3 2 4 4 5" xfId="6578"/>
    <cellStyle name="Calculation 2 5 3 2 4 4 6" xfId="6579"/>
    <cellStyle name="Calculation 2 5 3 2 4 4 7" xfId="6580"/>
    <cellStyle name="Calculation 2 5 3 2 4 4 8" xfId="6581"/>
    <cellStyle name="Calculation 2 5 3 2 4 4 9" xfId="6582"/>
    <cellStyle name="Calculation 2 5 3 2 4 5" xfId="6583"/>
    <cellStyle name="Calculation 2 5 3 2 4 6" xfId="6584"/>
    <cellStyle name="Calculation 2 5 3 2 4 7" xfId="6585"/>
    <cellStyle name="Calculation 2 5 3 2 4 8" xfId="6586"/>
    <cellStyle name="Calculation 2 5 3 2 5" xfId="6587"/>
    <cellStyle name="Calculation 2 5 3 2 5 2" xfId="6588"/>
    <cellStyle name="Calculation 2 5 3 2 5 2 10" xfId="6589"/>
    <cellStyle name="Calculation 2 5 3 2 5 2 2" xfId="6590"/>
    <cellStyle name="Calculation 2 5 3 2 5 2 3" xfId="6591"/>
    <cellStyle name="Calculation 2 5 3 2 5 2 4" xfId="6592"/>
    <cellStyle name="Calculation 2 5 3 2 5 2 5" xfId="6593"/>
    <cellStyle name="Calculation 2 5 3 2 5 2 6" xfId="6594"/>
    <cellStyle name="Calculation 2 5 3 2 5 2 7" xfId="6595"/>
    <cellStyle name="Calculation 2 5 3 2 5 2 8" xfId="6596"/>
    <cellStyle name="Calculation 2 5 3 2 5 2 9" xfId="6597"/>
    <cellStyle name="Calculation 2 5 3 2 5 3" xfId="6598"/>
    <cellStyle name="Calculation 2 5 3 2 5 3 2" xfId="6599"/>
    <cellStyle name="Calculation 2 5 3 2 5 3 3" xfId="6600"/>
    <cellStyle name="Calculation 2 5 3 2 5 3 4" xfId="6601"/>
    <cellStyle name="Calculation 2 5 3 2 5 3 5" xfId="6602"/>
    <cellStyle name="Calculation 2 5 3 2 5 3 6" xfId="6603"/>
    <cellStyle name="Calculation 2 5 3 2 5 3 7" xfId="6604"/>
    <cellStyle name="Calculation 2 5 3 2 5 3 8" xfId="6605"/>
    <cellStyle name="Calculation 2 5 3 2 5 3 9" xfId="6606"/>
    <cellStyle name="Calculation 2 5 3 2 5 4" xfId="6607"/>
    <cellStyle name="Calculation 2 5 3 2 5 5" xfId="6608"/>
    <cellStyle name="Calculation 2 5 3 2 5 6" xfId="6609"/>
    <cellStyle name="Calculation 2 5 3 2 5 7" xfId="6610"/>
    <cellStyle name="Calculation 2 5 3 2 5 8" xfId="6611"/>
    <cellStyle name="Calculation 2 5 3 2 5 9" xfId="6612"/>
    <cellStyle name="Calculation 2 5 3 2 6" xfId="6613"/>
    <cellStyle name="Calculation 2 5 3 2 6 2" xfId="6614"/>
    <cellStyle name="Calculation 2 5 3 2 6 3" xfId="6615"/>
    <cellStyle name="Calculation 2 5 3 2 6 4" xfId="6616"/>
    <cellStyle name="Calculation 2 5 3 2 6 5" xfId="6617"/>
    <cellStyle name="Calculation 2 5 3 2 6 6" xfId="6618"/>
    <cellStyle name="Calculation 2 5 3 2 6 7" xfId="6619"/>
    <cellStyle name="Calculation 2 5 3 2 6 8" xfId="6620"/>
    <cellStyle name="Calculation 2 5 3 2 6 9" xfId="6621"/>
    <cellStyle name="Calculation 2 5 3 2 7" xfId="6622"/>
    <cellStyle name="Calculation 2 5 3 2 8" xfId="6623"/>
    <cellStyle name="Calculation 2 5 3 2 9" xfId="6624"/>
    <cellStyle name="Calculation 2 5 3 3" xfId="6625"/>
    <cellStyle name="Calculation 2 5 3 3 10" xfId="6626"/>
    <cellStyle name="Calculation 2 5 3 3 2" xfId="6627"/>
    <cellStyle name="Calculation 2 5 3 3 2 2" xfId="6628"/>
    <cellStyle name="Calculation 2 5 3 3 2 2 10" xfId="6629"/>
    <cellStyle name="Calculation 2 5 3 3 2 2 2" xfId="6630"/>
    <cellStyle name="Calculation 2 5 3 3 2 2 3" xfId="6631"/>
    <cellStyle name="Calculation 2 5 3 3 2 2 4" xfId="6632"/>
    <cellStyle name="Calculation 2 5 3 3 2 2 5" xfId="6633"/>
    <cellStyle name="Calculation 2 5 3 3 2 2 6" xfId="6634"/>
    <cellStyle name="Calculation 2 5 3 3 2 2 7" xfId="6635"/>
    <cellStyle name="Calculation 2 5 3 3 2 2 8" xfId="6636"/>
    <cellStyle name="Calculation 2 5 3 3 2 2 9" xfId="6637"/>
    <cellStyle name="Calculation 2 5 3 3 2 3" xfId="6638"/>
    <cellStyle name="Calculation 2 5 3 3 2 3 10" xfId="6639"/>
    <cellStyle name="Calculation 2 5 3 3 2 3 2" xfId="6640"/>
    <cellStyle name="Calculation 2 5 3 3 2 3 3" xfId="6641"/>
    <cellStyle name="Calculation 2 5 3 3 2 3 4" xfId="6642"/>
    <cellStyle name="Calculation 2 5 3 3 2 3 5" xfId="6643"/>
    <cellStyle name="Calculation 2 5 3 3 2 3 6" xfId="6644"/>
    <cellStyle name="Calculation 2 5 3 3 2 3 7" xfId="6645"/>
    <cellStyle name="Calculation 2 5 3 3 2 3 8" xfId="6646"/>
    <cellStyle name="Calculation 2 5 3 3 2 3 9" xfId="6647"/>
    <cellStyle name="Calculation 2 5 3 3 2 4" xfId="6648"/>
    <cellStyle name="Calculation 2 5 3 3 2 4 2" xfId="6649"/>
    <cellStyle name="Calculation 2 5 3 3 2 4 3" xfId="6650"/>
    <cellStyle name="Calculation 2 5 3 3 2 4 4" xfId="6651"/>
    <cellStyle name="Calculation 2 5 3 3 2 4 5" xfId="6652"/>
    <cellStyle name="Calculation 2 5 3 3 2 4 6" xfId="6653"/>
    <cellStyle name="Calculation 2 5 3 3 2 4 7" xfId="6654"/>
    <cellStyle name="Calculation 2 5 3 3 2 4 8" xfId="6655"/>
    <cellStyle name="Calculation 2 5 3 3 2 4 9" xfId="6656"/>
    <cellStyle name="Calculation 2 5 3 3 2 5" xfId="6657"/>
    <cellStyle name="Calculation 2 5 3 3 2 6" xfId="6658"/>
    <cellStyle name="Calculation 2 5 3 3 2 7" xfId="6659"/>
    <cellStyle name="Calculation 2 5 3 3 2 8" xfId="6660"/>
    <cellStyle name="Calculation 2 5 3 3 3" xfId="6661"/>
    <cellStyle name="Calculation 2 5 3 3 3 2" xfId="6662"/>
    <cellStyle name="Calculation 2 5 3 3 3 2 10" xfId="6663"/>
    <cellStyle name="Calculation 2 5 3 3 3 2 2" xfId="6664"/>
    <cellStyle name="Calculation 2 5 3 3 3 2 3" xfId="6665"/>
    <cellStyle name="Calculation 2 5 3 3 3 2 4" xfId="6666"/>
    <cellStyle name="Calculation 2 5 3 3 3 2 5" xfId="6667"/>
    <cellStyle name="Calculation 2 5 3 3 3 2 6" xfId="6668"/>
    <cellStyle name="Calculation 2 5 3 3 3 2 7" xfId="6669"/>
    <cellStyle name="Calculation 2 5 3 3 3 2 8" xfId="6670"/>
    <cellStyle name="Calculation 2 5 3 3 3 2 9" xfId="6671"/>
    <cellStyle name="Calculation 2 5 3 3 3 3" xfId="6672"/>
    <cellStyle name="Calculation 2 5 3 3 3 3 10" xfId="6673"/>
    <cellStyle name="Calculation 2 5 3 3 3 3 2" xfId="6674"/>
    <cellStyle name="Calculation 2 5 3 3 3 3 3" xfId="6675"/>
    <cellStyle name="Calculation 2 5 3 3 3 3 4" xfId="6676"/>
    <cellStyle name="Calculation 2 5 3 3 3 3 5" xfId="6677"/>
    <cellStyle name="Calculation 2 5 3 3 3 3 6" xfId="6678"/>
    <cellStyle name="Calculation 2 5 3 3 3 3 7" xfId="6679"/>
    <cellStyle name="Calculation 2 5 3 3 3 3 8" xfId="6680"/>
    <cellStyle name="Calculation 2 5 3 3 3 3 9" xfId="6681"/>
    <cellStyle name="Calculation 2 5 3 3 3 4" xfId="6682"/>
    <cellStyle name="Calculation 2 5 3 3 3 4 2" xfId="6683"/>
    <cellStyle name="Calculation 2 5 3 3 3 4 3" xfId="6684"/>
    <cellStyle name="Calculation 2 5 3 3 3 4 4" xfId="6685"/>
    <cellStyle name="Calculation 2 5 3 3 3 4 5" xfId="6686"/>
    <cellStyle name="Calculation 2 5 3 3 3 4 6" xfId="6687"/>
    <cellStyle name="Calculation 2 5 3 3 3 4 7" xfId="6688"/>
    <cellStyle name="Calculation 2 5 3 3 3 4 8" xfId="6689"/>
    <cellStyle name="Calculation 2 5 3 3 3 4 9" xfId="6690"/>
    <cellStyle name="Calculation 2 5 3 3 3 5" xfId="6691"/>
    <cellStyle name="Calculation 2 5 3 3 3 6" xfId="6692"/>
    <cellStyle name="Calculation 2 5 3 3 3 7" xfId="6693"/>
    <cellStyle name="Calculation 2 5 3 3 3 8" xfId="6694"/>
    <cellStyle name="Calculation 2 5 3 3 4" xfId="6695"/>
    <cellStyle name="Calculation 2 5 3 3 4 10" xfId="6696"/>
    <cellStyle name="Calculation 2 5 3 3 4 2" xfId="6697"/>
    <cellStyle name="Calculation 2 5 3 3 4 3" xfId="6698"/>
    <cellStyle name="Calculation 2 5 3 3 4 4" xfId="6699"/>
    <cellStyle name="Calculation 2 5 3 3 4 5" xfId="6700"/>
    <cellStyle name="Calculation 2 5 3 3 4 6" xfId="6701"/>
    <cellStyle name="Calculation 2 5 3 3 4 7" xfId="6702"/>
    <cellStyle name="Calculation 2 5 3 3 4 8" xfId="6703"/>
    <cellStyle name="Calculation 2 5 3 3 4 9" xfId="6704"/>
    <cellStyle name="Calculation 2 5 3 3 5" xfId="6705"/>
    <cellStyle name="Calculation 2 5 3 3 5 10" xfId="6706"/>
    <cellStyle name="Calculation 2 5 3 3 5 2" xfId="6707"/>
    <cellStyle name="Calculation 2 5 3 3 5 3" xfId="6708"/>
    <cellStyle name="Calculation 2 5 3 3 5 4" xfId="6709"/>
    <cellStyle name="Calculation 2 5 3 3 5 5" xfId="6710"/>
    <cellStyle name="Calculation 2 5 3 3 5 6" xfId="6711"/>
    <cellStyle name="Calculation 2 5 3 3 5 7" xfId="6712"/>
    <cellStyle name="Calculation 2 5 3 3 5 8" xfId="6713"/>
    <cellStyle name="Calculation 2 5 3 3 5 9" xfId="6714"/>
    <cellStyle name="Calculation 2 5 3 3 6" xfId="6715"/>
    <cellStyle name="Calculation 2 5 3 3 6 2" xfId="6716"/>
    <cellStyle name="Calculation 2 5 3 3 6 3" xfId="6717"/>
    <cellStyle name="Calculation 2 5 3 3 6 4" xfId="6718"/>
    <cellStyle name="Calculation 2 5 3 3 6 5" xfId="6719"/>
    <cellStyle name="Calculation 2 5 3 3 6 6" xfId="6720"/>
    <cellStyle name="Calculation 2 5 3 3 6 7" xfId="6721"/>
    <cellStyle name="Calculation 2 5 3 3 6 8" xfId="6722"/>
    <cellStyle name="Calculation 2 5 3 3 6 9" xfId="6723"/>
    <cellStyle name="Calculation 2 5 3 3 7" xfId="6724"/>
    <cellStyle name="Calculation 2 5 3 3 8" xfId="6725"/>
    <cellStyle name="Calculation 2 5 3 3 9" xfId="6726"/>
    <cellStyle name="Calculation 2 5 3 4" xfId="6727"/>
    <cellStyle name="Calculation 2 5 3 4 2" xfId="6728"/>
    <cellStyle name="Calculation 2 5 3 4 2 10" xfId="6729"/>
    <cellStyle name="Calculation 2 5 3 4 2 2" xfId="6730"/>
    <cellStyle name="Calculation 2 5 3 4 2 3" xfId="6731"/>
    <cellStyle name="Calculation 2 5 3 4 2 4" xfId="6732"/>
    <cellStyle name="Calculation 2 5 3 4 2 5" xfId="6733"/>
    <cellStyle name="Calculation 2 5 3 4 2 6" xfId="6734"/>
    <cellStyle name="Calculation 2 5 3 4 2 7" xfId="6735"/>
    <cellStyle name="Calculation 2 5 3 4 2 8" xfId="6736"/>
    <cellStyle name="Calculation 2 5 3 4 2 9" xfId="6737"/>
    <cellStyle name="Calculation 2 5 3 4 3" xfId="6738"/>
    <cellStyle name="Calculation 2 5 3 4 3 10" xfId="6739"/>
    <cellStyle name="Calculation 2 5 3 4 3 2" xfId="6740"/>
    <cellStyle name="Calculation 2 5 3 4 3 3" xfId="6741"/>
    <cellStyle name="Calculation 2 5 3 4 3 4" xfId="6742"/>
    <cellStyle name="Calculation 2 5 3 4 3 5" xfId="6743"/>
    <cellStyle name="Calculation 2 5 3 4 3 6" xfId="6744"/>
    <cellStyle name="Calculation 2 5 3 4 3 7" xfId="6745"/>
    <cellStyle name="Calculation 2 5 3 4 3 8" xfId="6746"/>
    <cellStyle name="Calculation 2 5 3 4 3 9" xfId="6747"/>
    <cellStyle name="Calculation 2 5 3 4 4" xfId="6748"/>
    <cellStyle name="Calculation 2 5 3 4 4 2" xfId="6749"/>
    <cellStyle name="Calculation 2 5 3 4 4 3" xfId="6750"/>
    <cellStyle name="Calculation 2 5 3 4 4 4" xfId="6751"/>
    <cellStyle name="Calculation 2 5 3 4 4 5" xfId="6752"/>
    <cellStyle name="Calculation 2 5 3 4 4 6" xfId="6753"/>
    <cellStyle name="Calculation 2 5 3 4 4 7" xfId="6754"/>
    <cellStyle name="Calculation 2 5 3 4 4 8" xfId="6755"/>
    <cellStyle name="Calculation 2 5 3 4 4 9" xfId="6756"/>
    <cellStyle name="Calculation 2 5 3 4 5" xfId="6757"/>
    <cellStyle name="Calculation 2 5 3 4 6" xfId="6758"/>
    <cellStyle name="Calculation 2 5 3 4 7" xfId="6759"/>
    <cellStyle name="Calculation 2 5 3 4 8" xfId="6760"/>
    <cellStyle name="Calculation 2 5 3 5" xfId="6761"/>
    <cellStyle name="Calculation 2 5 3 5 2" xfId="6762"/>
    <cellStyle name="Calculation 2 5 3 5 2 10" xfId="6763"/>
    <cellStyle name="Calculation 2 5 3 5 2 2" xfId="6764"/>
    <cellStyle name="Calculation 2 5 3 5 2 3" xfId="6765"/>
    <cellStyle name="Calculation 2 5 3 5 2 4" xfId="6766"/>
    <cellStyle name="Calculation 2 5 3 5 2 5" xfId="6767"/>
    <cellStyle name="Calculation 2 5 3 5 2 6" xfId="6768"/>
    <cellStyle name="Calculation 2 5 3 5 2 7" xfId="6769"/>
    <cellStyle name="Calculation 2 5 3 5 2 8" xfId="6770"/>
    <cellStyle name="Calculation 2 5 3 5 2 9" xfId="6771"/>
    <cellStyle name="Calculation 2 5 3 5 3" xfId="6772"/>
    <cellStyle name="Calculation 2 5 3 5 3 10" xfId="6773"/>
    <cellStyle name="Calculation 2 5 3 5 3 2" xfId="6774"/>
    <cellStyle name="Calculation 2 5 3 5 3 3" xfId="6775"/>
    <cellStyle name="Calculation 2 5 3 5 3 4" xfId="6776"/>
    <cellStyle name="Calculation 2 5 3 5 3 5" xfId="6777"/>
    <cellStyle name="Calculation 2 5 3 5 3 6" xfId="6778"/>
    <cellStyle name="Calculation 2 5 3 5 3 7" xfId="6779"/>
    <cellStyle name="Calculation 2 5 3 5 3 8" xfId="6780"/>
    <cellStyle name="Calculation 2 5 3 5 3 9" xfId="6781"/>
    <cellStyle name="Calculation 2 5 3 5 4" xfId="6782"/>
    <cellStyle name="Calculation 2 5 3 5 4 2" xfId="6783"/>
    <cellStyle name="Calculation 2 5 3 5 4 3" xfId="6784"/>
    <cellStyle name="Calculation 2 5 3 5 4 4" xfId="6785"/>
    <cellStyle name="Calculation 2 5 3 5 4 5" xfId="6786"/>
    <cellStyle name="Calculation 2 5 3 5 4 6" xfId="6787"/>
    <cellStyle name="Calculation 2 5 3 5 4 7" xfId="6788"/>
    <cellStyle name="Calculation 2 5 3 5 4 8" xfId="6789"/>
    <cellStyle name="Calculation 2 5 3 5 4 9" xfId="6790"/>
    <cellStyle name="Calculation 2 5 3 5 5" xfId="6791"/>
    <cellStyle name="Calculation 2 5 3 5 6" xfId="6792"/>
    <cellStyle name="Calculation 2 5 3 5 7" xfId="6793"/>
    <cellStyle name="Calculation 2 5 3 5 8" xfId="6794"/>
    <cellStyle name="Calculation 2 5 3 6" xfId="6795"/>
    <cellStyle name="Calculation 2 5 3 6 2" xfId="6796"/>
    <cellStyle name="Calculation 2 5 3 6 2 10" xfId="6797"/>
    <cellStyle name="Calculation 2 5 3 6 2 2" xfId="6798"/>
    <cellStyle name="Calculation 2 5 3 6 2 3" xfId="6799"/>
    <cellStyle name="Calculation 2 5 3 6 2 4" xfId="6800"/>
    <cellStyle name="Calculation 2 5 3 6 2 5" xfId="6801"/>
    <cellStyle name="Calculation 2 5 3 6 2 6" xfId="6802"/>
    <cellStyle name="Calculation 2 5 3 6 2 7" xfId="6803"/>
    <cellStyle name="Calculation 2 5 3 6 2 8" xfId="6804"/>
    <cellStyle name="Calculation 2 5 3 6 2 9" xfId="6805"/>
    <cellStyle name="Calculation 2 5 3 6 3" xfId="6806"/>
    <cellStyle name="Calculation 2 5 3 6 3 2" xfId="6807"/>
    <cellStyle name="Calculation 2 5 3 6 3 3" xfId="6808"/>
    <cellStyle name="Calculation 2 5 3 6 3 4" xfId="6809"/>
    <cellStyle name="Calculation 2 5 3 6 3 5" xfId="6810"/>
    <cellStyle name="Calculation 2 5 3 6 3 6" xfId="6811"/>
    <cellStyle name="Calculation 2 5 3 6 3 7" xfId="6812"/>
    <cellStyle name="Calculation 2 5 3 6 3 8" xfId="6813"/>
    <cellStyle name="Calculation 2 5 3 6 3 9" xfId="6814"/>
    <cellStyle name="Calculation 2 5 3 6 4" xfId="6815"/>
    <cellStyle name="Calculation 2 5 3 6 5" xfId="6816"/>
    <cellStyle name="Calculation 2 5 3 6 6" xfId="6817"/>
    <cellStyle name="Calculation 2 5 3 6 7" xfId="6818"/>
    <cellStyle name="Calculation 2 5 3 6 8" xfId="6819"/>
    <cellStyle name="Calculation 2 5 3 6 9" xfId="6820"/>
    <cellStyle name="Calculation 2 5 3 7" xfId="6821"/>
    <cellStyle name="Calculation 2 5 3 7 2" xfId="6822"/>
    <cellStyle name="Calculation 2 5 3 7 3" xfId="6823"/>
    <cellStyle name="Calculation 2 5 3 7 4" xfId="6824"/>
    <cellStyle name="Calculation 2 5 3 7 5" xfId="6825"/>
    <cellStyle name="Calculation 2 5 3 7 6" xfId="6826"/>
    <cellStyle name="Calculation 2 5 3 7 7" xfId="6827"/>
    <cellStyle name="Calculation 2 5 3 7 8" xfId="6828"/>
    <cellStyle name="Calculation 2 5 3 7 9" xfId="6829"/>
    <cellStyle name="Calculation 2 5 3 8" xfId="6830"/>
    <cellStyle name="Calculation 2 5 3 9" xfId="6831"/>
    <cellStyle name="Calculation 2 5 4" xfId="6832"/>
    <cellStyle name="Calculation 2 5 4 2" xfId="6833"/>
    <cellStyle name="Calculation 2 5 4 2 10" xfId="6834"/>
    <cellStyle name="Calculation 2 5 4 2 2" xfId="6835"/>
    <cellStyle name="Calculation 2 5 4 2 2 2" xfId="6836"/>
    <cellStyle name="Calculation 2 5 4 2 2 2 10" xfId="6837"/>
    <cellStyle name="Calculation 2 5 4 2 2 2 2" xfId="6838"/>
    <cellStyle name="Calculation 2 5 4 2 2 2 3" xfId="6839"/>
    <cellStyle name="Calculation 2 5 4 2 2 2 4" xfId="6840"/>
    <cellStyle name="Calculation 2 5 4 2 2 2 5" xfId="6841"/>
    <cellStyle name="Calculation 2 5 4 2 2 2 6" xfId="6842"/>
    <cellStyle name="Calculation 2 5 4 2 2 2 7" xfId="6843"/>
    <cellStyle name="Calculation 2 5 4 2 2 2 8" xfId="6844"/>
    <cellStyle name="Calculation 2 5 4 2 2 2 9" xfId="6845"/>
    <cellStyle name="Calculation 2 5 4 2 2 3" xfId="6846"/>
    <cellStyle name="Calculation 2 5 4 2 2 3 10" xfId="6847"/>
    <cellStyle name="Calculation 2 5 4 2 2 3 2" xfId="6848"/>
    <cellStyle name="Calculation 2 5 4 2 2 3 3" xfId="6849"/>
    <cellStyle name="Calculation 2 5 4 2 2 3 4" xfId="6850"/>
    <cellStyle name="Calculation 2 5 4 2 2 3 5" xfId="6851"/>
    <cellStyle name="Calculation 2 5 4 2 2 3 6" xfId="6852"/>
    <cellStyle name="Calculation 2 5 4 2 2 3 7" xfId="6853"/>
    <cellStyle name="Calculation 2 5 4 2 2 3 8" xfId="6854"/>
    <cellStyle name="Calculation 2 5 4 2 2 3 9" xfId="6855"/>
    <cellStyle name="Calculation 2 5 4 2 2 4" xfId="6856"/>
    <cellStyle name="Calculation 2 5 4 2 2 4 2" xfId="6857"/>
    <cellStyle name="Calculation 2 5 4 2 2 4 3" xfId="6858"/>
    <cellStyle name="Calculation 2 5 4 2 2 4 4" xfId="6859"/>
    <cellStyle name="Calculation 2 5 4 2 2 4 5" xfId="6860"/>
    <cellStyle name="Calculation 2 5 4 2 2 4 6" xfId="6861"/>
    <cellStyle name="Calculation 2 5 4 2 2 4 7" xfId="6862"/>
    <cellStyle name="Calculation 2 5 4 2 2 4 8" xfId="6863"/>
    <cellStyle name="Calculation 2 5 4 2 2 4 9" xfId="6864"/>
    <cellStyle name="Calculation 2 5 4 2 2 5" xfId="6865"/>
    <cellStyle name="Calculation 2 5 4 2 2 6" xfId="6866"/>
    <cellStyle name="Calculation 2 5 4 2 2 7" xfId="6867"/>
    <cellStyle name="Calculation 2 5 4 2 2 8" xfId="6868"/>
    <cellStyle name="Calculation 2 5 4 2 3" xfId="6869"/>
    <cellStyle name="Calculation 2 5 4 2 3 2" xfId="6870"/>
    <cellStyle name="Calculation 2 5 4 2 3 2 10" xfId="6871"/>
    <cellStyle name="Calculation 2 5 4 2 3 2 2" xfId="6872"/>
    <cellStyle name="Calculation 2 5 4 2 3 2 3" xfId="6873"/>
    <cellStyle name="Calculation 2 5 4 2 3 2 4" xfId="6874"/>
    <cellStyle name="Calculation 2 5 4 2 3 2 5" xfId="6875"/>
    <cellStyle name="Calculation 2 5 4 2 3 2 6" xfId="6876"/>
    <cellStyle name="Calculation 2 5 4 2 3 2 7" xfId="6877"/>
    <cellStyle name="Calculation 2 5 4 2 3 2 8" xfId="6878"/>
    <cellStyle name="Calculation 2 5 4 2 3 2 9" xfId="6879"/>
    <cellStyle name="Calculation 2 5 4 2 3 3" xfId="6880"/>
    <cellStyle name="Calculation 2 5 4 2 3 3 10" xfId="6881"/>
    <cellStyle name="Calculation 2 5 4 2 3 3 2" xfId="6882"/>
    <cellStyle name="Calculation 2 5 4 2 3 3 3" xfId="6883"/>
    <cellStyle name="Calculation 2 5 4 2 3 3 4" xfId="6884"/>
    <cellStyle name="Calculation 2 5 4 2 3 3 5" xfId="6885"/>
    <cellStyle name="Calculation 2 5 4 2 3 3 6" xfId="6886"/>
    <cellStyle name="Calculation 2 5 4 2 3 3 7" xfId="6887"/>
    <cellStyle name="Calculation 2 5 4 2 3 3 8" xfId="6888"/>
    <cellStyle name="Calculation 2 5 4 2 3 3 9" xfId="6889"/>
    <cellStyle name="Calculation 2 5 4 2 3 4" xfId="6890"/>
    <cellStyle name="Calculation 2 5 4 2 3 4 2" xfId="6891"/>
    <cellStyle name="Calculation 2 5 4 2 3 4 3" xfId="6892"/>
    <cellStyle name="Calculation 2 5 4 2 3 4 4" xfId="6893"/>
    <cellStyle name="Calculation 2 5 4 2 3 4 5" xfId="6894"/>
    <cellStyle name="Calculation 2 5 4 2 3 4 6" xfId="6895"/>
    <cellStyle name="Calculation 2 5 4 2 3 4 7" xfId="6896"/>
    <cellStyle name="Calculation 2 5 4 2 3 4 8" xfId="6897"/>
    <cellStyle name="Calculation 2 5 4 2 3 4 9" xfId="6898"/>
    <cellStyle name="Calculation 2 5 4 2 3 5" xfId="6899"/>
    <cellStyle name="Calculation 2 5 4 2 3 6" xfId="6900"/>
    <cellStyle name="Calculation 2 5 4 2 3 7" xfId="6901"/>
    <cellStyle name="Calculation 2 5 4 2 3 8" xfId="6902"/>
    <cellStyle name="Calculation 2 5 4 2 4" xfId="6903"/>
    <cellStyle name="Calculation 2 5 4 2 4 10" xfId="6904"/>
    <cellStyle name="Calculation 2 5 4 2 4 2" xfId="6905"/>
    <cellStyle name="Calculation 2 5 4 2 4 3" xfId="6906"/>
    <cellStyle name="Calculation 2 5 4 2 4 4" xfId="6907"/>
    <cellStyle name="Calculation 2 5 4 2 4 5" xfId="6908"/>
    <cellStyle name="Calculation 2 5 4 2 4 6" xfId="6909"/>
    <cellStyle name="Calculation 2 5 4 2 4 7" xfId="6910"/>
    <cellStyle name="Calculation 2 5 4 2 4 8" xfId="6911"/>
    <cellStyle name="Calculation 2 5 4 2 4 9" xfId="6912"/>
    <cellStyle name="Calculation 2 5 4 2 5" xfId="6913"/>
    <cellStyle name="Calculation 2 5 4 2 5 10" xfId="6914"/>
    <cellStyle name="Calculation 2 5 4 2 5 2" xfId="6915"/>
    <cellStyle name="Calculation 2 5 4 2 5 3" xfId="6916"/>
    <cellStyle name="Calculation 2 5 4 2 5 4" xfId="6917"/>
    <cellStyle name="Calculation 2 5 4 2 5 5" xfId="6918"/>
    <cellStyle name="Calculation 2 5 4 2 5 6" xfId="6919"/>
    <cellStyle name="Calculation 2 5 4 2 5 7" xfId="6920"/>
    <cellStyle name="Calculation 2 5 4 2 5 8" xfId="6921"/>
    <cellStyle name="Calculation 2 5 4 2 5 9" xfId="6922"/>
    <cellStyle name="Calculation 2 5 4 2 6" xfId="6923"/>
    <cellStyle name="Calculation 2 5 4 2 6 2" xfId="6924"/>
    <cellStyle name="Calculation 2 5 4 2 6 3" xfId="6925"/>
    <cellStyle name="Calculation 2 5 4 2 6 4" xfId="6926"/>
    <cellStyle name="Calculation 2 5 4 2 6 5" xfId="6927"/>
    <cellStyle name="Calculation 2 5 4 2 6 6" xfId="6928"/>
    <cellStyle name="Calculation 2 5 4 2 6 7" xfId="6929"/>
    <cellStyle name="Calculation 2 5 4 2 6 8" xfId="6930"/>
    <cellStyle name="Calculation 2 5 4 2 6 9" xfId="6931"/>
    <cellStyle name="Calculation 2 5 4 2 7" xfId="6932"/>
    <cellStyle name="Calculation 2 5 4 2 8" xfId="6933"/>
    <cellStyle name="Calculation 2 5 4 2 9" xfId="6934"/>
    <cellStyle name="Calculation 2 5 4 3" xfId="6935"/>
    <cellStyle name="Calculation 2 5 4 3 2" xfId="6936"/>
    <cellStyle name="Calculation 2 5 4 3 2 10" xfId="6937"/>
    <cellStyle name="Calculation 2 5 4 3 2 2" xfId="6938"/>
    <cellStyle name="Calculation 2 5 4 3 2 3" xfId="6939"/>
    <cellStyle name="Calculation 2 5 4 3 2 4" xfId="6940"/>
    <cellStyle name="Calculation 2 5 4 3 2 5" xfId="6941"/>
    <cellStyle name="Calculation 2 5 4 3 2 6" xfId="6942"/>
    <cellStyle name="Calculation 2 5 4 3 2 7" xfId="6943"/>
    <cellStyle name="Calculation 2 5 4 3 2 8" xfId="6944"/>
    <cellStyle name="Calculation 2 5 4 3 2 9" xfId="6945"/>
    <cellStyle name="Calculation 2 5 4 3 3" xfId="6946"/>
    <cellStyle name="Calculation 2 5 4 3 3 10" xfId="6947"/>
    <cellStyle name="Calculation 2 5 4 3 3 2" xfId="6948"/>
    <cellStyle name="Calculation 2 5 4 3 3 3" xfId="6949"/>
    <cellStyle name="Calculation 2 5 4 3 3 4" xfId="6950"/>
    <cellStyle name="Calculation 2 5 4 3 3 5" xfId="6951"/>
    <cellStyle name="Calculation 2 5 4 3 3 6" xfId="6952"/>
    <cellStyle name="Calculation 2 5 4 3 3 7" xfId="6953"/>
    <cellStyle name="Calculation 2 5 4 3 3 8" xfId="6954"/>
    <cellStyle name="Calculation 2 5 4 3 3 9" xfId="6955"/>
    <cellStyle name="Calculation 2 5 4 3 4" xfId="6956"/>
    <cellStyle name="Calculation 2 5 4 3 4 2" xfId="6957"/>
    <cellStyle name="Calculation 2 5 4 3 4 3" xfId="6958"/>
    <cellStyle name="Calculation 2 5 4 3 4 4" xfId="6959"/>
    <cellStyle name="Calculation 2 5 4 3 4 5" xfId="6960"/>
    <cellStyle name="Calculation 2 5 4 3 4 6" xfId="6961"/>
    <cellStyle name="Calculation 2 5 4 3 4 7" xfId="6962"/>
    <cellStyle name="Calculation 2 5 4 3 4 8" xfId="6963"/>
    <cellStyle name="Calculation 2 5 4 3 4 9" xfId="6964"/>
    <cellStyle name="Calculation 2 5 4 3 5" xfId="6965"/>
    <cellStyle name="Calculation 2 5 4 3 6" xfId="6966"/>
    <cellStyle name="Calculation 2 5 4 3 7" xfId="6967"/>
    <cellStyle name="Calculation 2 5 4 3 8" xfId="6968"/>
    <cellStyle name="Calculation 2 5 4 4" xfId="6969"/>
    <cellStyle name="Calculation 2 5 4 4 2" xfId="6970"/>
    <cellStyle name="Calculation 2 5 4 4 2 10" xfId="6971"/>
    <cellStyle name="Calculation 2 5 4 4 2 2" xfId="6972"/>
    <cellStyle name="Calculation 2 5 4 4 2 3" xfId="6973"/>
    <cellStyle name="Calculation 2 5 4 4 2 4" xfId="6974"/>
    <cellStyle name="Calculation 2 5 4 4 2 5" xfId="6975"/>
    <cellStyle name="Calculation 2 5 4 4 2 6" xfId="6976"/>
    <cellStyle name="Calculation 2 5 4 4 2 7" xfId="6977"/>
    <cellStyle name="Calculation 2 5 4 4 2 8" xfId="6978"/>
    <cellStyle name="Calculation 2 5 4 4 2 9" xfId="6979"/>
    <cellStyle name="Calculation 2 5 4 4 3" xfId="6980"/>
    <cellStyle name="Calculation 2 5 4 4 3 10" xfId="6981"/>
    <cellStyle name="Calculation 2 5 4 4 3 2" xfId="6982"/>
    <cellStyle name="Calculation 2 5 4 4 3 3" xfId="6983"/>
    <cellStyle name="Calculation 2 5 4 4 3 4" xfId="6984"/>
    <cellStyle name="Calculation 2 5 4 4 3 5" xfId="6985"/>
    <cellStyle name="Calculation 2 5 4 4 3 6" xfId="6986"/>
    <cellStyle name="Calculation 2 5 4 4 3 7" xfId="6987"/>
    <cellStyle name="Calculation 2 5 4 4 3 8" xfId="6988"/>
    <cellStyle name="Calculation 2 5 4 4 3 9" xfId="6989"/>
    <cellStyle name="Calculation 2 5 4 4 4" xfId="6990"/>
    <cellStyle name="Calculation 2 5 4 4 4 2" xfId="6991"/>
    <cellStyle name="Calculation 2 5 4 4 4 3" xfId="6992"/>
    <cellStyle name="Calculation 2 5 4 4 4 4" xfId="6993"/>
    <cellStyle name="Calculation 2 5 4 4 4 5" xfId="6994"/>
    <cellStyle name="Calculation 2 5 4 4 4 6" xfId="6995"/>
    <cellStyle name="Calculation 2 5 4 4 4 7" xfId="6996"/>
    <cellStyle name="Calculation 2 5 4 4 4 8" xfId="6997"/>
    <cellStyle name="Calculation 2 5 4 4 4 9" xfId="6998"/>
    <cellStyle name="Calculation 2 5 4 4 5" xfId="6999"/>
    <cellStyle name="Calculation 2 5 4 4 6" xfId="7000"/>
    <cellStyle name="Calculation 2 5 4 4 7" xfId="7001"/>
    <cellStyle name="Calculation 2 5 4 4 8" xfId="7002"/>
    <cellStyle name="Calculation 2 5 4 5" xfId="7003"/>
    <cellStyle name="Calculation 2 5 4 5 2" xfId="7004"/>
    <cellStyle name="Calculation 2 5 4 5 2 10" xfId="7005"/>
    <cellStyle name="Calculation 2 5 4 5 2 2" xfId="7006"/>
    <cellStyle name="Calculation 2 5 4 5 2 3" xfId="7007"/>
    <cellStyle name="Calculation 2 5 4 5 2 4" xfId="7008"/>
    <cellStyle name="Calculation 2 5 4 5 2 5" xfId="7009"/>
    <cellStyle name="Calculation 2 5 4 5 2 6" xfId="7010"/>
    <cellStyle name="Calculation 2 5 4 5 2 7" xfId="7011"/>
    <cellStyle name="Calculation 2 5 4 5 2 8" xfId="7012"/>
    <cellStyle name="Calculation 2 5 4 5 2 9" xfId="7013"/>
    <cellStyle name="Calculation 2 5 4 5 3" xfId="7014"/>
    <cellStyle name="Calculation 2 5 4 5 3 2" xfId="7015"/>
    <cellStyle name="Calculation 2 5 4 5 3 3" xfId="7016"/>
    <cellStyle name="Calculation 2 5 4 5 3 4" xfId="7017"/>
    <cellStyle name="Calculation 2 5 4 5 3 5" xfId="7018"/>
    <cellStyle name="Calculation 2 5 4 5 3 6" xfId="7019"/>
    <cellStyle name="Calculation 2 5 4 5 3 7" xfId="7020"/>
    <cellStyle name="Calculation 2 5 4 5 3 8" xfId="7021"/>
    <cellStyle name="Calculation 2 5 4 5 3 9" xfId="7022"/>
    <cellStyle name="Calculation 2 5 4 5 4" xfId="7023"/>
    <cellStyle name="Calculation 2 5 4 5 5" xfId="7024"/>
    <cellStyle name="Calculation 2 5 4 5 6" xfId="7025"/>
    <cellStyle name="Calculation 2 5 4 5 7" xfId="7026"/>
    <cellStyle name="Calculation 2 5 4 5 8" xfId="7027"/>
    <cellStyle name="Calculation 2 5 4 5 9" xfId="7028"/>
    <cellStyle name="Calculation 2 5 4 6" xfId="7029"/>
    <cellStyle name="Calculation 2 5 4 6 2" xfId="7030"/>
    <cellStyle name="Calculation 2 5 4 6 3" xfId="7031"/>
    <cellStyle name="Calculation 2 5 4 6 4" xfId="7032"/>
    <cellStyle name="Calculation 2 5 4 6 5" xfId="7033"/>
    <cellStyle name="Calculation 2 5 4 6 6" xfId="7034"/>
    <cellStyle name="Calculation 2 5 4 6 7" xfId="7035"/>
    <cellStyle name="Calculation 2 5 4 6 8" xfId="7036"/>
    <cellStyle name="Calculation 2 5 4 6 9" xfId="7037"/>
    <cellStyle name="Calculation 2 5 4 7" xfId="7038"/>
    <cellStyle name="Calculation 2 5 4 8" xfId="7039"/>
    <cellStyle name="Calculation 2 5 4 9" xfId="7040"/>
    <cellStyle name="Calculation 2 5 5" xfId="7041"/>
    <cellStyle name="Calculation 2 5 5 10" xfId="7042"/>
    <cellStyle name="Calculation 2 5 5 2" xfId="7043"/>
    <cellStyle name="Calculation 2 5 5 2 2" xfId="7044"/>
    <cellStyle name="Calculation 2 5 5 2 2 10" xfId="7045"/>
    <cellStyle name="Calculation 2 5 5 2 2 2" xfId="7046"/>
    <cellStyle name="Calculation 2 5 5 2 2 3" xfId="7047"/>
    <cellStyle name="Calculation 2 5 5 2 2 4" xfId="7048"/>
    <cellStyle name="Calculation 2 5 5 2 2 5" xfId="7049"/>
    <cellStyle name="Calculation 2 5 5 2 2 6" xfId="7050"/>
    <cellStyle name="Calculation 2 5 5 2 2 7" xfId="7051"/>
    <cellStyle name="Calculation 2 5 5 2 2 8" xfId="7052"/>
    <cellStyle name="Calculation 2 5 5 2 2 9" xfId="7053"/>
    <cellStyle name="Calculation 2 5 5 2 3" xfId="7054"/>
    <cellStyle name="Calculation 2 5 5 2 3 10" xfId="7055"/>
    <cellStyle name="Calculation 2 5 5 2 3 2" xfId="7056"/>
    <cellStyle name="Calculation 2 5 5 2 3 3" xfId="7057"/>
    <cellStyle name="Calculation 2 5 5 2 3 4" xfId="7058"/>
    <cellStyle name="Calculation 2 5 5 2 3 5" xfId="7059"/>
    <cellStyle name="Calculation 2 5 5 2 3 6" xfId="7060"/>
    <cellStyle name="Calculation 2 5 5 2 3 7" xfId="7061"/>
    <cellStyle name="Calculation 2 5 5 2 3 8" xfId="7062"/>
    <cellStyle name="Calculation 2 5 5 2 3 9" xfId="7063"/>
    <cellStyle name="Calculation 2 5 5 2 4" xfId="7064"/>
    <cellStyle name="Calculation 2 5 5 2 4 2" xfId="7065"/>
    <cellStyle name="Calculation 2 5 5 2 4 3" xfId="7066"/>
    <cellStyle name="Calculation 2 5 5 2 4 4" xfId="7067"/>
    <cellStyle name="Calculation 2 5 5 2 4 5" xfId="7068"/>
    <cellStyle name="Calculation 2 5 5 2 4 6" xfId="7069"/>
    <cellStyle name="Calculation 2 5 5 2 4 7" xfId="7070"/>
    <cellStyle name="Calculation 2 5 5 2 4 8" xfId="7071"/>
    <cellStyle name="Calculation 2 5 5 2 4 9" xfId="7072"/>
    <cellStyle name="Calculation 2 5 5 2 5" xfId="7073"/>
    <cellStyle name="Calculation 2 5 5 2 6" xfId="7074"/>
    <cellStyle name="Calculation 2 5 5 2 7" xfId="7075"/>
    <cellStyle name="Calculation 2 5 5 2 8" xfId="7076"/>
    <cellStyle name="Calculation 2 5 5 3" xfId="7077"/>
    <cellStyle name="Calculation 2 5 5 3 2" xfId="7078"/>
    <cellStyle name="Calculation 2 5 5 3 2 10" xfId="7079"/>
    <cellStyle name="Calculation 2 5 5 3 2 2" xfId="7080"/>
    <cellStyle name="Calculation 2 5 5 3 2 3" xfId="7081"/>
    <cellStyle name="Calculation 2 5 5 3 2 4" xfId="7082"/>
    <cellStyle name="Calculation 2 5 5 3 2 5" xfId="7083"/>
    <cellStyle name="Calculation 2 5 5 3 2 6" xfId="7084"/>
    <cellStyle name="Calculation 2 5 5 3 2 7" xfId="7085"/>
    <cellStyle name="Calculation 2 5 5 3 2 8" xfId="7086"/>
    <cellStyle name="Calculation 2 5 5 3 2 9" xfId="7087"/>
    <cellStyle name="Calculation 2 5 5 3 3" xfId="7088"/>
    <cellStyle name="Calculation 2 5 5 3 3 10" xfId="7089"/>
    <cellStyle name="Calculation 2 5 5 3 3 2" xfId="7090"/>
    <cellStyle name="Calculation 2 5 5 3 3 3" xfId="7091"/>
    <cellStyle name="Calculation 2 5 5 3 3 4" xfId="7092"/>
    <cellStyle name="Calculation 2 5 5 3 3 5" xfId="7093"/>
    <cellStyle name="Calculation 2 5 5 3 3 6" xfId="7094"/>
    <cellStyle name="Calculation 2 5 5 3 3 7" xfId="7095"/>
    <cellStyle name="Calculation 2 5 5 3 3 8" xfId="7096"/>
    <cellStyle name="Calculation 2 5 5 3 3 9" xfId="7097"/>
    <cellStyle name="Calculation 2 5 5 3 4" xfId="7098"/>
    <cellStyle name="Calculation 2 5 5 3 4 2" xfId="7099"/>
    <cellStyle name="Calculation 2 5 5 3 4 3" xfId="7100"/>
    <cellStyle name="Calculation 2 5 5 3 4 4" xfId="7101"/>
    <cellStyle name="Calculation 2 5 5 3 4 5" xfId="7102"/>
    <cellStyle name="Calculation 2 5 5 3 4 6" xfId="7103"/>
    <cellStyle name="Calculation 2 5 5 3 4 7" xfId="7104"/>
    <cellStyle name="Calculation 2 5 5 3 4 8" xfId="7105"/>
    <cellStyle name="Calculation 2 5 5 3 4 9" xfId="7106"/>
    <cellStyle name="Calculation 2 5 5 3 5" xfId="7107"/>
    <cellStyle name="Calculation 2 5 5 3 6" xfId="7108"/>
    <cellStyle name="Calculation 2 5 5 3 7" xfId="7109"/>
    <cellStyle name="Calculation 2 5 5 3 8" xfId="7110"/>
    <cellStyle name="Calculation 2 5 5 4" xfId="7111"/>
    <cellStyle name="Calculation 2 5 5 4 10" xfId="7112"/>
    <cellStyle name="Calculation 2 5 5 4 2" xfId="7113"/>
    <cellStyle name="Calculation 2 5 5 4 3" xfId="7114"/>
    <cellStyle name="Calculation 2 5 5 4 4" xfId="7115"/>
    <cellStyle name="Calculation 2 5 5 4 5" xfId="7116"/>
    <cellStyle name="Calculation 2 5 5 4 6" xfId="7117"/>
    <cellStyle name="Calculation 2 5 5 4 7" xfId="7118"/>
    <cellStyle name="Calculation 2 5 5 4 8" xfId="7119"/>
    <cellStyle name="Calculation 2 5 5 4 9" xfId="7120"/>
    <cellStyle name="Calculation 2 5 5 5" xfId="7121"/>
    <cellStyle name="Calculation 2 5 5 5 10" xfId="7122"/>
    <cellStyle name="Calculation 2 5 5 5 2" xfId="7123"/>
    <cellStyle name="Calculation 2 5 5 5 3" xfId="7124"/>
    <cellStyle name="Calculation 2 5 5 5 4" xfId="7125"/>
    <cellStyle name="Calculation 2 5 5 5 5" xfId="7126"/>
    <cellStyle name="Calculation 2 5 5 5 6" xfId="7127"/>
    <cellStyle name="Calculation 2 5 5 5 7" xfId="7128"/>
    <cellStyle name="Calculation 2 5 5 5 8" xfId="7129"/>
    <cellStyle name="Calculation 2 5 5 5 9" xfId="7130"/>
    <cellStyle name="Calculation 2 5 5 6" xfId="7131"/>
    <cellStyle name="Calculation 2 5 5 6 2" xfId="7132"/>
    <cellStyle name="Calculation 2 5 5 6 3" xfId="7133"/>
    <cellStyle name="Calculation 2 5 5 6 4" xfId="7134"/>
    <cellStyle name="Calculation 2 5 5 6 5" xfId="7135"/>
    <cellStyle name="Calculation 2 5 5 6 6" xfId="7136"/>
    <cellStyle name="Calculation 2 5 5 6 7" xfId="7137"/>
    <cellStyle name="Calculation 2 5 5 6 8" xfId="7138"/>
    <cellStyle name="Calculation 2 5 5 6 9" xfId="7139"/>
    <cellStyle name="Calculation 2 5 5 7" xfId="7140"/>
    <cellStyle name="Calculation 2 5 5 8" xfId="7141"/>
    <cellStyle name="Calculation 2 5 5 9" xfId="7142"/>
    <cellStyle name="Calculation 2 5 6" xfId="7143"/>
    <cellStyle name="Calculation 2 5 6 2" xfId="7144"/>
    <cellStyle name="Calculation 2 5 6 2 10" xfId="7145"/>
    <cellStyle name="Calculation 2 5 6 2 2" xfId="7146"/>
    <cellStyle name="Calculation 2 5 6 2 3" xfId="7147"/>
    <cellStyle name="Calculation 2 5 6 2 4" xfId="7148"/>
    <cellStyle name="Calculation 2 5 6 2 5" xfId="7149"/>
    <cellStyle name="Calculation 2 5 6 2 6" xfId="7150"/>
    <cellStyle name="Calculation 2 5 6 2 7" xfId="7151"/>
    <cellStyle name="Calculation 2 5 6 2 8" xfId="7152"/>
    <cellStyle name="Calculation 2 5 6 2 9" xfId="7153"/>
    <cellStyle name="Calculation 2 5 6 3" xfId="7154"/>
    <cellStyle name="Calculation 2 5 6 3 10" xfId="7155"/>
    <cellStyle name="Calculation 2 5 6 3 2" xfId="7156"/>
    <cellStyle name="Calculation 2 5 6 3 3" xfId="7157"/>
    <cellStyle name="Calculation 2 5 6 3 4" xfId="7158"/>
    <cellStyle name="Calculation 2 5 6 3 5" xfId="7159"/>
    <cellStyle name="Calculation 2 5 6 3 6" xfId="7160"/>
    <cellStyle name="Calculation 2 5 6 3 7" xfId="7161"/>
    <cellStyle name="Calculation 2 5 6 3 8" xfId="7162"/>
    <cellStyle name="Calculation 2 5 6 3 9" xfId="7163"/>
    <cellStyle name="Calculation 2 5 6 4" xfId="7164"/>
    <cellStyle name="Calculation 2 5 6 4 10" xfId="7165"/>
    <cellStyle name="Calculation 2 5 6 4 2" xfId="7166"/>
    <cellStyle name="Calculation 2 5 6 4 3" xfId="7167"/>
    <cellStyle name="Calculation 2 5 6 4 4" xfId="7168"/>
    <cellStyle name="Calculation 2 5 6 4 5" xfId="7169"/>
    <cellStyle name="Calculation 2 5 6 4 6" xfId="7170"/>
    <cellStyle name="Calculation 2 5 6 4 7" xfId="7171"/>
    <cellStyle name="Calculation 2 5 6 4 8" xfId="7172"/>
    <cellStyle name="Calculation 2 5 6 4 9" xfId="7173"/>
    <cellStyle name="Calculation 2 5 6 5" xfId="7174"/>
    <cellStyle name="Calculation 2 5 6 5 2" xfId="7175"/>
    <cellStyle name="Calculation 2 5 6 5 3" xfId="7176"/>
    <cellStyle name="Calculation 2 5 6 5 4" xfId="7177"/>
    <cellStyle name="Calculation 2 5 6 5 5" xfId="7178"/>
    <cellStyle name="Calculation 2 5 6 5 6" xfId="7179"/>
    <cellStyle name="Calculation 2 5 6 5 7" xfId="7180"/>
    <cellStyle name="Calculation 2 5 6 5 8" xfId="7181"/>
    <cellStyle name="Calculation 2 5 6 5 9" xfId="7182"/>
    <cellStyle name="Calculation 2 5 6 6" xfId="7183"/>
    <cellStyle name="Calculation 2 5 6 7" xfId="7184"/>
    <cellStyle name="Calculation 2 5 6 8" xfId="7185"/>
    <cellStyle name="Calculation 2 5 6 9" xfId="7186"/>
    <cellStyle name="Calculation 2 5 7" xfId="7187"/>
    <cellStyle name="Calculation 2 5 7 2" xfId="7188"/>
    <cellStyle name="Calculation 2 5 7 2 10" xfId="7189"/>
    <cellStyle name="Calculation 2 5 7 2 2" xfId="7190"/>
    <cellStyle name="Calculation 2 5 7 2 3" xfId="7191"/>
    <cellStyle name="Calculation 2 5 7 2 4" xfId="7192"/>
    <cellStyle name="Calculation 2 5 7 2 5" xfId="7193"/>
    <cellStyle name="Calculation 2 5 7 2 6" xfId="7194"/>
    <cellStyle name="Calculation 2 5 7 2 7" xfId="7195"/>
    <cellStyle name="Calculation 2 5 7 2 8" xfId="7196"/>
    <cellStyle name="Calculation 2 5 7 2 9" xfId="7197"/>
    <cellStyle name="Calculation 2 5 7 3" xfId="7198"/>
    <cellStyle name="Calculation 2 5 7 3 10" xfId="7199"/>
    <cellStyle name="Calculation 2 5 7 3 2" xfId="7200"/>
    <cellStyle name="Calculation 2 5 7 3 3" xfId="7201"/>
    <cellStyle name="Calculation 2 5 7 3 4" xfId="7202"/>
    <cellStyle name="Calculation 2 5 7 3 5" xfId="7203"/>
    <cellStyle name="Calculation 2 5 7 3 6" xfId="7204"/>
    <cellStyle name="Calculation 2 5 7 3 7" xfId="7205"/>
    <cellStyle name="Calculation 2 5 7 3 8" xfId="7206"/>
    <cellStyle name="Calculation 2 5 7 3 9" xfId="7207"/>
    <cellStyle name="Calculation 2 5 7 4" xfId="7208"/>
    <cellStyle name="Calculation 2 5 7 4 10" xfId="7209"/>
    <cellStyle name="Calculation 2 5 7 4 2" xfId="7210"/>
    <cellStyle name="Calculation 2 5 7 4 3" xfId="7211"/>
    <cellStyle name="Calculation 2 5 7 4 4" xfId="7212"/>
    <cellStyle name="Calculation 2 5 7 4 5" xfId="7213"/>
    <cellStyle name="Calculation 2 5 7 4 6" xfId="7214"/>
    <cellStyle name="Calculation 2 5 7 4 7" xfId="7215"/>
    <cellStyle name="Calculation 2 5 7 4 8" xfId="7216"/>
    <cellStyle name="Calculation 2 5 7 4 9" xfId="7217"/>
    <cellStyle name="Calculation 2 5 7 5" xfId="7218"/>
    <cellStyle name="Calculation 2 5 7 5 2" xfId="7219"/>
    <cellStyle name="Calculation 2 5 7 5 3" xfId="7220"/>
    <cellStyle name="Calculation 2 5 7 5 4" xfId="7221"/>
    <cellStyle name="Calculation 2 5 7 5 5" xfId="7222"/>
    <cellStyle name="Calculation 2 5 7 5 6" xfId="7223"/>
    <cellStyle name="Calculation 2 5 7 5 7" xfId="7224"/>
    <cellStyle name="Calculation 2 5 7 5 8" xfId="7225"/>
    <cellStyle name="Calculation 2 5 7 5 9" xfId="7226"/>
    <cellStyle name="Calculation 2 5 7 6" xfId="7227"/>
    <cellStyle name="Calculation 2 5 7 7" xfId="7228"/>
    <cellStyle name="Calculation 2 5 7 8" xfId="7229"/>
    <cellStyle name="Calculation 2 5 7 9" xfId="7230"/>
    <cellStyle name="Calculation 2 5 8" xfId="7231"/>
    <cellStyle name="Calculation 2 5 8 2" xfId="7232"/>
    <cellStyle name="Calculation 2 5 8 2 10" xfId="7233"/>
    <cellStyle name="Calculation 2 5 8 2 2" xfId="7234"/>
    <cellStyle name="Calculation 2 5 8 2 3" xfId="7235"/>
    <cellStyle name="Calculation 2 5 8 2 4" xfId="7236"/>
    <cellStyle name="Calculation 2 5 8 2 5" xfId="7237"/>
    <cellStyle name="Calculation 2 5 8 2 6" xfId="7238"/>
    <cellStyle name="Calculation 2 5 8 2 7" xfId="7239"/>
    <cellStyle name="Calculation 2 5 8 2 8" xfId="7240"/>
    <cellStyle name="Calculation 2 5 8 2 9" xfId="7241"/>
    <cellStyle name="Calculation 2 5 8 3" xfId="7242"/>
    <cellStyle name="Calculation 2 5 8 3 2" xfId="7243"/>
    <cellStyle name="Calculation 2 5 8 3 3" xfId="7244"/>
    <cellStyle name="Calculation 2 5 8 3 4" xfId="7245"/>
    <cellStyle name="Calculation 2 5 8 3 5" xfId="7246"/>
    <cellStyle name="Calculation 2 5 8 3 6" xfId="7247"/>
    <cellStyle name="Calculation 2 5 8 3 7" xfId="7248"/>
    <cellStyle name="Calculation 2 5 8 3 8" xfId="7249"/>
    <cellStyle name="Calculation 2 5 8 3 9" xfId="7250"/>
    <cellStyle name="Calculation 2 5 8 4" xfId="7251"/>
    <cellStyle name="Calculation 2 5 8 5" xfId="7252"/>
    <cellStyle name="Calculation 2 5 8 6" xfId="7253"/>
    <cellStyle name="Calculation 2 5 8 7" xfId="7254"/>
    <cellStyle name="Calculation 2 5 8 8" xfId="7255"/>
    <cellStyle name="Calculation 2 5 8 9" xfId="7256"/>
    <cellStyle name="Calculation 2 5 9" xfId="7257"/>
    <cellStyle name="Calculation 2 5 9 10" xfId="7258"/>
    <cellStyle name="Calculation 2 5 9 2" xfId="7259"/>
    <cellStyle name="Calculation 2 5 9 3" xfId="7260"/>
    <cellStyle name="Calculation 2 5 9 4" xfId="7261"/>
    <cellStyle name="Calculation 2 5 9 5" xfId="7262"/>
    <cellStyle name="Calculation 2 5 9 6" xfId="7263"/>
    <cellStyle name="Calculation 2 5 9 7" xfId="7264"/>
    <cellStyle name="Calculation 2 5 9 8" xfId="7265"/>
    <cellStyle name="Calculation 2 5 9 9" xfId="7266"/>
    <cellStyle name="Calculation 2 6" xfId="887"/>
    <cellStyle name="Calculation 2 6 2" xfId="7267"/>
    <cellStyle name="Calculation 2 6 2 10" xfId="7268"/>
    <cellStyle name="Calculation 2 6 2 2" xfId="7269"/>
    <cellStyle name="Calculation 2 6 2 2 2" xfId="7270"/>
    <cellStyle name="Calculation 2 6 2 2 2 10" xfId="7271"/>
    <cellStyle name="Calculation 2 6 2 2 2 2" xfId="7272"/>
    <cellStyle name="Calculation 2 6 2 2 2 3" xfId="7273"/>
    <cellStyle name="Calculation 2 6 2 2 2 4" xfId="7274"/>
    <cellStyle name="Calculation 2 6 2 2 2 5" xfId="7275"/>
    <cellStyle name="Calculation 2 6 2 2 2 6" xfId="7276"/>
    <cellStyle name="Calculation 2 6 2 2 2 7" xfId="7277"/>
    <cellStyle name="Calculation 2 6 2 2 2 8" xfId="7278"/>
    <cellStyle name="Calculation 2 6 2 2 2 9" xfId="7279"/>
    <cellStyle name="Calculation 2 6 2 2 3" xfId="7280"/>
    <cellStyle name="Calculation 2 6 2 2 3 10" xfId="7281"/>
    <cellStyle name="Calculation 2 6 2 2 3 2" xfId="7282"/>
    <cellStyle name="Calculation 2 6 2 2 3 3" xfId="7283"/>
    <cellStyle name="Calculation 2 6 2 2 3 4" xfId="7284"/>
    <cellStyle name="Calculation 2 6 2 2 3 5" xfId="7285"/>
    <cellStyle name="Calculation 2 6 2 2 3 6" xfId="7286"/>
    <cellStyle name="Calculation 2 6 2 2 3 7" xfId="7287"/>
    <cellStyle name="Calculation 2 6 2 2 3 8" xfId="7288"/>
    <cellStyle name="Calculation 2 6 2 2 3 9" xfId="7289"/>
    <cellStyle name="Calculation 2 6 2 2 4" xfId="7290"/>
    <cellStyle name="Calculation 2 6 2 2 4 2" xfId="7291"/>
    <cellStyle name="Calculation 2 6 2 2 4 3" xfId="7292"/>
    <cellStyle name="Calculation 2 6 2 2 4 4" xfId="7293"/>
    <cellStyle name="Calculation 2 6 2 2 4 5" xfId="7294"/>
    <cellStyle name="Calculation 2 6 2 2 4 6" xfId="7295"/>
    <cellStyle name="Calculation 2 6 2 2 4 7" xfId="7296"/>
    <cellStyle name="Calculation 2 6 2 2 4 8" xfId="7297"/>
    <cellStyle name="Calculation 2 6 2 2 4 9" xfId="7298"/>
    <cellStyle name="Calculation 2 6 2 2 5" xfId="7299"/>
    <cellStyle name="Calculation 2 6 2 2 6" xfId="7300"/>
    <cellStyle name="Calculation 2 6 2 2 7" xfId="7301"/>
    <cellStyle name="Calculation 2 6 2 2 8" xfId="7302"/>
    <cellStyle name="Calculation 2 6 2 3" xfId="7303"/>
    <cellStyle name="Calculation 2 6 2 3 2" xfId="7304"/>
    <cellStyle name="Calculation 2 6 2 3 2 10" xfId="7305"/>
    <cellStyle name="Calculation 2 6 2 3 2 2" xfId="7306"/>
    <cellStyle name="Calculation 2 6 2 3 2 3" xfId="7307"/>
    <cellStyle name="Calculation 2 6 2 3 2 4" xfId="7308"/>
    <cellStyle name="Calculation 2 6 2 3 2 5" xfId="7309"/>
    <cellStyle name="Calculation 2 6 2 3 2 6" xfId="7310"/>
    <cellStyle name="Calculation 2 6 2 3 2 7" xfId="7311"/>
    <cellStyle name="Calculation 2 6 2 3 2 8" xfId="7312"/>
    <cellStyle name="Calculation 2 6 2 3 2 9" xfId="7313"/>
    <cellStyle name="Calculation 2 6 2 3 3" xfId="7314"/>
    <cellStyle name="Calculation 2 6 2 3 3 10" xfId="7315"/>
    <cellStyle name="Calculation 2 6 2 3 3 2" xfId="7316"/>
    <cellStyle name="Calculation 2 6 2 3 3 3" xfId="7317"/>
    <cellStyle name="Calculation 2 6 2 3 3 4" xfId="7318"/>
    <cellStyle name="Calculation 2 6 2 3 3 5" xfId="7319"/>
    <cellStyle name="Calculation 2 6 2 3 3 6" xfId="7320"/>
    <cellStyle name="Calculation 2 6 2 3 3 7" xfId="7321"/>
    <cellStyle name="Calculation 2 6 2 3 3 8" xfId="7322"/>
    <cellStyle name="Calculation 2 6 2 3 3 9" xfId="7323"/>
    <cellStyle name="Calculation 2 6 2 3 4" xfId="7324"/>
    <cellStyle name="Calculation 2 6 2 3 4 2" xfId="7325"/>
    <cellStyle name="Calculation 2 6 2 3 4 3" xfId="7326"/>
    <cellStyle name="Calculation 2 6 2 3 4 4" xfId="7327"/>
    <cellStyle name="Calculation 2 6 2 3 4 5" xfId="7328"/>
    <cellStyle name="Calculation 2 6 2 3 4 6" xfId="7329"/>
    <cellStyle name="Calculation 2 6 2 3 4 7" xfId="7330"/>
    <cellStyle name="Calculation 2 6 2 3 4 8" xfId="7331"/>
    <cellStyle name="Calculation 2 6 2 3 4 9" xfId="7332"/>
    <cellStyle name="Calculation 2 6 2 3 5" xfId="7333"/>
    <cellStyle name="Calculation 2 6 2 3 6" xfId="7334"/>
    <cellStyle name="Calculation 2 6 2 3 7" xfId="7335"/>
    <cellStyle name="Calculation 2 6 2 3 8" xfId="7336"/>
    <cellStyle name="Calculation 2 6 2 4" xfId="7337"/>
    <cellStyle name="Calculation 2 6 2 4 10" xfId="7338"/>
    <cellStyle name="Calculation 2 6 2 4 2" xfId="7339"/>
    <cellStyle name="Calculation 2 6 2 4 3" xfId="7340"/>
    <cellStyle name="Calculation 2 6 2 4 4" xfId="7341"/>
    <cellStyle name="Calculation 2 6 2 4 5" xfId="7342"/>
    <cellStyle name="Calculation 2 6 2 4 6" xfId="7343"/>
    <cellStyle name="Calculation 2 6 2 4 7" xfId="7344"/>
    <cellStyle name="Calculation 2 6 2 4 8" xfId="7345"/>
    <cellStyle name="Calculation 2 6 2 4 9" xfId="7346"/>
    <cellStyle name="Calculation 2 6 2 5" xfId="7347"/>
    <cellStyle name="Calculation 2 6 2 5 10" xfId="7348"/>
    <cellStyle name="Calculation 2 6 2 5 2" xfId="7349"/>
    <cellStyle name="Calculation 2 6 2 5 3" xfId="7350"/>
    <cellStyle name="Calculation 2 6 2 5 4" xfId="7351"/>
    <cellStyle name="Calculation 2 6 2 5 5" xfId="7352"/>
    <cellStyle name="Calculation 2 6 2 5 6" xfId="7353"/>
    <cellStyle name="Calculation 2 6 2 5 7" xfId="7354"/>
    <cellStyle name="Calculation 2 6 2 5 8" xfId="7355"/>
    <cellStyle name="Calculation 2 6 2 5 9" xfId="7356"/>
    <cellStyle name="Calculation 2 6 2 6" xfId="7357"/>
    <cellStyle name="Calculation 2 6 2 6 2" xfId="7358"/>
    <cellStyle name="Calculation 2 6 2 6 3" xfId="7359"/>
    <cellStyle name="Calculation 2 6 2 6 4" xfId="7360"/>
    <cellStyle name="Calculation 2 6 2 6 5" xfId="7361"/>
    <cellStyle name="Calculation 2 6 2 6 6" xfId="7362"/>
    <cellStyle name="Calculation 2 6 2 6 7" xfId="7363"/>
    <cellStyle name="Calculation 2 6 2 6 8" xfId="7364"/>
    <cellStyle name="Calculation 2 6 2 6 9" xfId="7365"/>
    <cellStyle name="Calculation 2 6 2 7" xfId="7366"/>
    <cellStyle name="Calculation 2 6 2 8" xfId="7367"/>
    <cellStyle name="Calculation 2 6 2 9" xfId="7368"/>
    <cellStyle name="Calculation 2 6 3" xfId="7369"/>
    <cellStyle name="Calculation 2 6 3 2" xfId="7370"/>
    <cellStyle name="Calculation 2 6 3 3" xfId="7371"/>
    <cellStyle name="Calculation 2 6 3 3 2" xfId="7372"/>
    <cellStyle name="Calculation 2 6 3 3 3" xfId="7373"/>
    <cellStyle name="Calculation 2 6 3 3 4" xfId="7374"/>
    <cellStyle name="Calculation 2 6 3 3 5" xfId="7375"/>
    <cellStyle name="Calculation 2 6 3 3 6" xfId="7376"/>
    <cellStyle name="Calculation 2 6 3 3 7" xfId="7377"/>
    <cellStyle name="Calculation 2 6 3 3 8" xfId="7378"/>
    <cellStyle name="Calculation 2 6 3 3 9" xfId="7379"/>
    <cellStyle name="Calculation 2 6 3 4" xfId="7380"/>
    <cellStyle name="Calculation 2 6 3 5" xfId="7381"/>
    <cellStyle name="Calculation 2 6 4" xfId="7382"/>
    <cellStyle name="Calculation 2 6 4 10" xfId="7383"/>
    <cellStyle name="Calculation 2 6 4 2" xfId="7384"/>
    <cellStyle name="Calculation 2 6 4 2 10" xfId="7385"/>
    <cellStyle name="Calculation 2 6 4 2 2" xfId="7386"/>
    <cellStyle name="Calculation 2 6 4 2 3" xfId="7387"/>
    <cellStyle name="Calculation 2 6 4 2 4" xfId="7388"/>
    <cellStyle name="Calculation 2 6 4 2 5" xfId="7389"/>
    <cellStyle name="Calculation 2 6 4 2 6" xfId="7390"/>
    <cellStyle name="Calculation 2 6 4 2 7" xfId="7391"/>
    <cellStyle name="Calculation 2 6 4 2 8" xfId="7392"/>
    <cellStyle name="Calculation 2 6 4 2 9" xfId="7393"/>
    <cellStyle name="Calculation 2 6 4 3" xfId="7394"/>
    <cellStyle name="Calculation 2 6 4 3 10" xfId="7395"/>
    <cellStyle name="Calculation 2 6 4 3 2" xfId="7396"/>
    <cellStyle name="Calculation 2 6 4 3 3" xfId="7397"/>
    <cellStyle name="Calculation 2 6 4 3 4" xfId="7398"/>
    <cellStyle name="Calculation 2 6 4 3 5" xfId="7399"/>
    <cellStyle name="Calculation 2 6 4 3 6" xfId="7400"/>
    <cellStyle name="Calculation 2 6 4 3 7" xfId="7401"/>
    <cellStyle name="Calculation 2 6 4 3 8" xfId="7402"/>
    <cellStyle name="Calculation 2 6 4 3 9" xfId="7403"/>
    <cellStyle name="Calculation 2 6 4 4" xfId="7404"/>
    <cellStyle name="Calculation 2 6 4 4 2" xfId="7405"/>
    <cellStyle name="Calculation 2 6 4 4 3" xfId="7406"/>
    <cellStyle name="Calculation 2 6 4 4 4" xfId="7407"/>
    <cellStyle name="Calculation 2 6 4 4 5" xfId="7408"/>
    <cellStyle name="Calculation 2 6 4 4 6" xfId="7409"/>
    <cellStyle name="Calculation 2 6 4 4 7" xfId="7410"/>
    <cellStyle name="Calculation 2 6 4 4 8" xfId="7411"/>
    <cellStyle name="Calculation 2 6 4 4 9" xfId="7412"/>
    <cellStyle name="Calculation 2 6 4 5" xfId="7413"/>
    <cellStyle name="Calculation 2 6 4 6" xfId="7414"/>
    <cellStyle name="Calculation 2 6 4 7" xfId="7415"/>
    <cellStyle name="Calculation 2 6 4 8" xfId="7416"/>
    <cellStyle name="Calculation 2 6 4 9" xfId="7417"/>
    <cellStyle name="Calculation 2 6 5" xfId="7418"/>
    <cellStyle name="Calculation 2 6 5 2" xfId="7419"/>
    <cellStyle name="Calculation 2 6 6" xfId="7420"/>
    <cellStyle name="Calculation 2 6 6 2" xfId="7421"/>
    <cellStyle name="Calculation 2 6 6 3" xfId="7422"/>
    <cellStyle name="Calculation 2 6 6 4" xfId="7423"/>
    <cellStyle name="Calculation 2 6 6 5" xfId="7424"/>
    <cellStyle name="Calculation 2 6 6 6" xfId="7425"/>
    <cellStyle name="Calculation 2 6 6 7" xfId="7426"/>
    <cellStyle name="Calculation 2 6 6 8" xfId="7427"/>
    <cellStyle name="Calculation 2 6 6 9" xfId="7428"/>
    <cellStyle name="Calculation 2 6 7" xfId="7429"/>
    <cellStyle name="Calculation 2 6 8" xfId="7430"/>
    <cellStyle name="Calculation 2 7" xfId="7431"/>
    <cellStyle name="Calculation 2 7 10" xfId="7432"/>
    <cellStyle name="Calculation 2 7 2" xfId="7433"/>
    <cellStyle name="Calculation 2 7 2 2" xfId="7434"/>
    <cellStyle name="Calculation 2 7 2 2 10" xfId="7435"/>
    <cellStyle name="Calculation 2 7 2 2 2" xfId="7436"/>
    <cellStyle name="Calculation 2 7 2 2 3" xfId="7437"/>
    <cellStyle name="Calculation 2 7 2 2 4" xfId="7438"/>
    <cellStyle name="Calculation 2 7 2 2 5" xfId="7439"/>
    <cellStyle name="Calculation 2 7 2 2 6" xfId="7440"/>
    <cellStyle name="Calculation 2 7 2 2 7" xfId="7441"/>
    <cellStyle name="Calculation 2 7 2 2 8" xfId="7442"/>
    <cellStyle name="Calculation 2 7 2 2 9" xfId="7443"/>
    <cellStyle name="Calculation 2 7 2 3" xfId="7444"/>
    <cellStyle name="Calculation 2 7 2 3 10" xfId="7445"/>
    <cellStyle name="Calculation 2 7 2 3 2" xfId="7446"/>
    <cellStyle name="Calculation 2 7 2 3 3" xfId="7447"/>
    <cellStyle name="Calculation 2 7 2 3 4" xfId="7448"/>
    <cellStyle name="Calculation 2 7 2 3 5" xfId="7449"/>
    <cellStyle name="Calculation 2 7 2 3 6" xfId="7450"/>
    <cellStyle name="Calculation 2 7 2 3 7" xfId="7451"/>
    <cellStyle name="Calculation 2 7 2 3 8" xfId="7452"/>
    <cellStyle name="Calculation 2 7 2 3 9" xfId="7453"/>
    <cellStyle name="Calculation 2 7 2 4" xfId="7454"/>
    <cellStyle name="Calculation 2 7 2 4 2" xfId="7455"/>
    <cellStyle name="Calculation 2 7 2 4 3" xfId="7456"/>
    <cellStyle name="Calculation 2 7 2 4 4" xfId="7457"/>
    <cellStyle name="Calculation 2 7 2 4 5" xfId="7458"/>
    <cellStyle name="Calculation 2 7 2 4 6" xfId="7459"/>
    <cellStyle name="Calculation 2 7 2 4 7" xfId="7460"/>
    <cellStyle name="Calculation 2 7 2 4 8" xfId="7461"/>
    <cellStyle name="Calculation 2 7 2 4 9" xfId="7462"/>
    <cellStyle name="Calculation 2 7 2 5" xfId="7463"/>
    <cellStyle name="Calculation 2 7 2 6" xfId="7464"/>
    <cellStyle name="Calculation 2 7 2 7" xfId="7465"/>
    <cellStyle name="Calculation 2 7 2 8" xfId="7466"/>
    <cellStyle name="Calculation 2 7 3" xfId="7467"/>
    <cellStyle name="Calculation 2 7 3 2" xfId="7468"/>
    <cellStyle name="Calculation 2 7 3 2 10" xfId="7469"/>
    <cellStyle name="Calculation 2 7 3 2 2" xfId="7470"/>
    <cellStyle name="Calculation 2 7 3 2 3" xfId="7471"/>
    <cellStyle name="Calculation 2 7 3 2 4" xfId="7472"/>
    <cellStyle name="Calculation 2 7 3 2 5" xfId="7473"/>
    <cellStyle name="Calculation 2 7 3 2 6" xfId="7474"/>
    <cellStyle name="Calculation 2 7 3 2 7" xfId="7475"/>
    <cellStyle name="Calculation 2 7 3 2 8" xfId="7476"/>
    <cellStyle name="Calculation 2 7 3 2 9" xfId="7477"/>
    <cellStyle name="Calculation 2 7 3 3" xfId="7478"/>
    <cellStyle name="Calculation 2 7 3 3 10" xfId="7479"/>
    <cellStyle name="Calculation 2 7 3 3 2" xfId="7480"/>
    <cellStyle name="Calculation 2 7 3 3 3" xfId="7481"/>
    <cellStyle name="Calculation 2 7 3 3 4" xfId="7482"/>
    <cellStyle name="Calculation 2 7 3 3 5" xfId="7483"/>
    <cellStyle name="Calculation 2 7 3 3 6" xfId="7484"/>
    <cellStyle name="Calculation 2 7 3 3 7" xfId="7485"/>
    <cellStyle name="Calculation 2 7 3 3 8" xfId="7486"/>
    <cellStyle name="Calculation 2 7 3 3 9" xfId="7487"/>
    <cellStyle name="Calculation 2 7 3 4" xfId="7488"/>
    <cellStyle name="Calculation 2 7 3 4 2" xfId="7489"/>
    <cellStyle name="Calculation 2 7 3 4 3" xfId="7490"/>
    <cellStyle name="Calculation 2 7 3 4 4" xfId="7491"/>
    <cellStyle name="Calculation 2 7 3 4 5" xfId="7492"/>
    <cellStyle name="Calculation 2 7 3 4 6" xfId="7493"/>
    <cellStyle name="Calculation 2 7 3 4 7" xfId="7494"/>
    <cellStyle name="Calculation 2 7 3 4 8" xfId="7495"/>
    <cellStyle name="Calculation 2 7 3 4 9" xfId="7496"/>
    <cellStyle name="Calculation 2 7 3 5" xfId="7497"/>
    <cellStyle name="Calculation 2 7 3 6" xfId="7498"/>
    <cellStyle name="Calculation 2 7 3 7" xfId="7499"/>
    <cellStyle name="Calculation 2 7 3 8" xfId="7500"/>
    <cellStyle name="Calculation 2 7 4" xfId="7501"/>
    <cellStyle name="Calculation 2 7 4 10" xfId="7502"/>
    <cellStyle name="Calculation 2 7 4 2" xfId="7503"/>
    <cellStyle name="Calculation 2 7 4 3" xfId="7504"/>
    <cellStyle name="Calculation 2 7 4 4" xfId="7505"/>
    <cellStyle name="Calculation 2 7 4 5" xfId="7506"/>
    <cellStyle name="Calculation 2 7 4 6" xfId="7507"/>
    <cellStyle name="Calculation 2 7 4 7" xfId="7508"/>
    <cellStyle name="Calculation 2 7 4 8" xfId="7509"/>
    <cellStyle name="Calculation 2 7 4 9" xfId="7510"/>
    <cellStyle name="Calculation 2 7 5" xfId="7511"/>
    <cellStyle name="Calculation 2 7 5 10" xfId="7512"/>
    <cellStyle name="Calculation 2 7 5 2" xfId="7513"/>
    <cellStyle name="Calculation 2 7 5 3" xfId="7514"/>
    <cellStyle name="Calculation 2 7 5 4" xfId="7515"/>
    <cellStyle name="Calculation 2 7 5 5" xfId="7516"/>
    <cellStyle name="Calculation 2 7 5 6" xfId="7517"/>
    <cellStyle name="Calculation 2 7 5 7" xfId="7518"/>
    <cellStyle name="Calculation 2 7 5 8" xfId="7519"/>
    <cellStyle name="Calculation 2 7 5 9" xfId="7520"/>
    <cellStyle name="Calculation 2 7 6" xfId="7521"/>
    <cellStyle name="Calculation 2 7 6 2" xfId="7522"/>
    <cellStyle name="Calculation 2 7 6 3" xfId="7523"/>
    <cellStyle name="Calculation 2 7 6 4" xfId="7524"/>
    <cellStyle name="Calculation 2 7 6 5" xfId="7525"/>
    <cellStyle name="Calculation 2 7 6 6" xfId="7526"/>
    <cellStyle name="Calculation 2 7 6 7" xfId="7527"/>
    <cellStyle name="Calculation 2 7 6 8" xfId="7528"/>
    <cellStyle name="Calculation 2 7 6 9" xfId="7529"/>
    <cellStyle name="Calculation 2 7 7" xfId="7530"/>
    <cellStyle name="Calculation 2 7 8" xfId="7531"/>
    <cellStyle name="Calculation 2 7 9" xfId="7532"/>
    <cellStyle name="Calculation 2 8" xfId="7533"/>
    <cellStyle name="Calculation 2 8 2" xfId="7534"/>
    <cellStyle name="Calculation 2 8 3" xfId="7535"/>
    <cellStyle name="Calculation 2 8 3 2" xfId="7536"/>
    <cellStyle name="Calculation 2 8 3 3" xfId="7537"/>
    <cellStyle name="Calculation 2 8 3 4" xfId="7538"/>
    <cellStyle name="Calculation 2 8 3 5" xfId="7539"/>
    <cellStyle name="Calculation 2 8 3 6" xfId="7540"/>
    <cellStyle name="Calculation 2 8 3 7" xfId="7541"/>
    <cellStyle name="Calculation 2 8 3 8" xfId="7542"/>
    <cellStyle name="Calculation 2 8 3 9" xfId="7543"/>
    <cellStyle name="Calculation 2 8 4" xfId="7544"/>
    <cellStyle name="Calculation 2 8 5" xfId="7545"/>
    <cellStyle name="Calculation 2 9" xfId="7546"/>
    <cellStyle name="Calculation 2 9 2" xfId="7547"/>
    <cellStyle name="Calculation 2 9 2 10" xfId="7548"/>
    <cellStyle name="Calculation 2 9 2 2" xfId="7549"/>
    <cellStyle name="Calculation 2 9 2 3" xfId="7550"/>
    <cellStyle name="Calculation 2 9 2 4" xfId="7551"/>
    <cellStyle name="Calculation 2 9 2 5" xfId="7552"/>
    <cellStyle name="Calculation 2 9 2 6" xfId="7553"/>
    <cellStyle name="Calculation 2 9 2 7" xfId="7554"/>
    <cellStyle name="Calculation 2 9 2 8" xfId="7555"/>
    <cellStyle name="Calculation 2 9 2 9" xfId="7556"/>
    <cellStyle name="Calculation 2 9 3" xfId="7557"/>
    <cellStyle name="Calculation 2 9 3 10" xfId="7558"/>
    <cellStyle name="Calculation 2 9 3 2" xfId="7559"/>
    <cellStyle name="Calculation 2 9 3 3" xfId="7560"/>
    <cellStyle name="Calculation 2 9 3 4" xfId="7561"/>
    <cellStyle name="Calculation 2 9 3 5" xfId="7562"/>
    <cellStyle name="Calculation 2 9 3 6" xfId="7563"/>
    <cellStyle name="Calculation 2 9 3 7" xfId="7564"/>
    <cellStyle name="Calculation 2 9 3 8" xfId="7565"/>
    <cellStyle name="Calculation 2 9 3 9" xfId="7566"/>
    <cellStyle name="Calculation 2 9 4" xfId="7567"/>
    <cellStyle name="Calculation 2 9 4 10" xfId="7568"/>
    <cellStyle name="Calculation 2 9 4 2" xfId="7569"/>
    <cellStyle name="Calculation 2 9 4 3" xfId="7570"/>
    <cellStyle name="Calculation 2 9 4 4" xfId="7571"/>
    <cellStyle name="Calculation 2 9 4 5" xfId="7572"/>
    <cellStyle name="Calculation 2 9 4 6" xfId="7573"/>
    <cellStyle name="Calculation 2 9 4 7" xfId="7574"/>
    <cellStyle name="Calculation 2 9 4 8" xfId="7575"/>
    <cellStyle name="Calculation 2 9 4 9" xfId="7576"/>
    <cellStyle name="Calculation 2 9 5" xfId="7577"/>
    <cellStyle name="Calculation 2 9 5 2" xfId="7578"/>
    <cellStyle name="Calculation 2 9 5 3" xfId="7579"/>
    <cellStyle name="Calculation 2 9 5 4" xfId="7580"/>
    <cellStyle name="Calculation 2 9 5 5" xfId="7581"/>
    <cellStyle name="Calculation 2 9 5 6" xfId="7582"/>
    <cellStyle name="Calculation 2 9 5 7" xfId="7583"/>
    <cellStyle name="Calculation 2 9 5 8" xfId="7584"/>
    <cellStyle name="Calculation 2 9 5 9" xfId="7585"/>
    <cellStyle name="Calculation 2 9 6" xfId="7586"/>
    <cellStyle name="Calculation 2 9 7" xfId="7587"/>
    <cellStyle name="Calculation 2 9 8" xfId="7588"/>
    <cellStyle name="Calculation 2 9 9" xfId="7589"/>
    <cellStyle name="Calculation 3" xfId="262"/>
    <cellStyle name="Calculation 3 10" xfId="7590"/>
    <cellStyle name="Calculation 3 11" xfId="7591"/>
    <cellStyle name="Calculation 3 2" xfId="627"/>
    <cellStyle name="Calculation 3 2 2" xfId="7592"/>
    <cellStyle name="Calculation 3 2 2 2" xfId="7593"/>
    <cellStyle name="Calculation 3 2 2 2 10" xfId="7594"/>
    <cellStyle name="Calculation 3 2 2 2 2" xfId="7595"/>
    <cellStyle name="Calculation 3 2 2 2 3" xfId="7596"/>
    <cellStyle name="Calculation 3 2 2 2 4" xfId="7597"/>
    <cellStyle name="Calculation 3 2 2 2 5" xfId="7598"/>
    <cellStyle name="Calculation 3 2 2 2 6" xfId="7599"/>
    <cellStyle name="Calculation 3 2 2 2 7" xfId="7600"/>
    <cellStyle name="Calculation 3 2 2 2 8" xfId="7601"/>
    <cellStyle name="Calculation 3 2 2 2 9" xfId="7602"/>
    <cellStyle name="Calculation 3 2 2 3" xfId="7603"/>
    <cellStyle name="Calculation 3 2 2 3 10" xfId="7604"/>
    <cellStyle name="Calculation 3 2 2 3 2" xfId="7605"/>
    <cellStyle name="Calculation 3 2 2 3 3" xfId="7606"/>
    <cellStyle name="Calculation 3 2 2 3 4" xfId="7607"/>
    <cellStyle name="Calculation 3 2 2 3 5" xfId="7608"/>
    <cellStyle name="Calculation 3 2 2 3 6" xfId="7609"/>
    <cellStyle name="Calculation 3 2 2 3 7" xfId="7610"/>
    <cellStyle name="Calculation 3 2 2 3 8" xfId="7611"/>
    <cellStyle name="Calculation 3 2 2 3 9" xfId="7612"/>
    <cellStyle name="Calculation 3 2 2 4" xfId="7613"/>
    <cellStyle name="Calculation 3 2 2 4 2" xfId="7614"/>
    <cellStyle name="Calculation 3 2 2 4 3" xfId="7615"/>
    <cellStyle name="Calculation 3 2 2 4 4" xfId="7616"/>
    <cellStyle name="Calculation 3 2 2 4 5" xfId="7617"/>
    <cellStyle name="Calculation 3 2 2 4 6" xfId="7618"/>
    <cellStyle name="Calculation 3 2 2 4 7" xfId="7619"/>
    <cellStyle name="Calculation 3 2 2 4 8" xfId="7620"/>
    <cellStyle name="Calculation 3 2 2 4 9" xfId="7621"/>
    <cellStyle name="Calculation 3 2 2 5" xfId="7622"/>
    <cellStyle name="Calculation 3 2 2 6" xfId="7623"/>
    <cellStyle name="Calculation 3 2 2 7" xfId="7624"/>
    <cellStyle name="Calculation 3 2 3" xfId="7625"/>
    <cellStyle name="Calculation 3 2 3 2" xfId="7626"/>
    <cellStyle name="Calculation 3 2 3 2 10" xfId="7627"/>
    <cellStyle name="Calculation 3 2 3 2 2" xfId="7628"/>
    <cellStyle name="Calculation 3 2 3 2 3" xfId="7629"/>
    <cellStyle name="Calculation 3 2 3 2 4" xfId="7630"/>
    <cellStyle name="Calculation 3 2 3 2 5" xfId="7631"/>
    <cellStyle name="Calculation 3 2 3 2 6" xfId="7632"/>
    <cellStyle name="Calculation 3 2 3 2 7" xfId="7633"/>
    <cellStyle name="Calculation 3 2 3 2 8" xfId="7634"/>
    <cellStyle name="Calculation 3 2 3 2 9" xfId="7635"/>
    <cellStyle name="Calculation 3 2 3 3" xfId="7636"/>
    <cellStyle name="Calculation 3 2 3 3 10" xfId="7637"/>
    <cellStyle name="Calculation 3 2 3 3 2" xfId="7638"/>
    <cellStyle name="Calculation 3 2 3 3 3" xfId="7639"/>
    <cellStyle name="Calculation 3 2 3 3 4" xfId="7640"/>
    <cellStyle name="Calculation 3 2 3 3 5" xfId="7641"/>
    <cellStyle name="Calculation 3 2 3 3 6" xfId="7642"/>
    <cellStyle name="Calculation 3 2 3 3 7" xfId="7643"/>
    <cellStyle name="Calculation 3 2 3 3 8" xfId="7644"/>
    <cellStyle name="Calculation 3 2 3 3 9" xfId="7645"/>
    <cellStyle name="Calculation 3 2 3 4" xfId="7646"/>
    <cellStyle name="Calculation 3 2 3 4 2" xfId="7647"/>
    <cellStyle name="Calculation 3 2 3 4 3" xfId="7648"/>
    <cellStyle name="Calculation 3 2 3 4 4" xfId="7649"/>
    <cellStyle name="Calculation 3 2 3 4 5" xfId="7650"/>
    <cellStyle name="Calculation 3 2 3 4 6" xfId="7651"/>
    <cellStyle name="Calculation 3 2 3 4 7" xfId="7652"/>
    <cellStyle name="Calculation 3 2 3 4 8" xfId="7653"/>
    <cellStyle name="Calculation 3 2 3 4 9" xfId="7654"/>
    <cellStyle name="Calculation 3 2 3 5" xfId="7655"/>
    <cellStyle name="Calculation 3 2 3 6" xfId="7656"/>
    <cellStyle name="Calculation 3 2 3 7" xfId="7657"/>
    <cellStyle name="Calculation 3 2 4" xfId="7658"/>
    <cellStyle name="Calculation 3 2 4 10" xfId="7659"/>
    <cellStyle name="Calculation 3 2 4 2" xfId="7660"/>
    <cellStyle name="Calculation 3 2 4 3" xfId="7661"/>
    <cellStyle name="Calculation 3 2 4 4" xfId="7662"/>
    <cellStyle name="Calculation 3 2 4 5" xfId="7663"/>
    <cellStyle name="Calculation 3 2 4 6" xfId="7664"/>
    <cellStyle name="Calculation 3 2 4 7" xfId="7665"/>
    <cellStyle name="Calculation 3 2 4 8" xfId="7666"/>
    <cellStyle name="Calculation 3 2 4 9" xfId="7667"/>
    <cellStyle name="Calculation 3 2 5" xfId="7668"/>
    <cellStyle name="Calculation 3 2 5 10" xfId="7669"/>
    <cellStyle name="Calculation 3 2 5 2" xfId="7670"/>
    <cellStyle name="Calculation 3 2 5 3" xfId="7671"/>
    <cellStyle name="Calculation 3 2 5 4" xfId="7672"/>
    <cellStyle name="Calculation 3 2 5 5" xfId="7673"/>
    <cellStyle name="Calculation 3 2 5 6" xfId="7674"/>
    <cellStyle name="Calculation 3 2 5 7" xfId="7675"/>
    <cellStyle name="Calculation 3 2 5 8" xfId="7676"/>
    <cellStyle name="Calculation 3 2 5 9" xfId="7677"/>
    <cellStyle name="Calculation 3 2 6" xfId="7678"/>
    <cellStyle name="Calculation 3 2 6 2" xfId="7679"/>
    <cellStyle name="Calculation 3 2 6 3" xfId="7680"/>
    <cellStyle name="Calculation 3 2 6 4" xfId="7681"/>
    <cellStyle name="Calculation 3 2 6 5" xfId="7682"/>
    <cellStyle name="Calculation 3 2 6 6" xfId="7683"/>
    <cellStyle name="Calculation 3 2 6 7" xfId="7684"/>
    <cellStyle name="Calculation 3 2 6 8" xfId="7685"/>
    <cellStyle name="Calculation 3 2 6 9" xfId="7686"/>
    <cellStyle name="Calculation 3 2 7" xfId="7687"/>
    <cellStyle name="Calculation 3 2 8" xfId="7688"/>
    <cellStyle name="Calculation 3 2 9" xfId="7689"/>
    <cellStyle name="Calculation 3 3" xfId="7690"/>
    <cellStyle name="Calculation 3 3 2" xfId="7691"/>
    <cellStyle name="Calculation 3 3 2 10" xfId="7692"/>
    <cellStyle name="Calculation 3 3 2 2" xfId="7693"/>
    <cellStyle name="Calculation 3 3 2 3" xfId="7694"/>
    <cellStyle name="Calculation 3 3 2 4" xfId="7695"/>
    <cellStyle name="Calculation 3 3 2 5" xfId="7696"/>
    <cellStyle name="Calculation 3 3 2 6" xfId="7697"/>
    <cellStyle name="Calculation 3 3 2 7" xfId="7698"/>
    <cellStyle name="Calculation 3 3 2 8" xfId="7699"/>
    <cellStyle name="Calculation 3 3 2 9" xfId="7700"/>
    <cellStyle name="Calculation 3 3 3" xfId="7701"/>
    <cellStyle name="Calculation 3 3 3 10" xfId="7702"/>
    <cellStyle name="Calculation 3 3 3 2" xfId="7703"/>
    <cellStyle name="Calculation 3 3 3 3" xfId="7704"/>
    <cellStyle name="Calculation 3 3 3 4" xfId="7705"/>
    <cellStyle name="Calculation 3 3 3 5" xfId="7706"/>
    <cellStyle name="Calculation 3 3 3 6" xfId="7707"/>
    <cellStyle name="Calculation 3 3 3 7" xfId="7708"/>
    <cellStyle name="Calculation 3 3 3 8" xfId="7709"/>
    <cellStyle name="Calculation 3 3 3 9" xfId="7710"/>
    <cellStyle name="Calculation 3 3 4" xfId="7711"/>
    <cellStyle name="Calculation 3 3 4 2" xfId="7712"/>
    <cellStyle name="Calculation 3 3 4 3" xfId="7713"/>
    <cellStyle name="Calculation 3 3 4 4" xfId="7714"/>
    <cellStyle name="Calculation 3 3 4 5" xfId="7715"/>
    <cellStyle name="Calculation 3 3 4 6" xfId="7716"/>
    <cellStyle name="Calculation 3 3 4 7" xfId="7717"/>
    <cellStyle name="Calculation 3 3 4 8" xfId="7718"/>
    <cellStyle name="Calculation 3 3 4 9" xfId="7719"/>
    <cellStyle name="Calculation 3 3 5" xfId="7720"/>
    <cellStyle name="Calculation 3 3 6" xfId="7721"/>
    <cellStyle name="Calculation 3 3 7" xfId="7722"/>
    <cellStyle name="Calculation 3 4" xfId="7723"/>
    <cellStyle name="Calculation 3 4 2" xfId="7724"/>
    <cellStyle name="Calculation 3 4 2 10" xfId="7725"/>
    <cellStyle name="Calculation 3 4 2 2" xfId="7726"/>
    <cellStyle name="Calculation 3 4 2 3" xfId="7727"/>
    <cellStyle name="Calculation 3 4 2 4" xfId="7728"/>
    <cellStyle name="Calculation 3 4 2 5" xfId="7729"/>
    <cellStyle name="Calculation 3 4 2 6" xfId="7730"/>
    <cellStyle name="Calculation 3 4 2 7" xfId="7731"/>
    <cellStyle name="Calculation 3 4 2 8" xfId="7732"/>
    <cellStyle name="Calculation 3 4 2 9" xfId="7733"/>
    <cellStyle name="Calculation 3 4 3" xfId="7734"/>
    <cellStyle name="Calculation 3 4 3 10" xfId="7735"/>
    <cellStyle name="Calculation 3 4 3 2" xfId="7736"/>
    <cellStyle name="Calculation 3 4 3 3" xfId="7737"/>
    <cellStyle name="Calculation 3 4 3 4" xfId="7738"/>
    <cellStyle name="Calculation 3 4 3 5" xfId="7739"/>
    <cellStyle name="Calculation 3 4 3 6" xfId="7740"/>
    <cellStyle name="Calculation 3 4 3 7" xfId="7741"/>
    <cellStyle name="Calculation 3 4 3 8" xfId="7742"/>
    <cellStyle name="Calculation 3 4 3 9" xfId="7743"/>
    <cellStyle name="Calculation 3 4 4" xfId="7744"/>
    <cellStyle name="Calculation 3 4 4 2" xfId="7745"/>
    <cellStyle name="Calculation 3 4 4 3" xfId="7746"/>
    <cellStyle name="Calculation 3 4 4 4" xfId="7747"/>
    <cellStyle name="Calculation 3 4 4 5" xfId="7748"/>
    <cellStyle name="Calculation 3 4 4 6" xfId="7749"/>
    <cellStyle name="Calculation 3 4 4 7" xfId="7750"/>
    <cellStyle name="Calculation 3 4 4 8" xfId="7751"/>
    <cellStyle name="Calculation 3 4 4 9" xfId="7752"/>
    <cellStyle name="Calculation 3 4 5" xfId="7753"/>
    <cellStyle name="Calculation 3 4 6" xfId="7754"/>
    <cellStyle name="Calculation 3 4 7" xfId="7755"/>
    <cellStyle name="Calculation 3 5" xfId="7756"/>
    <cellStyle name="Calculation 3 5 2" xfId="7757"/>
    <cellStyle name="Calculation 3 5 2 10" xfId="7758"/>
    <cellStyle name="Calculation 3 5 2 2" xfId="7759"/>
    <cellStyle name="Calculation 3 5 2 3" xfId="7760"/>
    <cellStyle name="Calculation 3 5 2 4" xfId="7761"/>
    <cellStyle name="Calculation 3 5 2 5" xfId="7762"/>
    <cellStyle name="Calculation 3 5 2 6" xfId="7763"/>
    <cellStyle name="Calculation 3 5 2 7" xfId="7764"/>
    <cellStyle name="Calculation 3 5 2 8" xfId="7765"/>
    <cellStyle name="Calculation 3 5 2 9" xfId="7766"/>
    <cellStyle name="Calculation 3 5 3" xfId="7767"/>
    <cellStyle name="Calculation 3 5 3 10" xfId="7768"/>
    <cellStyle name="Calculation 3 5 3 2" xfId="7769"/>
    <cellStyle name="Calculation 3 5 3 3" xfId="7770"/>
    <cellStyle name="Calculation 3 5 3 4" xfId="7771"/>
    <cellStyle name="Calculation 3 5 3 5" xfId="7772"/>
    <cellStyle name="Calculation 3 5 3 6" xfId="7773"/>
    <cellStyle name="Calculation 3 5 3 7" xfId="7774"/>
    <cellStyle name="Calculation 3 5 3 8" xfId="7775"/>
    <cellStyle name="Calculation 3 5 3 9" xfId="7776"/>
    <cellStyle name="Calculation 3 5 4" xfId="7777"/>
    <cellStyle name="Calculation 3 5 4 2" xfId="7778"/>
    <cellStyle name="Calculation 3 5 4 3" xfId="7779"/>
    <cellStyle name="Calculation 3 5 4 4" xfId="7780"/>
    <cellStyle name="Calculation 3 5 4 5" xfId="7781"/>
    <cellStyle name="Calculation 3 5 4 6" xfId="7782"/>
    <cellStyle name="Calculation 3 5 4 7" xfId="7783"/>
    <cellStyle name="Calculation 3 5 4 8" xfId="7784"/>
    <cellStyle name="Calculation 3 5 4 9" xfId="7785"/>
    <cellStyle name="Calculation 3 5 5" xfId="7786"/>
    <cellStyle name="Calculation 3 5 6" xfId="7787"/>
    <cellStyle name="Calculation 3 5 7" xfId="7788"/>
    <cellStyle name="Calculation 3 6" xfId="7789"/>
    <cellStyle name="Calculation 3 6 10" xfId="7790"/>
    <cellStyle name="Calculation 3 6 2" xfId="7791"/>
    <cellStyle name="Calculation 3 6 3" xfId="7792"/>
    <cellStyle name="Calculation 3 6 4" xfId="7793"/>
    <cellStyle name="Calculation 3 6 5" xfId="7794"/>
    <cellStyle name="Calculation 3 6 6" xfId="7795"/>
    <cellStyle name="Calculation 3 6 7" xfId="7796"/>
    <cellStyle name="Calculation 3 6 8" xfId="7797"/>
    <cellStyle name="Calculation 3 6 9" xfId="7798"/>
    <cellStyle name="Calculation 3 7" xfId="7799"/>
    <cellStyle name="Calculation 3 7 10" xfId="7800"/>
    <cellStyle name="Calculation 3 7 2" xfId="7801"/>
    <cellStyle name="Calculation 3 7 3" xfId="7802"/>
    <cellStyle name="Calculation 3 7 4" xfId="7803"/>
    <cellStyle name="Calculation 3 7 5" xfId="7804"/>
    <cellStyle name="Calculation 3 7 6" xfId="7805"/>
    <cellStyle name="Calculation 3 7 7" xfId="7806"/>
    <cellStyle name="Calculation 3 7 8" xfId="7807"/>
    <cellStyle name="Calculation 3 7 9" xfId="7808"/>
    <cellStyle name="Calculation 3 8" xfId="7809"/>
    <cellStyle name="Calculation 3 8 2" xfId="7810"/>
    <cellStyle name="Calculation 3 8 3" xfId="7811"/>
    <cellStyle name="Calculation 3 8 4" xfId="7812"/>
    <cellStyle name="Calculation 3 8 5" xfId="7813"/>
    <cellStyle name="Calculation 3 8 6" xfId="7814"/>
    <cellStyle name="Calculation 3 8 7" xfId="7815"/>
    <cellStyle name="Calculation 3 8 8" xfId="7816"/>
    <cellStyle name="Calculation 3 8 9" xfId="7817"/>
    <cellStyle name="Calculation 3 9" xfId="7818"/>
    <cellStyle name="Calculation 4" xfId="263"/>
    <cellStyle name="Calculation 4 10" xfId="7819"/>
    <cellStyle name="Calculation 4 11" xfId="7820"/>
    <cellStyle name="Calculation 4 2" xfId="628"/>
    <cellStyle name="Calculation 4 2 2" xfId="7821"/>
    <cellStyle name="Calculation 4 2 2 2" xfId="7822"/>
    <cellStyle name="Calculation 4 2 2 2 10" xfId="7823"/>
    <cellStyle name="Calculation 4 2 2 2 2" xfId="7824"/>
    <cellStyle name="Calculation 4 2 2 2 3" xfId="7825"/>
    <cellStyle name="Calculation 4 2 2 2 4" xfId="7826"/>
    <cellStyle name="Calculation 4 2 2 2 5" xfId="7827"/>
    <cellStyle name="Calculation 4 2 2 2 6" xfId="7828"/>
    <cellStyle name="Calculation 4 2 2 2 7" xfId="7829"/>
    <cellStyle name="Calculation 4 2 2 2 8" xfId="7830"/>
    <cellStyle name="Calculation 4 2 2 2 9" xfId="7831"/>
    <cellStyle name="Calculation 4 2 2 3" xfId="7832"/>
    <cellStyle name="Calculation 4 2 2 3 10" xfId="7833"/>
    <cellStyle name="Calculation 4 2 2 3 2" xfId="7834"/>
    <cellStyle name="Calculation 4 2 2 3 3" xfId="7835"/>
    <cellStyle name="Calculation 4 2 2 3 4" xfId="7836"/>
    <cellStyle name="Calculation 4 2 2 3 5" xfId="7837"/>
    <cellStyle name="Calculation 4 2 2 3 6" xfId="7838"/>
    <cellStyle name="Calculation 4 2 2 3 7" xfId="7839"/>
    <cellStyle name="Calculation 4 2 2 3 8" xfId="7840"/>
    <cellStyle name="Calculation 4 2 2 3 9" xfId="7841"/>
    <cellStyle name="Calculation 4 2 2 4" xfId="7842"/>
    <cellStyle name="Calculation 4 2 2 4 2" xfId="7843"/>
    <cellStyle name="Calculation 4 2 2 4 3" xfId="7844"/>
    <cellStyle name="Calculation 4 2 2 4 4" xfId="7845"/>
    <cellStyle name="Calculation 4 2 2 4 5" xfId="7846"/>
    <cellStyle name="Calculation 4 2 2 4 6" xfId="7847"/>
    <cellStyle name="Calculation 4 2 2 4 7" xfId="7848"/>
    <cellStyle name="Calculation 4 2 2 4 8" xfId="7849"/>
    <cellStyle name="Calculation 4 2 2 4 9" xfId="7850"/>
    <cellStyle name="Calculation 4 2 2 5" xfId="7851"/>
    <cellStyle name="Calculation 4 2 2 6" xfId="7852"/>
    <cellStyle name="Calculation 4 2 2 7" xfId="7853"/>
    <cellStyle name="Calculation 4 2 3" xfId="7854"/>
    <cellStyle name="Calculation 4 2 3 2" xfId="7855"/>
    <cellStyle name="Calculation 4 2 3 2 10" xfId="7856"/>
    <cellStyle name="Calculation 4 2 3 2 2" xfId="7857"/>
    <cellStyle name="Calculation 4 2 3 2 3" xfId="7858"/>
    <cellStyle name="Calculation 4 2 3 2 4" xfId="7859"/>
    <cellStyle name="Calculation 4 2 3 2 5" xfId="7860"/>
    <cellStyle name="Calculation 4 2 3 2 6" xfId="7861"/>
    <cellStyle name="Calculation 4 2 3 2 7" xfId="7862"/>
    <cellStyle name="Calculation 4 2 3 2 8" xfId="7863"/>
    <cellStyle name="Calculation 4 2 3 2 9" xfId="7864"/>
    <cellStyle name="Calculation 4 2 3 3" xfId="7865"/>
    <cellStyle name="Calculation 4 2 3 3 10" xfId="7866"/>
    <cellStyle name="Calculation 4 2 3 3 2" xfId="7867"/>
    <cellStyle name="Calculation 4 2 3 3 3" xfId="7868"/>
    <cellStyle name="Calculation 4 2 3 3 4" xfId="7869"/>
    <cellStyle name="Calculation 4 2 3 3 5" xfId="7870"/>
    <cellStyle name="Calculation 4 2 3 3 6" xfId="7871"/>
    <cellStyle name="Calculation 4 2 3 3 7" xfId="7872"/>
    <cellStyle name="Calculation 4 2 3 3 8" xfId="7873"/>
    <cellStyle name="Calculation 4 2 3 3 9" xfId="7874"/>
    <cellStyle name="Calculation 4 2 3 4" xfId="7875"/>
    <cellStyle name="Calculation 4 2 3 4 2" xfId="7876"/>
    <cellStyle name="Calculation 4 2 3 4 3" xfId="7877"/>
    <cellStyle name="Calculation 4 2 3 4 4" xfId="7878"/>
    <cellStyle name="Calculation 4 2 3 4 5" xfId="7879"/>
    <cellStyle name="Calculation 4 2 3 4 6" xfId="7880"/>
    <cellStyle name="Calculation 4 2 3 4 7" xfId="7881"/>
    <cellStyle name="Calculation 4 2 3 4 8" xfId="7882"/>
    <cellStyle name="Calculation 4 2 3 4 9" xfId="7883"/>
    <cellStyle name="Calculation 4 2 3 5" xfId="7884"/>
    <cellStyle name="Calculation 4 2 3 6" xfId="7885"/>
    <cellStyle name="Calculation 4 2 3 7" xfId="7886"/>
    <cellStyle name="Calculation 4 2 4" xfId="7887"/>
    <cellStyle name="Calculation 4 2 4 10" xfId="7888"/>
    <cellStyle name="Calculation 4 2 4 2" xfId="7889"/>
    <cellStyle name="Calculation 4 2 4 3" xfId="7890"/>
    <cellStyle name="Calculation 4 2 4 4" xfId="7891"/>
    <cellStyle name="Calculation 4 2 4 5" xfId="7892"/>
    <cellStyle name="Calculation 4 2 4 6" xfId="7893"/>
    <cellStyle name="Calculation 4 2 4 7" xfId="7894"/>
    <cellStyle name="Calculation 4 2 4 8" xfId="7895"/>
    <cellStyle name="Calculation 4 2 4 9" xfId="7896"/>
    <cellStyle name="Calculation 4 2 5" xfId="7897"/>
    <cellStyle name="Calculation 4 2 5 10" xfId="7898"/>
    <cellStyle name="Calculation 4 2 5 2" xfId="7899"/>
    <cellStyle name="Calculation 4 2 5 3" xfId="7900"/>
    <cellStyle name="Calculation 4 2 5 4" xfId="7901"/>
    <cellStyle name="Calculation 4 2 5 5" xfId="7902"/>
    <cellStyle name="Calculation 4 2 5 6" xfId="7903"/>
    <cellStyle name="Calculation 4 2 5 7" xfId="7904"/>
    <cellStyle name="Calculation 4 2 5 8" xfId="7905"/>
    <cellStyle name="Calculation 4 2 5 9" xfId="7906"/>
    <cellStyle name="Calculation 4 2 6" xfId="7907"/>
    <cellStyle name="Calculation 4 2 6 2" xfId="7908"/>
    <cellStyle name="Calculation 4 2 6 3" xfId="7909"/>
    <cellStyle name="Calculation 4 2 6 4" xfId="7910"/>
    <cellStyle name="Calculation 4 2 6 5" xfId="7911"/>
    <cellStyle name="Calculation 4 2 6 6" xfId="7912"/>
    <cellStyle name="Calculation 4 2 6 7" xfId="7913"/>
    <cellStyle name="Calculation 4 2 6 8" xfId="7914"/>
    <cellStyle name="Calculation 4 2 6 9" xfId="7915"/>
    <cellStyle name="Calculation 4 2 7" xfId="7916"/>
    <cellStyle name="Calculation 4 2 8" xfId="7917"/>
    <cellStyle name="Calculation 4 2 9" xfId="7918"/>
    <cellStyle name="Calculation 4 3" xfId="7919"/>
    <cellStyle name="Calculation 4 3 2" xfId="7920"/>
    <cellStyle name="Calculation 4 3 2 10" xfId="7921"/>
    <cellStyle name="Calculation 4 3 2 2" xfId="7922"/>
    <cellStyle name="Calculation 4 3 2 3" xfId="7923"/>
    <cellStyle name="Calculation 4 3 2 4" xfId="7924"/>
    <cellStyle name="Calculation 4 3 2 5" xfId="7925"/>
    <cellStyle name="Calculation 4 3 2 6" xfId="7926"/>
    <cellStyle name="Calculation 4 3 2 7" xfId="7927"/>
    <cellStyle name="Calculation 4 3 2 8" xfId="7928"/>
    <cellStyle name="Calculation 4 3 2 9" xfId="7929"/>
    <cellStyle name="Calculation 4 3 3" xfId="7930"/>
    <cellStyle name="Calculation 4 3 3 10" xfId="7931"/>
    <cellStyle name="Calculation 4 3 3 2" xfId="7932"/>
    <cellStyle name="Calculation 4 3 3 3" xfId="7933"/>
    <cellStyle name="Calculation 4 3 3 4" xfId="7934"/>
    <cellStyle name="Calculation 4 3 3 5" xfId="7935"/>
    <cellStyle name="Calculation 4 3 3 6" xfId="7936"/>
    <cellStyle name="Calculation 4 3 3 7" xfId="7937"/>
    <cellStyle name="Calculation 4 3 3 8" xfId="7938"/>
    <cellStyle name="Calculation 4 3 3 9" xfId="7939"/>
    <cellStyle name="Calculation 4 3 4" xfId="7940"/>
    <cellStyle name="Calculation 4 3 4 2" xfId="7941"/>
    <cellStyle name="Calculation 4 3 4 3" xfId="7942"/>
    <cellStyle name="Calculation 4 3 4 4" xfId="7943"/>
    <cellStyle name="Calculation 4 3 4 5" xfId="7944"/>
    <cellStyle name="Calculation 4 3 4 6" xfId="7945"/>
    <cellStyle name="Calculation 4 3 4 7" xfId="7946"/>
    <cellStyle name="Calculation 4 3 4 8" xfId="7947"/>
    <cellStyle name="Calculation 4 3 4 9" xfId="7948"/>
    <cellStyle name="Calculation 4 3 5" xfId="7949"/>
    <cellStyle name="Calculation 4 3 6" xfId="7950"/>
    <cellStyle name="Calculation 4 3 7" xfId="7951"/>
    <cellStyle name="Calculation 4 4" xfId="7952"/>
    <cellStyle name="Calculation 4 4 2" xfId="7953"/>
    <cellStyle name="Calculation 4 4 2 10" xfId="7954"/>
    <cellStyle name="Calculation 4 4 2 2" xfId="7955"/>
    <cellStyle name="Calculation 4 4 2 3" xfId="7956"/>
    <cellStyle name="Calculation 4 4 2 4" xfId="7957"/>
    <cellStyle name="Calculation 4 4 2 5" xfId="7958"/>
    <cellStyle name="Calculation 4 4 2 6" xfId="7959"/>
    <cellStyle name="Calculation 4 4 2 7" xfId="7960"/>
    <cellStyle name="Calculation 4 4 2 8" xfId="7961"/>
    <cellStyle name="Calculation 4 4 2 9" xfId="7962"/>
    <cellStyle name="Calculation 4 4 3" xfId="7963"/>
    <cellStyle name="Calculation 4 4 3 10" xfId="7964"/>
    <cellStyle name="Calculation 4 4 3 2" xfId="7965"/>
    <cellStyle name="Calculation 4 4 3 3" xfId="7966"/>
    <cellStyle name="Calculation 4 4 3 4" xfId="7967"/>
    <cellStyle name="Calculation 4 4 3 5" xfId="7968"/>
    <cellStyle name="Calculation 4 4 3 6" xfId="7969"/>
    <cellStyle name="Calculation 4 4 3 7" xfId="7970"/>
    <cellStyle name="Calculation 4 4 3 8" xfId="7971"/>
    <cellStyle name="Calculation 4 4 3 9" xfId="7972"/>
    <cellStyle name="Calculation 4 4 4" xfId="7973"/>
    <cellStyle name="Calculation 4 4 4 2" xfId="7974"/>
    <cellStyle name="Calculation 4 4 4 3" xfId="7975"/>
    <cellStyle name="Calculation 4 4 4 4" xfId="7976"/>
    <cellStyle name="Calculation 4 4 4 5" xfId="7977"/>
    <cellStyle name="Calculation 4 4 4 6" xfId="7978"/>
    <cellStyle name="Calculation 4 4 4 7" xfId="7979"/>
    <cellStyle name="Calculation 4 4 4 8" xfId="7980"/>
    <cellStyle name="Calculation 4 4 4 9" xfId="7981"/>
    <cellStyle name="Calculation 4 4 5" xfId="7982"/>
    <cellStyle name="Calculation 4 4 6" xfId="7983"/>
    <cellStyle name="Calculation 4 4 7" xfId="7984"/>
    <cellStyle name="Calculation 4 5" xfId="7985"/>
    <cellStyle name="Calculation 4 5 2" xfId="7986"/>
    <cellStyle name="Calculation 4 5 2 10" xfId="7987"/>
    <cellStyle name="Calculation 4 5 2 2" xfId="7988"/>
    <cellStyle name="Calculation 4 5 2 3" xfId="7989"/>
    <cellStyle name="Calculation 4 5 2 4" xfId="7990"/>
    <cellStyle name="Calculation 4 5 2 5" xfId="7991"/>
    <cellStyle name="Calculation 4 5 2 6" xfId="7992"/>
    <cellStyle name="Calculation 4 5 2 7" xfId="7993"/>
    <cellStyle name="Calculation 4 5 2 8" xfId="7994"/>
    <cellStyle name="Calculation 4 5 2 9" xfId="7995"/>
    <cellStyle name="Calculation 4 5 3" xfId="7996"/>
    <cellStyle name="Calculation 4 5 3 10" xfId="7997"/>
    <cellStyle name="Calculation 4 5 3 2" xfId="7998"/>
    <cellStyle name="Calculation 4 5 3 3" xfId="7999"/>
    <cellStyle name="Calculation 4 5 3 4" xfId="8000"/>
    <cellStyle name="Calculation 4 5 3 5" xfId="8001"/>
    <cellStyle name="Calculation 4 5 3 6" xfId="8002"/>
    <cellStyle name="Calculation 4 5 3 7" xfId="8003"/>
    <cellStyle name="Calculation 4 5 3 8" xfId="8004"/>
    <cellStyle name="Calculation 4 5 3 9" xfId="8005"/>
    <cellStyle name="Calculation 4 5 4" xfId="8006"/>
    <cellStyle name="Calculation 4 5 4 2" xfId="8007"/>
    <cellStyle name="Calculation 4 5 4 3" xfId="8008"/>
    <cellStyle name="Calculation 4 5 4 4" xfId="8009"/>
    <cellStyle name="Calculation 4 5 4 5" xfId="8010"/>
    <cellStyle name="Calculation 4 5 4 6" xfId="8011"/>
    <cellStyle name="Calculation 4 5 4 7" xfId="8012"/>
    <cellStyle name="Calculation 4 5 4 8" xfId="8013"/>
    <cellStyle name="Calculation 4 5 4 9" xfId="8014"/>
    <cellStyle name="Calculation 4 5 5" xfId="8015"/>
    <cellStyle name="Calculation 4 5 6" xfId="8016"/>
    <cellStyle name="Calculation 4 5 7" xfId="8017"/>
    <cellStyle name="Calculation 4 6" xfId="8018"/>
    <cellStyle name="Calculation 4 6 10" xfId="8019"/>
    <cellStyle name="Calculation 4 6 2" xfId="8020"/>
    <cellStyle name="Calculation 4 6 3" xfId="8021"/>
    <cellStyle name="Calculation 4 6 4" xfId="8022"/>
    <cellStyle name="Calculation 4 6 5" xfId="8023"/>
    <cellStyle name="Calculation 4 6 6" xfId="8024"/>
    <cellStyle name="Calculation 4 6 7" xfId="8025"/>
    <cellStyle name="Calculation 4 6 8" xfId="8026"/>
    <cellStyle name="Calculation 4 6 9" xfId="8027"/>
    <cellStyle name="Calculation 4 7" xfId="8028"/>
    <cellStyle name="Calculation 4 7 10" xfId="8029"/>
    <cellStyle name="Calculation 4 7 2" xfId="8030"/>
    <cellStyle name="Calculation 4 7 3" xfId="8031"/>
    <cellStyle name="Calculation 4 7 4" xfId="8032"/>
    <cellStyle name="Calculation 4 7 5" xfId="8033"/>
    <cellStyle name="Calculation 4 7 6" xfId="8034"/>
    <cellStyle name="Calculation 4 7 7" xfId="8035"/>
    <cellStyle name="Calculation 4 7 8" xfId="8036"/>
    <cellStyle name="Calculation 4 7 9" xfId="8037"/>
    <cellStyle name="Calculation 4 8" xfId="8038"/>
    <cellStyle name="Calculation 4 8 2" xfId="8039"/>
    <cellStyle name="Calculation 4 8 3" xfId="8040"/>
    <cellStyle name="Calculation 4 8 4" xfId="8041"/>
    <cellStyle name="Calculation 4 8 5" xfId="8042"/>
    <cellStyle name="Calculation 4 8 6" xfId="8043"/>
    <cellStyle name="Calculation 4 8 7" xfId="8044"/>
    <cellStyle name="Calculation 4 8 8" xfId="8045"/>
    <cellStyle name="Calculation 4 8 9" xfId="8046"/>
    <cellStyle name="Calculation 4 9" xfId="8047"/>
    <cellStyle name="Calculation 5" xfId="625"/>
    <cellStyle name="Calculation 5 10" xfId="8048"/>
    <cellStyle name="Calculation 5 11" xfId="8049"/>
    <cellStyle name="Calculation 5 2" xfId="8050"/>
    <cellStyle name="Calculation 5 2 2" xfId="8051"/>
    <cellStyle name="Calculation 5 2 2 10" xfId="8052"/>
    <cellStyle name="Calculation 5 2 2 2" xfId="8053"/>
    <cellStyle name="Calculation 5 2 2 3" xfId="8054"/>
    <cellStyle name="Calculation 5 2 2 4" xfId="8055"/>
    <cellStyle name="Calculation 5 2 2 5" xfId="8056"/>
    <cellStyle name="Calculation 5 2 2 6" xfId="8057"/>
    <cellStyle name="Calculation 5 2 2 7" xfId="8058"/>
    <cellStyle name="Calculation 5 2 2 8" xfId="8059"/>
    <cellStyle name="Calculation 5 2 2 9" xfId="8060"/>
    <cellStyle name="Calculation 5 2 3" xfId="8061"/>
    <cellStyle name="Calculation 5 2 3 10" xfId="8062"/>
    <cellStyle name="Calculation 5 2 3 2" xfId="8063"/>
    <cellStyle name="Calculation 5 2 3 3" xfId="8064"/>
    <cellStyle name="Calculation 5 2 3 4" xfId="8065"/>
    <cellStyle name="Calculation 5 2 3 5" xfId="8066"/>
    <cellStyle name="Calculation 5 2 3 6" xfId="8067"/>
    <cellStyle name="Calculation 5 2 3 7" xfId="8068"/>
    <cellStyle name="Calculation 5 2 3 8" xfId="8069"/>
    <cellStyle name="Calculation 5 2 3 9" xfId="8070"/>
    <cellStyle name="Calculation 5 2 4" xfId="8071"/>
    <cellStyle name="Calculation 5 2 4 2" xfId="8072"/>
    <cellStyle name="Calculation 5 2 4 3" xfId="8073"/>
    <cellStyle name="Calculation 5 2 4 4" xfId="8074"/>
    <cellStyle name="Calculation 5 2 4 5" xfId="8075"/>
    <cellStyle name="Calculation 5 2 4 6" xfId="8076"/>
    <cellStyle name="Calculation 5 2 4 7" xfId="8077"/>
    <cellStyle name="Calculation 5 2 4 8" xfId="8078"/>
    <cellStyle name="Calculation 5 2 4 9" xfId="8079"/>
    <cellStyle name="Calculation 5 2 5" xfId="8080"/>
    <cellStyle name="Calculation 5 2 6" xfId="8081"/>
    <cellStyle name="Calculation 5 2 7" xfId="8082"/>
    <cellStyle name="Calculation 5 3" xfId="8083"/>
    <cellStyle name="Calculation 5 3 2" xfId="8084"/>
    <cellStyle name="Calculation 5 3 2 10" xfId="8085"/>
    <cellStyle name="Calculation 5 3 2 2" xfId="8086"/>
    <cellStyle name="Calculation 5 3 2 3" xfId="8087"/>
    <cellStyle name="Calculation 5 3 2 4" xfId="8088"/>
    <cellStyle name="Calculation 5 3 2 5" xfId="8089"/>
    <cellStyle name="Calculation 5 3 2 6" xfId="8090"/>
    <cellStyle name="Calculation 5 3 2 7" xfId="8091"/>
    <cellStyle name="Calculation 5 3 2 8" xfId="8092"/>
    <cellStyle name="Calculation 5 3 2 9" xfId="8093"/>
    <cellStyle name="Calculation 5 3 3" xfId="8094"/>
    <cellStyle name="Calculation 5 3 3 10" xfId="8095"/>
    <cellStyle name="Calculation 5 3 3 2" xfId="8096"/>
    <cellStyle name="Calculation 5 3 3 3" xfId="8097"/>
    <cellStyle name="Calculation 5 3 3 4" xfId="8098"/>
    <cellStyle name="Calculation 5 3 3 5" xfId="8099"/>
    <cellStyle name="Calculation 5 3 3 6" xfId="8100"/>
    <cellStyle name="Calculation 5 3 3 7" xfId="8101"/>
    <cellStyle name="Calculation 5 3 3 8" xfId="8102"/>
    <cellStyle name="Calculation 5 3 3 9" xfId="8103"/>
    <cellStyle name="Calculation 5 3 4" xfId="8104"/>
    <cellStyle name="Calculation 5 3 4 2" xfId="8105"/>
    <cellStyle name="Calculation 5 3 4 3" xfId="8106"/>
    <cellStyle name="Calculation 5 3 4 4" xfId="8107"/>
    <cellStyle name="Calculation 5 3 4 5" xfId="8108"/>
    <cellStyle name="Calculation 5 3 4 6" xfId="8109"/>
    <cellStyle name="Calculation 5 3 4 7" xfId="8110"/>
    <cellStyle name="Calculation 5 3 4 8" xfId="8111"/>
    <cellStyle name="Calculation 5 3 4 9" xfId="8112"/>
    <cellStyle name="Calculation 5 3 5" xfId="8113"/>
    <cellStyle name="Calculation 5 3 6" xfId="8114"/>
    <cellStyle name="Calculation 5 3 7" xfId="8115"/>
    <cellStyle name="Calculation 5 4" xfId="8116"/>
    <cellStyle name="Calculation 5 4 2" xfId="8117"/>
    <cellStyle name="Calculation 5 4 2 10" xfId="8118"/>
    <cellStyle name="Calculation 5 4 2 2" xfId="8119"/>
    <cellStyle name="Calculation 5 4 2 3" xfId="8120"/>
    <cellStyle name="Calculation 5 4 2 4" xfId="8121"/>
    <cellStyle name="Calculation 5 4 2 5" xfId="8122"/>
    <cellStyle name="Calculation 5 4 2 6" xfId="8123"/>
    <cellStyle name="Calculation 5 4 2 7" xfId="8124"/>
    <cellStyle name="Calculation 5 4 2 8" xfId="8125"/>
    <cellStyle name="Calculation 5 4 2 9" xfId="8126"/>
    <cellStyle name="Calculation 5 4 3" xfId="8127"/>
    <cellStyle name="Calculation 5 4 3 10" xfId="8128"/>
    <cellStyle name="Calculation 5 4 3 2" xfId="8129"/>
    <cellStyle name="Calculation 5 4 3 3" xfId="8130"/>
    <cellStyle name="Calculation 5 4 3 4" xfId="8131"/>
    <cellStyle name="Calculation 5 4 3 5" xfId="8132"/>
    <cellStyle name="Calculation 5 4 3 6" xfId="8133"/>
    <cellStyle name="Calculation 5 4 3 7" xfId="8134"/>
    <cellStyle name="Calculation 5 4 3 8" xfId="8135"/>
    <cellStyle name="Calculation 5 4 3 9" xfId="8136"/>
    <cellStyle name="Calculation 5 4 4" xfId="8137"/>
    <cellStyle name="Calculation 5 4 4 2" xfId="8138"/>
    <cellStyle name="Calculation 5 4 4 3" xfId="8139"/>
    <cellStyle name="Calculation 5 4 4 4" xfId="8140"/>
    <cellStyle name="Calculation 5 4 4 5" xfId="8141"/>
    <cellStyle name="Calculation 5 4 4 6" xfId="8142"/>
    <cellStyle name="Calculation 5 4 4 7" xfId="8143"/>
    <cellStyle name="Calculation 5 4 4 8" xfId="8144"/>
    <cellStyle name="Calculation 5 4 4 9" xfId="8145"/>
    <cellStyle name="Calculation 5 4 5" xfId="8146"/>
    <cellStyle name="Calculation 5 4 6" xfId="8147"/>
    <cellStyle name="Calculation 5 4 7" xfId="8148"/>
    <cellStyle name="Calculation 5 5" xfId="8149"/>
    <cellStyle name="Calculation 5 5 2" xfId="8150"/>
    <cellStyle name="Calculation 5 5 2 10" xfId="8151"/>
    <cellStyle name="Calculation 5 5 2 2" xfId="8152"/>
    <cellStyle name="Calculation 5 5 2 3" xfId="8153"/>
    <cellStyle name="Calculation 5 5 2 4" xfId="8154"/>
    <cellStyle name="Calculation 5 5 2 5" xfId="8155"/>
    <cellStyle name="Calculation 5 5 2 6" xfId="8156"/>
    <cellStyle name="Calculation 5 5 2 7" xfId="8157"/>
    <cellStyle name="Calculation 5 5 2 8" xfId="8158"/>
    <cellStyle name="Calculation 5 5 2 9" xfId="8159"/>
    <cellStyle name="Calculation 5 5 3" xfId="8160"/>
    <cellStyle name="Calculation 5 5 3 10" xfId="8161"/>
    <cellStyle name="Calculation 5 5 3 2" xfId="8162"/>
    <cellStyle name="Calculation 5 5 3 3" xfId="8163"/>
    <cellStyle name="Calculation 5 5 3 4" xfId="8164"/>
    <cellStyle name="Calculation 5 5 3 5" xfId="8165"/>
    <cellStyle name="Calculation 5 5 3 6" xfId="8166"/>
    <cellStyle name="Calculation 5 5 3 7" xfId="8167"/>
    <cellStyle name="Calculation 5 5 3 8" xfId="8168"/>
    <cellStyle name="Calculation 5 5 3 9" xfId="8169"/>
    <cellStyle name="Calculation 5 5 4" xfId="8170"/>
    <cellStyle name="Calculation 5 5 4 2" xfId="8171"/>
    <cellStyle name="Calculation 5 5 4 3" xfId="8172"/>
    <cellStyle name="Calculation 5 5 4 4" xfId="8173"/>
    <cellStyle name="Calculation 5 5 4 5" xfId="8174"/>
    <cellStyle name="Calculation 5 5 4 6" xfId="8175"/>
    <cellStyle name="Calculation 5 5 4 7" xfId="8176"/>
    <cellStyle name="Calculation 5 5 4 8" xfId="8177"/>
    <cellStyle name="Calculation 5 5 4 9" xfId="8178"/>
    <cellStyle name="Calculation 5 5 5" xfId="8179"/>
    <cellStyle name="Calculation 5 5 6" xfId="8180"/>
    <cellStyle name="Calculation 5 5 7" xfId="8181"/>
    <cellStyle name="Calculation 5 6" xfId="8182"/>
    <cellStyle name="Calculation 5 6 10" xfId="8183"/>
    <cellStyle name="Calculation 5 6 2" xfId="8184"/>
    <cellStyle name="Calculation 5 6 3" xfId="8185"/>
    <cellStyle name="Calculation 5 6 4" xfId="8186"/>
    <cellStyle name="Calculation 5 6 5" xfId="8187"/>
    <cellStyle name="Calculation 5 6 6" xfId="8188"/>
    <cellStyle name="Calculation 5 6 7" xfId="8189"/>
    <cellStyle name="Calculation 5 6 8" xfId="8190"/>
    <cellStyle name="Calculation 5 6 9" xfId="8191"/>
    <cellStyle name="Calculation 5 7" xfId="8192"/>
    <cellStyle name="Calculation 5 7 10" xfId="8193"/>
    <cellStyle name="Calculation 5 7 2" xfId="8194"/>
    <cellStyle name="Calculation 5 7 3" xfId="8195"/>
    <cellStyle name="Calculation 5 7 4" xfId="8196"/>
    <cellStyle name="Calculation 5 7 5" xfId="8197"/>
    <cellStyle name="Calculation 5 7 6" xfId="8198"/>
    <cellStyle name="Calculation 5 7 7" xfId="8199"/>
    <cellStyle name="Calculation 5 7 8" xfId="8200"/>
    <cellStyle name="Calculation 5 7 9" xfId="8201"/>
    <cellStyle name="Calculation 5 8" xfId="8202"/>
    <cellStyle name="Calculation 5 8 2" xfId="8203"/>
    <cellStyle name="Calculation 5 8 3" xfId="8204"/>
    <cellStyle name="Calculation 5 8 4" xfId="8205"/>
    <cellStyle name="Calculation 5 8 5" xfId="8206"/>
    <cellStyle name="Calculation 5 8 6" xfId="8207"/>
    <cellStyle name="Calculation 5 8 7" xfId="8208"/>
    <cellStyle name="Calculation 5 8 8" xfId="8209"/>
    <cellStyle name="Calculation 5 8 9" xfId="8210"/>
    <cellStyle name="Calculation 5 9" xfId="8211"/>
    <cellStyle name="Calculation 6" xfId="8212"/>
    <cellStyle name="Calculation 6 10" xfId="8213"/>
    <cellStyle name="Calculation 6 11" xfId="8214"/>
    <cellStyle name="Calculation 6 2" xfId="8215"/>
    <cellStyle name="Calculation 6 2 2" xfId="8216"/>
    <cellStyle name="Calculation 6 2 2 10" xfId="8217"/>
    <cellStyle name="Calculation 6 2 2 2" xfId="8218"/>
    <cellStyle name="Calculation 6 2 2 3" xfId="8219"/>
    <cellStyle name="Calculation 6 2 2 4" xfId="8220"/>
    <cellStyle name="Calculation 6 2 2 5" xfId="8221"/>
    <cellStyle name="Calculation 6 2 2 6" xfId="8222"/>
    <cellStyle name="Calculation 6 2 2 7" xfId="8223"/>
    <cellStyle name="Calculation 6 2 2 8" xfId="8224"/>
    <cellStyle name="Calculation 6 2 2 9" xfId="8225"/>
    <cellStyle name="Calculation 6 2 3" xfId="8226"/>
    <cellStyle name="Calculation 6 2 3 10" xfId="8227"/>
    <cellStyle name="Calculation 6 2 3 2" xfId="8228"/>
    <cellStyle name="Calculation 6 2 3 3" xfId="8229"/>
    <cellStyle name="Calculation 6 2 3 4" xfId="8230"/>
    <cellStyle name="Calculation 6 2 3 5" xfId="8231"/>
    <cellStyle name="Calculation 6 2 3 6" xfId="8232"/>
    <cellStyle name="Calculation 6 2 3 7" xfId="8233"/>
    <cellStyle name="Calculation 6 2 3 8" xfId="8234"/>
    <cellStyle name="Calculation 6 2 3 9" xfId="8235"/>
    <cellStyle name="Calculation 6 2 4" xfId="8236"/>
    <cellStyle name="Calculation 6 2 4 2" xfId="8237"/>
    <cellStyle name="Calculation 6 2 4 3" xfId="8238"/>
    <cellStyle name="Calculation 6 2 4 4" xfId="8239"/>
    <cellStyle name="Calculation 6 2 4 5" xfId="8240"/>
    <cellStyle name="Calculation 6 2 4 6" xfId="8241"/>
    <cellStyle name="Calculation 6 2 4 7" xfId="8242"/>
    <cellStyle name="Calculation 6 2 4 8" xfId="8243"/>
    <cellStyle name="Calculation 6 2 4 9" xfId="8244"/>
    <cellStyle name="Calculation 6 2 5" xfId="8245"/>
    <cellStyle name="Calculation 6 2 6" xfId="8246"/>
    <cellStyle name="Calculation 6 2 7" xfId="8247"/>
    <cellStyle name="Calculation 6 3" xfId="8248"/>
    <cellStyle name="Calculation 6 3 2" xfId="8249"/>
    <cellStyle name="Calculation 6 3 2 10" xfId="8250"/>
    <cellStyle name="Calculation 6 3 2 2" xfId="8251"/>
    <cellStyle name="Calculation 6 3 2 3" xfId="8252"/>
    <cellStyle name="Calculation 6 3 2 4" xfId="8253"/>
    <cellStyle name="Calculation 6 3 2 5" xfId="8254"/>
    <cellStyle name="Calculation 6 3 2 6" xfId="8255"/>
    <cellStyle name="Calculation 6 3 2 7" xfId="8256"/>
    <cellStyle name="Calculation 6 3 2 8" xfId="8257"/>
    <cellStyle name="Calculation 6 3 2 9" xfId="8258"/>
    <cellStyle name="Calculation 6 3 3" xfId="8259"/>
    <cellStyle name="Calculation 6 3 3 10" xfId="8260"/>
    <cellStyle name="Calculation 6 3 3 2" xfId="8261"/>
    <cellStyle name="Calculation 6 3 3 3" xfId="8262"/>
    <cellStyle name="Calculation 6 3 3 4" xfId="8263"/>
    <cellStyle name="Calculation 6 3 3 5" xfId="8264"/>
    <cellStyle name="Calculation 6 3 3 6" xfId="8265"/>
    <cellStyle name="Calculation 6 3 3 7" xfId="8266"/>
    <cellStyle name="Calculation 6 3 3 8" xfId="8267"/>
    <cellStyle name="Calculation 6 3 3 9" xfId="8268"/>
    <cellStyle name="Calculation 6 3 4" xfId="8269"/>
    <cellStyle name="Calculation 6 3 4 2" xfId="8270"/>
    <cellStyle name="Calculation 6 3 4 3" xfId="8271"/>
    <cellStyle name="Calculation 6 3 4 4" xfId="8272"/>
    <cellStyle name="Calculation 6 3 4 5" xfId="8273"/>
    <cellStyle name="Calculation 6 3 4 6" xfId="8274"/>
    <cellStyle name="Calculation 6 3 4 7" xfId="8275"/>
    <cellStyle name="Calculation 6 3 4 8" xfId="8276"/>
    <cellStyle name="Calculation 6 3 4 9" xfId="8277"/>
    <cellStyle name="Calculation 6 3 5" xfId="8278"/>
    <cellStyle name="Calculation 6 3 6" xfId="8279"/>
    <cellStyle name="Calculation 6 3 7" xfId="8280"/>
    <cellStyle name="Calculation 6 4" xfId="8281"/>
    <cellStyle name="Calculation 6 4 2" xfId="8282"/>
    <cellStyle name="Calculation 6 4 2 10" xfId="8283"/>
    <cellStyle name="Calculation 6 4 2 2" xfId="8284"/>
    <cellStyle name="Calculation 6 4 2 3" xfId="8285"/>
    <cellStyle name="Calculation 6 4 2 4" xfId="8286"/>
    <cellStyle name="Calculation 6 4 2 5" xfId="8287"/>
    <cellStyle name="Calculation 6 4 2 6" xfId="8288"/>
    <cellStyle name="Calculation 6 4 2 7" xfId="8289"/>
    <cellStyle name="Calculation 6 4 2 8" xfId="8290"/>
    <cellStyle name="Calculation 6 4 2 9" xfId="8291"/>
    <cellStyle name="Calculation 6 4 3" xfId="8292"/>
    <cellStyle name="Calculation 6 4 3 10" xfId="8293"/>
    <cellStyle name="Calculation 6 4 3 2" xfId="8294"/>
    <cellStyle name="Calculation 6 4 3 3" xfId="8295"/>
    <cellStyle name="Calculation 6 4 3 4" xfId="8296"/>
    <cellStyle name="Calculation 6 4 3 5" xfId="8297"/>
    <cellStyle name="Calculation 6 4 3 6" xfId="8298"/>
    <cellStyle name="Calculation 6 4 3 7" xfId="8299"/>
    <cellStyle name="Calculation 6 4 3 8" xfId="8300"/>
    <cellStyle name="Calculation 6 4 3 9" xfId="8301"/>
    <cellStyle name="Calculation 6 4 4" xfId="8302"/>
    <cellStyle name="Calculation 6 4 4 2" xfId="8303"/>
    <cellStyle name="Calculation 6 4 4 3" xfId="8304"/>
    <cellStyle name="Calculation 6 4 4 4" xfId="8305"/>
    <cellStyle name="Calculation 6 4 4 5" xfId="8306"/>
    <cellStyle name="Calculation 6 4 4 6" xfId="8307"/>
    <cellStyle name="Calculation 6 4 4 7" xfId="8308"/>
    <cellStyle name="Calculation 6 4 4 8" xfId="8309"/>
    <cellStyle name="Calculation 6 4 4 9" xfId="8310"/>
    <cellStyle name="Calculation 6 4 5" xfId="8311"/>
    <cellStyle name="Calculation 6 4 6" xfId="8312"/>
    <cellStyle name="Calculation 6 4 7" xfId="8313"/>
    <cellStyle name="Calculation 6 5" xfId="8314"/>
    <cellStyle name="Calculation 6 5 2" xfId="8315"/>
    <cellStyle name="Calculation 6 5 2 10" xfId="8316"/>
    <cellStyle name="Calculation 6 5 2 2" xfId="8317"/>
    <cellStyle name="Calculation 6 5 2 3" xfId="8318"/>
    <cellStyle name="Calculation 6 5 2 4" xfId="8319"/>
    <cellStyle name="Calculation 6 5 2 5" xfId="8320"/>
    <cellStyle name="Calculation 6 5 2 6" xfId="8321"/>
    <cellStyle name="Calculation 6 5 2 7" xfId="8322"/>
    <cellStyle name="Calculation 6 5 2 8" xfId="8323"/>
    <cellStyle name="Calculation 6 5 2 9" xfId="8324"/>
    <cellStyle name="Calculation 6 5 3" xfId="8325"/>
    <cellStyle name="Calculation 6 5 3 10" xfId="8326"/>
    <cellStyle name="Calculation 6 5 3 2" xfId="8327"/>
    <cellStyle name="Calculation 6 5 3 3" xfId="8328"/>
    <cellStyle name="Calculation 6 5 3 4" xfId="8329"/>
    <cellStyle name="Calculation 6 5 3 5" xfId="8330"/>
    <cellStyle name="Calculation 6 5 3 6" xfId="8331"/>
    <cellStyle name="Calculation 6 5 3 7" xfId="8332"/>
    <cellStyle name="Calculation 6 5 3 8" xfId="8333"/>
    <cellStyle name="Calculation 6 5 3 9" xfId="8334"/>
    <cellStyle name="Calculation 6 5 4" xfId="8335"/>
    <cellStyle name="Calculation 6 5 4 2" xfId="8336"/>
    <cellStyle name="Calculation 6 5 4 3" xfId="8337"/>
    <cellStyle name="Calculation 6 5 4 4" xfId="8338"/>
    <cellStyle name="Calculation 6 5 4 5" xfId="8339"/>
    <cellStyle name="Calculation 6 5 4 6" xfId="8340"/>
    <cellStyle name="Calculation 6 5 4 7" xfId="8341"/>
    <cellStyle name="Calculation 6 5 4 8" xfId="8342"/>
    <cellStyle name="Calculation 6 5 4 9" xfId="8343"/>
    <cellStyle name="Calculation 6 5 5" xfId="8344"/>
    <cellStyle name="Calculation 6 5 6" xfId="8345"/>
    <cellStyle name="Calculation 6 5 7" xfId="8346"/>
    <cellStyle name="Calculation 6 6" xfId="8347"/>
    <cellStyle name="Calculation 6 6 10" xfId="8348"/>
    <cellStyle name="Calculation 6 6 2" xfId="8349"/>
    <cellStyle name="Calculation 6 6 3" xfId="8350"/>
    <cellStyle name="Calculation 6 6 4" xfId="8351"/>
    <cellStyle name="Calculation 6 6 5" xfId="8352"/>
    <cellStyle name="Calculation 6 6 6" xfId="8353"/>
    <cellStyle name="Calculation 6 6 7" xfId="8354"/>
    <cellStyle name="Calculation 6 6 8" xfId="8355"/>
    <cellStyle name="Calculation 6 6 9" xfId="8356"/>
    <cellStyle name="Calculation 6 7" xfId="8357"/>
    <cellStyle name="Calculation 6 7 10" xfId="8358"/>
    <cellStyle name="Calculation 6 7 2" xfId="8359"/>
    <cellStyle name="Calculation 6 7 3" xfId="8360"/>
    <cellStyle name="Calculation 6 7 4" xfId="8361"/>
    <cellStyle name="Calculation 6 7 5" xfId="8362"/>
    <cellStyle name="Calculation 6 7 6" xfId="8363"/>
    <cellStyle name="Calculation 6 7 7" xfId="8364"/>
    <cellStyle name="Calculation 6 7 8" xfId="8365"/>
    <cellStyle name="Calculation 6 7 9" xfId="8366"/>
    <cellStyle name="Calculation 6 8" xfId="8367"/>
    <cellStyle name="Calculation 6 8 2" xfId="8368"/>
    <cellStyle name="Calculation 6 8 3" xfId="8369"/>
    <cellStyle name="Calculation 6 8 4" xfId="8370"/>
    <cellStyle name="Calculation 6 8 5" xfId="8371"/>
    <cellStyle name="Calculation 6 8 6" xfId="8372"/>
    <cellStyle name="Calculation 6 8 7" xfId="8373"/>
    <cellStyle name="Calculation 6 8 8" xfId="8374"/>
    <cellStyle name="Calculation 6 8 9" xfId="8375"/>
    <cellStyle name="Calculation 6 9" xfId="8376"/>
    <cellStyle name="Calculation 7" xfId="8377"/>
    <cellStyle name="Calculation 7 2" xfId="8378"/>
    <cellStyle name="Calculation 7 2 2" xfId="8379"/>
    <cellStyle name="Calculation 7 2 3" xfId="8380"/>
    <cellStyle name="Calculation 7 2 4" xfId="8381"/>
    <cellStyle name="Calculation 7 2 5" xfId="8382"/>
    <cellStyle name="Calculation 7 2 6" xfId="8383"/>
    <cellStyle name="Calculation 7 2 7" xfId="8384"/>
    <cellStyle name="Calculation 7 2 8" xfId="8385"/>
    <cellStyle name="Calculation 7 2 9" xfId="8386"/>
    <cellStyle name="Calculation 7 3" xfId="8387"/>
    <cellStyle name="Calculation 7 4" xfId="8388"/>
    <cellStyle name="Calculation 7 5" xfId="8389"/>
    <cellStyle name="Calculation 7 6" xfId="8390"/>
    <cellStyle name="Calculation 7 7" xfId="8391"/>
    <cellStyle name="Check Cell 2" xfId="264"/>
    <cellStyle name="Check Cell 2 2" xfId="265"/>
    <cellStyle name="Check Cell 2 2 2" xfId="8392"/>
    <cellStyle name="Check Cell 2 2 2 2" xfId="8393"/>
    <cellStyle name="Check Cell 2 3" xfId="266"/>
    <cellStyle name="Check Cell 2 3 2" xfId="8394"/>
    <cellStyle name="Check Cell 2 4" xfId="630"/>
    <cellStyle name="Check Cell 2 5" xfId="1001"/>
    <cellStyle name="Check Cell 2 6" xfId="888"/>
    <cellStyle name="Check Cell 3" xfId="267"/>
    <cellStyle name="Check Cell 3 2" xfId="631"/>
    <cellStyle name="Check Cell 4" xfId="268"/>
    <cellStyle name="Check Cell 4 2" xfId="632"/>
    <cellStyle name="Check Cell 4 3" xfId="8395"/>
    <cellStyle name="Check Cell 5" xfId="629"/>
    <cellStyle name="Check Cell 6" xfId="8396"/>
    <cellStyle name="Column Header" xfId="8397"/>
    <cellStyle name="Column heading" xfId="269"/>
    <cellStyle name="Column heading 2" xfId="8398"/>
    <cellStyle name="Column heading 2 2" xfId="8399"/>
    <cellStyle name="Column heading 2 2 2" xfId="8400"/>
    <cellStyle name="Column heading 2 2 3" xfId="8401"/>
    <cellStyle name="Column heading 2 2 4" xfId="8402"/>
    <cellStyle name="Column heading 2 2 5" xfId="8403"/>
    <cellStyle name="Column heading 2 2 6" xfId="8404"/>
    <cellStyle name="Column heading 2 2 7" xfId="8405"/>
    <cellStyle name="Column heading 2 2 8" xfId="8406"/>
    <cellStyle name="Column heading 2 3" xfId="8407"/>
    <cellStyle name="Column heading 2 3 2" xfId="8408"/>
    <cellStyle name="Column heading 2 3 3" xfId="8409"/>
    <cellStyle name="Column heading 2 3 4" xfId="8410"/>
    <cellStyle name="Column heading 2 3 5" xfId="8411"/>
    <cellStyle name="Column heading 2 3 6" xfId="8412"/>
    <cellStyle name="Column heading 2 3 7" xfId="8413"/>
    <cellStyle name="Column heading 2 4" xfId="8414"/>
    <cellStyle name="Column heading 2 5" xfId="8415"/>
    <cellStyle name="Column heading 2 6" xfId="8416"/>
    <cellStyle name="Column heading 2 7" xfId="8417"/>
    <cellStyle name="Column heading 2 8" xfId="8418"/>
    <cellStyle name="Column heading 2 9" xfId="8419"/>
    <cellStyle name="Column heading 3" xfId="8420"/>
    <cellStyle name="Column heading 3 2" xfId="8421"/>
    <cellStyle name="Column heading 3 2 2" xfId="8422"/>
    <cellStyle name="Column heading 3 2 3" xfId="8423"/>
    <cellStyle name="Column heading 3 2 4" xfId="8424"/>
    <cellStyle name="Column heading 3 2 5" xfId="8425"/>
    <cellStyle name="Column heading 3 2 6" xfId="8426"/>
    <cellStyle name="Column heading 3 2 7" xfId="8427"/>
    <cellStyle name="Column heading 3 2 8" xfId="8428"/>
    <cellStyle name="Column heading 3 3" xfId="8429"/>
    <cellStyle name="Column heading 3 3 2" xfId="8430"/>
    <cellStyle name="Column heading 3 3 3" xfId="8431"/>
    <cellStyle name="Column heading 3 3 4" xfId="8432"/>
    <cellStyle name="Column heading 3 3 5" xfId="8433"/>
    <cellStyle name="Column heading 3 3 6" xfId="8434"/>
    <cellStyle name="Column heading 3 3 7" xfId="8435"/>
    <cellStyle name="Column heading 3 4" xfId="8436"/>
    <cellStyle name="Column heading 3 5" xfId="8437"/>
    <cellStyle name="Column heading 3 6" xfId="8438"/>
    <cellStyle name="Column heading 3 7" xfId="8439"/>
    <cellStyle name="Column heading 3 8" xfId="8440"/>
    <cellStyle name="Column heading 3 9" xfId="8441"/>
    <cellStyle name="Column heading 4" xfId="8442"/>
    <cellStyle name="Column heading 4 2" xfId="8443"/>
    <cellStyle name="Column heading 4 3" xfId="8444"/>
    <cellStyle name="Column heading 4 4" xfId="8445"/>
    <cellStyle name="Column heading 4 5" xfId="8446"/>
    <cellStyle name="Column heading 4 6" xfId="8447"/>
    <cellStyle name="Column heading 4 7" xfId="8448"/>
    <cellStyle name="Column heading 4 8" xfId="8449"/>
    <cellStyle name="Column heading 5" xfId="8450"/>
    <cellStyle name="Column heading 5 2" xfId="8451"/>
    <cellStyle name="Column heading 5 3" xfId="8452"/>
    <cellStyle name="Column heading 5 4" xfId="8453"/>
    <cellStyle name="Column heading 5 5" xfId="8454"/>
    <cellStyle name="Column heading 5 6" xfId="8455"/>
    <cellStyle name="Column heading 5 7" xfId="8456"/>
    <cellStyle name="Column heading 5 8" xfId="8457"/>
    <cellStyle name="Column heading 6" xfId="8458"/>
    <cellStyle name="Column heading 6 2" xfId="8459"/>
    <cellStyle name="Column heading 6 3" xfId="8460"/>
    <cellStyle name="Column heading 6 4" xfId="8461"/>
    <cellStyle name="Column heading 6 5" xfId="8462"/>
    <cellStyle name="Column heading 6 6" xfId="8463"/>
    <cellStyle name="Column heading 6 7" xfId="8464"/>
    <cellStyle name="Column heading 7" xfId="8465"/>
    <cellStyle name="Comma" xfId="3" builtinId="3"/>
    <cellStyle name="Comma [0] 2" xfId="633"/>
    <cellStyle name="Comma [0] 2 2" xfId="1093"/>
    <cellStyle name="Comma [0]7Z_87C" xfId="8466"/>
    <cellStyle name="Comma 0" xfId="8467"/>
    <cellStyle name="Comma 1" xfId="8468"/>
    <cellStyle name="Comma 10" xfId="634"/>
    <cellStyle name="Comma 10 2" xfId="1094"/>
    <cellStyle name="Comma 10 3" xfId="8469"/>
    <cellStyle name="Comma 10 4" xfId="8470"/>
    <cellStyle name="Comma 10 5" xfId="8471"/>
    <cellStyle name="Comma 100" xfId="8472"/>
    <cellStyle name="Comma 101" xfId="8473"/>
    <cellStyle name="Comma 102" xfId="8474"/>
    <cellStyle name="Comma 103" xfId="8475"/>
    <cellStyle name="Comma 104" xfId="8476"/>
    <cellStyle name="Comma 105" xfId="8477"/>
    <cellStyle name="Comma 106" xfId="8478"/>
    <cellStyle name="Comma 107" xfId="8479"/>
    <cellStyle name="Comma 108" xfId="8480"/>
    <cellStyle name="Comma 109" xfId="8481"/>
    <cellStyle name="Comma 11" xfId="635"/>
    <cellStyle name="Comma 11 2" xfId="1095"/>
    <cellStyle name="Comma 11 3" xfId="8482"/>
    <cellStyle name="Comma 11 4" xfId="8483"/>
    <cellStyle name="Comma 11 5" xfId="8484"/>
    <cellStyle name="Comma 110" xfId="8485"/>
    <cellStyle name="Comma 111" xfId="8486"/>
    <cellStyle name="Comma 112" xfId="8487"/>
    <cellStyle name="Comma 113" xfId="8488"/>
    <cellStyle name="Comma 114" xfId="8489"/>
    <cellStyle name="Comma 115" xfId="8490"/>
    <cellStyle name="Comma 116" xfId="8491"/>
    <cellStyle name="Comma 12" xfId="636"/>
    <cellStyle name="Comma 12 2" xfId="1096"/>
    <cellStyle name="Comma 12 3" xfId="8492"/>
    <cellStyle name="Comma 12 4" xfId="8493"/>
    <cellStyle name="Comma 12 5" xfId="8494"/>
    <cellStyle name="Comma 13" xfId="637"/>
    <cellStyle name="Comma 13 2" xfId="8495"/>
    <cellStyle name="Comma 13 3" xfId="8496"/>
    <cellStyle name="Comma 13 4" xfId="8497"/>
    <cellStyle name="Comma 14" xfId="638"/>
    <cellStyle name="Comma 14 2" xfId="8498"/>
    <cellStyle name="Comma 14 3" xfId="8499"/>
    <cellStyle name="Comma 14 4" xfId="8500"/>
    <cellStyle name="Comma 15" xfId="639"/>
    <cellStyle name="Comma 15 2" xfId="8501"/>
    <cellStyle name="Comma 15 3" xfId="8502"/>
    <cellStyle name="Comma 15 4" xfId="8503"/>
    <cellStyle name="Comma 16" xfId="827"/>
    <cellStyle name="Comma 16 2" xfId="8504"/>
    <cellStyle name="Comma 16 3" xfId="8505"/>
    <cellStyle name="Comma 16 4" xfId="8506"/>
    <cellStyle name="Comma 17" xfId="1002"/>
    <cellStyle name="Comma 18" xfId="1142"/>
    <cellStyle name="Comma 19" xfId="1151"/>
    <cellStyle name="Comma 2" xfId="4"/>
    <cellStyle name="Comma 2 2" xfId="5"/>
    <cellStyle name="Comma 2 2 2" xfId="270"/>
    <cellStyle name="Comma 2 2 2 2" xfId="1005"/>
    <cellStyle name="Comma 2 2 2 3" xfId="8507"/>
    <cellStyle name="Comma 2 2 3" xfId="640"/>
    <cellStyle name="Comma 2 2 3 2" xfId="1097"/>
    <cellStyle name="Comma 2 2 4" xfId="1004"/>
    <cellStyle name="Comma 2 2 5" xfId="8508"/>
    <cellStyle name="Comma 2 2 6" xfId="8509"/>
    <cellStyle name="Comma 2 2 7" xfId="8510"/>
    <cellStyle name="Comma 2 3" xfId="641"/>
    <cellStyle name="Comma 2 3 2" xfId="8511"/>
    <cellStyle name="Comma 2 3 3" xfId="8512"/>
    <cellStyle name="Comma 2 3 4" xfId="8513"/>
    <cellStyle name="Comma 2 4" xfId="1003"/>
    <cellStyle name="Comma 2 4 2" xfId="8514"/>
    <cellStyle name="Comma 2 5" xfId="836"/>
    <cellStyle name="Comma 2_Reg Report" xfId="642"/>
    <cellStyle name="Comma 20" xfId="1148"/>
    <cellStyle name="Comma 21" xfId="1146"/>
    <cellStyle name="Comma 22" xfId="1147"/>
    <cellStyle name="Comma 23" xfId="835"/>
    <cellStyle name="Comma 24" xfId="1159"/>
    <cellStyle name="Comma 25" xfId="1172"/>
    <cellStyle name="Comma 26" xfId="1173"/>
    <cellStyle name="Comma 27" xfId="1162"/>
    <cellStyle name="Comma 28" xfId="1174"/>
    <cellStyle name="Comma 29" xfId="1180"/>
    <cellStyle name="Comma 3" xfId="6"/>
    <cellStyle name="Comma 3 2" xfId="271"/>
    <cellStyle name="Comma 3 2 2" xfId="1007"/>
    <cellStyle name="Comma 3 2 3" xfId="8515"/>
    <cellStyle name="Comma 3 3" xfId="643"/>
    <cellStyle name="Comma 3 3 2" xfId="8516"/>
    <cellStyle name="Comma 3 4" xfId="1006"/>
    <cellStyle name="Comma 3 4 2" xfId="8517"/>
    <cellStyle name="Comma 3 5" xfId="858"/>
    <cellStyle name="Comma 3 6" xfId="8518"/>
    <cellStyle name="Comma 3 7" xfId="8519"/>
    <cellStyle name="Comma 3 8" xfId="8520"/>
    <cellStyle name="Comma 3 9" xfId="48"/>
    <cellStyle name="Comma 30" xfId="1199"/>
    <cellStyle name="Comma 31" xfId="1203"/>
    <cellStyle name="Comma 32" xfId="1206"/>
    <cellStyle name="Comma 32 2" xfId="8521"/>
    <cellStyle name="Comma 33" xfId="1211"/>
    <cellStyle name="Comma 33 2" xfId="8522"/>
    <cellStyle name="Comma 33 2 2" xfId="8523"/>
    <cellStyle name="Comma 34" xfId="1221"/>
    <cellStyle name="Comma 34 2" xfId="8524"/>
    <cellStyle name="Comma 34 2 2" xfId="8525"/>
    <cellStyle name="Comma 35" xfId="1220"/>
    <cellStyle name="Comma 35 2" xfId="8526"/>
    <cellStyle name="Comma 35 2 2" xfId="8527"/>
    <cellStyle name="Comma 36" xfId="8528"/>
    <cellStyle name="Comma 36 2" xfId="8529"/>
    <cellStyle name="Comma 36 2 2" xfId="8530"/>
    <cellStyle name="Comma 37" xfId="8531"/>
    <cellStyle name="Comma 37 2" xfId="8532"/>
    <cellStyle name="Comma 37 2 2" xfId="8533"/>
    <cellStyle name="Comma 38" xfId="8534"/>
    <cellStyle name="Comma 38 2" xfId="8535"/>
    <cellStyle name="Comma 39" xfId="8536"/>
    <cellStyle name="Comma 39 2" xfId="8537"/>
    <cellStyle name="Comma 4" xfId="272"/>
    <cellStyle name="Comma 4 2" xfId="273"/>
    <cellStyle name="Comma 4 2 2" xfId="1009"/>
    <cellStyle name="Comma 4 2 3" xfId="906"/>
    <cellStyle name="Comma 4 2 3 2" xfId="1243"/>
    <cellStyle name="Comma 4 2 4" xfId="8538"/>
    <cellStyle name="Comma 4 3" xfId="644"/>
    <cellStyle name="Comma 4 4" xfId="1008"/>
    <cellStyle name="Comma 4 5" xfId="855"/>
    <cellStyle name="Comma 4 5 2" xfId="1226"/>
    <cellStyle name="Comma 4 6" xfId="8539"/>
    <cellStyle name="Comma 40" xfId="8540"/>
    <cellStyle name="Comma 40 2" xfId="8541"/>
    <cellStyle name="Comma 41" xfId="8542"/>
    <cellStyle name="Comma 41 2" xfId="8543"/>
    <cellStyle name="Comma 42" xfId="8544"/>
    <cellStyle name="Comma 42 2" xfId="8545"/>
    <cellStyle name="Comma 43" xfId="8546"/>
    <cellStyle name="Comma 43 2" xfId="8547"/>
    <cellStyle name="Comma 44" xfId="8548"/>
    <cellStyle name="Comma 44 2" xfId="8549"/>
    <cellStyle name="Comma 45" xfId="8550"/>
    <cellStyle name="Comma 45 2" xfId="8551"/>
    <cellStyle name="Comma 46" xfId="8552"/>
    <cellStyle name="Comma 46 2" xfId="8553"/>
    <cellStyle name="Comma 47" xfId="8554"/>
    <cellStyle name="Comma 47 2" xfId="8555"/>
    <cellStyle name="Comma 48" xfId="8556"/>
    <cellStyle name="Comma 48 2" xfId="8557"/>
    <cellStyle name="Comma 49" xfId="8558"/>
    <cellStyle name="Comma 49 2" xfId="8559"/>
    <cellStyle name="Comma 5" xfId="274"/>
    <cellStyle name="Comma 5 2" xfId="275"/>
    <cellStyle name="Comma 5 2 2" xfId="1011"/>
    <cellStyle name="Comma 5 3" xfId="645"/>
    <cellStyle name="Comma 5 4" xfId="1010"/>
    <cellStyle name="Comma 5 5" xfId="889"/>
    <cellStyle name="Comma 5 6" xfId="8560"/>
    <cellStyle name="Comma 5 7" xfId="8561"/>
    <cellStyle name="Comma 5 8" xfId="8562"/>
    <cellStyle name="Comma 50" xfId="8563"/>
    <cellStyle name="Comma 50 2" xfId="8564"/>
    <cellStyle name="Comma 51" xfId="8565"/>
    <cellStyle name="Comma 51 2" xfId="8566"/>
    <cellStyle name="Comma 52" xfId="8567"/>
    <cellStyle name="Comma 52 2" xfId="8568"/>
    <cellStyle name="Comma 53" xfId="8569"/>
    <cellStyle name="Comma 53 2" xfId="8570"/>
    <cellStyle name="Comma 54" xfId="8571"/>
    <cellStyle name="Comma 54 2" xfId="8572"/>
    <cellStyle name="Comma 55" xfId="8573"/>
    <cellStyle name="Comma 55 2" xfId="8574"/>
    <cellStyle name="Comma 56" xfId="8575"/>
    <cellStyle name="Comma 57" xfId="8576"/>
    <cellStyle name="Comma 58" xfId="8577"/>
    <cellStyle name="Comma 59" xfId="8578"/>
    <cellStyle name="Comma 6" xfId="276"/>
    <cellStyle name="Comma 6 2" xfId="277"/>
    <cellStyle name="Comma 6 2 2" xfId="1013"/>
    <cellStyle name="Comma 6 3" xfId="646"/>
    <cellStyle name="Comma 6 4" xfId="1012"/>
    <cellStyle name="Comma 6 5" xfId="8579"/>
    <cellStyle name="Comma 6 6" xfId="8580"/>
    <cellStyle name="Comma 60" xfId="8581"/>
    <cellStyle name="Comma 61" xfId="8582"/>
    <cellStyle name="Comma 62" xfId="8583"/>
    <cellStyle name="Comma 63" xfId="8584"/>
    <cellStyle name="Comma 64" xfId="8585"/>
    <cellStyle name="Comma 65" xfId="8586"/>
    <cellStyle name="Comma 66" xfId="8587"/>
    <cellStyle name="Comma 67" xfId="8588"/>
    <cellStyle name="Comma 68" xfId="8589"/>
    <cellStyle name="Comma 69" xfId="8590"/>
    <cellStyle name="Comma 7" xfId="278"/>
    <cellStyle name="Comma 7 2" xfId="647"/>
    <cellStyle name="Comma 7 3" xfId="8591"/>
    <cellStyle name="Comma 7 4" xfId="8592"/>
    <cellStyle name="Comma 7 5" xfId="8593"/>
    <cellStyle name="Comma 7 6" xfId="8594"/>
    <cellStyle name="Comma 70" xfId="8595"/>
    <cellStyle name="Comma 71" xfId="8596"/>
    <cellStyle name="Comma 72" xfId="8597"/>
    <cellStyle name="Comma 73" xfId="8598"/>
    <cellStyle name="Comma 74" xfId="8599"/>
    <cellStyle name="Comma 75" xfId="8600"/>
    <cellStyle name="Comma 76" xfId="8601"/>
    <cellStyle name="Comma 77" xfId="8602"/>
    <cellStyle name="Comma 78" xfId="8603"/>
    <cellStyle name="Comma 79" xfId="8604"/>
    <cellStyle name="Comma 8" xfId="279"/>
    <cellStyle name="Comma 8 2" xfId="648"/>
    <cellStyle name="Comma 8 3" xfId="1014"/>
    <cellStyle name="Comma 8 3 2" xfId="1246"/>
    <cellStyle name="Comma 8 4" xfId="1214"/>
    <cellStyle name="Comma 8 5" xfId="8605"/>
    <cellStyle name="Comma 8 6" xfId="8606"/>
    <cellStyle name="Comma 8 7" xfId="8607"/>
    <cellStyle name="Comma 8 8" xfId="8608"/>
    <cellStyle name="Comma 80" xfId="8609"/>
    <cellStyle name="Comma 81" xfId="8610"/>
    <cellStyle name="Comma 82" xfId="8611"/>
    <cellStyle name="Comma 83" xfId="8612"/>
    <cellStyle name="Comma 84" xfId="8613"/>
    <cellStyle name="Comma 85" xfId="8614"/>
    <cellStyle name="Comma 86" xfId="8615"/>
    <cellStyle name="Comma 87" xfId="8616"/>
    <cellStyle name="Comma 88" xfId="8617"/>
    <cellStyle name="Comma 89" xfId="8618"/>
    <cellStyle name="Comma 9" xfId="462"/>
    <cellStyle name="Comma 9 2" xfId="649"/>
    <cellStyle name="Comma 9 3" xfId="1068"/>
    <cellStyle name="Comma 9 4" xfId="8619"/>
    <cellStyle name="Comma 9 5" xfId="8620"/>
    <cellStyle name="Comma 9 6" xfId="8621"/>
    <cellStyle name="Comma 90" xfId="8622"/>
    <cellStyle name="Comma 91" xfId="8623"/>
    <cellStyle name="Comma 92" xfId="8624"/>
    <cellStyle name="Comma 93" xfId="8625"/>
    <cellStyle name="Comma 94" xfId="8626"/>
    <cellStyle name="Comma 95" xfId="8627"/>
    <cellStyle name="Comma 96" xfId="8628"/>
    <cellStyle name="Comma 97" xfId="8629"/>
    <cellStyle name="Comma 98" xfId="8630"/>
    <cellStyle name="Comma 99" xfId="8631"/>
    <cellStyle name="Comma0" xfId="8632"/>
    <cellStyle name="covenant" xfId="8633"/>
    <cellStyle name="Currency" xfId="42" builtinId="4"/>
    <cellStyle name="Currency (black)" xfId="8634"/>
    <cellStyle name="Currency (blue)" xfId="8635"/>
    <cellStyle name="Currency [0] 2" xfId="650"/>
    <cellStyle name="Currency [0] 2 2" xfId="1098"/>
    <cellStyle name="Currency 10" xfId="651"/>
    <cellStyle name="Currency 100" xfId="8636"/>
    <cellStyle name="Currency 101" xfId="8637"/>
    <cellStyle name="Currency 102" xfId="8638"/>
    <cellStyle name="Currency 103" xfId="8639"/>
    <cellStyle name="Currency 104" xfId="8640"/>
    <cellStyle name="Currency 105" xfId="8641"/>
    <cellStyle name="Currency 106" xfId="52"/>
    <cellStyle name="Currency 11" xfId="652"/>
    <cellStyle name="Currency 11 2" xfId="8642"/>
    <cellStyle name="Currency 11 3" xfId="8643"/>
    <cellStyle name="Currency 11 4" xfId="8644"/>
    <cellStyle name="Currency 12" xfId="1015"/>
    <cellStyle name="Currency 13" xfId="1143"/>
    <cellStyle name="Currency 14" xfId="1144"/>
    <cellStyle name="Currency 15" xfId="1149"/>
    <cellStyle name="Currency 16" xfId="1141"/>
    <cellStyle name="Currency 17" xfId="1145"/>
    <cellStyle name="Currency 18" xfId="837"/>
    <cellStyle name="Currency 19" xfId="280"/>
    <cellStyle name="Currency 2" xfId="49"/>
    <cellStyle name="Currency 2 10" xfId="8645"/>
    <cellStyle name="Currency 2 2" xfId="282"/>
    <cellStyle name="Currency 2 2 2" xfId="283"/>
    <cellStyle name="Currency 2 2 2 2" xfId="1018"/>
    <cellStyle name="Currency 2 2 3" xfId="654"/>
    <cellStyle name="Currency 2 2 3 2" xfId="1100"/>
    <cellStyle name="Currency 2 2 4" xfId="1017"/>
    <cellStyle name="Currency 2 2 5" xfId="8646"/>
    <cellStyle name="Currency 2 3" xfId="655"/>
    <cellStyle name="Currency 2 3 2" xfId="1101"/>
    <cellStyle name="Currency 2 3 3" xfId="8647"/>
    <cellStyle name="Currency 2 4" xfId="653"/>
    <cellStyle name="Currency 2 4 2" xfId="1099"/>
    <cellStyle name="Currency 2 4 3" xfId="8648"/>
    <cellStyle name="Currency 2 5" xfId="1016"/>
    <cellStyle name="Currency 2 5 2" xfId="8649"/>
    <cellStyle name="Currency 2 6" xfId="838"/>
    <cellStyle name="Currency 2 7" xfId="281"/>
    <cellStyle name="Currency 2 8" xfId="1177"/>
    <cellStyle name="Currency 2 8 2" xfId="1249"/>
    <cellStyle name="Currency 2 9" xfId="1208"/>
    <cellStyle name="Currency 20" xfId="1160"/>
    <cellStyle name="Currency 21" xfId="1169"/>
    <cellStyle name="Currency 22" xfId="1171"/>
    <cellStyle name="Currency 23" xfId="1166"/>
    <cellStyle name="Currency 24" xfId="1163"/>
    <cellStyle name="Currency 25" xfId="1181"/>
    <cellStyle name="Currency 26" xfId="1200"/>
    <cellStyle name="Currency 27" xfId="1204"/>
    <cellStyle name="Currency 28" xfId="1212"/>
    <cellStyle name="Currency 29" xfId="1222"/>
    <cellStyle name="Currency 3" xfId="284"/>
    <cellStyle name="Currency 3 2" xfId="285"/>
    <cellStyle name="Currency 3 2 2" xfId="1020"/>
    <cellStyle name="Currency 3 2 3" xfId="850"/>
    <cellStyle name="Currency 3 3" xfId="656"/>
    <cellStyle name="Currency 3 3 2" xfId="1102"/>
    <cellStyle name="Currency 3 3 3" xfId="8650"/>
    <cellStyle name="Currency 3 4" xfId="1019"/>
    <cellStyle name="Currency 3 5" xfId="839"/>
    <cellStyle name="Currency 30" xfId="1219"/>
    <cellStyle name="Currency 31" xfId="8651"/>
    <cellStyle name="Currency 32" xfId="8652"/>
    <cellStyle name="Currency 33" xfId="8653"/>
    <cellStyle name="Currency 34" xfId="8654"/>
    <cellStyle name="Currency 35" xfId="8655"/>
    <cellStyle name="Currency 36" xfId="8656"/>
    <cellStyle name="Currency 37" xfId="8657"/>
    <cellStyle name="Currency 38" xfId="8658"/>
    <cellStyle name="Currency 39" xfId="8659"/>
    <cellStyle name="Currency 4" xfId="286"/>
    <cellStyle name="Currency 4 2" xfId="657"/>
    <cellStyle name="Currency 4 2 2" xfId="8660"/>
    <cellStyle name="Currency 4 3" xfId="1021"/>
    <cellStyle name="Currency 4 4" xfId="859"/>
    <cellStyle name="Currency 4 5" xfId="8661"/>
    <cellStyle name="Currency 4 6" xfId="8662"/>
    <cellStyle name="Currency 4 7" xfId="8663"/>
    <cellStyle name="Currency 40" xfId="8664"/>
    <cellStyle name="Currency 41" xfId="8665"/>
    <cellStyle name="Currency 42" xfId="8666"/>
    <cellStyle name="Currency 43" xfId="8667"/>
    <cellStyle name="Currency 44" xfId="8668"/>
    <cellStyle name="Currency 45" xfId="8669"/>
    <cellStyle name="Currency 46" xfId="8670"/>
    <cellStyle name="Currency 47" xfId="8671"/>
    <cellStyle name="Currency 48" xfId="8672"/>
    <cellStyle name="Currency 49" xfId="8673"/>
    <cellStyle name="Currency 5" xfId="658"/>
    <cellStyle name="Currency 5 2" xfId="907"/>
    <cellStyle name="Currency 5 2 2" xfId="1244"/>
    <cellStyle name="Currency 5 3" xfId="1103"/>
    <cellStyle name="Currency 5 3 2" xfId="8674"/>
    <cellStyle name="Currency 5 4" xfId="856"/>
    <cellStyle name="Currency 5 4 2" xfId="1227"/>
    <cellStyle name="Currency 5 5" xfId="8675"/>
    <cellStyle name="Currency 5 6" xfId="8676"/>
    <cellStyle name="Currency 5 7" xfId="8677"/>
    <cellStyle name="Currency 50" xfId="8678"/>
    <cellStyle name="Currency 51" xfId="8679"/>
    <cellStyle name="Currency 52" xfId="8680"/>
    <cellStyle name="Currency 53" xfId="8681"/>
    <cellStyle name="Currency 54" xfId="8682"/>
    <cellStyle name="Currency 55" xfId="8683"/>
    <cellStyle name="Currency 56" xfId="8684"/>
    <cellStyle name="Currency 57" xfId="8685"/>
    <cellStyle name="Currency 58" xfId="8686"/>
    <cellStyle name="Currency 59" xfId="8687"/>
    <cellStyle name="Currency 6" xfId="659"/>
    <cellStyle name="Currency 6 2" xfId="1104"/>
    <cellStyle name="Currency 60" xfId="8688"/>
    <cellStyle name="Currency 61" xfId="8689"/>
    <cellStyle name="Currency 62" xfId="8690"/>
    <cellStyle name="Currency 63" xfId="8691"/>
    <cellStyle name="Currency 64" xfId="8692"/>
    <cellStyle name="Currency 65" xfId="8693"/>
    <cellStyle name="Currency 66" xfId="8694"/>
    <cellStyle name="Currency 67" xfId="8695"/>
    <cellStyle name="Currency 68" xfId="8696"/>
    <cellStyle name="Currency 69" xfId="8697"/>
    <cellStyle name="Currency 7" xfId="660"/>
    <cellStyle name="Currency 7 2" xfId="1105"/>
    <cellStyle name="Currency 70" xfId="8698"/>
    <cellStyle name="Currency 71" xfId="8699"/>
    <cellStyle name="Currency 72" xfId="8700"/>
    <cellStyle name="Currency 73" xfId="8701"/>
    <cellStyle name="Currency 74" xfId="8702"/>
    <cellStyle name="Currency 75" xfId="8703"/>
    <cellStyle name="Currency 76" xfId="8704"/>
    <cellStyle name="Currency 77" xfId="8705"/>
    <cellStyle name="Currency 78" xfId="8706"/>
    <cellStyle name="Currency 79" xfId="8707"/>
    <cellStyle name="Currency 8" xfId="661"/>
    <cellStyle name="Currency 8 2" xfId="1106"/>
    <cellStyle name="Currency 80" xfId="8708"/>
    <cellStyle name="Currency 81" xfId="8709"/>
    <cellStyle name="Currency 82" xfId="8710"/>
    <cellStyle name="Currency 83" xfId="8711"/>
    <cellStyle name="Currency 84" xfId="8712"/>
    <cellStyle name="Currency 85" xfId="8713"/>
    <cellStyle name="Currency 86" xfId="8714"/>
    <cellStyle name="Currency 87" xfId="8715"/>
    <cellStyle name="Currency 88" xfId="8716"/>
    <cellStyle name="Currency 89" xfId="8717"/>
    <cellStyle name="Currency 9" xfId="662"/>
    <cellStyle name="Currency 90" xfId="8718"/>
    <cellStyle name="Currency 91" xfId="8719"/>
    <cellStyle name="Currency 92" xfId="8720"/>
    <cellStyle name="Currency 93" xfId="8721"/>
    <cellStyle name="Currency 94" xfId="8722"/>
    <cellStyle name="Currency 95" xfId="8723"/>
    <cellStyle name="Currency 96" xfId="8724"/>
    <cellStyle name="Currency 97" xfId="8725"/>
    <cellStyle name="Currency 98" xfId="8726"/>
    <cellStyle name="Currency 99" xfId="8727"/>
    <cellStyle name="D4_B8B1_005004B79812_.wvu.PrintTitlest" xfId="8728"/>
    <cellStyle name="Data input" xfId="287"/>
    <cellStyle name="Data input 10" xfId="8729"/>
    <cellStyle name="Data input 11" xfId="8730"/>
    <cellStyle name="Data input 2" xfId="8731"/>
    <cellStyle name="Data input 2 10" xfId="8732"/>
    <cellStyle name="Data input 2 11" xfId="8733"/>
    <cellStyle name="Data input 2 12" xfId="8734"/>
    <cellStyle name="Data input 2 2" xfId="8735"/>
    <cellStyle name="Data input 2 2 10" xfId="8736"/>
    <cellStyle name="Data input 2 2 2" xfId="8737"/>
    <cellStyle name="Data input 2 2 2 10" xfId="8738"/>
    <cellStyle name="Data input 2 2 2 2" xfId="8739"/>
    <cellStyle name="Data input 2 2 2 3" xfId="8740"/>
    <cellStyle name="Data input 2 2 2 4" xfId="8741"/>
    <cellStyle name="Data input 2 2 2 5" xfId="8742"/>
    <cellStyle name="Data input 2 2 2 6" xfId="8743"/>
    <cellStyle name="Data input 2 2 2 7" xfId="8744"/>
    <cellStyle name="Data input 2 2 2 8" xfId="8745"/>
    <cellStyle name="Data input 2 2 2 9" xfId="8746"/>
    <cellStyle name="Data input 2 2 3" xfId="8747"/>
    <cellStyle name="Data input 2 2 3 2" xfId="8748"/>
    <cellStyle name="Data input 2 2 3 3" xfId="8749"/>
    <cellStyle name="Data input 2 2 3 4" xfId="8750"/>
    <cellStyle name="Data input 2 2 3 5" xfId="8751"/>
    <cellStyle name="Data input 2 2 3 6" xfId="8752"/>
    <cellStyle name="Data input 2 2 3 7" xfId="8753"/>
    <cellStyle name="Data input 2 2 3 8" xfId="8754"/>
    <cellStyle name="Data input 2 2 3 9" xfId="8755"/>
    <cellStyle name="Data input 2 2 4" xfId="8756"/>
    <cellStyle name="Data input 2 2 5" xfId="8757"/>
    <cellStyle name="Data input 2 2 6" xfId="8758"/>
    <cellStyle name="Data input 2 2 7" xfId="8759"/>
    <cellStyle name="Data input 2 2 8" xfId="8760"/>
    <cellStyle name="Data input 2 2 9" xfId="8761"/>
    <cellStyle name="Data input 2 3" xfId="8762"/>
    <cellStyle name="Data input 2 3 10" xfId="8763"/>
    <cellStyle name="Data input 2 3 2" xfId="8764"/>
    <cellStyle name="Data input 2 3 2 10" xfId="8765"/>
    <cellStyle name="Data input 2 3 2 2" xfId="8766"/>
    <cellStyle name="Data input 2 3 2 3" xfId="8767"/>
    <cellStyle name="Data input 2 3 2 4" xfId="8768"/>
    <cellStyle name="Data input 2 3 2 5" xfId="8769"/>
    <cellStyle name="Data input 2 3 2 6" xfId="8770"/>
    <cellStyle name="Data input 2 3 2 7" xfId="8771"/>
    <cellStyle name="Data input 2 3 2 8" xfId="8772"/>
    <cellStyle name="Data input 2 3 2 9" xfId="8773"/>
    <cellStyle name="Data input 2 3 3" xfId="8774"/>
    <cellStyle name="Data input 2 3 3 2" xfId="8775"/>
    <cellStyle name="Data input 2 3 3 3" xfId="8776"/>
    <cellStyle name="Data input 2 3 3 4" xfId="8777"/>
    <cellStyle name="Data input 2 3 3 5" xfId="8778"/>
    <cellStyle name="Data input 2 3 3 6" xfId="8779"/>
    <cellStyle name="Data input 2 3 3 7" xfId="8780"/>
    <cellStyle name="Data input 2 3 3 8" xfId="8781"/>
    <cellStyle name="Data input 2 3 3 9" xfId="8782"/>
    <cellStyle name="Data input 2 3 4" xfId="8783"/>
    <cellStyle name="Data input 2 3 5" xfId="8784"/>
    <cellStyle name="Data input 2 3 6" xfId="8785"/>
    <cellStyle name="Data input 2 3 7" xfId="8786"/>
    <cellStyle name="Data input 2 3 8" xfId="8787"/>
    <cellStyle name="Data input 2 3 9" xfId="8788"/>
    <cellStyle name="Data input 2 4" xfId="8789"/>
    <cellStyle name="Data input 2 4 10" xfId="8790"/>
    <cellStyle name="Data input 2 4 2" xfId="8791"/>
    <cellStyle name="Data input 2 4 3" xfId="8792"/>
    <cellStyle name="Data input 2 4 4" xfId="8793"/>
    <cellStyle name="Data input 2 4 5" xfId="8794"/>
    <cellStyle name="Data input 2 4 6" xfId="8795"/>
    <cellStyle name="Data input 2 4 7" xfId="8796"/>
    <cellStyle name="Data input 2 4 8" xfId="8797"/>
    <cellStyle name="Data input 2 4 9" xfId="8798"/>
    <cellStyle name="Data input 2 5" xfId="8799"/>
    <cellStyle name="Data input 2 5 2" xfId="8800"/>
    <cellStyle name="Data input 2 5 3" xfId="8801"/>
    <cellStyle name="Data input 2 5 4" xfId="8802"/>
    <cellStyle name="Data input 2 5 5" xfId="8803"/>
    <cellStyle name="Data input 2 5 6" xfId="8804"/>
    <cellStyle name="Data input 2 5 7" xfId="8805"/>
    <cellStyle name="Data input 2 5 8" xfId="8806"/>
    <cellStyle name="Data input 2 5 9" xfId="8807"/>
    <cellStyle name="Data input 2 6" xfId="8808"/>
    <cellStyle name="Data input 2 7" xfId="8809"/>
    <cellStyle name="Data input 2 8" xfId="8810"/>
    <cellStyle name="Data input 2 9" xfId="8811"/>
    <cellStyle name="Data input 3" xfId="8812"/>
    <cellStyle name="Data input 3 10" xfId="8813"/>
    <cellStyle name="Data input 3 2" xfId="8814"/>
    <cellStyle name="Data input 3 3" xfId="8815"/>
    <cellStyle name="Data input 3 4" xfId="8816"/>
    <cellStyle name="Data input 3 5" xfId="8817"/>
    <cellStyle name="Data input 3 6" xfId="8818"/>
    <cellStyle name="Data input 3 7" xfId="8819"/>
    <cellStyle name="Data input 3 8" xfId="8820"/>
    <cellStyle name="Data input 3 9" xfId="8821"/>
    <cellStyle name="Data input 4" xfId="8822"/>
    <cellStyle name="Data input 4 2" xfId="8823"/>
    <cellStyle name="Data input 4 3" xfId="8824"/>
    <cellStyle name="Data input 4 4" xfId="8825"/>
    <cellStyle name="Data input 4 5" xfId="8826"/>
    <cellStyle name="Data input 4 6" xfId="8827"/>
    <cellStyle name="Data input 4 7" xfId="8828"/>
    <cellStyle name="Data input 4 8" xfId="8829"/>
    <cellStyle name="Data input 4 9" xfId="8830"/>
    <cellStyle name="Data input 5" xfId="8831"/>
    <cellStyle name="Data input 6" xfId="8832"/>
    <cellStyle name="Data input 7" xfId="8833"/>
    <cellStyle name="Data input 8" xfId="8834"/>
    <cellStyle name="Data input 9" xfId="8835"/>
    <cellStyle name="Date" xfId="288"/>
    <cellStyle name="Date 2" xfId="289"/>
    <cellStyle name="Date 2 2" xfId="290"/>
    <cellStyle name="Date 2 2 2" xfId="1023"/>
    <cellStyle name="Date 2 3" xfId="1022"/>
    <cellStyle name="Date 2 4" xfId="849"/>
    <cellStyle name="Date 3" xfId="840"/>
    <cellStyle name="Date 4" xfId="8836"/>
    <cellStyle name="Date 5" xfId="8837"/>
    <cellStyle name="Date_ACS Overall" xfId="291"/>
    <cellStyle name="Dates" xfId="292"/>
    <cellStyle name="Dates 10" xfId="8838"/>
    <cellStyle name="Dates 11" xfId="8839"/>
    <cellStyle name="Dates 12" xfId="8840"/>
    <cellStyle name="Dates 2" xfId="8841"/>
    <cellStyle name="Dates 2 10" xfId="8842"/>
    <cellStyle name="Dates 2 11" xfId="8843"/>
    <cellStyle name="Dates 2 12" xfId="8844"/>
    <cellStyle name="Dates 2 2" xfId="8845"/>
    <cellStyle name="Dates 2 2 10" xfId="8846"/>
    <cellStyle name="Dates 2 2 2" xfId="8847"/>
    <cellStyle name="Dates 2 2 2 10" xfId="8848"/>
    <cellStyle name="Dates 2 2 2 2" xfId="8849"/>
    <cellStyle name="Dates 2 2 2 3" xfId="8850"/>
    <cellStyle name="Dates 2 2 2 4" xfId="8851"/>
    <cellStyle name="Dates 2 2 2 5" xfId="8852"/>
    <cellStyle name="Dates 2 2 2 6" xfId="8853"/>
    <cellStyle name="Dates 2 2 2 7" xfId="8854"/>
    <cellStyle name="Dates 2 2 2 8" xfId="8855"/>
    <cellStyle name="Dates 2 2 2 9" xfId="8856"/>
    <cellStyle name="Dates 2 2 3" xfId="8857"/>
    <cellStyle name="Dates 2 2 3 2" xfId="8858"/>
    <cellStyle name="Dates 2 2 3 3" xfId="8859"/>
    <cellStyle name="Dates 2 2 3 4" xfId="8860"/>
    <cellStyle name="Dates 2 2 3 5" xfId="8861"/>
    <cellStyle name="Dates 2 2 3 6" xfId="8862"/>
    <cellStyle name="Dates 2 2 3 7" xfId="8863"/>
    <cellStyle name="Dates 2 2 3 8" xfId="8864"/>
    <cellStyle name="Dates 2 2 3 9" xfId="8865"/>
    <cellStyle name="Dates 2 2 4" xfId="8866"/>
    <cellStyle name="Dates 2 2 5" xfId="8867"/>
    <cellStyle name="Dates 2 2 6" xfId="8868"/>
    <cellStyle name="Dates 2 2 7" xfId="8869"/>
    <cellStyle name="Dates 2 2 8" xfId="8870"/>
    <cellStyle name="Dates 2 2 9" xfId="8871"/>
    <cellStyle name="Dates 2 3" xfId="8872"/>
    <cellStyle name="Dates 2 3 10" xfId="8873"/>
    <cellStyle name="Dates 2 3 2" xfId="8874"/>
    <cellStyle name="Dates 2 3 2 10" xfId="8875"/>
    <cellStyle name="Dates 2 3 2 2" xfId="8876"/>
    <cellStyle name="Dates 2 3 2 3" xfId="8877"/>
    <cellStyle name="Dates 2 3 2 4" xfId="8878"/>
    <cellStyle name="Dates 2 3 2 5" xfId="8879"/>
    <cellStyle name="Dates 2 3 2 6" xfId="8880"/>
    <cellStyle name="Dates 2 3 2 7" xfId="8881"/>
    <cellStyle name="Dates 2 3 2 8" xfId="8882"/>
    <cellStyle name="Dates 2 3 2 9" xfId="8883"/>
    <cellStyle name="Dates 2 3 3" xfId="8884"/>
    <cellStyle name="Dates 2 3 3 2" xfId="8885"/>
    <cellStyle name="Dates 2 3 3 3" xfId="8886"/>
    <cellStyle name="Dates 2 3 3 4" xfId="8887"/>
    <cellStyle name="Dates 2 3 3 5" xfId="8888"/>
    <cellStyle name="Dates 2 3 3 6" xfId="8889"/>
    <cellStyle name="Dates 2 3 3 7" xfId="8890"/>
    <cellStyle name="Dates 2 3 3 8" xfId="8891"/>
    <cellStyle name="Dates 2 3 3 9" xfId="8892"/>
    <cellStyle name="Dates 2 3 4" xfId="8893"/>
    <cellStyle name="Dates 2 3 5" xfId="8894"/>
    <cellStyle name="Dates 2 3 6" xfId="8895"/>
    <cellStyle name="Dates 2 3 7" xfId="8896"/>
    <cellStyle name="Dates 2 3 8" xfId="8897"/>
    <cellStyle name="Dates 2 3 9" xfId="8898"/>
    <cellStyle name="Dates 2 4" xfId="8899"/>
    <cellStyle name="Dates 2 4 10" xfId="8900"/>
    <cellStyle name="Dates 2 4 2" xfId="8901"/>
    <cellStyle name="Dates 2 4 3" xfId="8902"/>
    <cellStyle name="Dates 2 4 4" xfId="8903"/>
    <cellStyle name="Dates 2 4 5" xfId="8904"/>
    <cellStyle name="Dates 2 4 6" xfId="8905"/>
    <cellStyle name="Dates 2 4 7" xfId="8906"/>
    <cellStyle name="Dates 2 4 8" xfId="8907"/>
    <cellStyle name="Dates 2 4 9" xfId="8908"/>
    <cellStyle name="Dates 2 5" xfId="8909"/>
    <cellStyle name="Dates 2 5 2" xfId="8910"/>
    <cellStyle name="Dates 2 5 3" xfId="8911"/>
    <cellStyle name="Dates 2 5 4" xfId="8912"/>
    <cellStyle name="Dates 2 5 5" xfId="8913"/>
    <cellStyle name="Dates 2 5 6" xfId="8914"/>
    <cellStyle name="Dates 2 5 7" xfId="8915"/>
    <cellStyle name="Dates 2 5 8" xfId="8916"/>
    <cellStyle name="Dates 2 5 9" xfId="8917"/>
    <cellStyle name="Dates 2 6" xfId="8918"/>
    <cellStyle name="Dates 2 7" xfId="8919"/>
    <cellStyle name="Dates 2 8" xfId="8920"/>
    <cellStyle name="Dates 2 9" xfId="8921"/>
    <cellStyle name="Dates 3" xfId="8922"/>
    <cellStyle name="Dates 3 10" xfId="8923"/>
    <cellStyle name="Dates 3 2" xfId="8924"/>
    <cellStyle name="Dates 3 2 10" xfId="8925"/>
    <cellStyle name="Dates 3 2 2" xfId="8926"/>
    <cellStyle name="Dates 3 2 3" xfId="8927"/>
    <cellStyle name="Dates 3 2 4" xfId="8928"/>
    <cellStyle name="Dates 3 2 5" xfId="8929"/>
    <cellStyle name="Dates 3 2 6" xfId="8930"/>
    <cellStyle name="Dates 3 2 7" xfId="8931"/>
    <cellStyle name="Dates 3 2 8" xfId="8932"/>
    <cellStyle name="Dates 3 2 9" xfId="8933"/>
    <cellStyle name="Dates 3 3" xfId="8934"/>
    <cellStyle name="Dates 3 3 2" xfId="8935"/>
    <cellStyle name="Dates 3 3 3" xfId="8936"/>
    <cellStyle name="Dates 3 3 4" xfId="8937"/>
    <cellStyle name="Dates 3 3 5" xfId="8938"/>
    <cellStyle name="Dates 3 3 6" xfId="8939"/>
    <cellStyle name="Dates 3 3 7" xfId="8940"/>
    <cellStyle name="Dates 3 3 8" xfId="8941"/>
    <cellStyle name="Dates 3 3 9" xfId="8942"/>
    <cellStyle name="Dates 3 4" xfId="8943"/>
    <cellStyle name="Dates 3 5" xfId="8944"/>
    <cellStyle name="Dates 3 6" xfId="8945"/>
    <cellStyle name="Dates 3 7" xfId="8946"/>
    <cellStyle name="Dates 3 8" xfId="8947"/>
    <cellStyle name="Dates 3 9" xfId="8948"/>
    <cellStyle name="Dates 4" xfId="8949"/>
    <cellStyle name="Dates 4 10" xfId="8950"/>
    <cellStyle name="Dates 4 2" xfId="8951"/>
    <cellStyle name="Dates 4 3" xfId="8952"/>
    <cellStyle name="Dates 4 4" xfId="8953"/>
    <cellStyle name="Dates 4 5" xfId="8954"/>
    <cellStyle name="Dates 4 6" xfId="8955"/>
    <cellStyle name="Dates 4 7" xfId="8956"/>
    <cellStyle name="Dates 4 8" xfId="8957"/>
    <cellStyle name="Dates 4 9" xfId="8958"/>
    <cellStyle name="Dates 5" xfId="8959"/>
    <cellStyle name="Dates 5 2" xfId="8960"/>
    <cellStyle name="Dates 5 3" xfId="8961"/>
    <cellStyle name="Dates 5 4" xfId="8962"/>
    <cellStyle name="Dates 5 5" xfId="8963"/>
    <cellStyle name="Dates 5 6" xfId="8964"/>
    <cellStyle name="Dates 5 7" xfId="8965"/>
    <cellStyle name="Dates 5 8" xfId="8966"/>
    <cellStyle name="Dates 5 9" xfId="8967"/>
    <cellStyle name="Dates 6" xfId="8968"/>
    <cellStyle name="Dates 7" xfId="8969"/>
    <cellStyle name="Dates 8" xfId="8970"/>
    <cellStyle name="Dates 9" xfId="8971"/>
    <cellStyle name="Day of the week" xfId="848"/>
    <cellStyle name="Day of the week 2" xfId="851"/>
    <cellStyle name="Decimal Number" xfId="8972"/>
    <cellStyle name="Emphasis 1" xfId="8973"/>
    <cellStyle name="Emphasis 2" xfId="8974"/>
    <cellStyle name="Emphasis 3" xfId="8975"/>
    <cellStyle name="Euro" xfId="663"/>
    <cellStyle name="Euro 2" xfId="664"/>
    <cellStyle name="Euro 2 2" xfId="1108"/>
    <cellStyle name="Euro 3" xfId="665"/>
    <cellStyle name="Euro 3 2" xfId="1109"/>
    <cellStyle name="Euro 4" xfId="666"/>
    <cellStyle name="Euro 4 2" xfId="1110"/>
    <cellStyle name="Euro 5" xfId="1107"/>
    <cellStyle name="Euro 6" xfId="8976"/>
    <cellStyle name="Euro 7" xfId="8977"/>
    <cellStyle name="Euro 8" xfId="8978"/>
    <cellStyle name="Explanatory Text 2" xfId="293"/>
    <cellStyle name="Explanatory Text 2 2" xfId="294"/>
    <cellStyle name="Explanatory Text 2 3" xfId="295"/>
    <cellStyle name="Explanatory Text 2 4" xfId="668"/>
    <cellStyle name="Explanatory Text 2 5" xfId="1024"/>
    <cellStyle name="Explanatory Text 2 6" xfId="890"/>
    <cellStyle name="Explanatory Text 3" xfId="296"/>
    <cellStyle name="Explanatory Text 3 2" xfId="669"/>
    <cellStyle name="Explanatory Text 3 3" xfId="8979"/>
    <cellStyle name="Explanatory Text 4" xfId="297"/>
    <cellStyle name="Explanatory Text 4 2" xfId="670"/>
    <cellStyle name="Explanatory Text 5" xfId="667"/>
    <cellStyle name="Explanatory Text 6" xfId="8980"/>
    <cellStyle name="EY%colcalc" xfId="298"/>
    <cellStyle name="EY%input" xfId="299"/>
    <cellStyle name="EY%rowcalc" xfId="300"/>
    <cellStyle name="EY0dp" xfId="301"/>
    <cellStyle name="EY1dp" xfId="302"/>
    <cellStyle name="EY2dp" xfId="303"/>
    <cellStyle name="EY3dp" xfId="304"/>
    <cellStyle name="EYColumnHeading" xfId="305"/>
    <cellStyle name="EYColumnHeading 2" xfId="306"/>
    <cellStyle name="EYColumnHeading 2 2" xfId="8981"/>
    <cellStyle name="EYColumnHeading 3" xfId="307"/>
    <cellStyle name="EYColumnHeading 3 2" xfId="8982"/>
    <cellStyle name="EYColumnHeading 4" xfId="671"/>
    <cellStyle name="EYHeading1" xfId="308"/>
    <cellStyle name="EYheading2" xfId="309"/>
    <cellStyle name="EYheading3" xfId="310"/>
    <cellStyle name="EYnumber" xfId="311"/>
    <cellStyle name="EYnumber 2" xfId="672"/>
    <cellStyle name="EYnumber 3" xfId="1025"/>
    <cellStyle name="EYSheetHeader1" xfId="312"/>
    <cellStyle name="EYtext" xfId="313"/>
    <cellStyle name="EYtext 2" xfId="314"/>
    <cellStyle name="EYtext 2 2" xfId="8983"/>
    <cellStyle name="EYtext 3" xfId="315"/>
    <cellStyle name="EYtext 3 2" xfId="8984"/>
    <cellStyle name="EYtext 4" xfId="673"/>
    <cellStyle name="F2" xfId="8985"/>
    <cellStyle name="F2 2" xfId="8986"/>
    <cellStyle name="F3" xfId="8987"/>
    <cellStyle name="F3 2" xfId="8988"/>
    <cellStyle name="F4" xfId="8989"/>
    <cellStyle name="F4 2" xfId="8990"/>
    <cellStyle name="F5" xfId="8991"/>
    <cellStyle name="F5 2" xfId="8992"/>
    <cellStyle name="F6" xfId="8993"/>
    <cellStyle name="F6 2" xfId="8994"/>
    <cellStyle name="F7" xfId="8995"/>
    <cellStyle name="F7 2" xfId="8996"/>
    <cellStyle name="F8" xfId="8997"/>
    <cellStyle name="F8 2" xfId="8998"/>
    <cellStyle name="Fixed" xfId="8999"/>
    <cellStyle name="Fixed 2" xfId="9000"/>
    <cellStyle name="Fixed1 - Style1" xfId="9001"/>
    <cellStyle name="General" xfId="9002"/>
    <cellStyle name="Gilsans" xfId="9003"/>
    <cellStyle name="Gilsansl" xfId="9004"/>
    <cellStyle name="Good 2" xfId="316"/>
    <cellStyle name="Good 2 2" xfId="317"/>
    <cellStyle name="Good 2 3" xfId="318"/>
    <cellStyle name="Good 2 3 2" xfId="9005"/>
    <cellStyle name="Good 2 4" xfId="675"/>
    <cellStyle name="Good 2 5" xfId="1026"/>
    <cellStyle name="Good 2 6" xfId="891"/>
    <cellStyle name="Good 3" xfId="319"/>
    <cellStyle name="Good 3 2" xfId="676"/>
    <cellStyle name="Good 3 3" xfId="9006"/>
    <cellStyle name="Good 4" xfId="320"/>
    <cellStyle name="Good 4 2" xfId="677"/>
    <cellStyle name="Good 5" xfId="674"/>
    <cellStyle name="Good 6" xfId="9007"/>
    <cellStyle name="Grey" xfId="678"/>
    <cellStyle name="H_Date" xfId="9008"/>
    <cellStyle name="Hard Coded" xfId="321"/>
    <cellStyle name="Hard Coded 10" xfId="9009"/>
    <cellStyle name="Hard Coded 10 2" xfId="9010"/>
    <cellStyle name="Hard Coded 10 2 10" xfId="9011"/>
    <cellStyle name="Hard Coded 10 2 2" xfId="9012"/>
    <cellStyle name="Hard Coded 10 2 3" xfId="9013"/>
    <cellStyle name="Hard Coded 10 2 4" xfId="9014"/>
    <cellStyle name="Hard Coded 10 2 5" xfId="9015"/>
    <cellStyle name="Hard Coded 10 2 6" xfId="9016"/>
    <cellStyle name="Hard Coded 10 2 7" xfId="9017"/>
    <cellStyle name="Hard Coded 10 2 8" xfId="9018"/>
    <cellStyle name="Hard Coded 10 2 9" xfId="9019"/>
    <cellStyle name="Hard Coded 10 3" xfId="9020"/>
    <cellStyle name="Hard Coded 10 3 2" xfId="9021"/>
    <cellStyle name="Hard Coded 10 3 3" xfId="9022"/>
    <cellStyle name="Hard Coded 10 3 4" xfId="9023"/>
    <cellStyle name="Hard Coded 10 3 5" xfId="9024"/>
    <cellStyle name="Hard Coded 10 3 6" xfId="9025"/>
    <cellStyle name="Hard Coded 10 3 7" xfId="9026"/>
    <cellStyle name="Hard Coded 10 4" xfId="9027"/>
    <cellStyle name="Hard Coded 11" xfId="9028"/>
    <cellStyle name="Hard Coded 11 2" xfId="9029"/>
    <cellStyle name="Hard Coded 11 2 10" xfId="9030"/>
    <cellStyle name="Hard Coded 11 2 2" xfId="9031"/>
    <cellStyle name="Hard Coded 11 2 3" xfId="9032"/>
    <cellStyle name="Hard Coded 11 2 4" xfId="9033"/>
    <cellStyle name="Hard Coded 11 2 5" xfId="9034"/>
    <cellStyle name="Hard Coded 11 2 6" xfId="9035"/>
    <cellStyle name="Hard Coded 11 2 7" xfId="9036"/>
    <cellStyle name="Hard Coded 11 2 8" xfId="9037"/>
    <cellStyle name="Hard Coded 11 2 9" xfId="9038"/>
    <cellStyle name="Hard Coded 11 3" xfId="9039"/>
    <cellStyle name="Hard Coded 11 3 2" xfId="9040"/>
    <cellStyle name="Hard Coded 11 3 3" xfId="9041"/>
    <cellStyle name="Hard Coded 11 3 4" xfId="9042"/>
    <cellStyle name="Hard Coded 11 3 5" xfId="9043"/>
    <cellStyle name="Hard Coded 11 3 6" xfId="9044"/>
    <cellStyle name="Hard Coded 11 3 7" xfId="9045"/>
    <cellStyle name="Hard Coded 11 4" xfId="9046"/>
    <cellStyle name="Hard Coded 12" xfId="9047"/>
    <cellStyle name="Hard Coded 12 10" xfId="9048"/>
    <cellStyle name="Hard Coded 12 2" xfId="9049"/>
    <cellStyle name="Hard Coded 12 3" xfId="9050"/>
    <cellStyle name="Hard Coded 12 4" xfId="9051"/>
    <cellStyle name="Hard Coded 12 5" xfId="9052"/>
    <cellStyle name="Hard Coded 12 6" xfId="9053"/>
    <cellStyle name="Hard Coded 12 7" xfId="9054"/>
    <cellStyle name="Hard Coded 12 8" xfId="9055"/>
    <cellStyle name="Hard Coded 12 9" xfId="9056"/>
    <cellStyle name="Hard Coded 13" xfId="9057"/>
    <cellStyle name="Hard Coded 13 2" xfId="9058"/>
    <cellStyle name="Hard Coded 13 3" xfId="9059"/>
    <cellStyle name="Hard Coded 13 4" xfId="9060"/>
    <cellStyle name="Hard Coded 13 5" xfId="9061"/>
    <cellStyle name="Hard Coded 13 6" xfId="9062"/>
    <cellStyle name="Hard Coded 13 7" xfId="9063"/>
    <cellStyle name="Hard Coded 14" xfId="9064"/>
    <cellStyle name="Hard Coded 2" xfId="1027"/>
    <cellStyle name="Hard Coded 2 2" xfId="9065"/>
    <cellStyle name="Hard Coded 2 2 2" xfId="9066"/>
    <cellStyle name="Hard Coded 2 2 2 10" xfId="9067"/>
    <cellStyle name="Hard Coded 2 2 2 2" xfId="9068"/>
    <cellStyle name="Hard Coded 2 2 2 3" xfId="9069"/>
    <cellStyle name="Hard Coded 2 2 2 4" xfId="9070"/>
    <cellStyle name="Hard Coded 2 2 2 5" xfId="9071"/>
    <cellStyle name="Hard Coded 2 2 2 6" xfId="9072"/>
    <cellStyle name="Hard Coded 2 2 2 7" xfId="9073"/>
    <cellStyle name="Hard Coded 2 2 2 8" xfId="9074"/>
    <cellStyle name="Hard Coded 2 2 2 9" xfId="9075"/>
    <cellStyle name="Hard Coded 2 2 3" xfId="9076"/>
    <cellStyle name="Hard Coded 2 2 3 2" xfId="9077"/>
    <cellStyle name="Hard Coded 2 2 3 3" xfId="9078"/>
    <cellStyle name="Hard Coded 2 2 3 4" xfId="9079"/>
    <cellStyle name="Hard Coded 2 2 3 5" xfId="9080"/>
    <cellStyle name="Hard Coded 2 2 3 6" xfId="9081"/>
    <cellStyle name="Hard Coded 2 2 3 7" xfId="9082"/>
    <cellStyle name="Hard Coded 2 2 4" xfId="9083"/>
    <cellStyle name="Hard Coded 2 3" xfId="9084"/>
    <cellStyle name="Hard Coded 2 3 2" xfId="9085"/>
    <cellStyle name="Hard Coded 2 3 2 10" xfId="9086"/>
    <cellStyle name="Hard Coded 2 3 2 2" xfId="9087"/>
    <cellStyle name="Hard Coded 2 3 2 3" xfId="9088"/>
    <cellStyle name="Hard Coded 2 3 2 4" xfId="9089"/>
    <cellStyle name="Hard Coded 2 3 2 5" xfId="9090"/>
    <cellStyle name="Hard Coded 2 3 2 6" xfId="9091"/>
    <cellStyle name="Hard Coded 2 3 2 7" xfId="9092"/>
    <cellStyle name="Hard Coded 2 3 2 8" xfId="9093"/>
    <cellStyle name="Hard Coded 2 3 2 9" xfId="9094"/>
    <cellStyle name="Hard Coded 2 3 3" xfId="9095"/>
    <cellStyle name="Hard Coded 2 3 3 2" xfId="9096"/>
    <cellStyle name="Hard Coded 2 3 3 3" xfId="9097"/>
    <cellStyle name="Hard Coded 2 3 3 4" xfId="9098"/>
    <cellStyle name="Hard Coded 2 3 3 5" xfId="9099"/>
    <cellStyle name="Hard Coded 2 3 3 6" xfId="9100"/>
    <cellStyle name="Hard Coded 2 3 3 7" xfId="9101"/>
    <cellStyle name="Hard Coded 2 3 4" xfId="9102"/>
    <cellStyle name="Hard Coded 2 4" xfId="9103"/>
    <cellStyle name="Hard Coded 2 4 2" xfId="9104"/>
    <cellStyle name="Hard Coded 2 4 2 10" xfId="9105"/>
    <cellStyle name="Hard Coded 2 4 2 2" xfId="9106"/>
    <cellStyle name="Hard Coded 2 4 2 3" xfId="9107"/>
    <cellStyle name="Hard Coded 2 4 2 4" xfId="9108"/>
    <cellStyle name="Hard Coded 2 4 2 5" xfId="9109"/>
    <cellStyle name="Hard Coded 2 4 2 6" xfId="9110"/>
    <cellStyle name="Hard Coded 2 4 2 7" xfId="9111"/>
    <cellStyle name="Hard Coded 2 4 2 8" xfId="9112"/>
    <cellStyle name="Hard Coded 2 4 2 9" xfId="9113"/>
    <cellStyle name="Hard Coded 2 4 3" xfId="9114"/>
    <cellStyle name="Hard Coded 2 4 3 2" xfId="9115"/>
    <cellStyle name="Hard Coded 2 4 3 3" xfId="9116"/>
    <cellStyle name="Hard Coded 2 4 3 4" xfId="9117"/>
    <cellStyle name="Hard Coded 2 4 3 5" xfId="9118"/>
    <cellStyle name="Hard Coded 2 4 3 6" xfId="9119"/>
    <cellStyle name="Hard Coded 2 4 3 7" xfId="9120"/>
    <cellStyle name="Hard Coded 2 4 4" xfId="9121"/>
    <cellStyle name="Hard Coded 2 5" xfId="9122"/>
    <cellStyle name="Hard Coded 2 5 10" xfId="9123"/>
    <cellStyle name="Hard Coded 2 5 2" xfId="9124"/>
    <cellStyle name="Hard Coded 2 5 3" xfId="9125"/>
    <cellStyle name="Hard Coded 2 5 4" xfId="9126"/>
    <cellStyle name="Hard Coded 2 5 5" xfId="9127"/>
    <cellStyle name="Hard Coded 2 5 6" xfId="9128"/>
    <cellStyle name="Hard Coded 2 5 7" xfId="9129"/>
    <cellStyle name="Hard Coded 2 5 8" xfId="9130"/>
    <cellStyle name="Hard Coded 2 5 9" xfId="9131"/>
    <cellStyle name="Hard Coded 2 6" xfId="9132"/>
    <cellStyle name="Hard Coded 2 6 2" xfId="9133"/>
    <cellStyle name="Hard Coded 2 6 3" xfId="9134"/>
    <cellStyle name="Hard Coded 2 6 4" xfId="9135"/>
    <cellStyle name="Hard Coded 2 6 5" xfId="9136"/>
    <cellStyle name="Hard Coded 2 6 6" xfId="9137"/>
    <cellStyle name="Hard Coded 2 6 7" xfId="9138"/>
    <cellStyle name="Hard Coded 2 7" xfId="9139"/>
    <cellStyle name="Hard Coded 3" xfId="9140"/>
    <cellStyle name="Hard Coded 3 2" xfId="9141"/>
    <cellStyle name="Hard Coded 3 2 2" xfId="9142"/>
    <cellStyle name="Hard Coded 3 2 2 10" xfId="9143"/>
    <cellStyle name="Hard Coded 3 2 2 2" xfId="9144"/>
    <cellStyle name="Hard Coded 3 2 2 3" xfId="9145"/>
    <cellStyle name="Hard Coded 3 2 2 4" xfId="9146"/>
    <cellStyle name="Hard Coded 3 2 2 5" xfId="9147"/>
    <cellStyle name="Hard Coded 3 2 2 6" xfId="9148"/>
    <cellStyle name="Hard Coded 3 2 2 7" xfId="9149"/>
    <cellStyle name="Hard Coded 3 2 2 8" xfId="9150"/>
    <cellStyle name="Hard Coded 3 2 2 9" xfId="9151"/>
    <cellStyle name="Hard Coded 3 2 3" xfId="9152"/>
    <cellStyle name="Hard Coded 3 2 3 2" xfId="9153"/>
    <cellStyle name="Hard Coded 3 2 3 3" xfId="9154"/>
    <cellStyle name="Hard Coded 3 2 3 4" xfId="9155"/>
    <cellStyle name="Hard Coded 3 2 3 5" xfId="9156"/>
    <cellStyle name="Hard Coded 3 2 3 6" xfId="9157"/>
    <cellStyle name="Hard Coded 3 2 3 7" xfId="9158"/>
    <cellStyle name="Hard Coded 3 2 4" xfId="9159"/>
    <cellStyle name="Hard Coded 3 3" xfId="9160"/>
    <cellStyle name="Hard Coded 3 3 10" xfId="9161"/>
    <cellStyle name="Hard Coded 3 3 2" xfId="9162"/>
    <cellStyle name="Hard Coded 3 3 3" xfId="9163"/>
    <cellStyle name="Hard Coded 3 3 4" xfId="9164"/>
    <cellStyle name="Hard Coded 3 3 5" xfId="9165"/>
    <cellStyle name="Hard Coded 3 3 6" xfId="9166"/>
    <cellStyle name="Hard Coded 3 3 7" xfId="9167"/>
    <cellStyle name="Hard Coded 3 3 8" xfId="9168"/>
    <cellStyle name="Hard Coded 3 3 9" xfId="9169"/>
    <cellStyle name="Hard Coded 3 4" xfId="9170"/>
    <cellStyle name="Hard Coded 3 4 2" xfId="9171"/>
    <cellStyle name="Hard Coded 3 4 3" xfId="9172"/>
    <cellStyle name="Hard Coded 3 4 4" xfId="9173"/>
    <cellStyle name="Hard Coded 3 4 5" xfId="9174"/>
    <cellStyle name="Hard Coded 3 4 6" xfId="9175"/>
    <cellStyle name="Hard Coded 3 4 7" xfId="9176"/>
    <cellStyle name="Hard Coded 3 5" xfId="9177"/>
    <cellStyle name="Hard Coded 4" xfId="9178"/>
    <cellStyle name="Hard Coded 4 2" xfId="9179"/>
    <cellStyle name="Hard Coded 4 2 2" xfId="9180"/>
    <cellStyle name="Hard Coded 4 2 2 10" xfId="9181"/>
    <cellStyle name="Hard Coded 4 2 2 2" xfId="9182"/>
    <cellStyle name="Hard Coded 4 2 2 3" xfId="9183"/>
    <cellStyle name="Hard Coded 4 2 2 4" xfId="9184"/>
    <cellStyle name="Hard Coded 4 2 2 5" xfId="9185"/>
    <cellStyle name="Hard Coded 4 2 2 6" xfId="9186"/>
    <cellStyle name="Hard Coded 4 2 2 7" xfId="9187"/>
    <cellStyle name="Hard Coded 4 2 2 8" xfId="9188"/>
    <cellStyle name="Hard Coded 4 2 2 9" xfId="9189"/>
    <cellStyle name="Hard Coded 4 2 3" xfId="9190"/>
    <cellStyle name="Hard Coded 4 2 3 2" xfId="9191"/>
    <cellStyle name="Hard Coded 4 2 3 3" xfId="9192"/>
    <cellStyle name="Hard Coded 4 2 3 4" xfId="9193"/>
    <cellStyle name="Hard Coded 4 2 3 5" xfId="9194"/>
    <cellStyle name="Hard Coded 4 2 3 6" xfId="9195"/>
    <cellStyle name="Hard Coded 4 2 3 7" xfId="9196"/>
    <cellStyle name="Hard Coded 4 2 4" xfId="9197"/>
    <cellStyle name="Hard Coded 4 3" xfId="9198"/>
    <cellStyle name="Hard Coded 4 3 10" xfId="9199"/>
    <cellStyle name="Hard Coded 4 3 2" xfId="9200"/>
    <cellStyle name="Hard Coded 4 3 3" xfId="9201"/>
    <cellStyle name="Hard Coded 4 3 4" xfId="9202"/>
    <cellStyle name="Hard Coded 4 3 5" xfId="9203"/>
    <cellStyle name="Hard Coded 4 3 6" xfId="9204"/>
    <cellStyle name="Hard Coded 4 3 7" xfId="9205"/>
    <cellStyle name="Hard Coded 4 3 8" xfId="9206"/>
    <cellStyle name="Hard Coded 4 3 9" xfId="9207"/>
    <cellStyle name="Hard Coded 4 4" xfId="9208"/>
    <cellStyle name="Hard Coded 4 4 2" xfId="9209"/>
    <cellStyle name="Hard Coded 4 4 3" xfId="9210"/>
    <cellStyle name="Hard Coded 4 4 4" xfId="9211"/>
    <cellStyle name="Hard Coded 4 4 5" xfId="9212"/>
    <cellStyle name="Hard Coded 4 4 6" xfId="9213"/>
    <cellStyle name="Hard Coded 4 4 7" xfId="9214"/>
    <cellStyle name="Hard Coded 4 5" xfId="9215"/>
    <cellStyle name="Hard Coded 5" xfId="9216"/>
    <cellStyle name="Hard Coded 5 2" xfId="9217"/>
    <cellStyle name="Hard Coded 5 2 2" xfId="9218"/>
    <cellStyle name="Hard Coded 5 2 2 10" xfId="9219"/>
    <cellStyle name="Hard Coded 5 2 2 2" xfId="9220"/>
    <cellStyle name="Hard Coded 5 2 2 3" xfId="9221"/>
    <cellStyle name="Hard Coded 5 2 2 4" xfId="9222"/>
    <cellStyle name="Hard Coded 5 2 2 5" xfId="9223"/>
    <cellStyle name="Hard Coded 5 2 2 6" xfId="9224"/>
    <cellStyle name="Hard Coded 5 2 2 7" xfId="9225"/>
    <cellStyle name="Hard Coded 5 2 2 8" xfId="9226"/>
    <cellStyle name="Hard Coded 5 2 2 9" xfId="9227"/>
    <cellStyle name="Hard Coded 5 2 3" xfId="9228"/>
    <cellStyle name="Hard Coded 5 2 3 2" xfId="9229"/>
    <cellStyle name="Hard Coded 5 2 3 3" xfId="9230"/>
    <cellStyle name="Hard Coded 5 2 3 4" xfId="9231"/>
    <cellStyle name="Hard Coded 5 2 3 5" xfId="9232"/>
    <cellStyle name="Hard Coded 5 2 3 6" xfId="9233"/>
    <cellStyle name="Hard Coded 5 2 3 7" xfId="9234"/>
    <cellStyle name="Hard Coded 5 2 4" xfId="9235"/>
    <cellStyle name="Hard Coded 5 3" xfId="9236"/>
    <cellStyle name="Hard Coded 5 3 10" xfId="9237"/>
    <cellStyle name="Hard Coded 5 3 2" xfId="9238"/>
    <cellStyle name="Hard Coded 5 3 3" xfId="9239"/>
    <cellStyle name="Hard Coded 5 3 4" xfId="9240"/>
    <cellStyle name="Hard Coded 5 3 5" xfId="9241"/>
    <cellStyle name="Hard Coded 5 3 6" xfId="9242"/>
    <cellStyle name="Hard Coded 5 3 7" xfId="9243"/>
    <cellStyle name="Hard Coded 5 3 8" xfId="9244"/>
    <cellStyle name="Hard Coded 5 3 9" xfId="9245"/>
    <cellStyle name="Hard Coded 5 4" xfId="9246"/>
    <cellStyle name="Hard Coded 5 4 2" xfId="9247"/>
    <cellStyle name="Hard Coded 5 4 3" xfId="9248"/>
    <cellStyle name="Hard Coded 5 4 4" xfId="9249"/>
    <cellStyle name="Hard Coded 5 4 5" xfId="9250"/>
    <cellStyle name="Hard Coded 5 4 6" xfId="9251"/>
    <cellStyle name="Hard Coded 5 4 7" xfId="9252"/>
    <cellStyle name="Hard Coded 5 5" xfId="9253"/>
    <cellStyle name="Hard Coded 6" xfId="9254"/>
    <cellStyle name="Hard Coded 6 2" xfId="9255"/>
    <cellStyle name="Hard Coded 6 2 2" xfId="9256"/>
    <cellStyle name="Hard Coded 6 2 2 10" xfId="9257"/>
    <cellStyle name="Hard Coded 6 2 2 2" xfId="9258"/>
    <cellStyle name="Hard Coded 6 2 2 3" xfId="9259"/>
    <cellStyle name="Hard Coded 6 2 2 4" xfId="9260"/>
    <cellStyle name="Hard Coded 6 2 2 5" xfId="9261"/>
    <cellStyle name="Hard Coded 6 2 2 6" xfId="9262"/>
    <cellStyle name="Hard Coded 6 2 2 7" xfId="9263"/>
    <cellStyle name="Hard Coded 6 2 2 8" xfId="9264"/>
    <cellStyle name="Hard Coded 6 2 2 9" xfId="9265"/>
    <cellStyle name="Hard Coded 6 2 3" xfId="9266"/>
    <cellStyle name="Hard Coded 6 2 3 2" xfId="9267"/>
    <cellStyle name="Hard Coded 6 2 3 3" xfId="9268"/>
    <cellStyle name="Hard Coded 6 2 3 4" xfId="9269"/>
    <cellStyle name="Hard Coded 6 2 3 5" xfId="9270"/>
    <cellStyle name="Hard Coded 6 2 3 6" xfId="9271"/>
    <cellStyle name="Hard Coded 6 2 3 7" xfId="9272"/>
    <cellStyle name="Hard Coded 6 2 4" xfId="9273"/>
    <cellStyle name="Hard Coded 6 3" xfId="9274"/>
    <cellStyle name="Hard Coded 6 3 10" xfId="9275"/>
    <cellStyle name="Hard Coded 6 3 2" xfId="9276"/>
    <cellStyle name="Hard Coded 6 3 3" xfId="9277"/>
    <cellStyle name="Hard Coded 6 3 4" xfId="9278"/>
    <cellStyle name="Hard Coded 6 3 5" xfId="9279"/>
    <cellStyle name="Hard Coded 6 3 6" xfId="9280"/>
    <cellStyle name="Hard Coded 6 3 7" xfId="9281"/>
    <cellStyle name="Hard Coded 6 3 8" xfId="9282"/>
    <cellStyle name="Hard Coded 6 3 9" xfId="9283"/>
    <cellStyle name="Hard Coded 6 4" xfId="9284"/>
    <cellStyle name="Hard Coded 6 4 2" xfId="9285"/>
    <cellStyle name="Hard Coded 6 4 3" xfId="9286"/>
    <cellStyle name="Hard Coded 6 4 4" xfId="9287"/>
    <cellStyle name="Hard Coded 6 4 5" xfId="9288"/>
    <cellStyle name="Hard Coded 6 4 6" xfId="9289"/>
    <cellStyle name="Hard Coded 6 4 7" xfId="9290"/>
    <cellStyle name="Hard Coded 6 5" xfId="9291"/>
    <cellStyle name="Hard Coded 7" xfId="9292"/>
    <cellStyle name="Hard Coded 7 2" xfId="9293"/>
    <cellStyle name="Hard Coded 7 2 2" xfId="9294"/>
    <cellStyle name="Hard Coded 7 2 2 10" xfId="9295"/>
    <cellStyle name="Hard Coded 7 2 2 2" xfId="9296"/>
    <cellStyle name="Hard Coded 7 2 2 3" xfId="9297"/>
    <cellStyle name="Hard Coded 7 2 2 4" xfId="9298"/>
    <cellStyle name="Hard Coded 7 2 2 5" xfId="9299"/>
    <cellStyle name="Hard Coded 7 2 2 6" xfId="9300"/>
    <cellStyle name="Hard Coded 7 2 2 7" xfId="9301"/>
    <cellStyle name="Hard Coded 7 2 2 8" xfId="9302"/>
    <cellStyle name="Hard Coded 7 2 2 9" xfId="9303"/>
    <cellStyle name="Hard Coded 7 2 3" xfId="9304"/>
    <cellStyle name="Hard Coded 7 2 3 2" xfId="9305"/>
    <cellStyle name="Hard Coded 7 2 3 3" xfId="9306"/>
    <cellStyle name="Hard Coded 7 2 3 4" xfId="9307"/>
    <cellStyle name="Hard Coded 7 2 3 5" xfId="9308"/>
    <cellStyle name="Hard Coded 7 2 3 6" xfId="9309"/>
    <cellStyle name="Hard Coded 7 2 3 7" xfId="9310"/>
    <cellStyle name="Hard Coded 7 2 4" xfId="9311"/>
    <cellStyle name="Hard Coded 7 3" xfId="9312"/>
    <cellStyle name="Hard Coded 7 3 10" xfId="9313"/>
    <cellStyle name="Hard Coded 7 3 2" xfId="9314"/>
    <cellStyle name="Hard Coded 7 3 3" xfId="9315"/>
    <cellStyle name="Hard Coded 7 3 4" xfId="9316"/>
    <cellStyle name="Hard Coded 7 3 5" xfId="9317"/>
    <cellStyle name="Hard Coded 7 3 6" xfId="9318"/>
    <cellStyle name="Hard Coded 7 3 7" xfId="9319"/>
    <cellStyle name="Hard Coded 7 3 8" xfId="9320"/>
    <cellStyle name="Hard Coded 7 3 9" xfId="9321"/>
    <cellStyle name="Hard Coded 7 4" xfId="9322"/>
    <cellStyle name="Hard Coded 7 4 2" xfId="9323"/>
    <cellStyle name="Hard Coded 7 4 3" xfId="9324"/>
    <cellStyle name="Hard Coded 7 4 4" xfId="9325"/>
    <cellStyle name="Hard Coded 7 4 5" xfId="9326"/>
    <cellStyle name="Hard Coded 7 4 6" xfId="9327"/>
    <cellStyle name="Hard Coded 7 4 7" xfId="9328"/>
    <cellStyle name="Hard Coded 7 5" xfId="9329"/>
    <cellStyle name="Hard Coded 8" xfId="9330"/>
    <cellStyle name="Hard Coded 8 2" xfId="9331"/>
    <cellStyle name="Hard Coded 8 2 2" xfId="9332"/>
    <cellStyle name="Hard Coded 8 2 2 10" xfId="9333"/>
    <cellStyle name="Hard Coded 8 2 2 2" xfId="9334"/>
    <cellStyle name="Hard Coded 8 2 2 3" xfId="9335"/>
    <cellStyle name="Hard Coded 8 2 2 4" xfId="9336"/>
    <cellStyle name="Hard Coded 8 2 2 5" xfId="9337"/>
    <cellStyle name="Hard Coded 8 2 2 6" xfId="9338"/>
    <cellStyle name="Hard Coded 8 2 2 7" xfId="9339"/>
    <cellStyle name="Hard Coded 8 2 2 8" xfId="9340"/>
    <cellStyle name="Hard Coded 8 2 2 9" xfId="9341"/>
    <cellStyle name="Hard Coded 8 2 3" xfId="9342"/>
    <cellStyle name="Hard Coded 8 2 3 2" xfId="9343"/>
    <cellStyle name="Hard Coded 8 2 3 3" xfId="9344"/>
    <cellStyle name="Hard Coded 8 2 3 4" xfId="9345"/>
    <cellStyle name="Hard Coded 8 2 3 5" xfId="9346"/>
    <cellStyle name="Hard Coded 8 2 3 6" xfId="9347"/>
    <cellStyle name="Hard Coded 8 2 3 7" xfId="9348"/>
    <cellStyle name="Hard Coded 8 2 4" xfId="9349"/>
    <cellStyle name="Hard Coded 8 3" xfId="9350"/>
    <cellStyle name="Hard Coded 8 3 2" xfId="9351"/>
    <cellStyle name="Hard Coded 8 3 2 10" xfId="9352"/>
    <cellStyle name="Hard Coded 8 3 2 2" xfId="9353"/>
    <cellStyle name="Hard Coded 8 3 2 3" xfId="9354"/>
    <cellStyle name="Hard Coded 8 3 2 4" xfId="9355"/>
    <cellStyle name="Hard Coded 8 3 2 5" xfId="9356"/>
    <cellStyle name="Hard Coded 8 3 2 6" xfId="9357"/>
    <cellStyle name="Hard Coded 8 3 2 7" xfId="9358"/>
    <cellStyle name="Hard Coded 8 3 2 8" xfId="9359"/>
    <cellStyle name="Hard Coded 8 3 2 9" xfId="9360"/>
    <cellStyle name="Hard Coded 8 3 3" xfId="9361"/>
    <cellStyle name="Hard Coded 8 3 3 2" xfId="9362"/>
    <cellStyle name="Hard Coded 8 3 3 3" xfId="9363"/>
    <cellStyle name="Hard Coded 8 3 3 4" xfId="9364"/>
    <cellStyle name="Hard Coded 8 3 3 5" xfId="9365"/>
    <cellStyle name="Hard Coded 8 3 3 6" xfId="9366"/>
    <cellStyle name="Hard Coded 8 3 3 7" xfId="9367"/>
    <cellStyle name="Hard Coded 8 3 4" xfId="9368"/>
    <cellStyle name="Hard Coded 8 4" xfId="9369"/>
    <cellStyle name="Hard Coded 8 4 10" xfId="9370"/>
    <cellStyle name="Hard Coded 8 4 2" xfId="9371"/>
    <cellStyle name="Hard Coded 8 4 3" xfId="9372"/>
    <cellStyle name="Hard Coded 8 4 4" xfId="9373"/>
    <cellStyle name="Hard Coded 8 4 5" xfId="9374"/>
    <cellStyle name="Hard Coded 8 4 6" xfId="9375"/>
    <cellStyle name="Hard Coded 8 4 7" xfId="9376"/>
    <cellStyle name="Hard Coded 8 4 8" xfId="9377"/>
    <cellStyle name="Hard Coded 8 4 9" xfId="9378"/>
    <cellStyle name="Hard Coded 8 5" xfId="9379"/>
    <cellStyle name="Hard Coded 8 5 2" xfId="9380"/>
    <cellStyle name="Hard Coded 8 5 3" xfId="9381"/>
    <cellStyle name="Hard Coded 8 5 4" xfId="9382"/>
    <cellStyle name="Hard Coded 8 5 5" xfId="9383"/>
    <cellStyle name="Hard Coded 8 5 6" xfId="9384"/>
    <cellStyle name="Hard Coded 8 5 7" xfId="9385"/>
    <cellStyle name="Hard Coded 8 6" xfId="9386"/>
    <cellStyle name="Hard Coded 9" xfId="9387"/>
    <cellStyle name="Hard Coded 9 2" xfId="9388"/>
    <cellStyle name="Hard Coded 9 2 10" xfId="9389"/>
    <cellStyle name="Hard Coded 9 2 2" xfId="9390"/>
    <cellStyle name="Hard Coded 9 2 3" xfId="9391"/>
    <cellStyle name="Hard Coded 9 2 4" xfId="9392"/>
    <cellStyle name="Hard Coded 9 2 5" xfId="9393"/>
    <cellStyle name="Hard Coded 9 2 6" xfId="9394"/>
    <cellStyle name="Hard Coded 9 2 7" xfId="9395"/>
    <cellStyle name="Hard Coded 9 2 8" xfId="9396"/>
    <cellStyle name="Hard Coded 9 2 9" xfId="9397"/>
    <cellStyle name="Hard Coded 9 3" xfId="9398"/>
    <cellStyle name="Hard Coded 9 3 2" xfId="9399"/>
    <cellStyle name="Hard Coded 9 3 3" xfId="9400"/>
    <cellStyle name="Hard Coded 9 3 4" xfId="9401"/>
    <cellStyle name="Hard Coded 9 3 5" xfId="9402"/>
    <cellStyle name="Hard Coded 9 3 6" xfId="9403"/>
    <cellStyle name="Hard Coded 9 3 7" xfId="9404"/>
    <cellStyle name="Hard Coded 9 4" xfId="9405"/>
    <cellStyle name="HEADER" xfId="9406"/>
    <cellStyle name="Header1" xfId="679"/>
    <cellStyle name="Header1 2" xfId="9407"/>
    <cellStyle name="Header2" xfId="680"/>
    <cellStyle name="Header2 2" xfId="9408"/>
    <cellStyle name="Header2 2 2" xfId="9409"/>
    <cellStyle name="Header2 2 2 10" xfId="9410"/>
    <cellStyle name="Header2 2 2 2" xfId="9411"/>
    <cellStyle name="Header2 2 2 3" xfId="9412"/>
    <cellStyle name="Header2 2 2 4" xfId="9413"/>
    <cellStyle name="Header2 2 2 5" xfId="9414"/>
    <cellStyle name="Header2 2 2 6" xfId="9415"/>
    <cellStyle name="Header2 2 2 7" xfId="9416"/>
    <cellStyle name="Header2 2 2 8" xfId="9417"/>
    <cellStyle name="Header2 2 2 9" xfId="9418"/>
    <cellStyle name="Header2 2 3" xfId="9419"/>
    <cellStyle name="Header2 2 3 2" xfId="9420"/>
    <cellStyle name="Header2 2 3 3" xfId="9421"/>
    <cellStyle name="Header2 2 3 4" xfId="9422"/>
    <cellStyle name="Header2 2 3 5" xfId="9423"/>
    <cellStyle name="Header2 2 3 6" xfId="9424"/>
    <cellStyle name="Header2 2 3 7" xfId="9425"/>
    <cellStyle name="Header2 2 4" xfId="9426"/>
    <cellStyle name="Header2 2 5" xfId="9427"/>
    <cellStyle name="Header2 3" xfId="9428"/>
    <cellStyle name="Header2 3 10" xfId="9429"/>
    <cellStyle name="Header2 3 2" xfId="9430"/>
    <cellStyle name="Header2 3 3" xfId="9431"/>
    <cellStyle name="Header2 3 4" xfId="9432"/>
    <cellStyle name="Header2 3 5" xfId="9433"/>
    <cellStyle name="Header2 3 6" xfId="9434"/>
    <cellStyle name="Header2 3 7" xfId="9435"/>
    <cellStyle name="Header2 3 8" xfId="9436"/>
    <cellStyle name="Header2 3 9" xfId="9437"/>
    <cellStyle name="Header2 4" xfId="9438"/>
    <cellStyle name="Header2 4 2" xfId="9439"/>
    <cellStyle name="Header2 4 3" xfId="9440"/>
    <cellStyle name="Header2 4 4" xfId="9441"/>
    <cellStyle name="Header2 4 5" xfId="9442"/>
    <cellStyle name="Header2 4 6" xfId="9443"/>
    <cellStyle name="Header2 4 7" xfId="9444"/>
    <cellStyle name="Header2 5" xfId="9445"/>
    <cellStyle name="Header2 6" xfId="9446"/>
    <cellStyle name="Heading" xfId="322"/>
    <cellStyle name="Heading 1 2" xfId="323"/>
    <cellStyle name="Heading 1 2 2" xfId="324"/>
    <cellStyle name="Heading 1 2 3" xfId="325"/>
    <cellStyle name="Heading 1 2 3 2" xfId="9447"/>
    <cellStyle name="Heading 1 2 4" xfId="682"/>
    <cellStyle name="Heading 1 2 5" xfId="1028"/>
    <cellStyle name="Heading 1 2 6" xfId="892"/>
    <cellStyle name="Heading 1 2 7" xfId="9448"/>
    <cellStyle name="Heading 1 2 8" xfId="9449"/>
    <cellStyle name="Heading 1 3" xfId="326"/>
    <cellStyle name="Heading 1 3 2" xfId="683"/>
    <cellStyle name="Heading 1 3 2 2" xfId="9450"/>
    <cellStyle name="Heading 1 3 3" xfId="9451"/>
    <cellStyle name="Heading 1 3 4" xfId="9452"/>
    <cellStyle name="Heading 1 3 5" xfId="9453"/>
    <cellStyle name="Heading 1 4" xfId="327"/>
    <cellStyle name="Heading 1 4 2" xfId="684"/>
    <cellStyle name="Heading 1 5" xfId="681"/>
    <cellStyle name="Heading 1 6" xfId="9454"/>
    <cellStyle name="Heading 2 2" xfId="328"/>
    <cellStyle name="Heading 2 2 2" xfId="329"/>
    <cellStyle name="Heading 2 2 3" xfId="330"/>
    <cellStyle name="Heading 2 2 3 2" xfId="9455"/>
    <cellStyle name="Heading 2 2 4" xfId="686"/>
    <cellStyle name="Heading 2 2 4 2" xfId="9456"/>
    <cellStyle name="Heading 2 2 5" xfId="1029"/>
    <cellStyle name="Heading 2 2 6" xfId="893"/>
    <cellStyle name="Heading 2 2 7" xfId="9457"/>
    <cellStyle name="Heading 2 2 8" xfId="9458"/>
    <cellStyle name="Heading 2 3" xfId="331"/>
    <cellStyle name="Heading 2 3 2" xfId="687"/>
    <cellStyle name="Heading 2 3 2 2" xfId="9459"/>
    <cellStyle name="Heading 2 3 3" xfId="9460"/>
    <cellStyle name="Heading 2 3 4" xfId="9461"/>
    <cellStyle name="Heading 2 3 5" xfId="9462"/>
    <cellStyle name="Heading 2 4" xfId="332"/>
    <cellStyle name="Heading 2 4 2" xfId="688"/>
    <cellStyle name="Heading 2 4 3" xfId="9463"/>
    <cellStyle name="Heading 2 5" xfId="685"/>
    <cellStyle name="Heading 2 5 2" xfId="9464"/>
    <cellStyle name="Heading 2 6" xfId="9465"/>
    <cellStyle name="Heading 3 2" xfId="333"/>
    <cellStyle name="Heading 3 2 2" xfId="334"/>
    <cellStyle name="Heading 3 2 2 2" xfId="9466"/>
    <cellStyle name="Heading 3 2 2 2 2" xfId="9467"/>
    <cellStyle name="Heading 3 2 2 2 2 2" xfId="9468"/>
    <cellStyle name="Heading 3 2 2 2 2 2 2" xfId="9469"/>
    <cellStyle name="Heading 3 2 2 2 2 2 3" xfId="9470"/>
    <cellStyle name="Heading 3 2 2 2 2 2 4" xfId="9471"/>
    <cellStyle name="Heading 3 2 2 2 2 2 5" xfId="9472"/>
    <cellStyle name="Heading 3 2 2 2 2 3" xfId="9473"/>
    <cellStyle name="Heading 3 2 2 2 2 3 2" xfId="9474"/>
    <cellStyle name="Heading 3 2 2 2 2 3 3" xfId="9475"/>
    <cellStyle name="Heading 3 2 2 2 2 3 4" xfId="9476"/>
    <cellStyle name="Heading 3 2 2 2 2 3 5" xfId="9477"/>
    <cellStyle name="Heading 3 2 2 2 2 4" xfId="9478"/>
    <cellStyle name="Heading 3 2 2 2 2 4 2" xfId="9479"/>
    <cellStyle name="Heading 3 2 2 2 2 4 3" xfId="9480"/>
    <cellStyle name="Heading 3 2 2 2 2 4 4" xfId="9481"/>
    <cellStyle name="Heading 3 2 2 2 2 5" xfId="9482"/>
    <cellStyle name="Heading 3 2 2 2 2 6" xfId="9483"/>
    <cellStyle name="Heading 3 2 2 2 2 7" xfId="9484"/>
    <cellStyle name="Heading 3 2 2 2 3" xfId="9485"/>
    <cellStyle name="Heading 3 2 2 2 3 2" xfId="9486"/>
    <cellStyle name="Heading 3 2 2 2 3 3" xfId="9487"/>
    <cellStyle name="Heading 3 2 2 2 3 4" xfId="9488"/>
    <cellStyle name="Heading 3 2 2 2 3 5" xfId="9489"/>
    <cellStyle name="Heading 3 2 2 3" xfId="9490"/>
    <cellStyle name="Heading 3 2 2 3 2" xfId="9491"/>
    <cellStyle name="Heading 3 2 2 3 2 2" xfId="9492"/>
    <cellStyle name="Heading 3 2 2 3 2 3" xfId="9493"/>
    <cellStyle name="Heading 3 2 2 3 2 4" xfId="9494"/>
    <cellStyle name="Heading 3 2 2 3 2 5" xfId="9495"/>
    <cellStyle name="Heading 3 2 2 3 3" xfId="9496"/>
    <cellStyle name="Heading 3 2 2 3 3 2" xfId="9497"/>
    <cellStyle name="Heading 3 2 2 3 3 3" xfId="9498"/>
    <cellStyle name="Heading 3 2 2 3 3 4" xfId="9499"/>
    <cellStyle name="Heading 3 2 2 3 3 5" xfId="9500"/>
    <cellStyle name="Heading 3 2 2 3 4" xfId="9501"/>
    <cellStyle name="Heading 3 2 2 3 4 2" xfId="9502"/>
    <cellStyle name="Heading 3 2 2 3 4 3" xfId="9503"/>
    <cellStyle name="Heading 3 2 2 3 4 4" xfId="9504"/>
    <cellStyle name="Heading 3 2 2 3 5" xfId="9505"/>
    <cellStyle name="Heading 3 2 2 3 5 2" xfId="9506"/>
    <cellStyle name="Heading 3 2 2 3 5 3" xfId="9507"/>
    <cellStyle name="Heading 3 2 2 3 5 4" xfId="9508"/>
    <cellStyle name="Heading 3 2 2 3 6" xfId="9509"/>
    <cellStyle name="Heading 3 2 2 3 7" xfId="9510"/>
    <cellStyle name="Heading 3 2 2 3 8" xfId="9511"/>
    <cellStyle name="Heading 3 2 2 3 9" xfId="9512"/>
    <cellStyle name="Heading 3 2 2 4" xfId="9513"/>
    <cellStyle name="Heading 3 2 2 4 2" xfId="9514"/>
    <cellStyle name="Heading 3 2 2 4 2 2" xfId="9515"/>
    <cellStyle name="Heading 3 2 2 4 2 3" xfId="9516"/>
    <cellStyle name="Heading 3 2 2 4 2 4" xfId="9517"/>
    <cellStyle name="Heading 3 2 2 4 2 5" xfId="9518"/>
    <cellStyle name="Heading 3 2 2 4 3" xfId="9519"/>
    <cellStyle name="Heading 3 2 2 4 3 2" xfId="9520"/>
    <cellStyle name="Heading 3 2 2 4 3 3" xfId="9521"/>
    <cellStyle name="Heading 3 2 2 4 3 4" xfId="9522"/>
    <cellStyle name="Heading 3 2 2 4 4" xfId="9523"/>
    <cellStyle name="Heading 3 2 2 4 5" xfId="9524"/>
    <cellStyle name="Heading 3 2 2 4 6" xfId="9525"/>
    <cellStyle name="Heading 3 2 2 5" xfId="9526"/>
    <cellStyle name="Heading 3 2 2 5 2" xfId="9527"/>
    <cellStyle name="Heading 3 2 2 5 3" xfId="9528"/>
    <cellStyle name="Heading 3 2 2 5 4" xfId="9529"/>
    <cellStyle name="Heading 3 2 2 5 5" xfId="9530"/>
    <cellStyle name="Heading 3 2 3" xfId="335"/>
    <cellStyle name="Heading 3 2 3 2" xfId="9531"/>
    <cellStyle name="Heading 3 2 3 2 2" xfId="9532"/>
    <cellStyle name="Heading 3 2 3 2 2 2" xfId="9533"/>
    <cellStyle name="Heading 3 2 3 2 2 3" xfId="9534"/>
    <cellStyle name="Heading 3 2 3 2 2 4" xfId="9535"/>
    <cellStyle name="Heading 3 2 3 2 2 5" xfId="9536"/>
    <cellStyle name="Heading 3 2 3 2 3" xfId="9537"/>
    <cellStyle name="Heading 3 2 3 2 3 2" xfId="9538"/>
    <cellStyle name="Heading 3 2 3 2 3 3" xfId="9539"/>
    <cellStyle name="Heading 3 2 3 2 3 4" xfId="9540"/>
    <cellStyle name="Heading 3 2 3 2 3 5" xfId="9541"/>
    <cellStyle name="Heading 3 2 3 2 4" xfId="9542"/>
    <cellStyle name="Heading 3 2 3 2 4 2" xfId="9543"/>
    <cellStyle name="Heading 3 2 3 2 4 3" xfId="9544"/>
    <cellStyle name="Heading 3 2 3 2 4 4" xfId="9545"/>
    <cellStyle name="Heading 3 2 3 2 5" xfId="9546"/>
    <cellStyle name="Heading 3 2 3 3" xfId="9547"/>
    <cellStyle name="Heading 3 2 3 3 2" xfId="9548"/>
    <cellStyle name="Heading 3 2 3 3 2 2" xfId="9549"/>
    <cellStyle name="Heading 3 2 3 3 2 3" xfId="9550"/>
    <cellStyle name="Heading 3 2 3 3 2 4" xfId="9551"/>
    <cellStyle name="Heading 3 2 3 3 2 5" xfId="9552"/>
    <cellStyle name="Heading 3 2 3 3 3" xfId="9553"/>
    <cellStyle name="Heading 3 2 3 3 3 2" xfId="9554"/>
    <cellStyle name="Heading 3 2 3 3 3 3" xfId="9555"/>
    <cellStyle name="Heading 3 2 3 3 3 4" xfId="9556"/>
    <cellStyle name="Heading 3 2 3 3 4" xfId="9557"/>
    <cellStyle name="Heading 3 2 3 3 5" xfId="9558"/>
    <cellStyle name="Heading 3 2 3 3 6" xfId="9559"/>
    <cellStyle name="Heading 3 2 3 4" xfId="9560"/>
    <cellStyle name="Heading 3 2 3 4 2" xfId="9561"/>
    <cellStyle name="Heading 3 2 3 4 2 2" xfId="9562"/>
    <cellStyle name="Heading 3 2 3 4 2 3" xfId="9563"/>
    <cellStyle name="Heading 3 2 3 4 2 4" xfId="9564"/>
    <cellStyle name="Heading 3 2 3 4 2 5" xfId="9565"/>
    <cellStyle name="Heading 3 2 3 4 3" xfId="9566"/>
    <cellStyle name="Heading 3 2 3 4 3 2" xfId="9567"/>
    <cellStyle name="Heading 3 2 3 4 3 3" xfId="9568"/>
    <cellStyle name="Heading 3 2 3 4 3 4" xfId="9569"/>
    <cellStyle name="Heading 3 2 3 4 4" xfId="9570"/>
    <cellStyle name="Heading 3 2 3 4 5" xfId="9571"/>
    <cellStyle name="Heading 3 2 3 4 6" xfId="9572"/>
    <cellStyle name="Heading 3 2 3 5" xfId="9573"/>
    <cellStyle name="Heading 3 2 3 5 2" xfId="9574"/>
    <cellStyle name="Heading 3 2 3 5 3" xfId="9575"/>
    <cellStyle name="Heading 3 2 3 5 4" xfId="9576"/>
    <cellStyle name="Heading 3 2 3 5 5" xfId="9577"/>
    <cellStyle name="Heading 3 2 4" xfId="690"/>
    <cellStyle name="Heading 3 2 4 2" xfId="9578"/>
    <cellStyle name="Heading 3 2 4 2 2" xfId="9579"/>
    <cellStyle name="Heading 3 2 4 2 2 2" xfId="9580"/>
    <cellStyle name="Heading 3 2 4 2 2 3" xfId="9581"/>
    <cellStyle name="Heading 3 2 4 2 2 4" xfId="9582"/>
    <cellStyle name="Heading 3 2 4 2 2 5" xfId="9583"/>
    <cellStyle name="Heading 3 2 4 2 3" xfId="9584"/>
    <cellStyle name="Heading 3 2 4 2 3 2" xfId="9585"/>
    <cellStyle name="Heading 3 2 4 2 3 3" xfId="9586"/>
    <cellStyle name="Heading 3 2 4 2 3 4" xfId="9587"/>
    <cellStyle name="Heading 3 2 4 2 4" xfId="9588"/>
    <cellStyle name="Heading 3 2 4 2 5" xfId="9589"/>
    <cellStyle name="Heading 3 2 4 2 6" xfId="9590"/>
    <cellStyle name="Heading 3 2 4 3" xfId="9591"/>
    <cellStyle name="Heading 3 2 4 3 2" xfId="9592"/>
    <cellStyle name="Heading 3 2 4 3 3" xfId="9593"/>
    <cellStyle name="Heading 3 2 4 3 4" xfId="9594"/>
    <cellStyle name="Heading 3 2 4 3 5" xfId="9595"/>
    <cellStyle name="Heading 3 2 4 4" xfId="9596"/>
    <cellStyle name="Heading 3 2 4 4 2" xfId="9597"/>
    <cellStyle name="Heading 3 2 4 4 3" xfId="9598"/>
    <cellStyle name="Heading 3 2 4 4 4" xfId="9599"/>
    <cellStyle name="Heading 3 2 4 5" xfId="9600"/>
    <cellStyle name="Heading 3 2 5" xfId="1030"/>
    <cellStyle name="Heading 3 2 5 2" xfId="9601"/>
    <cellStyle name="Heading 3 2 5 2 2" xfId="9602"/>
    <cellStyle name="Heading 3 2 5 2 3" xfId="9603"/>
    <cellStyle name="Heading 3 2 5 2 4" xfId="9604"/>
    <cellStyle name="Heading 3 2 5 2 5" xfId="9605"/>
    <cellStyle name="Heading 3 2 5 3" xfId="9606"/>
    <cellStyle name="Heading 3 2 5 3 2" xfId="9607"/>
    <cellStyle name="Heading 3 2 5 3 3" xfId="9608"/>
    <cellStyle name="Heading 3 2 5 3 4" xfId="9609"/>
    <cellStyle name="Heading 3 2 5 3 5" xfId="9610"/>
    <cellStyle name="Heading 3 2 5 4" xfId="9611"/>
    <cellStyle name="Heading 3 2 5 4 2" xfId="9612"/>
    <cellStyle name="Heading 3 2 5 4 3" xfId="9613"/>
    <cellStyle name="Heading 3 2 5 4 4" xfId="9614"/>
    <cellStyle name="Heading 3 2 5 5" xfId="9615"/>
    <cellStyle name="Heading 3 2 6" xfId="894"/>
    <cellStyle name="Heading 3 2 7" xfId="9616"/>
    <cellStyle name="Heading 3 2 7 2" xfId="9617"/>
    <cellStyle name="Heading 3 2 7 2 2" xfId="9618"/>
    <cellStyle name="Heading 3 2 7 2 3" xfId="9619"/>
    <cellStyle name="Heading 3 2 7 2 4" xfId="9620"/>
    <cellStyle name="Heading 3 2 7 2 5" xfId="9621"/>
    <cellStyle name="Heading 3 2 7 3" xfId="9622"/>
    <cellStyle name="Heading 3 2 7 3 2" xfId="9623"/>
    <cellStyle name="Heading 3 2 7 3 3" xfId="9624"/>
    <cellStyle name="Heading 3 2 7 3 4" xfId="9625"/>
    <cellStyle name="Heading 3 2 7 4" xfId="9626"/>
    <cellStyle name="Heading 3 2 7 5" xfId="9627"/>
    <cellStyle name="Heading 3 2 7 6" xfId="9628"/>
    <cellStyle name="Heading 3 2 8" xfId="9629"/>
    <cellStyle name="Heading 3 2 8 2" xfId="9630"/>
    <cellStyle name="Heading 3 2 8 3" xfId="9631"/>
    <cellStyle name="Heading 3 2 8 4" xfId="9632"/>
    <cellStyle name="Heading 3 2 8 5" xfId="9633"/>
    <cellStyle name="Heading 3 3" xfId="336"/>
    <cellStyle name="Heading 3 3 2" xfId="691"/>
    <cellStyle name="Heading 3 3 2 2" xfId="9634"/>
    <cellStyle name="Heading 3 3 2 2 2" xfId="9635"/>
    <cellStyle name="Heading 3 3 2 2 2 2" xfId="9636"/>
    <cellStyle name="Heading 3 3 2 2 2 3" xfId="9637"/>
    <cellStyle name="Heading 3 3 2 2 2 4" xfId="9638"/>
    <cellStyle name="Heading 3 3 2 2 2 5" xfId="9639"/>
    <cellStyle name="Heading 3 3 2 2 3" xfId="9640"/>
    <cellStyle name="Heading 3 3 2 2 3 2" xfId="9641"/>
    <cellStyle name="Heading 3 3 2 2 3 3" xfId="9642"/>
    <cellStyle name="Heading 3 3 2 2 3 4" xfId="9643"/>
    <cellStyle name="Heading 3 3 2 2 4" xfId="9644"/>
    <cellStyle name="Heading 3 3 2 2 5" xfId="9645"/>
    <cellStyle name="Heading 3 3 2 2 6" xfId="9646"/>
    <cellStyle name="Heading 3 3 3" xfId="9647"/>
    <cellStyle name="Heading 3 3 4" xfId="9648"/>
    <cellStyle name="Heading 3 3 4 2" xfId="9649"/>
    <cellStyle name="Heading 3 3 4 2 2" xfId="9650"/>
    <cellStyle name="Heading 3 3 4 2 3" xfId="9651"/>
    <cellStyle name="Heading 3 3 4 2 4" xfId="9652"/>
    <cellStyle name="Heading 3 3 4 2 5" xfId="9653"/>
    <cellStyle name="Heading 3 3 4 3" xfId="9654"/>
    <cellStyle name="Heading 3 3 4 3 2" xfId="9655"/>
    <cellStyle name="Heading 3 3 4 3 3" xfId="9656"/>
    <cellStyle name="Heading 3 3 4 3 4" xfId="9657"/>
    <cellStyle name="Heading 3 3 4 4" xfId="9658"/>
    <cellStyle name="Heading 3 3 4 5" xfId="9659"/>
    <cellStyle name="Heading 3 3 4 6" xfId="9660"/>
    <cellStyle name="Heading 3 3 5" xfId="9661"/>
    <cellStyle name="Heading 3 3 5 2" xfId="9662"/>
    <cellStyle name="Heading 3 3 5 3" xfId="9663"/>
    <cellStyle name="Heading 3 3 5 4" xfId="9664"/>
    <cellStyle name="Heading 3 3 5 5" xfId="9665"/>
    <cellStyle name="Heading 3 4" xfId="337"/>
    <cellStyle name="Heading 3 4 2" xfId="692"/>
    <cellStyle name="Heading 3 4 2 2" xfId="9666"/>
    <cellStyle name="Heading 3 4 2 2 2" xfId="9667"/>
    <cellStyle name="Heading 3 4 2 2 3" xfId="9668"/>
    <cellStyle name="Heading 3 4 2 2 4" xfId="9669"/>
    <cellStyle name="Heading 3 4 2 2 5" xfId="9670"/>
    <cellStyle name="Heading 3 4 2 3" xfId="9671"/>
    <cellStyle name="Heading 3 4 2 3 2" xfId="9672"/>
    <cellStyle name="Heading 3 4 2 3 3" xfId="9673"/>
    <cellStyle name="Heading 3 4 2 3 4" xfId="9674"/>
    <cellStyle name="Heading 3 4 2 3 5" xfId="9675"/>
    <cellStyle name="Heading 3 4 2 4" xfId="9676"/>
    <cellStyle name="Heading 3 4 2 4 2" xfId="9677"/>
    <cellStyle name="Heading 3 4 2 4 3" xfId="9678"/>
    <cellStyle name="Heading 3 4 2 4 4" xfId="9679"/>
    <cellStyle name="Heading 3 4 2 5" xfId="9680"/>
    <cellStyle name="Heading 3 4 3" xfId="9681"/>
    <cellStyle name="Heading 3 4 3 2" xfId="9682"/>
    <cellStyle name="Heading 3 4 3 3" xfId="9683"/>
    <cellStyle name="Heading 3 4 3 4" xfId="9684"/>
    <cellStyle name="Heading 3 4 3 5" xfId="9685"/>
    <cellStyle name="Heading 3 4 4" xfId="9686"/>
    <cellStyle name="Heading 3 4 4 2" xfId="9687"/>
    <cellStyle name="Heading 3 4 4 3" xfId="9688"/>
    <cellStyle name="Heading 3 4 4 4" xfId="9689"/>
    <cellStyle name="Heading 3 4 4 5" xfId="9690"/>
    <cellStyle name="Heading 3 4 5" xfId="9691"/>
    <cellStyle name="Heading 3 4 5 2" xfId="9692"/>
    <cellStyle name="Heading 3 4 5 3" xfId="9693"/>
    <cellStyle name="Heading 3 4 5 4" xfId="9694"/>
    <cellStyle name="Heading 3 4 6" xfId="9695"/>
    <cellStyle name="Heading 3 5" xfId="689"/>
    <cellStyle name="Heading 3 5 2" xfId="9696"/>
    <cellStyle name="Heading 3 5 2 2" xfId="9697"/>
    <cellStyle name="Heading 3 5 2 3" xfId="9698"/>
    <cellStyle name="Heading 3 5 2 4" xfId="9699"/>
    <cellStyle name="Heading 3 5 2 5" xfId="9700"/>
    <cellStyle name="Heading 3 5 3" xfId="9701"/>
    <cellStyle name="Heading 3 5 3 2" xfId="9702"/>
    <cellStyle name="Heading 3 5 3 3" xfId="9703"/>
    <cellStyle name="Heading 3 5 3 4" xfId="9704"/>
    <cellStyle name="Heading 3 5 3 5" xfId="9705"/>
    <cellStyle name="Heading 3 5 4" xfId="9706"/>
    <cellStyle name="Heading 3 5 4 2" xfId="9707"/>
    <cellStyle name="Heading 3 5 4 3" xfId="9708"/>
    <cellStyle name="Heading 3 5 4 4" xfId="9709"/>
    <cellStyle name="Heading 3 5 5" xfId="9710"/>
    <cellStyle name="Heading 3 6" xfId="9711"/>
    <cellStyle name="Heading 3 6 2" xfId="9712"/>
    <cellStyle name="Heading 3 6 2 2" xfId="9713"/>
    <cellStyle name="Heading 3 6 2 3" xfId="9714"/>
    <cellStyle name="Heading 3 6 2 4" xfId="9715"/>
    <cellStyle name="Heading 3 6 2 5" xfId="9716"/>
    <cellStyle name="Heading 3 6 3" xfId="9717"/>
    <cellStyle name="Heading 3 6 3 2" xfId="9718"/>
    <cellStyle name="Heading 3 6 3 3" xfId="9719"/>
    <cellStyle name="Heading 3 6 3 4" xfId="9720"/>
    <cellStyle name="Heading 3 6 3 5" xfId="9721"/>
    <cellStyle name="Heading 3 6 4" xfId="9722"/>
    <cellStyle name="Heading 3 6 4 2" xfId="9723"/>
    <cellStyle name="Heading 3 6 4 3" xfId="9724"/>
    <cellStyle name="Heading 3 6 4 4" xfId="9725"/>
    <cellStyle name="Heading 3 6 5" xfId="9726"/>
    <cellStyle name="Heading 4 2" xfId="338"/>
    <cellStyle name="Heading 4 2 2" xfId="339"/>
    <cellStyle name="Heading 4 2 3" xfId="340"/>
    <cellStyle name="Heading 4 2 4" xfId="694"/>
    <cellStyle name="Heading 4 2 5" xfId="1031"/>
    <cellStyle name="Heading 4 2 6" xfId="895"/>
    <cellStyle name="Heading 4 2 7" xfId="9727"/>
    <cellStyle name="Heading 4 2 8" xfId="9728"/>
    <cellStyle name="Heading 4 3" xfId="341"/>
    <cellStyle name="Heading 4 3 2" xfId="695"/>
    <cellStyle name="Heading 4 3 2 2" xfId="9729"/>
    <cellStyle name="Heading 4 3 3" xfId="9730"/>
    <cellStyle name="Heading 4 3 4" xfId="9731"/>
    <cellStyle name="Heading 4 3 5" xfId="9732"/>
    <cellStyle name="Heading 4 4" xfId="342"/>
    <cellStyle name="Heading 4 4 2" xfId="696"/>
    <cellStyle name="Heading 4 5" xfId="693"/>
    <cellStyle name="Heading 4 6" xfId="9733"/>
    <cellStyle name="Heading 5" xfId="9734"/>
    <cellStyle name="Heading 6" xfId="9735"/>
    <cellStyle name="Heading(4)" xfId="9736"/>
    <cellStyle name="Heading1" xfId="9737"/>
    <cellStyle name="Heading1 2" xfId="9738"/>
    <cellStyle name="Heading2" xfId="9739"/>
    <cellStyle name="Heading2 2" xfId="9740"/>
    <cellStyle name="Headings" xfId="9741"/>
    <cellStyle name="HeadingTitle" xfId="9742"/>
    <cellStyle name="Headline" xfId="9743"/>
    <cellStyle name="Headline 2" xfId="9744"/>
    <cellStyle name="Headline 3" xfId="9745"/>
    <cellStyle name="HIGHLIGHT" xfId="9746"/>
    <cellStyle name="Hyperlink" xfId="7" builtinId="8"/>
    <cellStyle name="Hyperlink 2" xfId="343"/>
    <cellStyle name="Hyperlink 2 2" xfId="697"/>
    <cellStyle name="Hyperlink 2 3" xfId="1032"/>
    <cellStyle name="Hyperlink 2 4" xfId="896"/>
    <cellStyle name="Hyperlink 3" xfId="344"/>
    <cellStyle name="Hyperlink 3 2" xfId="9747"/>
    <cellStyle name="Hyperlink 3 3" xfId="9748"/>
    <cellStyle name="Hyperlink 3 4" xfId="9749"/>
    <cellStyle name="Hyperlink 4" xfId="9750"/>
    <cellStyle name="Hyperlink 4 2" xfId="9751"/>
    <cellStyle name="Hyperlink 4 3" xfId="9752"/>
    <cellStyle name="Hyperlink 4 4" xfId="9753"/>
    <cellStyle name="Hyperlink 5" xfId="9754"/>
    <cellStyle name="Hyperlink Arrow" xfId="9755"/>
    <cellStyle name="Hyperlink Text" xfId="9756"/>
    <cellStyle name="Import" xfId="9757"/>
    <cellStyle name="Import%" xfId="9758"/>
    <cellStyle name="Input [yellow]" xfId="699"/>
    <cellStyle name="Input [yellow] 10" xfId="9759"/>
    <cellStyle name="Input [yellow] 2" xfId="9760"/>
    <cellStyle name="Input [yellow] 2 10" xfId="9761"/>
    <cellStyle name="Input [yellow] 2 2" xfId="9762"/>
    <cellStyle name="Input [yellow] 2 3" xfId="9763"/>
    <cellStyle name="Input [yellow] 2 4" xfId="9764"/>
    <cellStyle name="Input [yellow] 2 5" xfId="9765"/>
    <cellStyle name="Input [yellow] 2 6" xfId="9766"/>
    <cellStyle name="Input [yellow] 2 7" xfId="9767"/>
    <cellStyle name="Input [yellow] 2 8" xfId="9768"/>
    <cellStyle name="Input [yellow] 2 9" xfId="9769"/>
    <cellStyle name="Input [yellow] 3" xfId="9770"/>
    <cellStyle name="Input [yellow] 3 2" xfId="9771"/>
    <cellStyle name="Input [yellow] 3 3" xfId="9772"/>
    <cellStyle name="Input [yellow] 3 4" xfId="9773"/>
    <cellStyle name="Input [yellow] 3 5" xfId="9774"/>
    <cellStyle name="Input [yellow] 3 6" xfId="9775"/>
    <cellStyle name="Input [yellow] 3 7" xfId="9776"/>
    <cellStyle name="Input [yellow] 3 8" xfId="9777"/>
    <cellStyle name="Input [yellow] 3 9" xfId="9778"/>
    <cellStyle name="Input [yellow] 4" xfId="9779"/>
    <cellStyle name="Input [yellow] 5" xfId="9780"/>
    <cellStyle name="Input [yellow] 6" xfId="9781"/>
    <cellStyle name="Input [yellow] 7" xfId="9782"/>
    <cellStyle name="Input [yellow] 8" xfId="9783"/>
    <cellStyle name="Input [yellow] 9" xfId="9784"/>
    <cellStyle name="Input 10" xfId="825"/>
    <cellStyle name="Input 10 2" xfId="9785"/>
    <cellStyle name="Input 10 2 2" xfId="9786"/>
    <cellStyle name="Input 10 2 2 10" xfId="9787"/>
    <cellStyle name="Input 10 2 2 2" xfId="9788"/>
    <cellStyle name="Input 10 2 2 3" xfId="9789"/>
    <cellStyle name="Input 10 2 2 4" xfId="9790"/>
    <cellStyle name="Input 10 2 2 5" xfId="9791"/>
    <cellStyle name="Input 10 2 2 6" xfId="9792"/>
    <cellStyle name="Input 10 2 2 7" xfId="9793"/>
    <cellStyle name="Input 10 2 2 8" xfId="9794"/>
    <cellStyle name="Input 10 2 2 9" xfId="9795"/>
    <cellStyle name="Input 10 2 3" xfId="9796"/>
    <cellStyle name="Input 10 2 3 10" xfId="9797"/>
    <cellStyle name="Input 10 2 3 2" xfId="9798"/>
    <cellStyle name="Input 10 2 3 3" xfId="9799"/>
    <cellStyle name="Input 10 2 3 4" xfId="9800"/>
    <cellStyle name="Input 10 2 3 5" xfId="9801"/>
    <cellStyle name="Input 10 2 3 6" xfId="9802"/>
    <cellStyle name="Input 10 2 3 7" xfId="9803"/>
    <cellStyle name="Input 10 2 3 8" xfId="9804"/>
    <cellStyle name="Input 10 2 3 9" xfId="9805"/>
    <cellStyle name="Input 10 2 4" xfId="9806"/>
    <cellStyle name="Input 10 2 4 2" xfId="9807"/>
    <cellStyle name="Input 10 2 4 3" xfId="9808"/>
    <cellStyle name="Input 10 2 4 4" xfId="9809"/>
    <cellStyle name="Input 10 2 4 5" xfId="9810"/>
    <cellStyle name="Input 10 2 4 6" xfId="9811"/>
    <cellStyle name="Input 10 2 4 7" xfId="9812"/>
    <cellStyle name="Input 10 2 4 8" xfId="9813"/>
    <cellStyle name="Input 10 2 4 9" xfId="9814"/>
    <cellStyle name="Input 10 2 5" xfId="9815"/>
    <cellStyle name="Input 10 2 6" xfId="9816"/>
    <cellStyle name="Input 10 2 7" xfId="9817"/>
    <cellStyle name="Input 10 3" xfId="9818"/>
    <cellStyle name="Input 10 3 10" xfId="9819"/>
    <cellStyle name="Input 10 3 2" xfId="9820"/>
    <cellStyle name="Input 10 3 3" xfId="9821"/>
    <cellStyle name="Input 10 3 4" xfId="9822"/>
    <cellStyle name="Input 10 3 5" xfId="9823"/>
    <cellStyle name="Input 10 3 6" xfId="9824"/>
    <cellStyle name="Input 10 3 7" xfId="9825"/>
    <cellStyle name="Input 10 3 8" xfId="9826"/>
    <cellStyle name="Input 10 3 9" xfId="9827"/>
    <cellStyle name="Input 10 4" xfId="9828"/>
    <cellStyle name="Input 10 4 10" xfId="9829"/>
    <cellStyle name="Input 10 4 2" xfId="9830"/>
    <cellStyle name="Input 10 4 3" xfId="9831"/>
    <cellStyle name="Input 10 4 4" xfId="9832"/>
    <cellStyle name="Input 10 4 5" xfId="9833"/>
    <cellStyle name="Input 10 4 6" xfId="9834"/>
    <cellStyle name="Input 10 4 7" xfId="9835"/>
    <cellStyle name="Input 10 4 8" xfId="9836"/>
    <cellStyle name="Input 10 4 9" xfId="9837"/>
    <cellStyle name="Input 10 5" xfId="9838"/>
    <cellStyle name="Input 10 5 2" xfId="9839"/>
    <cellStyle name="Input 10 5 3" xfId="9840"/>
    <cellStyle name="Input 10 5 4" xfId="9841"/>
    <cellStyle name="Input 10 5 5" xfId="9842"/>
    <cellStyle name="Input 10 5 6" xfId="9843"/>
    <cellStyle name="Input 10 5 7" xfId="9844"/>
    <cellStyle name="Input 10 5 8" xfId="9845"/>
    <cellStyle name="Input 10 5 9" xfId="9846"/>
    <cellStyle name="Input 10 6" xfId="9847"/>
    <cellStyle name="Input 10 7" xfId="9848"/>
    <cellStyle name="Input 10 8" xfId="9849"/>
    <cellStyle name="Input 11" xfId="9850"/>
    <cellStyle name="Input 11 2" xfId="9851"/>
    <cellStyle name="Input 11 2 2" xfId="9852"/>
    <cellStyle name="Input 11 2 2 10" xfId="9853"/>
    <cellStyle name="Input 11 2 2 2" xfId="9854"/>
    <cellStyle name="Input 11 2 2 3" xfId="9855"/>
    <cellStyle name="Input 11 2 2 4" xfId="9856"/>
    <cellStyle name="Input 11 2 2 5" xfId="9857"/>
    <cellStyle name="Input 11 2 2 6" xfId="9858"/>
    <cellStyle name="Input 11 2 2 7" xfId="9859"/>
    <cellStyle name="Input 11 2 2 8" xfId="9860"/>
    <cellStyle name="Input 11 2 2 9" xfId="9861"/>
    <cellStyle name="Input 11 2 3" xfId="9862"/>
    <cellStyle name="Input 11 2 3 10" xfId="9863"/>
    <cellStyle name="Input 11 2 3 2" xfId="9864"/>
    <cellStyle name="Input 11 2 3 3" xfId="9865"/>
    <cellStyle name="Input 11 2 3 4" xfId="9866"/>
    <cellStyle name="Input 11 2 3 5" xfId="9867"/>
    <cellStyle name="Input 11 2 3 6" xfId="9868"/>
    <cellStyle name="Input 11 2 3 7" xfId="9869"/>
    <cellStyle name="Input 11 2 3 8" xfId="9870"/>
    <cellStyle name="Input 11 2 3 9" xfId="9871"/>
    <cellStyle name="Input 11 2 4" xfId="9872"/>
    <cellStyle name="Input 11 2 4 2" xfId="9873"/>
    <cellStyle name="Input 11 2 4 3" xfId="9874"/>
    <cellStyle name="Input 11 2 4 4" xfId="9875"/>
    <cellStyle name="Input 11 2 4 5" xfId="9876"/>
    <cellStyle name="Input 11 2 4 6" xfId="9877"/>
    <cellStyle name="Input 11 2 4 7" xfId="9878"/>
    <cellStyle name="Input 11 2 4 8" xfId="9879"/>
    <cellStyle name="Input 11 2 4 9" xfId="9880"/>
    <cellStyle name="Input 11 2 5" xfId="9881"/>
    <cellStyle name="Input 11 2 6" xfId="9882"/>
    <cellStyle name="Input 11 2 7" xfId="9883"/>
    <cellStyle name="Input 11 3" xfId="9884"/>
    <cellStyle name="Input 11 3 10" xfId="9885"/>
    <cellStyle name="Input 11 3 2" xfId="9886"/>
    <cellStyle name="Input 11 3 3" xfId="9887"/>
    <cellStyle name="Input 11 3 4" xfId="9888"/>
    <cellStyle name="Input 11 3 5" xfId="9889"/>
    <cellStyle name="Input 11 3 6" xfId="9890"/>
    <cellStyle name="Input 11 3 7" xfId="9891"/>
    <cellStyle name="Input 11 3 8" xfId="9892"/>
    <cellStyle name="Input 11 3 9" xfId="9893"/>
    <cellStyle name="Input 11 4" xfId="9894"/>
    <cellStyle name="Input 11 4 10" xfId="9895"/>
    <cellStyle name="Input 11 4 2" xfId="9896"/>
    <cellStyle name="Input 11 4 3" xfId="9897"/>
    <cellStyle name="Input 11 4 4" xfId="9898"/>
    <cellStyle name="Input 11 4 5" xfId="9899"/>
    <cellStyle name="Input 11 4 6" xfId="9900"/>
    <cellStyle name="Input 11 4 7" xfId="9901"/>
    <cellStyle name="Input 11 4 8" xfId="9902"/>
    <cellStyle name="Input 11 4 9" xfId="9903"/>
    <cellStyle name="Input 11 5" xfId="9904"/>
    <cellStyle name="Input 11 5 2" xfId="9905"/>
    <cellStyle name="Input 11 5 3" xfId="9906"/>
    <cellStyle name="Input 11 5 4" xfId="9907"/>
    <cellStyle name="Input 11 5 5" xfId="9908"/>
    <cellStyle name="Input 11 5 6" xfId="9909"/>
    <cellStyle name="Input 11 5 7" xfId="9910"/>
    <cellStyle name="Input 11 5 8" xfId="9911"/>
    <cellStyle name="Input 11 5 9" xfId="9912"/>
    <cellStyle name="Input 11 6" xfId="9913"/>
    <cellStyle name="Input 11 7" xfId="9914"/>
    <cellStyle name="Input 11 8" xfId="9915"/>
    <cellStyle name="Input 12" xfId="9916"/>
    <cellStyle name="Input 12 2" xfId="9917"/>
    <cellStyle name="Input 12 2 2" xfId="9918"/>
    <cellStyle name="Input 12 2 2 10" xfId="9919"/>
    <cellStyle name="Input 12 2 2 2" xfId="9920"/>
    <cellStyle name="Input 12 2 2 3" xfId="9921"/>
    <cellStyle name="Input 12 2 2 4" xfId="9922"/>
    <cellStyle name="Input 12 2 2 5" xfId="9923"/>
    <cellStyle name="Input 12 2 2 6" xfId="9924"/>
    <cellStyle name="Input 12 2 2 7" xfId="9925"/>
    <cellStyle name="Input 12 2 2 8" xfId="9926"/>
    <cellStyle name="Input 12 2 2 9" xfId="9927"/>
    <cellStyle name="Input 12 2 3" xfId="9928"/>
    <cellStyle name="Input 12 2 3 10" xfId="9929"/>
    <cellStyle name="Input 12 2 3 2" xfId="9930"/>
    <cellStyle name="Input 12 2 3 3" xfId="9931"/>
    <cellStyle name="Input 12 2 3 4" xfId="9932"/>
    <cellStyle name="Input 12 2 3 5" xfId="9933"/>
    <cellStyle name="Input 12 2 3 6" xfId="9934"/>
    <cellStyle name="Input 12 2 3 7" xfId="9935"/>
    <cellStyle name="Input 12 2 3 8" xfId="9936"/>
    <cellStyle name="Input 12 2 3 9" xfId="9937"/>
    <cellStyle name="Input 12 2 4" xfId="9938"/>
    <cellStyle name="Input 12 2 4 2" xfId="9939"/>
    <cellStyle name="Input 12 2 4 3" xfId="9940"/>
    <cellStyle name="Input 12 2 4 4" xfId="9941"/>
    <cellStyle name="Input 12 2 4 5" xfId="9942"/>
    <cellStyle name="Input 12 2 4 6" xfId="9943"/>
    <cellStyle name="Input 12 2 4 7" xfId="9944"/>
    <cellStyle name="Input 12 2 4 8" xfId="9945"/>
    <cellStyle name="Input 12 2 4 9" xfId="9946"/>
    <cellStyle name="Input 12 2 5" xfId="9947"/>
    <cellStyle name="Input 12 2 6" xfId="9948"/>
    <cellStyle name="Input 12 2 7" xfId="9949"/>
    <cellStyle name="Input 12 3" xfId="9950"/>
    <cellStyle name="Input 12 3 10" xfId="9951"/>
    <cellStyle name="Input 12 3 2" xfId="9952"/>
    <cellStyle name="Input 12 3 3" xfId="9953"/>
    <cellStyle name="Input 12 3 4" xfId="9954"/>
    <cellStyle name="Input 12 3 5" xfId="9955"/>
    <cellStyle name="Input 12 3 6" xfId="9956"/>
    <cellStyle name="Input 12 3 7" xfId="9957"/>
    <cellStyle name="Input 12 3 8" xfId="9958"/>
    <cellStyle name="Input 12 3 9" xfId="9959"/>
    <cellStyle name="Input 12 4" xfId="9960"/>
    <cellStyle name="Input 12 4 10" xfId="9961"/>
    <cellStyle name="Input 12 4 2" xfId="9962"/>
    <cellStyle name="Input 12 4 3" xfId="9963"/>
    <cellStyle name="Input 12 4 4" xfId="9964"/>
    <cellStyle name="Input 12 4 5" xfId="9965"/>
    <cellStyle name="Input 12 4 6" xfId="9966"/>
    <cellStyle name="Input 12 4 7" xfId="9967"/>
    <cellStyle name="Input 12 4 8" xfId="9968"/>
    <cellStyle name="Input 12 4 9" xfId="9969"/>
    <cellStyle name="Input 12 5" xfId="9970"/>
    <cellStyle name="Input 12 5 2" xfId="9971"/>
    <cellStyle name="Input 12 5 3" xfId="9972"/>
    <cellStyle name="Input 12 5 4" xfId="9973"/>
    <cellStyle name="Input 12 5 5" xfId="9974"/>
    <cellStyle name="Input 12 5 6" xfId="9975"/>
    <cellStyle name="Input 12 5 7" xfId="9976"/>
    <cellStyle name="Input 12 5 8" xfId="9977"/>
    <cellStyle name="Input 12 5 9" xfId="9978"/>
    <cellStyle name="Input 12 6" xfId="9979"/>
    <cellStyle name="Input 12 7" xfId="9980"/>
    <cellStyle name="Input 12 8" xfId="9981"/>
    <cellStyle name="Input 13" xfId="9982"/>
    <cellStyle name="Input 13 2" xfId="9983"/>
    <cellStyle name="Input 13 2 2" xfId="9984"/>
    <cellStyle name="Input 13 2 2 10" xfId="9985"/>
    <cellStyle name="Input 13 2 2 2" xfId="9986"/>
    <cellStyle name="Input 13 2 2 3" xfId="9987"/>
    <cellStyle name="Input 13 2 2 4" xfId="9988"/>
    <cellStyle name="Input 13 2 2 5" xfId="9989"/>
    <cellStyle name="Input 13 2 2 6" xfId="9990"/>
    <cellStyle name="Input 13 2 2 7" xfId="9991"/>
    <cellStyle name="Input 13 2 2 8" xfId="9992"/>
    <cellStyle name="Input 13 2 2 9" xfId="9993"/>
    <cellStyle name="Input 13 2 3" xfId="9994"/>
    <cellStyle name="Input 13 2 3 10" xfId="9995"/>
    <cellStyle name="Input 13 2 3 2" xfId="9996"/>
    <cellStyle name="Input 13 2 3 3" xfId="9997"/>
    <cellStyle name="Input 13 2 3 4" xfId="9998"/>
    <cellStyle name="Input 13 2 3 5" xfId="9999"/>
    <cellStyle name="Input 13 2 3 6" xfId="10000"/>
    <cellStyle name="Input 13 2 3 7" xfId="10001"/>
    <cellStyle name="Input 13 2 3 8" xfId="10002"/>
    <cellStyle name="Input 13 2 3 9" xfId="10003"/>
    <cellStyle name="Input 13 2 4" xfId="10004"/>
    <cellStyle name="Input 13 2 4 2" xfId="10005"/>
    <cellStyle name="Input 13 2 4 3" xfId="10006"/>
    <cellStyle name="Input 13 2 4 4" xfId="10007"/>
    <cellStyle name="Input 13 2 4 5" xfId="10008"/>
    <cellStyle name="Input 13 2 4 6" xfId="10009"/>
    <cellStyle name="Input 13 2 4 7" xfId="10010"/>
    <cellStyle name="Input 13 2 4 8" xfId="10011"/>
    <cellStyle name="Input 13 2 4 9" xfId="10012"/>
    <cellStyle name="Input 13 2 5" xfId="10013"/>
    <cellStyle name="Input 13 2 6" xfId="10014"/>
    <cellStyle name="Input 13 2 7" xfId="10015"/>
    <cellStyle name="Input 13 3" xfId="10016"/>
    <cellStyle name="Input 13 3 10" xfId="10017"/>
    <cellStyle name="Input 13 3 2" xfId="10018"/>
    <cellStyle name="Input 13 3 3" xfId="10019"/>
    <cellStyle name="Input 13 3 4" xfId="10020"/>
    <cellStyle name="Input 13 3 5" xfId="10021"/>
    <cellStyle name="Input 13 3 6" xfId="10022"/>
    <cellStyle name="Input 13 3 7" xfId="10023"/>
    <cellStyle name="Input 13 3 8" xfId="10024"/>
    <cellStyle name="Input 13 3 9" xfId="10025"/>
    <cellStyle name="Input 13 4" xfId="10026"/>
    <cellStyle name="Input 13 4 10" xfId="10027"/>
    <cellStyle name="Input 13 4 2" xfId="10028"/>
    <cellStyle name="Input 13 4 3" xfId="10029"/>
    <cellStyle name="Input 13 4 4" xfId="10030"/>
    <cellStyle name="Input 13 4 5" xfId="10031"/>
    <cellStyle name="Input 13 4 6" xfId="10032"/>
    <cellStyle name="Input 13 4 7" xfId="10033"/>
    <cellStyle name="Input 13 4 8" xfId="10034"/>
    <cellStyle name="Input 13 4 9" xfId="10035"/>
    <cellStyle name="Input 13 5" xfId="10036"/>
    <cellStyle name="Input 13 5 2" xfId="10037"/>
    <cellStyle name="Input 13 5 3" xfId="10038"/>
    <cellStyle name="Input 13 5 4" xfId="10039"/>
    <cellStyle name="Input 13 5 5" xfId="10040"/>
    <cellStyle name="Input 13 5 6" xfId="10041"/>
    <cellStyle name="Input 13 5 7" xfId="10042"/>
    <cellStyle name="Input 13 5 8" xfId="10043"/>
    <cellStyle name="Input 13 5 9" xfId="10044"/>
    <cellStyle name="Input 13 6" xfId="10045"/>
    <cellStyle name="Input 13 7" xfId="10046"/>
    <cellStyle name="Input 13 8" xfId="10047"/>
    <cellStyle name="Input 14" xfId="10048"/>
    <cellStyle name="Input 14 2" xfId="10049"/>
    <cellStyle name="Input 14 2 2" xfId="10050"/>
    <cellStyle name="Input 14 2 2 10" xfId="10051"/>
    <cellStyle name="Input 14 2 2 2" xfId="10052"/>
    <cellStyle name="Input 14 2 2 3" xfId="10053"/>
    <cellStyle name="Input 14 2 2 4" xfId="10054"/>
    <cellStyle name="Input 14 2 2 5" xfId="10055"/>
    <cellStyle name="Input 14 2 2 6" xfId="10056"/>
    <cellStyle name="Input 14 2 2 7" xfId="10057"/>
    <cellStyle name="Input 14 2 2 8" xfId="10058"/>
    <cellStyle name="Input 14 2 2 9" xfId="10059"/>
    <cellStyle name="Input 14 2 3" xfId="10060"/>
    <cellStyle name="Input 14 2 3 10" xfId="10061"/>
    <cellStyle name="Input 14 2 3 2" xfId="10062"/>
    <cellStyle name="Input 14 2 3 3" xfId="10063"/>
    <cellStyle name="Input 14 2 3 4" xfId="10064"/>
    <cellStyle name="Input 14 2 3 5" xfId="10065"/>
    <cellStyle name="Input 14 2 3 6" xfId="10066"/>
    <cellStyle name="Input 14 2 3 7" xfId="10067"/>
    <cellStyle name="Input 14 2 3 8" xfId="10068"/>
    <cellStyle name="Input 14 2 3 9" xfId="10069"/>
    <cellStyle name="Input 14 2 4" xfId="10070"/>
    <cellStyle name="Input 14 2 4 2" xfId="10071"/>
    <cellStyle name="Input 14 2 4 3" xfId="10072"/>
    <cellStyle name="Input 14 2 4 4" xfId="10073"/>
    <cellStyle name="Input 14 2 4 5" xfId="10074"/>
    <cellStyle name="Input 14 2 4 6" xfId="10075"/>
    <cellStyle name="Input 14 2 4 7" xfId="10076"/>
    <cellStyle name="Input 14 2 4 8" xfId="10077"/>
    <cellStyle name="Input 14 2 4 9" xfId="10078"/>
    <cellStyle name="Input 14 2 5" xfId="10079"/>
    <cellStyle name="Input 14 2 6" xfId="10080"/>
    <cellStyle name="Input 14 2 7" xfId="10081"/>
    <cellStyle name="Input 14 3" xfId="10082"/>
    <cellStyle name="Input 14 3 10" xfId="10083"/>
    <cellStyle name="Input 14 3 2" xfId="10084"/>
    <cellStyle name="Input 14 3 3" xfId="10085"/>
    <cellStyle name="Input 14 3 4" xfId="10086"/>
    <cellStyle name="Input 14 3 5" xfId="10087"/>
    <cellStyle name="Input 14 3 6" xfId="10088"/>
    <cellStyle name="Input 14 3 7" xfId="10089"/>
    <cellStyle name="Input 14 3 8" xfId="10090"/>
    <cellStyle name="Input 14 3 9" xfId="10091"/>
    <cellStyle name="Input 14 4" xfId="10092"/>
    <cellStyle name="Input 14 4 10" xfId="10093"/>
    <cellStyle name="Input 14 4 2" xfId="10094"/>
    <cellStyle name="Input 14 4 3" xfId="10095"/>
    <cellStyle name="Input 14 4 4" xfId="10096"/>
    <cellStyle name="Input 14 4 5" xfId="10097"/>
    <cellStyle name="Input 14 4 6" xfId="10098"/>
    <cellStyle name="Input 14 4 7" xfId="10099"/>
    <cellStyle name="Input 14 4 8" xfId="10100"/>
    <cellStyle name="Input 14 4 9" xfId="10101"/>
    <cellStyle name="Input 14 5" xfId="10102"/>
    <cellStyle name="Input 14 5 2" xfId="10103"/>
    <cellStyle name="Input 14 5 3" xfId="10104"/>
    <cellStyle name="Input 14 5 4" xfId="10105"/>
    <cellStyle name="Input 14 5 5" xfId="10106"/>
    <cellStyle name="Input 14 5 6" xfId="10107"/>
    <cellStyle name="Input 14 5 7" xfId="10108"/>
    <cellStyle name="Input 14 5 8" xfId="10109"/>
    <cellStyle name="Input 14 5 9" xfId="10110"/>
    <cellStyle name="Input 14 6" xfId="10111"/>
    <cellStyle name="Input 14 7" xfId="10112"/>
    <cellStyle name="Input 14 8" xfId="10113"/>
    <cellStyle name="Input 15" xfId="10114"/>
    <cellStyle name="Input 15 2" xfId="10115"/>
    <cellStyle name="Input 15 2 2" xfId="10116"/>
    <cellStyle name="Input 15 2 2 10" xfId="10117"/>
    <cellStyle name="Input 15 2 2 2" xfId="10118"/>
    <cellStyle name="Input 15 2 2 3" xfId="10119"/>
    <cellStyle name="Input 15 2 2 4" xfId="10120"/>
    <cellStyle name="Input 15 2 2 5" xfId="10121"/>
    <cellStyle name="Input 15 2 2 6" xfId="10122"/>
    <cellStyle name="Input 15 2 2 7" xfId="10123"/>
    <cellStyle name="Input 15 2 2 8" xfId="10124"/>
    <cellStyle name="Input 15 2 2 9" xfId="10125"/>
    <cellStyle name="Input 15 2 3" xfId="10126"/>
    <cellStyle name="Input 15 2 3 10" xfId="10127"/>
    <cellStyle name="Input 15 2 3 2" xfId="10128"/>
    <cellStyle name="Input 15 2 3 3" xfId="10129"/>
    <cellStyle name="Input 15 2 3 4" xfId="10130"/>
    <cellStyle name="Input 15 2 3 5" xfId="10131"/>
    <cellStyle name="Input 15 2 3 6" xfId="10132"/>
    <cellStyle name="Input 15 2 3 7" xfId="10133"/>
    <cellStyle name="Input 15 2 3 8" xfId="10134"/>
    <cellStyle name="Input 15 2 3 9" xfId="10135"/>
    <cellStyle name="Input 15 2 4" xfId="10136"/>
    <cellStyle name="Input 15 2 4 2" xfId="10137"/>
    <cellStyle name="Input 15 2 4 3" xfId="10138"/>
    <cellStyle name="Input 15 2 4 4" xfId="10139"/>
    <cellStyle name="Input 15 2 4 5" xfId="10140"/>
    <cellStyle name="Input 15 2 4 6" xfId="10141"/>
    <cellStyle name="Input 15 2 4 7" xfId="10142"/>
    <cellStyle name="Input 15 2 4 8" xfId="10143"/>
    <cellStyle name="Input 15 2 4 9" xfId="10144"/>
    <cellStyle name="Input 15 2 5" xfId="10145"/>
    <cellStyle name="Input 15 2 6" xfId="10146"/>
    <cellStyle name="Input 15 2 7" xfId="10147"/>
    <cellStyle name="Input 15 3" xfId="10148"/>
    <cellStyle name="Input 15 3 10" xfId="10149"/>
    <cellStyle name="Input 15 3 2" xfId="10150"/>
    <cellStyle name="Input 15 3 3" xfId="10151"/>
    <cellStyle name="Input 15 3 4" xfId="10152"/>
    <cellStyle name="Input 15 3 5" xfId="10153"/>
    <cellStyle name="Input 15 3 6" xfId="10154"/>
    <cellStyle name="Input 15 3 7" xfId="10155"/>
    <cellStyle name="Input 15 3 8" xfId="10156"/>
    <cellStyle name="Input 15 3 9" xfId="10157"/>
    <cellStyle name="Input 15 4" xfId="10158"/>
    <cellStyle name="Input 15 4 10" xfId="10159"/>
    <cellStyle name="Input 15 4 2" xfId="10160"/>
    <cellStyle name="Input 15 4 3" xfId="10161"/>
    <cellStyle name="Input 15 4 4" xfId="10162"/>
    <cellStyle name="Input 15 4 5" xfId="10163"/>
    <cellStyle name="Input 15 4 6" xfId="10164"/>
    <cellStyle name="Input 15 4 7" xfId="10165"/>
    <cellStyle name="Input 15 4 8" xfId="10166"/>
    <cellStyle name="Input 15 4 9" xfId="10167"/>
    <cellStyle name="Input 15 5" xfId="10168"/>
    <cellStyle name="Input 15 5 2" xfId="10169"/>
    <cellStyle name="Input 15 5 3" xfId="10170"/>
    <cellStyle name="Input 15 5 4" xfId="10171"/>
    <cellStyle name="Input 15 5 5" xfId="10172"/>
    <cellStyle name="Input 15 5 6" xfId="10173"/>
    <cellStyle name="Input 15 5 7" xfId="10174"/>
    <cellStyle name="Input 15 5 8" xfId="10175"/>
    <cellStyle name="Input 15 5 9" xfId="10176"/>
    <cellStyle name="Input 15 6" xfId="10177"/>
    <cellStyle name="Input 15 7" xfId="10178"/>
    <cellStyle name="Input 15 8" xfId="10179"/>
    <cellStyle name="Input 16" xfId="10180"/>
    <cellStyle name="Input 16 2" xfId="10181"/>
    <cellStyle name="Input 16 2 2" xfId="10182"/>
    <cellStyle name="Input 16 2 2 10" xfId="10183"/>
    <cellStyle name="Input 16 2 2 2" xfId="10184"/>
    <cellStyle name="Input 16 2 2 3" xfId="10185"/>
    <cellStyle name="Input 16 2 2 4" xfId="10186"/>
    <cellStyle name="Input 16 2 2 5" xfId="10187"/>
    <cellStyle name="Input 16 2 2 6" xfId="10188"/>
    <cellStyle name="Input 16 2 2 7" xfId="10189"/>
    <cellStyle name="Input 16 2 2 8" xfId="10190"/>
    <cellStyle name="Input 16 2 2 9" xfId="10191"/>
    <cellStyle name="Input 16 2 3" xfId="10192"/>
    <cellStyle name="Input 16 2 3 10" xfId="10193"/>
    <cellStyle name="Input 16 2 3 2" xfId="10194"/>
    <cellStyle name="Input 16 2 3 3" xfId="10195"/>
    <cellStyle name="Input 16 2 3 4" xfId="10196"/>
    <cellStyle name="Input 16 2 3 5" xfId="10197"/>
    <cellStyle name="Input 16 2 3 6" xfId="10198"/>
    <cellStyle name="Input 16 2 3 7" xfId="10199"/>
    <cellStyle name="Input 16 2 3 8" xfId="10200"/>
    <cellStyle name="Input 16 2 3 9" xfId="10201"/>
    <cellStyle name="Input 16 2 4" xfId="10202"/>
    <cellStyle name="Input 16 2 4 2" xfId="10203"/>
    <cellStyle name="Input 16 2 4 3" xfId="10204"/>
    <cellStyle name="Input 16 2 4 4" xfId="10205"/>
    <cellStyle name="Input 16 2 4 5" xfId="10206"/>
    <cellStyle name="Input 16 2 4 6" xfId="10207"/>
    <cellStyle name="Input 16 2 4 7" xfId="10208"/>
    <cellStyle name="Input 16 2 4 8" xfId="10209"/>
    <cellStyle name="Input 16 2 4 9" xfId="10210"/>
    <cellStyle name="Input 16 2 5" xfId="10211"/>
    <cellStyle name="Input 16 2 6" xfId="10212"/>
    <cellStyle name="Input 16 2 7" xfId="10213"/>
    <cellStyle name="Input 16 3" xfId="10214"/>
    <cellStyle name="Input 16 3 10" xfId="10215"/>
    <cellStyle name="Input 16 3 2" xfId="10216"/>
    <cellStyle name="Input 16 3 3" xfId="10217"/>
    <cellStyle name="Input 16 3 4" xfId="10218"/>
    <cellStyle name="Input 16 3 5" xfId="10219"/>
    <cellStyle name="Input 16 3 6" xfId="10220"/>
    <cellStyle name="Input 16 3 7" xfId="10221"/>
    <cellStyle name="Input 16 3 8" xfId="10222"/>
    <cellStyle name="Input 16 3 9" xfId="10223"/>
    <cellStyle name="Input 16 4" xfId="10224"/>
    <cellStyle name="Input 16 4 10" xfId="10225"/>
    <cellStyle name="Input 16 4 2" xfId="10226"/>
    <cellStyle name="Input 16 4 3" xfId="10227"/>
    <cellStyle name="Input 16 4 4" xfId="10228"/>
    <cellStyle name="Input 16 4 5" xfId="10229"/>
    <cellStyle name="Input 16 4 6" xfId="10230"/>
    <cellStyle name="Input 16 4 7" xfId="10231"/>
    <cellStyle name="Input 16 4 8" xfId="10232"/>
    <cellStyle name="Input 16 4 9" xfId="10233"/>
    <cellStyle name="Input 16 5" xfId="10234"/>
    <cellStyle name="Input 16 5 2" xfId="10235"/>
    <cellStyle name="Input 16 5 3" xfId="10236"/>
    <cellStyle name="Input 16 5 4" xfId="10237"/>
    <cellStyle name="Input 16 5 5" xfId="10238"/>
    <cellStyle name="Input 16 5 6" xfId="10239"/>
    <cellStyle name="Input 16 5 7" xfId="10240"/>
    <cellStyle name="Input 16 5 8" xfId="10241"/>
    <cellStyle name="Input 16 5 9" xfId="10242"/>
    <cellStyle name="Input 16 6" xfId="10243"/>
    <cellStyle name="Input 16 7" xfId="10244"/>
    <cellStyle name="Input 16 8" xfId="10245"/>
    <cellStyle name="Input 17" xfId="10246"/>
    <cellStyle name="Input 17 2" xfId="10247"/>
    <cellStyle name="Input 17 2 2" xfId="10248"/>
    <cellStyle name="Input 17 2 2 10" xfId="10249"/>
    <cellStyle name="Input 17 2 2 2" xfId="10250"/>
    <cellStyle name="Input 17 2 2 3" xfId="10251"/>
    <cellStyle name="Input 17 2 2 4" xfId="10252"/>
    <cellStyle name="Input 17 2 2 5" xfId="10253"/>
    <cellStyle name="Input 17 2 2 6" xfId="10254"/>
    <cellStyle name="Input 17 2 2 7" xfId="10255"/>
    <cellStyle name="Input 17 2 2 8" xfId="10256"/>
    <cellStyle name="Input 17 2 2 9" xfId="10257"/>
    <cellStyle name="Input 17 2 3" xfId="10258"/>
    <cellStyle name="Input 17 2 3 10" xfId="10259"/>
    <cellStyle name="Input 17 2 3 2" xfId="10260"/>
    <cellStyle name="Input 17 2 3 3" xfId="10261"/>
    <cellStyle name="Input 17 2 3 4" xfId="10262"/>
    <cellStyle name="Input 17 2 3 5" xfId="10263"/>
    <cellStyle name="Input 17 2 3 6" xfId="10264"/>
    <cellStyle name="Input 17 2 3 7" xfId="10265"/>
    <cellStyle name="Input 17 2 3 8" xfId="10266"/>
    <cellStyle name="Input 17 2 3 9" xfId="10267"/>
    <cellStyle name="Input 17 2 4" xfId="10268"/>
    <cellStyle name="Input 17 2 4 2" xfId="10269"/>
    <cellStyle name="Input 17 2 4 3" xfId="10270"/>
    <cellStyle name="Input 17 2 4 4" xfId="10271"/>
    <cellStyle name="Input 17 2 4 5" xfId="10272"/>
    <cellStyle name="Input 17 2 4 6" xfId="10273"/>
    <cellStyle name="Input 17 2 4 7" xfId="10274"/>
    <cellStyle name="Input 17 2 4 8" xfId="10275"/>
    <cellStyle name="Input 17 2 4 9" xfId="10276"/>
    <cellStyle name="Input 17 2 5" xfId="10277"/>
    <cellStyle name="Input 17 2 6" xfId="10278"/>
    <cellStyle name="Input 17 2 7" xfId="10279"/>
    <cellStyle name="Input 17 3" xfId="10280"/>
    <cellStyle name="Input 17 3 10" xfId="10281"/>
    <cellStyle name="Input 17 3 2" xfId="10282"/>
    <cellStyle name="Input 17 3 3" xfId="10283"/>
    <cellStyle name="Input 17 3 4" xfId="10284"/>
    <cellStyle name="Input 17 3 5" xfId="10285"/>
    <cellStyle name="Input 17 3 6" xfId="10286"/>
    <cellStyle name="Input 17 3 7" xfId="10287"/>
    <cellStyle name="Input 17 3 8" xfId="10288"/>
    <cellStyle name="Input 17 3 9" xfId="10289"/>
    <cellStyle name="Input 17 4" xfId="10290"/>
    <cellStyle name="Input 17 4 10" xfId="10291"/>
    <cellStyle name="Input 17 4 2" xfId="10292"/>
    <cellStyle name="Input 17 4 3" xfId="10293"/>
    <cellStyle name="Input 17 4 4" xfId="10294"/>
    <cellStyle name="Input 17 4 5" xfId="10295"/>
    <cellStyle name="Input 17 4 6" xfId="10296"/>
    <cellStyle name="Input 17 4 7" xfId="10297"/>
    <cellStyle name="Input 17 4 8" xfId="10298"/>
    <cellStyle name="Input 17 4 9" xfId="10299"/>
    <cellStyle name="Input 17 5" xfId="10300"/>
    <cellStyle name="Input 17 5 2" xfId="10301"/>
    <cellStyle name="Input 17 5 3" xfId="10302"/>
    <cellStyle name="Input 17 5 4" xfId="10303"/>
    <cellStyle name="Input 17 5 5" xfId="10304"/>
    <cellStyle name="Input 17 5 6" xfId="10305"/>
    <cellStyle name="Input 17 5 7" xfId="10306"/>
    <cellStyle name="Input 17 5 8" xfId="10307"/>
    <cellStyle name="Input 17 5 9" xfId="10308"/>
    <cellStyle name="Input 17 6" xfId="10309"/>
    <cellStyle name="Input 17 7" xfId="10310"/>
    <cellStyle name="Input 17 8" xfId="10311"/>
    <cellStyle name="Input 18" xfId="10312"/>
    <cellStyle name="Input 18 2" xfId="10313"/>
    <cellStyle name="Input 18 2 2" xfId="10314"/>
    <cellStyle name="Input 18 2 2 10" xfId="10315"/>
    <cellStyle name="Input 18 2 2 2" xfId="10316"/>
    <cellStyle name="Input 18 2 2 3" xfId="10317"/>
    <cellStyle name="Input 18 2 2 4" xfId="10318"/>
    <cellStyle name="Input 18 2 2 5" xfId="10319"/>
    <cellStyle name="Input 18 2 2 6" xfId="10320"/>
    <cellStyle name="Input 18 2 2 7" xfId="10321"/>
    <cellStyle name="Input 18 2 2 8" xfId="10322"/>
    <cellStyle name="Input 18 2 2 9" xfId="10323"/>
    <cellStyle name="Input 18 2 3" xfId="10324"/>
    <cellStyle name="Input 18 2 3 10" xfId="10325"/>
    <cellStyle name="Input 18 2 3 2" xfId="10326"/>
    <cellStyle name="Input 18 2 3 3" xfId="10327"/>
    <cellStyle name="Input 18 2 3 4" xfId="10328"/>
    <cellStyle name="Input 18 2 3 5" xfId="10329"/>
    <cellStyle name="Input 18 2 3 6" xfId="10330"/>
    <cellStyle name="Input 18 2 3 7" xfId="10331"/>
    <cellStyle name="Input 18 2 3 8" xfId="10332"/>
    <cellStyle name="Input 18 2 3 9" xfId="10333"/>
    <cellStyle name="Input 18 2 4" xfId="10334"/>
    <cellStyle name="Input 18 2 4 2" xfId="10335"/>
    <cellStyle name="Input 18 2 4 3" xfId="10336"/>
    <cellStyle name="Input 18 2 4 4" xfId="10337"/>
    <cellStyle name="Input 18 2 4 5" xfId="10338"/>
    <cellStyle name="Input 18 2 4 6" xfId="10339"/>
    <cellStyle name="Input 18 2 4 7" xfId="10340"/>
    <cellStyle name="Input 18 2 4 8" xfId="10341"/>
    <cellStyle name="Input 18 2 4 9" xfId="10342"/>
    <cellStyle name="Input 18 2 5" xfId="10343"/>
    <cellStyle name="Input 18 2 6" xfId="10344"/>
    <cellStyle name="Input 18 2 7" xfId="10345"/>
    <cellStyle name="Input 18 3" xfId="10346"/>
    <cellStyle name="Input 18 3 10" xfId="10347"/>
    <cellStyle name="Input 18 3 2" xfId="10348"/>
    <cellStyle name="Input 18 3 3" xfId="10349"/>
    <cellStyle name="Input 18 3 4" xfId="10350"/>
    <cellStyle name="Input 18 3 5" xfId="10351"/>
    <cellStyle name="Input 18 3 6" xfId="10352"/>
    <cellStyle name="Input 18 3 7" xfId="10353"/>
    <cellStyle name="Input 18 3 8" xfId="10354"/>
    <cellStyle name="Input 18 3 9" xfId="10355"/>
    <cellStyle name="Input 18 4" xfId="10356"/>
    <cellStyle name="Input 18 4 10" xfId="10357"/>
    <cellStyle name="Input 18 4 2" xfId="10358"/>
    <cellStyle name="Input 18 4 3" xfId="10359"/>
    <cellStyle name="Input 18 4 4" xfId="10360"/>
    <cellStyle name="Input 18 4 5" xfId="10361"/>
    <cellStyle name="Input 18 4 6" xfId="10362"/>
    <cellStyle name="Input 18 4 7" xfId="10363"/>
    <cellStyle name="Input 18 4 8" xfId="10364"/>
    <cellStyle name="Input 18 4 9" xfId="10365"/>
    <cellStyle name="Input 18 5" xfId="10366"/>
    <cellStyle name="Input 18 5 2" xfId="10367"/>
    <cellStyle name="Input 18 5 3" xfId="10368"/>
    <cellStyle name="Input 18 5 4" xfId="10369"/>
    <cellStyle name="Input 18 5 5" xfId="10370"/>
    <cellStyle name="Input 18 5 6" xfId="10371"/>
    <cellStyle name="Input 18 5 7" xfId="10372"/>
    <cellStyle name="Input 18 5 8" xfId="10373"/>
    <cellStyle name="Input 18 5 9" xfId="10374"/>
    <cellStyle name="Input 18 6" xfId="10375"/>
    <cellStyle name="Input 18 7" xfId="10376"/>
    <cellStyle name="Input 18 8" xfId="10377"/>
    <cellStyle name="Input 19" xfId="10378"/>
    <cellStyle name="Input 19 2" xfId="10379"/>
    <cellStyle name="Input 19 2 2" xfId="10380"/>
    <cellStyle name="Input 19 2 2 10" xfId="10381"/>
    <cellStyle name="Input 19 2 2 2" xfId="10382"/>
    <cellStyle name="Input 19 2 2 3" xfId="10383"/>
    <cellStyle name="Input 19 2 2 4" xfId="10384"/>
    <cellStyle name="Input 19 2 2 5" xfId="10385"/>
    <cellStyle name="Input 19 2 2 6" xfId="10386"/>
    <cellStyle name="Input 19 2 2 7" xfId="10387"/>
    <cellStyle name="Input 19 2 2 8" xfId="10388"/>
    <cellStyle name="Input 19 2 2 9" xfId="10389"/>
    <cellStyle name="Input 19 2 3" xfId="10390"/>
    <cellStyle name="Input 19 2 3 10" xfId="10391"/>
    <cellStyle name="Input 19 2 3 2" xfId="10392"/>
    <cellStyle name="Input 19 2 3 3" xfId="10393"/>
    <cellStyle name="Input 19 2 3 4" xfId="10394"/>
    <cellStyle name="Input 19 2 3 5" xfId="10395"/>
    <cellStyle name="Input 19 2 3 6" xfId="10396"/>
    <cellStyle name="Input 19 2 3 7" xfId="10397"/>
    <cellStyle name="Input 19 2 3 8" xfId="10398"/>
    <cellStyle name="Input 19 2 3 9" xfId="10399"/>
    <cellStyle name="Input 19 2 4" xfId="10400"/>
    <cellStyle name="Input 19 2 4 2" xfId="10401"/>
    <cellStyle name="Input 19 2 4 3" xfId="10402"/>
    <cellStyle name="Input 19 2 4 4" xfId="10403"/>
    <cellStyle name="Input 19 2 4 5" xfId="10404"/>
    <cellStyle name="Input 19 2 4 6" xfId="10405"/>
    <cellStyle name="Input 19 2 4 7" xfId="10406"/>
    <cellStyle name="Input 19 2 4 8" xfId="10407"/>
    <cellStyle name="Input 19 2 4 9" xfId="10408"/>
    <cellStyle name="Input 19 2 5" xfId="10409"/>
    <cellStyle name="Input 19 2 6" xfId="10410"/>
    <cellStyle name="Input 19 2 7" xfId="10411"/>
    <cellStyle name="Input 19 3" xfId="10412"/>
    <cellStyle name="Input 19 3 10" xfId="10413"/>
    <cellStyle name="Input 19 3 2" xfId="10414"/>
    <cellStyle name="Input 19 3 3" xfId="10415"/>
    <cellStyle name="Input 19 3 4" xfId="10416"/>
    <cellStyle name="Input 19 3 5" xfId="10417"/>
    <cellStyle name="Input 19 3 6" xfId="10418"/>
    <cellStyle name="Input 19 3 7" xfId="10419"/>
    <cellStyle name="Input 19 3 8" xfId="10420"/>
    <cellStyle name="Input 19 3 9" xfId="10421"/>
    <cellStyle name="Input 19 4" xfId="10422"/>
    <cellStyle name="Input 19 4 10" xfId="10423"/>
    <cellStyle name="Input 19 4 2" xfId="10424"/>
    <cellStyle name="Input 19 4 3" xfId="10425"/>
    <cellStyle name="Input 19 4 4" xfId="10426"/>
    <cellStyle name="Input 19 4 5" xfId="10427"/>
    <cellStyle name="Input 19 4 6" xfId="10428"/>
    <cellStyle name="Input 19 4 7" xfId="10429"/>
    <cellStyle name="Input 19 4 8" xfId="10430"/>
    <cellStyle name="Input 19 4 9" xfId="10431"/>
    <cellStyle name="Input 19 5" xfId="10432"/>
    <cellStyle name="Input 19 5 2" xfId="10433"/>
    <cellStyle name="Input 19 5 3" xfId="10434"/>
    <cellStyle name="Input 19 5 4" xfId="10435"/>
    <cellStyle name="Input 19 5 5" xfId="10436"/>
    <cellStyle name="Input 19 5 6" xfId="10437"/>
    <cellStyle name="Input 19 5 7" xfId="10438"/>
    <cellStyle name="Input 19 5 8" xfId="10439"/>
    <cellStyle name="Input 19 5 9" xfId="10440"/>
    <cellStyle name="Input 19 6" xfId="10441"/>
    <cellStyle name="Input 19 7" xfId="10442"/>
    <cellStyle name="Input 19 8" xfId="10443"/>
    <cellStyle name="Input 2" xfId="345"/>
    <cellStyle name="Input 2 10" xfId="10444"/>
    <cellStyle name="Input 2 10 2" xfId="10445"/>
    <cellStyle name="Input 2 10 2 10" xfId="10446"/>
    <cellStyle name="Input 2 10 2 2" xfId="10447"/>
    <cellStyle name="Input 2 10 2 3" xfId="10448"/>
    <cellStyle name="Input 2 10 2 4" xfId="10449"/>
    <cellStyle name="Input 2 10 2 5" xfId="10450"/>
    <cellStyle name="Input 2 10 2 6" xfId="10451"/>
    <cellStyle name="Input 2 10 2 7" xfId="10452"/>
    <cellStyle name="Input 2 10 2 8" xfId="10453"/>
    <cellStyle name="Input 2 10 2 9" xfId="10454"/>
    <cellStyle name="Input 2 10 3" xfId="10455"/>
    <cellStyle name="Input 2 10 3 2" xfId="10456"/>
    <cellStyle name="Input 2 10 3 3" xfId="10457"/>
    <cellStyle name="Input 2 10 3 4" xfId="10458"/>
    <cellStyle name="Input 2 10 3 5" xfId="10459"/>
    <cellStyle name="Input 2 10 3 6" xfId="10460"/>
    <cellStyle name="Input 2 10 3 7" xfId="10461"/>
    <cellStyle name="Input 2 10 3 8" xfId="10462"/>
    <cellStyle name="Input 2 10 3 9" xfId="10463"/>
    <cellStyle name="Input 2 10 4" xfId="10464"/>
    <cellStyle name="Input 2 10 5" xfId="10465"/>
    <cellStyle name="Input 2 10 6" xfId="10466"/>
    <cellStyle name="Input 2 10 7" xfId="10467"/>
    <cellStyle name="Input 2 10 8" xfId="10468"/>
    <cellStyle name="Input 2 10 9" xfId="10469"/>
    <cellStyle name="Input 2 11" xfId="10470"/>
    <cellStyle name="Input 2 11 2" xfId="10471"/>
    <cellStyle name="Input 2 11 3" xfId="10472"/>
    <cellStyle name="Input 2 11 4" xfId="10473"/>
    <cellStyle name="Input 2 11 5" xfId="10474"/>
    <cellStyle name="Input 2 11 6" xfId="10475"/>
    <cellStyle name="Input 2 11 7" xfId="10476"/>
    <cellStyle name="Input 2 11 8" xfId="10477"/>
    <cellStyle name="Input 2 11 9" xfId="10478"/>
    <cellStyle name="Input 2 12" xfId="10479"/>
    <cellStyle name="Input 2 13" xfId="10480"/>
    <cellStyle name="Input 2 14" xfId="10481"/>
    <cellStyle name="Input 2 2" xfId="346"/>
    <cellStyle name="Input 2 2 10" xfId="10482"/>
    <cellStyle name="Input 2 2 11" xfId="10483"/>
    <cellStyle name="Input 2 2 12" xfId="10484"/>
    <cellStyle name="Input 2 2 2" xfId="10485"/>
    <cellStyle name="Input 2 2 2 10" xfId="10486"/>
    <cellStyle name="Input 2 2 2 2" xfId="10487"/>
    <cellStyle name="Input 2 2 2 2 2" xfId="10488"/>
    <cellStyle name="Input 2 2 2 2 2 10" xfId="10489"/>
    <cellStyle name="Input 2 2 2 2 2 2" xfId="10490"/>
    <cellStyle name="Input 2 2 2 2 2 2 2" xfId="10491"/>
    <cellStyle name="Input 2 2 2 2 2 2 2 10" xfId="10492"/>
    <cellStyle name="Input 2 2 2 2 2 2 2 2" xfId="10493"/>
    <cellStyle name="Input 2 2 2 2 2 2 2 3" xfId="10494"/>
    <cellStyle name="Input 2 2 2 2 2 2 2 4" xfId="10495"/>
    <cellStyle name="Input 2 2 2 2 2 2 2 5" xfId="10496"/>
    <cellStyle name="Input 2 2 2 2 2 2 2 6" xfId="10497"/>
    <cellStyle name="Input 2 2 2 2 2 2 2 7" xfId="10498"/>
    <cellStyle name="Input 2 2 2 2 2 2 2 8" xfId="10499"/>
    <cellStyle name="Input 2 2 2 2 2 2 2 9" xfId="10500"/>
    <cellStyle name="Input 2 2 2 2 2 2 3" xfId="10501"/>
    <cellStyle name="Input 2 2 2 2 2 2 3 10" xfId="10502"/>
    <cellStyle name="Input 2 2 2 2 2 2 3 2" xfId="10503"/>
    <cellStyle name="Input 2 2 2 2 2 2 3 3" xfId="10504"/>
    <cellStyle name="Input 2 2 2 2 2 2 3 4" xfId="10505"/>
    <cellStyle name="Input 2 2 2 2 2 2 3 5" xfId="10506"/>
    <cellStyle name="Input 2 2 2 2 2 2 3 6" xfId="10507"/>
    <cellStyle name="Input 2 2 2 2 2 2 3 7" xfId="10508"/>
    <cellStyle name="Input 2 2 2 2 2 2 3 8" xfId="10509"/>
    <cellStyle name="Input 2 2 2 2 2 2 3 9" xfId="10510"/>
    <cellStyle name="Input 2 2 2 2 2 2 4" xfId="10511"/>
    <cellStyle name="Input 2 2 2 2 2 2 4 2" xfId="10512"/>
    <cellStyle name="Input 2 2 2 2 2 2 4 3" xfId="10513"/>
    <cellStyle name="Input 2 2 2 2 2 2 4 4" xfId="10514"/>
    <cellStyle name="Input 2 2 2 2 2 2 4 5" xfId="10515"/>
    <cellStyle name="Input 2 2 2 2 2 2 4 6" xfId="10516"/>
    <cellStyle name="Input 2 2 2 2 2 2 4 7" xfId="10517"/>
    <cellStyle name="Input 2 2 2 2 2 2 4 8" xfId="10518"/>
    <cellStyle name="Input 2 2 2 2 2 2 4 9" xfId="10519"/>
    <cellStyle name="Input 2 2 2 2 2 2 5" xfId="10520"/>
    <cellStyle name="Input 2 2 2 2 2 2 6" xfId="10521"/>
    <cellStyle name="Input 2 2 2 2 2 2 7" xfId="10522"/>
    <cellStyle name="Input 2 2 2 2 2 2 8" xfId="10523"/>
    <cellStyle name="Input 2 2 2 2 2 3" xfId="10524"/>
    <cellStyle name="Input 2 2 2 2 2 3 2" xfId="10525"/>
    <cellStyle name="Input 2 2 2 2 2 3 2 10" xfId="10526"/>
    <cellStyle name="Input 2 2 2 2 2 3 2 2" xfId="10527"/>
    <cellStyle name="Input 2 2 2 2 2 3 2 3" xfId="10528"/>
    <cellStyle name="Input 2 2 2 2 2 3 2 4" xfId="10529"/>
    <cellStyle name="Input 2 2 2 2 2 3 2 5" xfId="10530"/>
    <cellStyle name="Input 2 2 2 2 2 3 2 6" xfId="10531"/>
    <cellStyle name="Input 2 2 2 2 2 3 2 7" xfId="10532"/>
    <cellStyle name="Input 2 2 2 2 2 3 2 8" xfId="10533"/>
    <cellStyle name="Input 2 2 2 2 2 3 2 9" xfId="10534"/>
    <cellStyle name="Input 2 2 2 2 2 3 3" xfId="10535"/>
    <cellStyle name="Input 2 2 2 2 2 3 3 10" xfId="10536"/>
    <cellStyle name="Input 2 2 2 2 2 3 3 2" xfId="10537"/>
    <cellStyle name="Input 2 2 2 2 2 3 3 3" xfId="10538"/>
    <cellStyle name="Input 2 2 2 2 2 3 3 4" xfId="10539"/>
    <cellStyle name="Input 2 2 2 2 2 3 3 5" xfId="10540"/>
    <cellStyle name="Input 2 2 2 2 2 3 3 6" xfId="10541"/>
    <cellStyle name="Input 2 2 2 2 2 3 3 7" xfId="10542"/>
    <cellStyle name="Input 2 2 2 2 2 3 3 8" xfId="10543"/>
    <cellStyle name="Input 2 2 2 2 2 3 3 9" xfId="10544"/>
    <cellStyle name="Input 2 2 2 2 2 3 4" xfId="10545"/>
    <cellStyle name="Input 2 2 2 2 2 3 4 2" xfId="10546"/>
    <cellStyle name="Input 2 2 2 2 2 3 4 3" xfId="10547"/>
    <cellStyle name="Input 2 2 2 2 2 3 4 4" xfId="10548"/>
    <cellStyle name="Input 2 2 2 2 2 3 4 5" xfId="10549"/>
    <cellStyle name="Input 2 2 2 2 2 3 4 6" xfId="10550"/>
    <cellStyle name="Input 2 2 2 2 2 3 4 7" xfId="10551"/>
    <cellStyle name="Input 2 2 2 2 2 3 4 8" xfId="10552"/>
    <cellStyle name="Input 2 2 2 2 2 3 4 9" xfId="10553"/>
    <cellStyle name="Input 2 2 2 2 2 3 5" xfId="10554"/>
    <cellStyle name="Input 2 2 2 2 2 3 6" xfId="10555"/>
    <cellStyle name="Input 2 2 2 2 2 3 7" xfId="10556"/>
    <cellStyle name="Input 2 2 2 2 2 3 8" xfId="10557"/>
    <cellStyle name="Input 2 2 2 2 2 4" xfId="10558"/>
    <cellStyle name="Input 2 2 2 2 2 4 10" xfId="10559"/>
    <cellStyle name="Input 2 2 2 2 2 4 2" xfId="10560"/>
    <cellStyle name="Input 2 2 2 2 2 4 3" xfId="10561"/>
    <cellStyle name="Input 2 2 2 2 2 4 4" xfId="10562"/>
    <cellStyle name="Input 2 2 2 2 2 4 5" xfId="10563"/>
    <cellStyle name="Input 2 2 2 2 2 4 6" xfId="10564"/>
    <cellStyle name="Input 2 2 2 2 2 4 7" xfId="10565"/>
    <cellStyle name="Input 2 2 2 2 2 4 8" xfId="10566"/>
    <cellStyle name="Input 2 2 2 2 2 4 9" xfId="10567"/>
    <cellStyle name="Input 2 2 2 2 2 5" xfId="10568"/>
    <cellStyle name="Input 2 2 2 2 2 5 10" xfId="10569"/>
    <cellStyle name="Input 2 2 2 2 2 5 2" xfId="10570"/>
    <cellStyle name="Input 2 2 2 2 2 5 3" xfId="10571"/>
    <cellStyle name="Input 2 2 2 2 2 5 4" xfId="10572"/>
    <cellStyle name="Input 2 2 2 2 2 5 5" xfId="10573"/>
    <cellStyle name="Input 2 2 2 2 2 5 6" xfId="10574"/>
    <cellStyle name="Input 2 2 2 2 2 5 7" xfId="10575"/>
    <cellStyle name="Input 2 2 2 2 2 5 8" xfId="10576"/>
    <cellStyle name="Input 2 2 2 2 2 5 9" xfId="10577"/>
    <cellStyle name="Input 2 2 2 2 2 6" xfId="10578"/>
    <cellStyle name="Input 2 2 2 2 2 6 2" xfId="10579"/>
    <cellStyle name="Input 2 2 2 2 2 6 3" xfId="10580"/>
    <cellStyle name="Input 2 2 2 2 2 6 4" xfId="10581"/>
    <cellStyle name="Input 2 2 2 2 2 6 5" xfId="10582"/>
    <cellStyle name="Input 2 2 2 2 2 6 6" xfId="10583"/>
    <cellStyle name="Input 2 2 2 2 2 6 7" xfId="10584"/>
    <cellStyle name="Input 2 2 2 2 2 6 8" xfId="10585"/>
    <cellStyle name="Input 2 2 2 2 2 6 9" xfId="10586"/>
    <cellStyle name="Input 2 2 2 2 2 7" xfId="10587"/>
    <cellStyle name="Input 2 2 2 2 2 8" xfId="10588"/>
    <cellStyle name="Input 2 2 2 2 2 9" xfId="10589"/>
    <cellStyle name="Input 2 2 2 2 3" xfId="10590"/>
    <cellStyle name="Input 2 2 2 2 3 2" xfId="10591"/>
    <cellStyle name="Input 2 2 2 2 3 2 10" xfId="10592"/>
    <cellStyle name="Input 2 2 2 2 3 2 2" xfId="10593"/>
    <cellStyle name="Input 2 2 2 2 3 2 3" xfId="10594"/>
    <cellStyle name="Input 2 2 2 2 3 2 4" xfId="10595"/>
    <cellStyle name="Input 2 2 2 2 3 2 5" xfId="10596"/>
    <cellStyle name="Input 2 2 2 2 3 2 6" xfId="10597"/>
    <cellStyle name="Input 2 2 2 2 3 2 7" xfId="10598"/>
    <cellStyle name="Input 2 2 2 2 3 2 8" xfId="10599"/>
    <cellStyle name="Input 2 2 2 2 3 2 9" xfId="10600"/>
    <cellStyle name="Input 2 2 2 2 3 3" xfId="10601"/>
    <cellStyle name="Input 2 2 2 2 3 3 10" xfId="10602"/>
    <cellStyle name="Input 2 2 2 2 3 3 2" xfId="10603"/>
    <cellStyle name="Input 2 2 2 2 3 3 3" xfId="10604"/>
    <cellStyle name="Input 2 2 2 2 3 3 4" xfId="10605"/>
    <cellStyle name="Input 2 2 2 2 3 3 5" xfId="10606"/>
    <cellStyle name="Input 2 2 2 2 3 3 6" xfId="10607"/>
    <cellStyle name="Input 2 2 2 2 3 3 7" xfId="10608"/>
    <cellStyle name="Input 2 2 2 2 3 3 8" xfId="10609"/>
    <cellStyle name="Input 2 2 2 2 3 3 9" xfId="10610"/>
    <cellStyle name="Input 2 2 2 2 3 4" xfId="10611"/>
    <cellStyle name="Input 2 2 2 2 3 4 2" xfId="10612"/>
    <cellStyle name="Input 2 2 2 2 3 4 3" xfId="10613"/>
    <cellStyle name="Input 2 2 2 2 3 4 4" xfId="10614"/>
    <cellStyle name="Input 2 2 2 2 3 4 5" xfId="10615"/>
    <cellStyle name="Input 2 2 2 2 3 4 6" xfId="10616"/>
    <cellStyle name="Input 2 2 2 2 3 4 7" xfId="10617"/>
    <cellStyle name="Input 2 2 2 2 3 4 8" xfId="10618"/>
    <cellStyle name="Input 2 2 2 2 3 4 9" xfId="10619"/>
    <cellStyle name="Input 2 2 2 2 3 5" xfId="10620"/>
    <cellStyle name="Input 2 2 2 2 3 6" xfId="10621"/>
    <cellStyle name="Input 2 2 2 2 3 7" xfId="10622"/>
    <cellStyle name="Input 2 2 2 2 3 8" xfId="10623"/>
    <cellStyle name="Input 2 2 2 2 4" xfId="10624"/>
    <cellStyle name="Input 2 2 2 2 4 2" xfId="10625"/>
    <cellStyle name="Input 2 2 2 2 4 2 10" xfId="10626"/>
    <cellStyle name="Input 2 2 2 2 4 2 2" xfId="10627"/>
    <cellStyle name="Input 2 2 2 2 4 2 3" xfId="10628"/>
    <cellStyle name="Input 2 2 2 2 4 2 4" xfId="10629"/>
    <cellStyle name="Input 2 2 2 2 4 2 5" xfId="10630"/>
    <cellStyle name="Input 2 2 2 2 4 2 6" xfId="10631"/>
    <cellStyle name="Input 2 2 2 2 4 2 7" xfId="10632"/>
    <cellStyle name="Input 2 2 2 2 4 2 8" xfId="10633"/>
    <cellStyle name="Input 2 2 2 2 4 2 9" xfId="10634"/>
    <cellStyle name="Input 2 2 2 2 4 3" xfId="10635"/>
    <cellStyle name="Input 2 2 2 2 4 3 10" xfId="10636"/>
    <cellStyle name="Input 2 2 2 2 4 3 2" xfId="10637"/>
    <cellStyle name="Input 2 2 2 2 4 3 3" xfId="10638"/>
    <cellStyle name="Input 2 2 2 2 4 3 4" xfId="10639"/>
    <cellStyle name="Input 2 2 2 2 4 3 5" xfId="10640"/>
    <cellStyle name="Input 2 2 2 2 4 3 6" xfId="10641"/>
    <cellStyle name="Input 2 2 2 2 4 3 7" xfId="10642"/>
    <cellStyle name="Input 2 2 2 2 4 3 8" xfId="10643"/>
    <cellStyle name="Input 2 2 2 2 4 3 9" xfId="10644"/>
    <cellStyle name="Input 2 2 2 2 4 4" xfId="10645"/>
    <cellStyle name="Input 2 2 2 2 4 4 2" xfId="10646"/>
    <cellStyle name="Input 2 2 2 2 4 4 3" xfId="10647"/>
    <cellStyle name="Input 2 2 2 2 4 4 4" xfId="10648"/>
    <cellStyle name="Input 2 2 2 2 4 4 5" xfId="10649"/>
    <cellStyle name="Input 2 2 2 2 4 4 6" xfId="10650"/>
    <cellStyle name="Input 2 2 2 2 4 4 7" xfId="10651"/>
    <cellStyle name="Input 2 2 2 2 4 4 8" xfId="10652"/>
    <cellStyle name="Input 2 2 2 2 4 4 9" xfId="10653"/>
    <cellStyle name="Input 2 2 2 2 4 5" xfId="10654"/>
    <cellStyle name="Input 2 2 2 2 4 6" xfId="10655"/>
    <cellStyle name="Input 2 2 2 2 4 7" xfId="10656"/>
    <cellStyle name="Input 2 2 2 2 4 8" xfId="10657"/>
    <cellStyle name="Input 2 2 2 2 5" xfId="10658"/>
    <cellStyle name="Input 2 2 2 2 5 2" xfId="10659"/>
    <cellStyle name="Input 2 2 2 2 5 2 10" xfId="10660"/>
    <cellStyle name="Input 2 2 2 2 5 2 2" xfId="10661"/>
    <cellStyle name="Input 2 2 2 2 5 2 3" xfId="10662"/>
    <cellStyle name="Input 2 2 2 2 5 2 4" xfId="10663"/>
    <cellStyle name="Input 2 2 2 2 5 2 5" xfId="10664"/>
    <cellStyle name="Input 2 2 2 2 5 2 6" xfId="10665"/>
    <cellStyle name="Input 2 2 2 2 5 2 7" xfId="10666"/>
    <cellStyle name="Input 2 2 2 2 5 2 8" xfId="10667"/>
    <cellStyle name="Input 2 2 2 2 5 2 9" xfId="10668"/>
    <cellStyle name="Input 2 2 2 2 5 3" xfId="10669"/>
    <cellStyle name="Input 2 2 2 2 5 3 2" xfId="10670"/>
    <cellStyle name="Input 2 2 2 2 5 3 3" xfId="10671"/>
    <cellStyle name="Input 2 2 2 2 5 3 4" xfId="10672"/>
    <cellStyle name="Input 2 2 2 2 5 3 5" xfId="10673"/>
    <cellStyle name="Input 2 2 2 2 5 3 6" xfId="10674"/>
    <cellStyle name="Input 2 2 2 2 5 3 7" xfId="10675"/>
    <cellStyle name="Input 2 2 2 2 5 3 8" xfId="10676"/>
    <cellStyle name="Input 2 2 2 2 5 3 9" xfId="10677"/>
    <cellStyle name="Input 2 2 2 2 5 4" xfId="10678"/>
    <cellStyle name="Input 2 2 2 2 5 5" xfId="10679"/>
    <cellStyle name="Input 2 2 2 2 5 6" xfId="10680"/>
    <cellStyle name="Input 2 2 2 2 5 7" xfId="10681"/>
    <cellStyle name="Input 2 2 2 2 5 8" xfId="10682"/>
    <cellStyle name="Input 2 2 2 2 5 9" xfId="10683"/>
    <cellStyle name="Input 2 2 2 2 6" xfId="10684"/>
    <cellStyle name="Input 2 2 2 2 6 2" xfId="10685"/>
    <cellStyle name="Input 2 2 2 2 6 3" xfId="10686"/>
    <cellStyle name="Input 2 2 2 2 6 4" xfId="10687"/>
    <cellStyle name="Input 2 2 2 2 6 5" xfId="10688"/>
    <cellStyle name="Input 2 2 2 2 6 6" xfId="10689"/>
    <cellStyle name="Input 2 2 2 2 6 7" xfId="10690"/>
    <cellStyle name="Input 2 2 2 2 6 8" xfId="10691"/>
    <cellStyle name="Input 2 2 2 2 6 9" xfId="10692"/>
    <cellStyle name="Input 2 2 2 2 7" xfId="10693"/>
    <cellStyle name="Input 2 2 2 2 8" xfId="10694"/>
    <cellStyle name="Input 2 2 2 2 9" xfId="10695"/>
    <cellStyle name="Input 2 2 2 3" xfId="10696"/>
    <cellStyle name="Input 2 2 2 3 10" xfId="10697"/>
    <cellStyle name="Input 2 2 2 3 2" xfId="10698"/>
    <cellStyle name="Input 2 2 2 3 2 2" xfId="10699"/>
    <cellStyle name="Input 2 2 2 3 2 2 10" xfId="10700"/>
    <cellStyle name="Input 2 2 2 3 2 2 2" xfId="10701"/>
    <cellStyle name="Input 2 2 2 3 2 2 3" xfId="10702"/>
    <cellStyle name="Input 2 2 2 3 2 2 4" xfId="10703"/>
    <cellStyle name="Input 2 2 2 3 2 2 5" xfId="10704"/>
    <cellStyle name="Input 2 2 2 3 2 2 6" xfId="10705"/>
    <cellStyle name="Input 2 2 2 3 2 2 7" xfId="10706"/>
    <cellStyle name="Input 2 2 2 3 2 2 8" xfId="10707"/>
    <cellStyle name="Input 2 2 2 3 2 2 9" xfId="10708"/>
    <cellStyle name="Input 2 2 2 3 2 3" xfId="10709"/>
    <cellStyle name="Input 2 2 2 3 2 3 10" xfId="10710"/>
    <cellStyle name="Input 2 2 2 3 2 3 2" xfId="10711"/>
    <cellStyle name="Input 2 2 2 3 2 3 3" xfId="10712"/>
    <cellStyle name="Input 2 2 2 3 2 3 4" xfId="10713"/>
    <cellStyle name="Input 2 2 2 3 2 3 5" xfId="10714"/>
    <cellStyle name="Input 2 2 2 3 2 3 6" xfId="10715"/>
    <cellStyle name="Input 2 2 2 3 2 3 7" xfId="10716"/>
    <cellStyle name="Input 2 2 2 3 2 3 8" xfId="10717"/>
    <cellStyle name="Input 2 2 2 3 2 3 9" xfId="10718"/>
    <cellStyle name="Input 2 2 2 3 2 4" xfId="10719"/>
    <cellStyle name="Input 2 2 2 3 2 4 2" xfId="10720"/>
    <cellStyle name="Input 2 2 2 3 2 4 3" xfId="10721"/>
    <cellStyle name="Input 2 2 2 3 2 4 4" xfId="10722"/>
    <cellStyle name="Input 2 2 2 3 2 4 5" xfId="10723"/>
    <cellStyle name="Input 2 2 2 3 2 4 6" xfId="10724"/>
    <cellStyle name="Input 2 2 2 3 2 4 7" xfId="10725"/>
    <cellStyle name="Input 2 2 2 3 2 4 8" xfId="10726"/>
    <cellStyle name="Input 2 2 2 3 2 4 9" xfId="10727"/>
    <cellStyle name="Input 2 2 2 3 2 5" xfId="10728"/>
    <cellStyle name="Input 2 2 2 3 2 6" xfId="10729"/>
    <cellStyle name="Input 2 2 2 3 2 7" xfId="10730"/>
    <cellStyle name="Input 2 2 2 3 2 8" xfId="10731"/>
    <cellStyle name="Input 2 2 2 3 3" xfId="10732"/>
    <cellStyle name="Input 2 2 2 3 3 2" xfId="10733"/>
    <cellStyle name="Input 2 2 2 3 3 2 10" xfId="10734"/>
    <cellStyle name="Input 2 2 2 3 3 2 2" xfId="10735"/>
    <cellStyle name="Input 2 2 2 3 3 2 3" xfId="10736"/>
    <cellStyle name="Input 2 2 2 3 3 2 4" xfId="10737"/>
    <cellStyle name="Input 2 2 2 3 3 2 5" xfId="10738"/>
    <cellStyle name="Input 2 2 2 3 3 2 6" xfId="10739"/>
    <cellStyle name="Input 2 2 2 3 3 2 7" xfId="10740"/>
    <cellStyle name="Input 2 2 2 3 3 2 8" xfId="10741"/>
    <cellStyle name="Input 2 2 2 3 3 2 9" xfId="10742"/>
    <cellStyle name="Input 2 2 2 3 3 3" xfId="10743"/>
    <cellStyle name="Input 2 2 2 3 3 3 10" xfId="10744"/>
    <cellStyle name="Input 2 2 2 3 3 3 2" xfId="10745"/>
    <cellStyle name="Input 2 2 2 3 3 3 3" xfId="10746"/>
    <cellStyle name="Input 2 2 2 3 3 3 4" xfId="10747"/>
    <cellStyle name="Input 2 2 2 3 3 3 5" xfId="10748"/>
    <cellStyle name="Input 2 2 2 3 3 3 6" xfId="10749"/>
    <cellStyle name="Input 2 2 2 3 3 3 7" xfId="10750"/>
    <cellStyle name="Input 2 2 2 3 3 3 8" xfId="10751"/>
    <cellStyle name="Input 2 2 2 3 3 3 9" xfId="10752"/>
    <cellStyle name="Input 2 2 2 3 3 4" xfId="10753"/>
    <cellStyle name="Input 2 2 2 3 3 4 2" xfId="10754"/>
    <cellStyle name="Input 2 2 2 3 3 4 3" xfId="10755"/>
    <cellStyle name="Input 2 2 2 3 3 4 4" xfId="10756"/>
    <cellStyle name="Input 2 2 2 3 3 4 5" xfId="10757"/>
    <cellStyle name="Input 2 2 2 3 3 4 6" xfId="10758"/>
    <cellStyle name="Input 2 2 2 3 3 4 7" xfId="10759"/>
    <cellStyle name="Input 2 2 2 3 3 4 8" xfId="10760"/>
    <cellStyle name="Input 2 2 2 3 3 4 9" xfId="10761"/>
    <cellStyle name="Input 2 2 2 3 3 5" xfId="10762"/>
    <cellStyle name="Input 2 2 2 3 3 6" xfId="10763"/>
    <cellStyle name="Input 2 2 2 3 3 7" xfId="10764"/>
    <cellStyle name="Input 2 2 2 3 3 8" xfId="10765"/>
    <cellStyle name="Input 2 2 2 3 4" xfId="10766"/>
    <cellStyle name="Input 2 2 2 3 4 10" xfId="10767"/>
    <cellStyle name="Input 2 2 2 3 4 2" xfId="10768"/>
    <cellStyle name="Input 2 2 2 3 4 3" xfId="10769"/>
    <cellStyle name="Input 2 2 2 3 4 4" xfId="10770"/>
    <cellStyle name="Input 2 2 2 3 4 5" xfId="10771"/>
    <cellStyle name="Input 2 2 2 3 4 6" xfId="10772"/>
    <cellStyle name="Input 2 2 2 3 4 7" xfId="10773"/>
    <cellStyle name="Input 2 2 2 3 4 8" xfId="10774"/>
    <cellStyle name="Input 2 2 2 3 4 9" xfId="10775"/>
    <cellStyle name="Input 2 2 2 3 5" xfId="10776"/>
    <cellStyle name="Input 2 2 2 3 5 10" xfId="10777"/>
    <cellStyle name="Input 2 2 2 3 5 2" xfId="10778"/>
    <cellStyle name="Input 2 2 2 3 5 3" xfId="10779"/>
    <cellStyle name="Input 2 2 2 3 5 4" xfId="10780"/>
    <cellStyle name="Input 2 2 2 3 5 5" xfId="10781"/>
    <cellStyle name="Input 2 2 2 3 5 6" xfId="10782"/>
    <cellStyle name="Input 2 2 2 3 5 7" xfId="10783"/>
    <cellStyle name="Input 2 2 2 3 5 8" xfId="10784"/>
    <cellStyle name="Input 2 2 2 3 5 9" xfId="10785"/>
    <cellStyle name="Input 2 2 2 3 6" xfId="10786"/>
    <cellStyle name="Input 2 2 2 3 6 2" xfId="10787"/>
    <cellStyle name="Input 2 2 2 3 6 3" xfId="10788"/>
    <cellStyle name="Input 2 2 2 3 6 4" xfId="10789"/>
    <cellStyle name="Input 2 2 2 3 6 5" xfId="10790"/>
    <cellStyle name="Input 2 2 2 3 6 6" xfId="10791"/>
    <cellStyle name="Input 2 2 2 3 6 7" xfId="10792"/>
    <cellStyle name="Input 2 2 2 3 6 8" xfId="10793"/>
    <cellStyle name="Input 2 2 2 3 6 9" xfId="10794"/>
    <cellStyle name="Input 2 2 2 3 7" xfId="10795"/>
    <cellStyle name="Input 2 2 2 3 8" xfId="10796"/>
    <cellStyle name="Input 2 2 2 3 9" xfId="10797"/>
    <cellStyle name="Input 2 2 2 4" xfId="10798"/>
    <cellStyle name="Input 2 2 2 4 2" xfId="10799"/>
    <cellStyle name="Input 2 2 2 4 2 10" xfId="10800"/>
    <cellStyle name="Input 2 2 2 4 2 2" xfId="10801"/>
    <cellStyle name="Input 2 2 2 4 2 3" xfId="10802"/>
    <cellStyle name="Input 2 2 2 4 2 4" xfId="10803"/>
    <cellStyle name="Input 2 2 2 4 2 5" xfId="10804"/>
    <cellStyle name="Input 2 2 2 4 2 6" xfId="10805"/>
    <cellStyle name="Input 2 2 2 4 2 7" xfId="10806"/>
    <cellStyle name="Input 2 2 2 4 2 8" xfId="10807"/>
    <cellStyle name="Input 2 2 2 4 2 9" xfId="10808"/>
    <cellStyle name="Input 2 2 2 4 3" xfId="10809"/>
    <cellStyle name="Input 2 2 2 4 3 10" xfId="10810"/>
    <cellStyle name="Input 2 2 2 4 3 2" xfId="10811"/>
    <cellStyle name="Input 2 2 2 4 3 3" xfId="10812"/>
    <cellStyle name="Input 2 2 2 4 3 4" xfId="10813"/>
    <cellStyle name="Input 2 2 2 4 3 5" xfId="10814"/>
    <cellStyle name="Input 2 2 2 4 3 6" xfId="10815"/>
    <cellStyle name="Input 2 2 2 4 3 7" xfId="10816"/>
    <cellStyle name="Input 2 2 2 4 3 8" xfId="10817"/>
    <cellStyle name="Input 2 2 2 4 3 9" xfId="10818"/>
    <cellStyle name="Input 2 2 2 4 4" xfId="10819"/>
    <cellStyle name="Input 2 2 2 4 4 2" xfId="10820"/>
    <cellStyle name="Input 2 2 2 4 4 3" xfId="10821"/>
    <cellStyle name="Input 2 2 2 4 4 4" xfId="10822"/>
    <cellStyle name="Input 2 2 2 4 4 5" xfId="10823"/>
    <cellStyle name="Input 2 2 2 4 4 6" xfId="10824"/>
    <cellStyle name="Input 2 2 2 4 4 7" xfId="10825"/>
    <cellStyle name="Input 2 2 2 4 4 8" xfId="10826"/>
    <cellStyle name="Input 2 2 2 4 4 9" xfId="10827"/>
    <cellStyle name="Input 2 2 2 4 5" xfId="10828"/>
    <cellStyle name="Input 2 2 2 4 6" xfId="10829"/>
    <cellStyle name="Input 2 2 2 4 7" xfId="10830"/>
    <cellStyle name="Input 2 2 2 4 8" xfId="10831"/>
    <cellStyle name="Input 2 2 2 5" xfId="10832"/>
    <cellStyle name="Input 2 2 2 5 2" xfId="10833"/>
    <cellStyle name="Input 2 2 2 5 2 10" xfId="10834"/>
    <cellStyle name="Input 2 2 2 5 2 2" xfId="10835"/>
    <cellStyle name="Input 2 2 2 5 2 3" xfId="10836"/>
    <cellStyle name="Input 2 2 2 5 2 4" xfId="10837"/>
    <cellStyle name="Input 2 2 2 5 2 5" xfId="10838"/>
    <cellStyle name="Input 2 2 2 5 2 6" xfId="10839"/>
    <cellStyle name="Input 2 2 2 5 2 7" xfId="10840"/>
    <cellStyle name="Input 2 2 2 5 2 8" xfId="10841"/>
    <cellStyle name="Input 2 2 2 5 2 9" xfId="10842"/>
    <cellStyle name="Input 2 2 2 5 3" xfId="10843"/>
    <cellStyle name="Input 2 2 2 5 3 10" xfId="10844"/>
    <cellStyle name="Input 2 2 2 5 3 2" xfId="10845"/>
    <cellStyle name="Input 2 2 2 5 3 3" xfId="10846"/>
    <cellStyle name="Input 2 2 2 5 3 4" xfId="10847"/>
    <cellStyle name="Input 2 2 2 5 3 5" xfId="10848"/>
    <cellStyle name="Input 2 2 2 5 3 6" xfId="10849"/>
    <cellStyle name="Input 2 2 2 5 3 7" xfId="10850"/>
    <cellStyle name="Input 2 2 2 5 3 8" xfId="10851"/>
    <cellStyle name="Input 2 2 2 5 3 9" xfId="10852"/>
    <cellStyle name="Input 2 2 2 5 4" xfId="10853"/>
    <cellStyle name="Input 2 2 2 5 4 2" xfId="10854"/>
    <cellStyle name="Input 2 2 2 5 4 3" xfId="10855"/>
    <cellStyle name="Input 2 2 2 5 4 4" xfId="10856"/>
    <cellStyle name="Input 2 2 2 5 4 5" xfId="10857"/>
    <cellStyle name="Input 2 2 2 5 4 6" xfId="10858"/>
    <cellStyle name="Input 2 2 2 5 4 7" xfId="10859"/>
    <cellStyle name="Input 2 2 2 5 4 8" xfId="10860"/>
    <cellStyle name="Input 2 2 2 5 4 9" xfId="10861"/>
    <cellStyle name="Input 2 2 2 5 5" xfId="10862"/>
    <cellStyle name="Input 2 2 2 5 6" xfId="10863"/>
    <cellStyle name="Input 2 2 2 5 7" xfId="10864"/>
    <cellStyle name="Input 2 2 2 5 8" xfId="10865"/>
    <cellStyle name="Input 2 2 2 6" xfId="10866"/>
    <cellStyle name="Input 2 2 2 6 2" xfId="10867"/>
    <cellStyle name="Input 2 2 2 6 2 10" xfId="10868"/>
    <cellStyle name="Input 2 2 2 6 2 2" xfId="10869"/>
    <cellStyle name="Input 2 2 2 6 2 3" xfId="10870"/>
    <cellStyle name="Input 2 2 2 6 2 4" xfId="10871"/>
    <cellStyle name="Input 2 2 2 6 2 5" xfId="10872"/>
    <cellStyle name="Input 2 2 2 6 2 6" xfId="10873"/>
    <cellStyle name="Input 2 2 2 6 2 7" xfId="10874"/>
    <cellStyle name="Input 2 2 2 6 2 8" xfId="10875"/>
    <cellStyle name="Input 2 2 2 6 2 9" xfId="10876"/>
    <cellStyle name="Input 2 2 2 6 3" xfId="10877"/>
    <cellStyle name="Input 2 2 2 6 3 2" xfId="10878"/>
    <cellStyle name="Input 2 2 2 6 3 3" xfId="10879"/>
    <cellStyle name="Input 2 2 2 6 3 4" xfId="10880"/>
    <cellStyle name="Input 2 2 2 6 3 5" xfId="10881"/>
    <cellStyle name="Input 2 2 2 6 3 6" xfId="10882"/>
    <cellStyle name="Input 2 2 2 6 3 7" xfId="10883"/>
    <cellStyle name="Input 2 2 2 6 3 8" xfId="10884"/>
    <cellStyle name="Input 2 2 2 6 3 9" xfId="10885"/>
    <cellStyle name="Input 2 2 2 6 4" xfId="10886"/>
    <cellStyle name="Input 2 2 2 6 5" xfId="10887"/>
    <cellStyle name="Input 2 2 2 6 6" xfId="10888"/>
    <cellStyle name="Input 2 2 2 6 7" xfId="10889"/>
    <cellStyle name="Input 2 2 2 6 8" xfId="10890"/>
    <cellStyle name="Input 2 2 2 6 9" xfId="10891"/>
    <cellStyle name="Input 2 2 2 7" xfId="10892"/>
    <cellStyle name="Input 2 2 2 7 2" xfId="10893"/>
    <cellStyle name="Input 2 2 2 7 3" xfId="10894"/>
    <cellStyle name="Input 2 2 2 7 4" xfId="10895"/>
    <cellStyle name="Input 2 2 2 7 5" xfId="10896"/>
    <cellStyle name="Input 2 2 2 7 6" xfId="10897"/>
    <cellStyle name="Input 2 2 2 7 7" xfId="10898"/>
    <cellStyle name="Input 2 2 2 7 8" xfId="10899"/>
    <cellStyle name="Input 2 2 2 7 9" xfId="10900"/>
    <cellStyle name="Input 2 2 2 8" xfId="10901"/>
    <cellStyle name="Input 2 2 2 9" xfId="10902"/>
    <cellStyle name="Input 2 2 3" xfId="10903"/>
    <cellStyle name="Input 2 2 3 10" xfId="10904"/>
    <cellStyle name="Input 2 2 3 2" xfId="10905"/>
    <cellStyle name="Input 2 2 3 2 2" xfId="10906"/>
    <cellStyle name="Input 2 2 3 2 2 10" xfId="10907"/>
    <cellStyle name="Input 2 2 3 2 2 2" xfId="10908"/>
    <cellStyle name="Input 2 2 3 2 2 2 2" xfId="10909"/>
    <cellStyle name="Input 2 2 3 2 2 2 2 10" xfId="10910"/>
    <cellStyle name="Input 2 2 3 2 2 2 2 2" xfId="10911"/>
    <cellStyle name="Input 2 2 3 2 2 2 2 3" xfId="10912"/>
    <cellStyle name="Input 2 2 3 2 2 2 2 4" xfId="10913"/>
    <cellStyle name="Input 2 2 3 2 2 2 2 5" xfId="10914"/>
    <cellStyle name="Input 2 2 3 2 2 2 2 6" xfId="10915"/>
    <cellStyle name="Input 2 2 3 2 2 2 2 7" xfId="10916"/>
    <cellStyle name="Input 2 2 3 2 2 2 2 8" xfId="10917"/>
    <cellStyle name="Input 2 2 3 2 2 2 2 9" xfId="10918"/>
    <cellStyle name="Input 2 2 3 2 2 2 3" xfId="10919"/>
    <cellStyle name="Input 2 2 3 2 2 2 3 10" xfId="10920"/>
    <cellStyle name="Input 2 2 3 2 2 2 3 2" xfId="10921"/>
    <cellStyle name="Input 2 2 3 2 2 2 3 3" xfId="10922"/>
    <cellStyle name="Input 2 2 3 2 2 2 3 4" xfId="10923"/>
    <cellStyle name="Input 2 2 3 2 2 2 3 5" xfId="10924"/>
    <cellStyle name="Input 2 2 3 2 2 2 3 6" xfId="10925"/>
    <cellStyle name="Input 2 2 3 2 2 2 3 7" xfId="10926"/>
    <cellStyle name="Input 2 2 3 2 2 2 3 8" xfId="10927"/>
    <cellStyle name="Input 2 2 3 2 2 2 3 9" xfId="10928"/>
    <cellStyle name="Input 2 2 3 2 2 2 4" xfId="10929"/>
    <cellStyle name="Input 2 2 3 2 2 2 4 2" xfId="10930"/>
    <cellStyle name="Input 2 2 3 2 2 2 4 3" xfId="10931"/>
    <cellStyle name="Input 2 2 3 2 2 2 4 4" xfId="10932"/>
    <cellStyle name="Input 2 2 3 2 2 2 4 5" xfId="10933"/>
    <cellStyle name="Input 2 2 3 2 2 2 4 6" xfId="10934"/>
    <cellStyle name="Input 2 2 3 2 2 2 4 7" xfId="10935"/>
    <cellStyle name="Input 2 2 3 2 2 2 4 8" xfId="10936"/>
    <cellStyle name="Input 2 2 3 2 2 2 4 9" xfId="10937"/>
    <cellStyle name="Input 2 2 3 2 2 2 5" xfId="10938"/>
    <cellStyle name="Input 2 2 3 2 2 2 6" xfId="10939"/>
    <cellStyle name="Input 2 2 3 2 2 2 7" xfId="10940"/>
    <cellStyle name="Input 2 2 3 2 2 2 8" xfId="10941"/>
    <cellStyle name="Input 2 2 3 2 2 3" xfId="10942"/>
    <cellStyle name="Input 2 2 3 2 2 3 2" xfId="10943"/>
    <cellStyle name="Input 2 2 3 2 2 3 2 10" xfId="10944"/>
    <cellStyle name="Input 2 2 3 2 2 3 2 2" xfId="10945"/>
    <cellStyle name="Input 2 2 3 2 2 3 2 3" xfId="10946"/>
    <cellStyle name="Input 2 2 3 2 2 3 2 4" xfId="10947"/>
    <cellStyle name="Input 2 2 3 2 2 3 2 5" xfId="10948"/>
    <cellStyle name="Input 2 2 3 2 2 3 2 6" xfId="10949"/>
    <cellStyle name="Input 2 2 3 2 2 3 2 7" xfId="10950"/>
    <cellStyle name="Input 2 2 3 2 2 3 2 8" xfId="10951"/>
    <cellStyle name="Input 2 2 3 2 2 3 2 9" xfId="10952"/>
    <cellStyle name="Input 2 2 3 2 2 3 3" xfId="10953"/>
    <cellStyle name="Input 2 2 3 2 2 3 3 10" xfId="10954"/>
    <cellStyle name="Input 2 2 3 2 2 3 3 2" xfId="10955"/>
    <cellStyle name="Input 2 2 3 2 2 3 3 3" xfId="10956"/>
    <cellStyle name="Input 2 2 3 2 2 3 3 4" xfId="10957"/>
    <cellStyle name="Input 2 2 3 2 2 3 3 5" xfId="10958"/>
    <cellStyle name="Input 2 2 3 2 2 3 3 6" xfId="10959"/>
    <cellStyle name="Input 2 2 3 2 2 3 3 7" xfId="10960"/>
    <cellStyle name="Input 2 2 3 2 2 3 3 8" xfId="10961"/>
    <cellStyle name="Input 2 2 3 2 2 3 3 9" xfId="10962"/>
    <cellStyle name="Input 2 2 3 2 2 3 4" xfId="10963"/>
    <cellStyle name="Input 2 2 3 2 2 3 4 2" xfId="10964"/>
    <cellStyle name="Input 2 2 3 2 2 3 4 3" xfId="10965"/>
    <cellStyle name="Input 2 2 3 2 2 3 4 4" xfId="10966"/>
    <cellStyle name="Input 2 2 3 2 2 3 4 5" xfId="10967"/>
    <cellStyle name="Input 2 2 3 2 2 3 4 6" xfId="10968"/>
    <cellStyle name="Input 2 2 3 2 2 3 4 7" xfId="10969"/>
    <cellStyle name="Input 2 2 3 2 2 3 4 8" xfId="10970"/>
    <cellStyle name="Input 2 2 3 2 2 3 4 9" xfId="10971"/>
    <cellStyle name="Input 2 2 3 2 2 3 5" xfId="10972"/>
    <cellStyle name="Input 2 2 3 2 2 3 6" xfId="10973"/>
    <cellStyle name="Input 2 2 3 2 2 3 7" xfId="10974"/>
    <cellStyle name="Input 2 2 3 2 2 3 8" xfId="10975"/>
    <cellStyle name="Input 2 2 3 2 2 4" xfId="10976"/>
    <cellStyle name="Input 2 2 3 2 2 4 10" xfId="10977"/>
    <cellStyle name="Input 2 2 3 2 2 4 2" xfId="10978"/>
    <cellStyle name="Input 2 2 3 2 2 4 3" xfId="10979"/>
    <cellStyle name="Input 2 2 3 2 2 4 4" xfId="10980"/>
    <cellStyle name="Input 2 2 3 2 2 4 5" xfId="10981"/>
    <cellStyle name="Input 2 2 3 2 2 4 6" xfId="10982"/>
    <cellStyle name="Input 2 2 3 2 2 4 7" xfId="10983"/>
    <cellStyle name="Input 2 2 3 2 2 4 8" xfId="10984"/>
    <cellStyle name="Input 2 2 3 2 2 4 9" xfId="10985"/>
    <cellStyle name="Input 2 2 3 2 2 5" xfId="10986"/>
    <cellStyle name="Input 2 2 3 2 2 5 10" xfId="10987"/>
    <cellStyle name="Input 2 2 3 2 2 5 2" xfId="10988"/>
    <cellStyle name="Input 2 2 3 2 2 5 3" xfId="10989"/>
    <cellStyle name="Input 2 2 3 2 2 5 4" xfId="10990"/>
    <cellStyle name="Input 2 2 3 2 2 5 5" xfId="10991"/>
    <cellStyle name="Input 2 2 3 2 2 5 6" xfId="10992"/>
    <cellStyle name="Input 2 2 3 2 2 5 7" xfId="10993"/>
    <cellStyle name="Input 2 2 3 2 2 5 8" xfId="10994"/>
    <cellStyle name="Input 2 2 3 2 2 5 9" xfId="10995"/>
    <cellStyle name="Input 2 2 3 2 2 6" xfId="10996"/>
    <cellStyle name="Input 2 2 3 2 2 6 2" xfId="10997"/>
    <cellStyle name="Input 2 2 3 2 2 6 3" xfId="10998"/>
    <cellStyle name="Input 2 2 3 2 2 6 4" xfId="10999"/>
    <cellStyle name="Input 2 2 3 2 2 6 5" xfId="11000"/>
    <cellStyle name="Input 2 2 3 2 2 6 6" xfId="11001"/>
    <cellStyle name="Input 2 2 3 2 2 6 7" xfId="11002"/>
    <cellStyle name="Input 2 2 3 2 2 6 8" xfId="11003"/>
    <cellStyle name="Input 2 2 3 2 2 6 9" xfId="11004"/>
    <cellStyle name="Input 2 2 3 2 2 7" xfId="11005"/>
    <cellStyle name="Input 2 2 3 2 2 8" xfId="11006"/>
    <cellStyle name="Input 2 2 3 2 2 9" xfId="11007"/>
    <cellStyle name="Input 2 2 3 2 3" xfId="11008"/>
    <cellStyle name="Input 2 2 3 2 3 2" xfId="11009"/>
    <cellStyle name="Input 2 2 3 2 3 2 10" xfId="11010"/>
    <cellStyle name="Input 2 2 3 2 3 2 2" xfId="11011"/>
    <cellStyle name="Input 2 2 3 2 3 2 3" xfId="11012"/>
    <cellStyle name="Input 2 2 3 2 3 2 4" xfId="11013"/>
    <cellStyle name="Input 2 2 3 2 3 2 5" xfId="11014"/>
    <cellStyle name="Input 2 2 3 2 3 2 6" xfId="11015"/>
    <cellStyle name="Input 2 2 3 2 3 2 7" xfId="11016"/>
    <cellStyle name="Input 2 2 3 2 3 2 8" xfId="11017"/>
    <cellStyle name="Input 2 2 3 2 3 2 9" xfId="11018"/>
    <cellStyle name="Input 2 2 3 2 3 3" xfId="11019"/>
    <cellStyle name="Input 2 2 3 2 3 3 10" xfId="11020"/>
    <cellStyle name="Input 2 2 3 2 3 3 2" xfId="11021"/>
    <cellStyle name="Input 2 2 3 2 3 3 3" xfId="11022"/>
    <cellStyle name="Input 2 2 3 2 3 3 4" xfId="11023"/>
    <cellStyle name="Input 2 2 3 2 3 3 5" xfId="11024"/>
    <cellStyle name="Input 2 2 3 2 3 3 6" xfId="11025"/>
    <cellStyle name="Input 2 2 3 2 3 3 7" xfId="11026"/>
    <cellStyle name="Input 2 2 3 2 3 3 8" xfId="11027"/>
    <cellStyle name="Input 2 2 3 2 3 3 9" xfId="11028"/>
    <cellStyle name="Input 2 2 3 2 3 4" xfId="11029"/>
    <cellStyle name="Input 2 2 3 2 3 4 2" xfId="11030"/>
    <cellStyle name="Input 2 2 3 2 3 4 3" xfId="11031"/>
    <cellStyle name="Input 2 2 3 2 3 4 4" xfId="11032"/>
    <cellStyle name="Input 2 2 3 2 3 4 5" xfId="11033"/>
    <cellStyle name="Input 2 2 3 2 3 4 6" xfId="11034"/>
    <cellStyle name="Input 2 2 3 2 3 4 7" xfId="11035"/>
    <cellStyle name="Input 2 2 3 2 3 4 8" xfId="11036"/>
    <cellStyle name="Input 2 2 3 2 3 4 9" xfId="11037"/>
    <cellStyle name="Input 2 2 3 2 3 5" xfId="11038"/>
    <cellStyle name="Input 2 2 3 2 3 6" xfId="11039"/>
    <cellStyle name="Input 2 2 3 2 3 7" xfId="11040"/>
    <cellStyle name="Input 2 2 3 2 3 8" xfId="11041"/>
    <cellStyle name="Input 2 2 3 2 4" xfId="11042"/>
    <cellStyle name="Input 2 2 3 2 4 2" xfId="11043"/>
    <cellStyle name="Input 2 2 3 2 4 2 10" xfId="11044"/>
    <cellStyle name="Input 2 2 3 2 4 2 2" xfId="11045"/>
    <cellStyle name="Input 2 2 3 2 4 2 3" xfId="11046"/>
    <cellStyle name="Input 2 2 3 2 4 2 4" xfId="11047"/>
    <cellStyle name="Input 2 2 3 2 4 2 5" xfId="11048"/>
    <cellStyle name="Input 2 2 3 2 4 2 6" xfId="11049"/>
    <cellStyle name="Input 2 2 3 2 4 2 7" xfId="11050"/>
    <cellStyle name="Input 2 2 3 2 4 2 8" xfId="11051"/>
    <cellStyle name="Input 2 2 3 2 4 2 9" xfId="11052"/>
    <cellStyle name="Input 2 2 3 2 4 3" xfId="11053"/>
    <cellStyle name="Input 2 2 3 2 4 3 10" xfId="11054"/>
    <cellStyle name="Input 2 2 3 2 4 3 2" xfId="11055"/>
    <cellStyle name="Input 2 2 3 2 4 3 3" xfId="11056"/>
    <cellStyle name="Input 2 2 3 2 4 3 4" xfId="11057"/>
    <cellStyle name="Input 2 2 3 2 4 3 5" xfId="11058"/>
    <cellStyle name="Input 2 2 3 2 4 3 6" xfId="11059"/>
    <cellStyle name="Input 2 2 3 2 4 3 7" xfId="11060"/>
    <cellStyle name="Input 2 2 3 2 4 3 8" xfId="11061"/>
    <cellStyle name="Input 2 2 3 2 4 3 9" xfId="11062"/>
    <cellStyle name="Input 2 2 3 2 4 4" xfId="11063"/>
    <cellStyle name="Input 2 2 3 2 4 4 2" xfId="11064"/>
    <cellStyle name="Input 2 2 3 2 4 4 3" xfId="11065"/>
    <cellStyle name="Input 2 2 3 2 4 4 4" xfId="11066"/>
    <cellStyle name="Input 2 2 3 2 4 4 5" xfId="11067"/>
    <cellStyle name="Input 2 2 3 2 4 4 6" xfId="11068"/>
    <cellStyle name="Input 2 2 3 2 4 4 7" xfId="11069"/>
    <cellStyle name="Input 2 2 3 2 4 4 8" xfId="11070"/>
    <cellStyle name="Input 2 2 3 2 4 4 9" xfId="11071"/>
    <cellStyle name="Input 2 2 3 2 4 5" xfId="11072"/>
    <cellStyle name="Input 2 2 3 2 4 6" xfId="11073"/>
    <cellStyle name="Input 2 2 3 2 4 7" xfId="11074"/>
    <cellStyle name="Input 2 2 3 2 4 8" xfId="11075"/>
    <cellStyle name="Input 2 2 3 2 5" xfId="11076"/>
    <cellStyle name="Input 2 2 3 2 5 2" xfId="11077"/>
    <cellStyle name="Input 2 2 3 2 5 2 10" xfId="11078"/>
    <cellStyle name="Input 2 2 3 2 5 2 2" xfId="11079"/>
    <cellStyle name="Input 2 2 3 2 5 2 3" xfId="11080"/>
    <cellStyle name="Input 2 2 3 2 5 2 4" xfId="11081"/>
    <cellStyle name="Input 2 2 3 2 5 2 5" xfId="11082"/>
    <cellStyle name="Input 2 2 3 2 5 2 6" xfId="11083"/>
    <cellStyle name="Input 2 2 3 2 5 2 7" xfId="11084"/>
    <cellStyle name="Input 2 2 3 2 5 2 8" xfId="11085"/>
    <cellStyle name="Input 2 2 3 2 5 2 9" xfId="11086"/>
    <cellStyle name="Input 2 2 3 2 5 3" xfId="11087"/>
    <cellStyle name="Input 2 2 3 2 5 3 2" xfId="11088"/>
    <cellStyle name="Input 2 2 3 2 5 3 3" xfId="11089"/>
    <cellStyle name="Input 2 2 3 2 5 3 4" xfId="11090"/>
    <cellStyle name="Input 2 2 3 2 5 3 5" xfId="11091"/>
    <cellStyle name="Input 2 2 3 2 5 3 6" xfId="11092"/>
    <cellStyle name="Input 2 2 3 2 5 3 7" xfId="11093"/>
    <cellStyle name="Input 2 2 3 2 5 3 8" xfId="11094"/>
    <cellStyle name="Input 2 2 3 2 5 3 9" xfId="11095"/>
    <cellStyle name="Input 2 2 3 2 5 4" xfId="11096"/>
    <cellStyle name="Input 2 2 3 2 5 5" xfId="11097"/>
    <cellStyle name="Input 2 2 3 2 5 6" xfId="11098"/>
    <cellStyle name="Input 2 2 3 2 5 7" xfId="11099"/>
    <cellStyle name="Input 2 2 3 2 5 8" xfId="11100"/>
    <cellStyle name="Input 2 2 3 2 5 9" xfId="11101"/>
    <cellStyle name="Input 2 2 3 2 6" xfId="11102"/>
    <cellStyle name="Input 2 2 3 2 6 2" xfId="11103"/>
    <cellStyle name="Input 2 2 3 2 6 3" xfId="11104"/>
    <cellStyle name="Input 2 2 3 2 6 4" xfId="11105"/>
    <cellStyle name="Input 2 2 3 2 6 5" xfId="11106"/>
    <cellStyle name="Input 2 2 3 2 6 6" xfId="11107"/>
    <cellStyle name="Input 2 2 3 2 6 7" xfId="11108"/>
    <cellStyle name="Input 2 2 3 2 6 8" xfId="11109"/>
    <cellStyle name="Input 2 2 3 2 6 9" xfId="11110"/>
    <cellStyle name="Input 2 2 3 2 7" xfId="11111"/>
    <cellStyle name="Input 2 2 3 2 8" xfId="11112"/>
    <cellStyle name="Input 2 2 3 2 9" xfId="11113"/>
    <cellStyle name="Input 2 2 3 3" xfId="11114"/>
    <cellStyle name="Input 2 2 3 3 10" xfId="11115"/>
    <cellStyle name="Input 2 2 3 3 2" xfId="11116"/>
    <cellStyle name="Input 2 2 3 3 2 2" xfId="11117"/>
    <cellStyle name="Input 2 2 3 3 2 2 10" xfId="11118"/>
    <cellStyle name="Input 2 2 3 3 2 2 2" xfId="11119"/>
    <cellStyle name="Input 2 2 3 3 2 2 3" xfId="11120"/>
    <cellStyle name="Input 2 2 3 3 2 2 4" xfId="11121"/>
    <cellStyle name="Input 2 2 3 3 2 2 5" xfId="11122"/>
    <cellStyle name="Input 2 2 3 3 2 2 6" xfId="11123"/>
    <cellStyle name="Input 2 2 3 3 2 2 7" xfId="11124"/>
    <cellStyle name="Input 2 2 3 3 2 2 8" xfId="11125"/>
    <cellStyle name="Input 2 2 3 3 2 2 9" xfId="11126"/>
    <cellStyle name="Input 2 2 3 3 2 3" xfId="11127"/>
    <cellStyle name="Input 2 2 3 3 2 3 10" xfId="11128"/>
    <cellStyle name="Input 2 2 3 3 2 3 2" xfId="11129"/>
    <cellStyle name="Input 2 2 3 3 2 3 3" xfId="11130"/>
    <cellStyle name="Input 2 2 3 3 2 3 4" xfId="11131"/>
    <cellStyle name="Input 2 2 3 3 2 3 5" xfId="11132"/>
    <cellStyle name="Input 2 2 3 3 2 3 6" xfId="11133"/>
    <cellStyle name="Input 2 2 3 3 2 3 7" xfId="11134"/>
    <cellStyle name="Input 2 2 3 3 2 3 8" xfId="11135"/>
    <cellStyle name="Input 2 2 3 3 2 3 9" xfId="11136"/>
    <cellStyle name="Input 2 2 3 3 2 4" xfId="11137"/>
    <cellStyle name="Input 2 2 3 3 2 4 2" xfId="11138"/>
    <cellStyle name="Input 2 2 3 3 2 4 3" xfId="11139"/>
    <cellStyle name="Input 2 2 3 3 2 4 4" xfId="11140"/>
    <cellStyle name="Input 2 2 3 3 2 4 5" xfId="11141"/>
    <cellStyle name="Input 2 2 3 3 2 4 6" xfId="11142"/>
    <cellStyle name="Input 2 2 3 3 2 4 7" xfId="11143"/>
    <cellStyle name="Input 2 2 3 3 2 4 8" xfId="11144"/>
    <cellStyle name="Input 2 2 3 3 2 4 9" xfId="11145"/>
    <cellStyle name="Input 2 2 3 3 2 5" xfId="11146"/>
    <cellStyle name="Input 2 2 3 3 2 6" xfId="11147"/>
    <cellStyle name="Input 2 2 3 3 2 7" xfId="11148"/>
    <cellStyle name="Input 2 2 3 3 2 8" xfId="11149"/>
    <cellStyle name="Input 2 2 3 3 3" xfId="11150"/>
    <cellStyle name="Input 2 2 3 3 3 2" xfId="11151"/>
    <cellStyle name="Input 2 2 3 3 3 2 10" xfId="11152"/>
    <cellStyle name="Input 2 2 3 3 3 2 2" xfId="11153"/>
    <cellStyle name="Input 2 2 3 3 3 2 3" xfId="11154"/>
    <cellStyle name="Input 2 2 3 3 3 2 4" xfId="11155"/>
    <cellStyle name="Input 2 2 3 3 3 2 5" xfId="11156"/>
    <cellStyle name="Input 2 2 3 3 3 2 6" xfId="11157"/>
    <cellStyle name="Input 2 2 3 3 3 2 7" xfId="11158"/>
    <cellStyle name="Input 2 2 3 3 3 2 8" xfId="11159"/>
    <cellStyle name="Input 2 2 3 3 3 2 9" xfId="11160"/>
    <cellStyle name="Input 2 2 3 3 3 3" xfId="11161"/>
    <cellStyle name="Input 2 2 3 3 3 3 10" xfId="11162"/>
    <cellStyle name="Input 2 2 3 3 3 3 2" xfId="11163"/>
    <cellStyle name="Input 2 2 3 3 3 3 3" xfId="11164"/>
    <cellStyle name="Input 2 2 3 3 3 3 4" xfId="11165"/>
    <cellStyle name="Input 2 2 3 3 3 3 5" xfId="11166"/>
    <cellStyle name="Input 2 2 3 3 3 3 6" xfId="11167"/>
    <cellStyle name="Input 2 2 3 3 3 3 7" xfId="11168"/>
    <cellStyle name="Input 2 2 3 3 3 3 8" xfId="11169"/>
    <cellStyle name="Input 2 2 3 3 3 3 9" xfId="11170"/>
    <cellStyle name="Input 2 2 3 3 3 4" xfId="11171"/>
    <cellStyle name="Input 2 2 3 3 3 4 2" xfId="11172"/>
    <cellStyle name="Input 2 2 3 3 3 4 3" xfId="11173"/>
    <cellStyle name="Input 2 2 3 3 3 4 4" xfId="11174"/>
    <cellStyle name="Input 2 2 3 3 3 4 5" xfId="11175"/>
    <cellStyle name="Input 2 2 3 3 3 4 6" xfId="11176"/>
    <cellStyle name="Input 2 2 3 3 3 4 7" xfId="11177"/>
    <cellStyle name="Input 2 2 3 3 3 4 8" xfId="11178"/>
    <cellStyle name="Input 2 2 3 3 3 4 9" xfId="11179"/>
    <cellStyle name="Input 2 2 3 3 3 5" xfId="11180"/>
    <cellStyle name="Input 2 2 3 3 3 6" xfId="11181"/>
    <cellStyle name="Input 2 2 3 3 3 7" xfId="11182"/>
    <cellStyle name="Input 2 2 3 3 3 8" xfId="11183"/>
    <cellStyle name="Input 2 2 3 3 4" xfId="11184"/>
    <cellStyle name="Input 2 2 3 3 4 10" xfId="11185"/>
    <cellStyle name="Input 2 2 3 3 4 2" xfId="11186"/>
    <cellStyle name="Input 2 2 3 3 4 3" xfId="11187"/>
    <cellStyle name="Input 2 2 3 3 4 4" xfId="11188"/>
    <cellStyle name="Input 2 2 3 3 4 5" xfId="11189"/>
    <cellStyle name="Input 2 2 3 3 4 6" xfId="11190"/>
    <cellStyle name="Input 2 2 3 3 4 7" xfId="11191"/>
    <cellStyle name="Input 2 2 3 3 4 8" xfId="11192"/>
    <cellStyle name="Input 2 2 3 3 4 9" xfId="11193"/>
    <cellStyle name="Input 2 2 3 3 5" xfId="11194"/>
    <cellStyle name="Input 2 2 3 3 5 10" xfId="11195"/>
    <cellStyle name="Input 2 2 3 3 5 2" xfId="11196"/>
    <cellStyle name="Input 2 2 3 3 5 3" xfId="11197"/>
    <cellStyle name="Input 2 2 3 3 5 4" xfId="11198"/>
    <cellStyle name="Input 2 2 3 3 5 5" xfId="11199"/>
    <cellStyle name="Input 2 2 3 3 5 6" xfId="11200"/>
    <cellStyle name="Input 2 2 3 3 5 7" xfId="11201"/>
    <cellStyle name="Input 2 2 3 3 5 8" xfId="11202"/>
    <cellStyle name="Input 2 2 3 3 5 9" xfId="11203"/>
    <cellStyle name="Input 2 2 3 3 6" xfId="11204"/>
    <cellStyle name="Input 2 2 3 3 6 2" xfId="11205"/>
    <cellStyle name="Input 2 2 3 3 6 3" xfId="11206"/>
    <cellStyle name="Input 2 2 3 3 6 4" xfId="11207"/>
    <cellStyle name="Input 2 2 3 3 6 5" xfId="11208"/>
    <cellStyle name="Input 2 2 3 3 6 6" xfId="11209"/>
    <cellStyle name="Input 2 2 3 3 6 7" xfId="11210"/>
    <cellStyle name="Input 2 2 3 3 6 8" xfId="11211"/>
    <cellStyle name="Input 2 2 3 3 6 9" xfId="11212"/>
    <cellStyle name="Input 2 2 3 3 7" xfId="11213"/>
    <cellStyle name="Input 2 2 3 3 8" xfId="11214"/>
    <cellStyle name="Input 2 2 3 3 9" xfId="11215"/>
    <cellStyle name="Input 2 2 3 4" xfId="11216"/>
    <cellStyle name="Input 2 2 3 4 2" xfId="11217"/>
    <cellStyle name="Input 2 2 3 4 2 10" xfId="11218"/>
    <cellStyle name="Input 2 2 3 4 2 2" xfId="11219"/>
    <cellStyle name="Input 2 2 3 4 2 3" xfId="11220"/>
    <cellStyle name="Input 2 2 3 4 2 4" xfId="11221"/>
    <cellStyle name="Input 2 2 3 4 2 5" xfId="11222"/>
    <cellStyle name="Input 2 2 3 4 2 6" xfId="11223"/>
    <cellStyle name="Input 2 2 3 4 2 7" xfId="11224"/>
    <cellStyle name="Input 2 2 3 4 2 8" xfId="11225"/>
    <cellStyle name="Input 2 2 3 4 2 9" xfId="11226"/>
    <cellStyle name="Input 2 2 3 4 3" xfId="11227"/>
    <cellStyle name="Input 2 2 3 4 3 10" xfId="11228"/>
    <cellStyle name="Input 2 2 3 4 3 2" xfId="11229"/>
    <cellStyle name="Input 2 2 3 4 3 3" xfId="11230"/>
    <cellStyle name="Input 2 2 3 4 3 4" xfId="11231"/>
    <cellStyle name="Input 2 2 3 4 3 5" xfId="11232"/>
    <cellStyle name="Input 2 2 3 4 3 6" xfId="11233"/>
    <cellStyle name="Input 2 2 3 4 3 7" xfId="11234"/>
    <cellStyle name="Input 2 2 3 4 3 8" xfId="11235"/>
    <cellStyle name="Input 2 2 3 4 3 9" xfId="11236"/>
    <cellStyle name="Input 2 2 3 4 4" xfId="11237"/>
    <cellStyle name="Input 2 2 3 4 4 2" xfId="11238"/>
    <cellStyle name="Input 2 2 3 4 4 3" xfId="11239"/>
    <cellStyle name="Input 2 2 3 4 4 4" xfId="11240"/>
    <cellStyle name="Input 2 2 3 4 4 5" xfId="11241"/>
    <cellStyle name="Input 2 2 3 4 4 6" xfId="11242"/>
    <cellStyle name="Input 2 2 3 4 4 7" xfId="11243"/>
    <cellStyle name="Input 2 2 3 4 4 8" xfId="11244"/>
    <cellStyle name="Input 2 2 3 4 4 9" xfId="11245"/>
    <cellStyle name="Input 2 2 3 4 5" xfId="11246"/>
    <cellStyle name="Input 2 2 3 4 6" xfId="11247"/>
    <cellStyle name="Input 2 2 3 4 7" xfId="11248"/>
    <cellStyle name="Input 2 2 3 4 8" xfId="11249"/>
    <cellStyle name="Input 2 2 3 5" xfId="11250"/>
    <cellStyle name="Input 2 2 3 5 2" xfId="11251"/>
    <cellStyle name="Input 2 2 3 5 2 10" xfId="11252"/>
    <cellStyle name="Input 2 2 3 5 2 2" xfId="11253"/>
    <cellStyle name="Input 2 2 3 5 2 3" xfId="11254"/>
    <cellStyle name="Input 2 2 3 5 2 4" xfId="11255"/>
    <cellStyle name="Input 2 2 3 5 2 5" xfId="11256"/>
    <cellStyle name="Input 2 2 3 5 2 6" xfId="11257"/>
    <cellStyle name="Input 2 2 3 5 2 7" xfId="11258"/>
    <cellStyle name="Input 2 2 3 5 2 8" xfId="11259"/>
    <cellStyle name="Input 2 2 3 5 2 9" xfId="11260"/>
    <cellStyle name="Input 2 2 3 5 3" xfId="11261"/>
    <cellStyle name="Input 2 2 3 5 3 10" xfId="11262"/>
    <cellStyle name="Input 2 2 3 5 3 2" xfId="11263"/>
    <cellStyle name="Input 2 2 3 5 3 3" xfId="11264"/>
    <cellStyle name="Input 2 2 3 5 3 4" xfId="11265"/>
    <cellStyle name="Input 2 2 3 5 3 5" xfId="11266"/>
    <cellStyle name="Input 2 2 3 5 3 6" xfId="11267"/>
    <cellStyle name="Input 2 2 3 5 3 7" xfId="11268"/>
    <cellStyle name="Input 2 2 3 5 3 8" xfId="11269"/>
    <cellStyle name="Input 2 2 3 5 3 9" xfId="11270"/>
    <cellStyle name="Input 2 2 3 5 4" xfId="11271"/>
    <cellStyle name="Input 2 2 3 5 4 2" xfId="11272"/>
    <cellStyle name="Input 2 2 3 5 4 3" xfId="11273"/>
    <cellStyle name="Input 2 2 3 5 4 4" xfId="11274"/>
    <cellStyle name="Input 2 2 3 5 4 5" xfId="11275"/>
    <cellStyle name="Input 2 2 3 5 4 6" xfId="11276"/>
    <cellStyle name="Input 2 2 3 5 4 7" xfId="11277"/>
    <cellStyle name="Input 2 2 3 5 4 8" xfId="11278"/>
    <cellStyle name="Input 2 2 3 5 4 9" xfId="11279"/>
    <cellStyle name="Input 2 2 3 5 5" xfId="11280"/>
    <cellStyle name="Input 2 2 3 5 6" xfId="11281"/>
    <cellStyle name="Input 2 2 3 5 7" xfId="11282"/>
    <cellStyle name="Input 2 2 3 5 8" xfId="11283"/>
    <cellStyle name="Input 2 2 3 6" xfId="11284"/>
    <cellStyle name="Input 2 2 3 6 2" xfId="11285"/>
    <cellStyle name="Input 2 2 3 6 2 10" xfId="11286"/>
    <cellStyle name="Input 2 2 3 6 2 2" xfId="11287"/>
    <cellStyle name="Input 2 2 3 6 2 3" xfId="11288"/>
    <cellStyle name="Input 2 2 3 6 2 4" xfId="11289"/>
    <cellStyle name="Input 2 2 3 6 2 5" xfId="11290"/>
    <cellStyle name="Input 2 2 3 6 2 6" xfId="11291"/>
    <cellStyle name="Input 2 2 3 6 2 7" xfId="11292"/>
    <cellStyle name="Input 2 2 3 6 2 8" xfId="11293"/>
    <cellStyle name="Input 2 2 3 6 2 9" xfId="11294"/>
    <cellStyle name="Input 2 2 3 6 3" xfId="11295"/>
    <cellStyle name="Input 2 2 3 6 3 2" xfId="11296"/>
    <cellStyle name="Input 2 2 3 6 3 3" xfId="11297"/>
    <cellStyle name="Input 2 2 3 6 3 4" xfId="11298"/>
    <cellStyle name="Input 2 2 3 6 3 5" xfId="11299"/>
    <cellStyle name="Input 2 2 3 6 3 6" xfId="11300"/>
    <cellStyle name="Input 2 2 3 6 3 7" xfId="11301"/>
    <cellStyle name="Input 2 2 3 6 3 8" xfId="11302"/>
    <cellStyle name="Input 2 2 3 6 3 9" xfId="11303"/>
    <cellStyle name="Input 2 2 3 6 4" xfId="11304"/>
    <cellStyle name="Input 2 2 3 6 5" xfId="11305"/>
    <cellStyle name="Input 2 2 3 6 6" xfId="11306"/>
    <cellStyle name="Input 2 2 3 6 7" xfId="11307"/>
    <cellStyle name="Input 2 2 3 6 8" xfId="11308"/>
    <cellStyle name="Input 2 2 3 6 9" xfId="11309"/>
    <cellStyle name="Input 2 2 3 7" xfId="11310"/>
    <cellStyle name="Input 2 2 3 7 2" xfId="11311"/>
    <cellStyle name="Input 2 2 3 7 3" xfId="11312"/>
    <cellStyle name="Input 2 2 3 7 4" xfId="11313"/>
    <cellStyle name="Input 2 2 3 7 5" xfId="11314"/>
    <cellStyle name="Input 2 2 3 7 6" xfId="11315"/>
    <cellStyle name="Input 2 2 3 7 7" xfId="11316"/>
    <cellStyle name="Input 2 2 3 7 8" xfId="11317"/>
    <cellStyle name="Input 2 2 3 7 9" xfId="11318"/>
    <cellStyle name="Input 2 2 3 8" xfId="11319"/>
    <cellStyle name="Input 2 2 3 9" xfId="11320"/>
    <cellStyle name="Input 2 2 4" xfId="11321"/>
    <cellStyle name="Input 2 2 4 2" xfId="11322"/>
    <cellStyle name="Input 2 2 4 2 10" xfId="11323"/>
    <cellStyle name="Input 2 2 4 2 2" xfId="11324"/>
    <cellStyle name="Input 2 2 4 2 2 2" xfId="11325"/>
    <cellStyle name="Input 2 2 4 2 2 2 10" xfId="11326"/>
    <cellStyle name="Input 2 2 4 2 2 2 2" xfId="11327"/>
    <cellStyle name="Input 2 2 4 2 2 2 3" xfId="11328"/>
    <cellStyle name="Input 2 2 4 2 2 2 4" xfId="11329"/>
    <cellStyle name="Input 2 2 4 2 2 2 5" xfId="11330"/>
    <cellStyle name="Input 2 2 4 2 2 2 6" xfId="11331"/>
    <cellStyle name="Input 2 2 4 2 2 2 7" xfId="11332"/>
    <cellStyle name="Input 2 2 4 2 2 2 8" xfId="11333"/>
    <cellStyle name="Input 2 2 4 2 2 2 9" xfId="11334"/>
    <cellStyle name="Input 2 2 4 2 2 3" xfId="11335"/>
    <cellStyle name="Input 2 2 4 2 2 3 10" xfId="11336"/>
    <cellStyle name="Input 2 2 4 2 2 3 2" xfId="11337"/>
    <cellStyle name="Input 2 2 4 2 2 3 3" xfId="11338"/>
    <cellStyle name="Input 2 2 4 2 2 3 4" xfId="11339"/>
    <cellStyle name="Input 2 2 4 2 2 3 5" xfId="11340"/>
    <cellStyle name="Input 2 2 4 2 2 3 6" xfId="11341"/>
    <cellStyle name="Input 2 2 4 2 2 3 7" xfId="11342"/>
    <cellStyle name="Input 2 2 4 2 2 3 8" xfId="11343"/>
    <cellStyle name="Input 2 2 4 2 2 3 9" xfId="11344"/>
    <cellStyle name="Input 2 2 4 2 2 4" xfId="11345"/>
    <cellStyle name="Input 2 2 4 2 2 4 2" xfId="11346"/>
    <cellStyle name="Input 2 2 4 2 2 4 3" xfId="11347"/>
    <cellStyle name="Input 2 2 4 2 2 4 4" xfId="11348"/>
    <cellStyle name="Input 2 2 4 2 2 4 5" xfId="11349"/>
    <cellStyle name="Input 2 2 4 2 2 4 6" xfId="11350"/>
    <cellStyle name="Input 2 2 4 2 2 4 7" xfId="11351"/>
    <cellStyle name="Input 2 2 4 2 2 4 8" xfId="11352"/>
    <cellStyle name="Input 2 2 4 2 2 4 9" xfId="11353"/>
    <cellStyle name="Input 2 2 4 2 2 5" xfId="11354"/>
    <cellStyle name="Input 2 2 4 2 2 6" xfId="11355"/>
    <cellStyle name="Input 2 2 4 2 2 7" xfId="11356"/>
    <cellStyle name="Input 2 2 4 2 2 8" xfId="11357"/>
    <cellStyle name="Input 2 2 4 2 3" xfId="11358"/>
    <cellStyle name="Input 2 2 4 2 3 2" xfId="11359"/>
    <cellStyle name="Input 2 2 4 2 3 2 10" xfId="11360"/>
    <cellStyle name="Input 2 2 4 2 3 2 2" xfId="11361"/>
    <cellStyle name="Input 2 2 4 2 3 2 3" xfId="11362"/>
    <cellStyle name="Input 2 2 4 2 3 2 4" xfId="11363"/>
    <cellStyle name="Input 2 2 4 2 3 2 5" xfId="11364"/>
    <cellStyle name="Input 2 2 4 2 3 2 6" xfId="11365"/>
    <cellStyle name="Input 2 2 4 2 3 2 7" xfId="11366"/>
    <cellStyle name="Input 2 2 4 2 3 2 8" xfId="11367"/>
    <cellStyle name="Input 2 2 4 2 3 2 9" xfId="11368"/>
    <cellStyle name="Input 2 2 4 2 3 3" xfId="11369"/>
    <cellStyle name="Input 2 2 4 2 3 3 10" xfId="11370"/>
    <cellStyle name="Input 2 2 4 2 3 3 2" xfId="11371"/>
    <cellStyle name="Input 2 2 4 2 3 3 3" xfId="11372"/>
    <cellStyle name="Input 2 2 4 2 3 3 4" xfId="11373"/>
    <cellStyle name="Input 2 2 4 2 3 3 5" xfId="11374"/>
    <cellStyle name="Input 2 2 4 2 3 3 6" xfId="11375"/>
    <cellStyle name="Input 2 2 4 2 3 3 7" xfId="11376"/>
    <cellStyle name="Input 2 2 4 2 3 3 8" xfId="11377"/>
    <cellStyle name="Input 2 2 4 2 3 3 9" xfId="11378"/>
    <cellStyle name="Input 2 2 4 2 3 4" xfId="11379"/>
    <cellStyle name="Input 2 2 4 2 3 4 2" xfId="11380"/>
    <cellStyle name="Input 2 2 4 2 3 4 3" xfId="11381"/>
    <cellStyle name="Input 2 2 4 2 3 4 4" xfId="11382"/>
    <cellStyle name="Input 2 2 4 2 3 4 5" xfId="11383"/>
    <cellStyle name="Input 2 2 4 2 3 4 6" xfId="11384"/>
    <cellStyle name="Input 2 2 4 2 3 4 7" xfId="11385"/>
    <cellStyle name="Input 2 2 4 2 3 4 8" xfId="11386"/>
    <cellStyle name="Input 2 2 4 2 3 4 9" xfId="11387"/>
    <cellStyle name="Input 2 2 4 2 3 5" xfId="11388"/>
    <cellStyle name="Input 2 2 4 2 3 6" xfId="11389"/>
    <cellStyle name="Input 2 2 4 2 3 7" xfId="11390"/>
    <cellStyle name="Input 2 2 4 2 3 8" xfId="11391"/>
    <cellStyle name="Input 2 2 4 2 4" xfId="11392"/>
    <cellStyle name="Input 2 2 4 2 4 10" xfId="11393"/>
    <cellStyle name="Input 2 2 4 2 4 2" xfId="11394"/>
    <cellStyle name="Input 2 2 4 2 4 3" xfId="11395"/>
    <cellStyle name="Input 2 2 4 2 4 4" xfId="11396"/>
    <cellStyle name="Input 2 2 4 2 4 5" xfId="11397"/>
    <cellStyle name="Input 2 2 4 2 4 6" xfId="11398"/>
    <cellStyle name="Input 2 2 4 2 4 7" xfId="11399"/>
    <cellStyle name="Input 2 2 4 2 4 8" xfId="11400"/>
    <cellStyle name="Input 2 2 4 2 4 9" xfId="11401"/>
    <cellStyle name="Input 2 2 4 2 5" xfId="11402"/>
    <cellStyle name="Input 2 2 4 2 5 10" xfId="11403"/>
    <cellStyle name="Input 2 2 4 2 5 2" xfId="11404"/>
    <cellStyle name="Input 2 2 4 2 5 3" xfId="11405"/>
    <cellStyle name="Input 2 2 4 2 5 4" xfId="11406"/>
    <cellStyle name="Input 2 2 4 2 5 5" xfId="11407"/>
    <cellStyle name="Input 2 2 4 2 5 6" xfId="11408"/>
    <cellStyle name="Input 2 2 4 2 5 7" xfId="11409"/>
    <cellStyle name="Input 2 2 4 2 5 8" xfId="11410"/>
    <cellStyle name="Input 2 2 4 2 5 9" xfId="11411"/>
    <cellStyle name="Input 2 2 4 2 6" xfId="11412"/>
    <cellStyle name="Input 2 2 4 2 6 2" xfId="11413"/>
    <cellStyle name="Input 2 2 4 2 6 3" xfId="11414"/>
    <cellStyle name="Input 2 2 4 2 6 4" xfId="11415"/>
    <cellStyle name="Input 2 2 4 2 6 5" xfId="11416"/>
    <cellStyle name="Input 2 2 4 2 6 6" xfId="11417"/>
    <cellStyle name="Input 2 2 4 2 6 7" xfId="11418"/>
    <cellStyle name="Input 2 2 4 2 6 8" xfId="11419"/>
    <cellStyle name="Input 2 2 4 2 6 9" xfId="11420"/>
    <cellStyle name="Input 2 2 4 2 7" xfId="11421"/>
    <cellStyle name="Input 2 2 4 2 8" xfId="11422"/>
    <cellStyle name="Input 2 2 4 2 9" xfId="11423"/>
    <cellStyle name="Input 2 2 4 3" xfId="11424"/>
    <cellStyle name="Input 2 2 4 3 2" xfId="11425"/>
    <cellStyle name="Input 2 2 4 3 2 10" xfId="11426"/>
    <cellStyle name="Input 2 2 4 3 2 2" xfId="11427"/>
    <cellStyle name="Input 2 2 4 3 2 3" xfId="11428"/>
    <cellStyle name="Input 2 2 4 3 2 4" xfId="11429"/>
    <cellStyle name="Input 2 2 4 3 2 5" xfId="11430"/>
    <cellStyle name="Input 2 2 4 3 2 6" xfId="11431"/>
    <cellStyle name="Input 2 2 4 3 2 7" xfId="11432"/>
    <cellStyle name="Input 2 2 4 3 2 8" xfId="11433"/>
    <cellStyle name="Input 2 2 4 3 2 9" xfId="11434"/>
    <cellStyle name="Input 2 2 4 3 3" xfId="11435"/>
    <cellStyle name="Input 2 2 4 3 3 10" xfId="11436"/>
    <cellStyle name="Input 2 2 4 3 3 2" xfId="11437"/>
    <cellStyle name="Input 2 2 4 3 3 3" xfId="11438"/>
    <cellStyle name="Input 2 2 4 3 3 4" xfId="11439"/>
    <cellStyle name="Input 2 2 4 3 3 5" xfId="11440"/>
    <cellStyle name="Input 2 2 4 3 3 6" xfId="11441"/>
    <cellStyle name="Input 2 2 4 3 3 7" xfId="11442"/>
    <cellStyle name="Input 2 2 4 3 3 8" xfId="11443"/>
    <cellStyle name="Input 2 2 4 3 3 9" xfId="11444"/>
    <cellStyle name="Input 2 2 4 3 4" xfId="11445"/>
    <cellStyle name="Input 2 2 4 3 4 2" xfId="11446"/>
    <cellStyle name="Input 2 2 4 3 4 3" xfId="11447"/>
    <cellStyle name="Input 2 2 4 3 4 4" xfId="11448"/>
    <cellStyle name="Input 2 2 4 3 4 5" xfId="11449"/>
    <cellStyle name="Input 2 2 4 3 4 6" xfId="11450"/>
    <cellStyle name="Input 2 2 4 3 4 7" xfId="11451"/>
    <cellStyle name="Input 2 2 4 3 4 8" xfId="11452"/>
    <cellStyle name="Input 2 2 4 3 4 9" xfId="11453"/>
    <cellStyle name="Input 2 2 4 3 5" xfId="11454"/>
    <cellStyle name="Input 2 2 4 3 6" xfId="11455"/>
    <cellStyle name="Input 2 2 4 3 7" xfId="11456"/>
    <cellStyle name="Input 2 2 4 3 8" xfId="11457"/>
    <cellStyle name="Input 2 2 4 4" xfId="11458"/>
    <cellStyle name="Input 2 2 4 4 2" xfId="11459"/>
    <cellStyle name="Input 2 2 4 4 2 10" xfId="11460"/>
    <cellStyle name="Input 2 2 4 4 2 2" xfId="11461"/>
    <cellStyle name="Input 2 2 4 4 2 3" xfId="11462"/>
    <cellStyle name="Input 2 2 4 4 2 4" xfId="11463"/>
    <cellStyle name="Input 2 2 4 4 2 5" xfId="11464"/>
    <cellStyle name="Input 2 2 4 4 2 6" xfId="11465"/>
    <cellStyle name="Input 2 2 4 4 2 7" xfId="11466"/>
    <cellStyle name="Input 2 2 4 4 2 8" xfId="11467"/>
    <cellStyle name="Input 2 2 4 4 2 9" xfId="11468"/>
    <cellStyle name="Input 2 2 4 4 3" xfId="11469"/>
    <cellStyle name="Input 2 2 4 4 3 10" xfId="11470"/>
    <cellStyle name="Input 2 2 4 4 3 2" xfId="11471"/>
    <cellStyle name="Input 2 2 4 4 3 3" xfId="11472"/>
    <cellStyle name="Input 2 2 4 4 3 4" xfId="11473"/>
    <cellStyle name="Input 2 2 4 4 3 5" xfId="11474"/>
    <cellStyle name="Input 2 2 4 4 3 6" xfId="11475"/>
    <cellStyle name="Input 2 2 4 4 3 7" xfId="11476"/>
    <cellStyle name="Input 2 2 4 4 3 8" xfId="11477"/>
    <cellStyle name="Input 2 2 4 4 3 9" xfId="11478"/>
    <cellStyle name="Input 2 2 4 4 4" xfId="11479"/>
    <cellStyle name="Input 2 2 4 4 4 2" xfId="11480"/>
    <cellStyle name="Input 2 2 4 4 4 3" xfId="11481"/>
    <cellStyle name="Input 2 2 4 4 4 4" xfId="11482"/>
    <cellStyle name="Input 2 2 4 4 4 5" xfId="11483"/>
    <cellStyle name="Input 2 2 4 4 4 6" xfId="11484"/>
    <cellStyle name="Input 2 2 4 4 4 7" xfId="11485"/>
    <cellStyle name="Input 2 2 4 4 4 8" xfId="11486"/>
    <cellStyle name="Input 2 2 4 4 4 9" xfId="11487"/>
    <cellStyle name="Input 2 2 4 4 5" xfId="11488"/>
    <cellStyle name="Input 2 2 4 4 6" xfId="11489"/>
    <cellStyle name="Input 2 2 4 4 7" xfId="11490"/>
    <cellStyle name="Input 2 2 4 4 8" xfId="11491"/>
    <cellStyle name="Input 2 2 4 5" xfId="11492"/>
    <cellStyle name="Input 2 2 4 5 2" xfId="11493"/>
    <cellStyle name="Input 2 2 4 5 2 10" xfId="11494"/>
    <cellStyle name="Input 2 2 4 5 2 2" xfId="11495"/>
    <cellStyle name="Input 2 2 4 5 2 3" xfId="11496"/>
    <cellStyle name="Input 2 2 4 5 2 4" xfId="11497"/>
    <cellStyle name="Input 2 2 4 5 2 5" xfId="11498"/>
    <cellStyle name="Input 2 2 4 5 2 6" xfId="11499"/>
    <cellStyle name="Input 2 2 4 5 2 7" xfId="11500"/>
    <cellStyle name="Input 2 2 4 5 2 8" xfId="11501"/>
    <cellStyle name="Input 2 2 4 5 2 9" xfId="11502"/>
    <cellStyle name="Input 2 2 4 5 3" xfId="11503"/>
    <cellStyle name="Input 2 2 4 5 3 2" xfId="11504"/>
    <cellStyle name="Input 2 2 4 5 3 3" xfId="11505"/>
    <cellStyle name="Input 2 2 4 5 3 4" xfId="11506"/>
    <cellStyle name="Input 2 2 4 5 3 5" xfId="11507"/>
    <cellStyle name="Input 2 2 4 5 3 6" xfId="11508"/>
    <cellStyle name="Input 2 2 4 5 3 7" xfId="11509"/>
    <cellStyle name="Input 2 2 4 5 3 8" xfId="11510"/>
    <cellStyle name="Input 2 2 4 5 3 9" xfId="11511"/>
    <cellStyle name="Input 2 2 4 5 4" xfId="11512"/>
    <cellStyle name="Input 2 2 4 5 5" xfId="11513"/>
    <cellStyle name="Input 2 2 4 5 6" xfId="11514"/>
    <cellStyle name="Input 2 2 4 5 7" xfId="11515"/>
    <cellStyle name="Input 2 2 4 5 8" xfId="11516"/>
    <cellStyle name="Input 2 2 4 5 9" xfId="11517"/>
    <cellStyle name="Input 2 2 4 6" xfId="11518"/>
    <cellStyle name="Input 2 2 4 6 2" xfId="11519"/>
    <cellStyle name="Input 2 2 4 6 3" xfId="11520"/>
    <cellStyle name="Input 2 2 4 6 4" xfId="11521"/>
    <cellStyle name="Input 2 2 4 6 5" xfId="11522"/>
    <cellStyle name="Input 2 2 4 6 6" xfId="11523"/>
    <cellStyle name="Input 2 2 4 6 7" xfId="11524"/>
    <cellStyle name="Input 2 2 4 6 8" xfId="11525"/>
    <cellStyle name="Input 2 2 4 6 9" xfId="11526"/>
    <cellStyle name="Input 2 2 4 7" xfId="11527"/>
    <cellStyle name="Input 2 2 4 8" xfId="11528"/>
    <cellStyle name="Input 2 2 4 9" xfId="11529"/>
    <cellStyle name="Input 2 2 5" xfId="11530"/>
    <cellStyle name="Input 2 2 5 10" xfId="11531"/>
    <cellStyle name="Input 2 2 5 2" xfId="11532"/>
    <cellStyle name="Input 2 2 5 2 2" xfId="11533"/>
    <cellStyle name="Input 2 2 5 2 2 10" xfId="11534"/>
    <cellStyle name="Input 2 2 5 2 2 2" xfId="11535"/>
    <cellStyle name="Input 2 2 5 2 2 3" xfId="11536"/>
    <cellStyle name="Input 2 2 5 2 2 4" xfId="11537"/>
    <cellStyle name="Input 2 2 5 2 2 5" xfId="11538"/>
    <cellStyle name="Input 2 2 5 2 2 6" xfId="11539"/>
    <cellStyle name="Input 2 2 5 2 2 7" xfId="11540"/>
    <cellStyle name="Input 2 2 5 2 2 8" xfId="11541"/>
    <cellStyle name="Input 2 2 5 2 2 9" xfId="11542"/>
    <cellStyle name="Input 2 2 5 2 3" xfId="11543"/>
    <cellStyle name="Input 2 2 5 2 3 10" xfId="11544"/>
    <cellStyle name="Input 2 2 5 2 3 2" xfId="11545"/>
    <cellStyle name="Input 2 2 5 2 3 3" xfId="11546"/>
    <cellStyle name="Input 2 2 5 2 3 4" xfId="11547"/>
    <cellStyle name="Input 2 2 5 2 3 5" xfId="11548"/>
    <cellStyle name="Input 2 2 5 2 3 6" xfId="11549"/>
    <cellStyle name="Input 2 2 5 2 3 7" xfId="11550"/>
    <cellStyle name="Input 2 2 5 2 3 8" xfId="11551"/>
    <cellStyle name="Input 2 2 5 2 3 9" xfId="11552"/>
    <cellStyle name="Input 2 2 5 2 4" xfId="11553"/>
    <cellStyle name="Input 2 2 5 2 4 2" xfId="11554"/>
    <cellStyle name="Input 2 2 5 2 4 3" xfId="11555"/>
    <cellStyle name="Input 2 2 5 2 4 4" xfId="11556"/>
    <cellStyle name="Input 2 2 5 2 4 5" xfId="11557"/>
    <cellStyle name="Input 2 2 5 2 4 6" xfId="11558"/>
    <cellStyle name="Input 2 2 5 2 4 7" xfId="11559"/>
    <cellStyle name="Input 2 2 5 2 4 8" xfId="11560"/>
    <cellStyle name="Input 2 2 5 2 4 9" xfId="11561"/>
    <cellStyle name="Input 2 2 5 2 5" xfId="11562"/>
    <cellStyle name="Input 2 2 5 2 6" xfId="11563"/>
    <cellStyle name="Input 2 2 5 2 7" xfId="11564"/>
    <cellStyle name="Input 2 2 5 2 8" xfId="11565"/>
    <cellStyle name="Input 2 2 5 3" xfId="11566"/>
    <cellStyle name="Input 2 2 5 3 2" xfId="11567"/>
    <cellStyle name="Input 2 2 5 3 2 10" xfId="11568"/>
    <cellStyle name="Input 2 2 5 3 2 2" xfId="11569"/>
    <cellStyle name="Input 2 2 5 3 2 3" xfId="11570"/>
    <cellStyle name="Input 2 2 5 3 2 4" xfId="11571"/>
    <cellStyle name="Input 2 2 5 3 2 5" xfId="11572"/>
    <cellStyle name="Input 2 2 5 3 2 6" xfId="11573"/>
    <cellStyle name="Input 2 2 5 3 2 7" xfId="11574"/>
    <cellStyle name="Input 2 2 5 3 2 8" xfId="11575"/>
    <cellStyle name="Input 2 2 5 3 2 9" xfId="11576"/>
    <cellStyle name="Input 2 2 5 3 3" xfId="11577"/>
    <cellStyle name="Input 2 2 5 3 3 10" xfId="11578"/>
    <cellStyle name="Input 2 2 5 3 3 2" xfId="11579"/>
    <cellStyle name="Input 2 2 5 3 3 3" xfId="11580"/>
    <cellStyle name="Input 2 2 5 3 3 4" xfId="11581"/>
    <cellStyle name="Input 2 2 5 3 3 5" xfId="11582"/>
    <cellStyle name="Input 2 2 5 3 3 6" xfId="11583"/>
    <cellStyle name="Input 2 2 5 3 3 7" xfId="11584"/>
    <cellStyle name="Input 2 2 5 3 3 8" xfId="11585"/>
    <cellStyle name="Input 2 2 5 3 3 9" xfId="11586"/>
    <cellStyle name="Input 2 2 5 3 4" xfId="11587"/>
    <cellStyle name="Input 2 2 5 3 4 2" xfId="11588"/>
    <cellStyle name="Input 2 2 5 3 4 3" xfId="11589"/>
    <cellStyle name="Input 2 2 5 3 4 4" xfId="11590"/>
    <cellStyle name="Input 2 2 5 3 4 5" xfId="11591"/>
    <cellStyle name="Input 2 2 5 3 4 6" xfId="11592"/>
    <cellStyle name="Input 2 2 5 3 4 7" xfId="11593"/>
    <cellStyle name="Input 2 2 5 3 4 8" xfId="11594"/>
    <cellStyle name="Input 2 2 5 3 4 9" xfId="11595"/>
    <cellStyle name="Input 2 2 5 3 5" xfId="11596"/>
    <cellStyle name="Input 2 2 5 3 6" xfId="11597"/>
    <cellStyle name="Input 2 2 5 3 7" xfId="11598"/>
    <cellStyle name="Input 2 2 5 3 8" xfId="11599"/>
    <cellStyle name="Input 2 2 5 4" xfId="11600"/>
    <cellStyle name="Input 2 2 5 4 10" xfId="11601"/>
    <cellStyle name="Input 2 2 5 4 2" xfId="11602"/>
    <cellStyle name="Input 2 2 5 4 3" xfId="11603"/>
    <cellStyle name="Input 2 2 5 4 4" xfId="11604"/>
    <cellStyle name="Input 2 2 5 4 5" xfId="11605"/>
    <cellStyle name="Input 2 2 5 4 6" xfId="11606"/>
    <cellStyle name="Input 2 2 5 4 7" xfId="11607"/>
    <cellStyle name="Input 2 2 5 4 8" xfId="11608"/>
    <cellStyle name="Input 2 2 5 4 9" xfId="11609"/>
    <cellStyle name="Input 2 2 5 5" xfId="11610"/>
    <cellStyle name="Input 2 2 5 5 10" xfId="11611"/>
    <cellStyle name="Input 2 2 5 5 2" xfId="11612"/>
    <cellStyle name="Input 2 2 5 5 3" xfId="11613"/>
    <cellStyle name="Input 2 2 5 5 4" xfId="11614"/>
    <cellStyle name="Input 2 2 5 5 5" xfId="11615"/>
    <cellStyle name="Input 2 2 5 5 6" xfId="11616"/>
    <cellStyle name="Input 2 2 5 5 7" xfId="11617"/>
    <cellStyle name="Input 2 2 5 5 8" xfId="11618"/>
    <cellStyle name="Input 2 2 5 5 9" xfId="11619"/>
    <cellStyle name="Input 2 2 5 6" xfId="11620"/>
    <cellStyle name="Input 2 2 5 6 2" xfId="11621"/>
    <cellStyle name="Input 2 2 5 6 3" xfId="11622"/>
    <cellStyle name="Input 2 2 5 6 4" xfId="11623"/>
    <cellStyle name="Input 2 2 5 6 5" xfId="11624"/>
    <cellStyle name="Input 2 2 5 6 6" xfId="11625"/>
    <cellStyle name="Input 2 2 5 6 7" xfId="11626"/>
    <cellStyle name="Input 2 2 5 6 8" xfId="11627"/>
    <cellStyle name="Input 2 2 5 6 9" xfId="11628"/>
    <cellStyle name="Input 2 2 5 7" xfId="11629"/>
    <cellStyle name="Input 2 2 5 8" xfId="11630"/>
    <cellStyle name="Input 2 2 5 9" xfId="11631"/>
    <cellStyle name="Input 2 2 6" xfId="11632"/>
    <cellStyle name="Input 2 2 6 2" xfId="11633"/>
    <cellStyle name="Input 2 2 6 2 10" xfId="11634"/>
    <cellStyle name="Input 2 2 6 2 2" xfId="11635"/>
    <cellStyle name="Input 2 2 6 2 3" xfId="11636"/>
    <cellStyle name="Input 2 2 6 2 4" xfId="11637"/>
    <cellStyle name="Input 2 2 6 2 5" xfId="11638"/>
    <cellStyle name="Input 2 2 6 2 6" xfId="11639"/>
    <cellStyle name="Input 2 2 6 2 7" xfId="11640"/>
    <cellStyle name="Input 2 2 6 2 8" xfId="11641"/>
    <cellStyle name="Input 2 2 6 2 9" xfId="11642"/>
    <cellStyle name="Input 2 2 6 3" xfId="11643"/>
    <cellStyle name="Input 2 2 6 3 10" xfId="11644"/>
    <cellStyle name="Input 2 2 6 3 2" xfId="11645"/>
    <cellStyle name="Input 2 2 6 3 3" xfId="11646"/>
    <cellStyle name="Input 2 2 6 3 4" xfId="11647"/>
    <cellStyle name="Input 2 2 6 3 5" xfId="11648"/>
    <cellStyle name="Input 2 2 6 3 6" xfId="11649"/>
    <cellStyle name="Input 2 2 6 3 7" xfId="11650"/>
    <cellStyle name="Input 2 2 6 3 8" xfId="11651"/>
    <cellStyle name="Input 2 2 6 3 9" xfId="11652"/>
    <cellStyle name="Input 2 2 6 4" xfId="11653"/>
    <cellStyle name="Input 2 2 6 4 2" xfId="11654"/>
    <cellStyle name="Input 2 2 6 4 3" xfId="11655"/>
    <cellStyle name="Input 2 2 6 4 4" xfId="11656"/>
    <cellStyle name="Input 2 2 6 4 5" xfId="11657"/>
    <cellStyle name="Input 2 2 6 4 6" xfId="11658"/>
    <cellStyle name="Input 2 2 6 4 7" xfId="11659"/>
    <cellStyle name="Input 2 2 6 4 8" xfId="11660"/>
    <cellStyle name="Input 2 2 6 4 9" xfId="11661"/>
    <cellStyle name="Input 2 2 6 5" xfId="11662"/>
    <cellStyle name="Input 2 2 6 6" xfId="11663"/>
    <cellStyle name="Input 2 2 6 7" xfId="11664"/>
    <cellStyle name="Input 2 2 6 8" xfId="11665"/>
    <cellStyle name="Input 2 2 7" xfId="11666"/>
    <cellStyle name="Input 2 2 7 2" xfId="11667"/>
    <cellStyle name="Input 2 2 7 2 10" xfId="11668"/>
    <cellStyle name="Input 2 2 7 2 2" xfId="11669"/>
    <cellStyle name="Input 2 2 7 2 3" xfId="11670"/>
    <cellStyle name="Input 2 2 7 2 4" xfId="11671"/>
    <cellStyle name="Input 2 2 7 2 5" xfId="11672"/>
    <cellStyle name="Input 2 2 7 2 6" xfId="11673"/>
    <cellStyle name="Input 2 2 7 2 7" xfId="11674"/>
    <cellStyle name="Input 2 2 7 2 8" xfId="11675"/>
    <cellStyle name="Input 2 2 7 2 9" xfId="11676"/>
    <cellStyle name="Input 2 2 7 3" xfId="11677"/>
    <cellStyle name="Input 2 2 7 3 10" xfId="11678"/>
    <cellStyle name="Input 2 2 7 3 2" xfId="11679"/>
    <cellStyle name="Input 2 2 7 3 3" xfId="11680"/>
    <cellStyle name="Input 2 2 7 3 4" xfId="11681"/>
    <cellStyle name="Input 2 2 7 3 5" xfId="11682"/>
    <cellStyle name="Input 2 2 7 3 6" xfId="11683"/>
    <cellStyle name="Input 2 2 7 3 7" xfId="11684"/>
    <cellStyle name="Input 2 2 7 3 8" xfId="11685"/>
    <cellStyle name="Input 2 2 7 3 9" xfId="11686"/>
    <cellStyle name="Input 2 2 7 4" xfId="11687"/>
    <cellStyle name="Input 2 2 7 4 2" xfId="11688"/>
    <cellStyle name="Input 2 2 7 4 3" xfId="11689"/>
    <cellStyle name="Input 2 2 7 4 4" xfId="11690"/>
    <cellStyle name="Input 2 2 7 4 5" xfId="11691"/>
    <cellStyle name="Input 2 2 7 4 6" xfId="11692"/>
    <cellStyle name="Input 2 2 7 4 7" xfId="11693"/>
    <cellStyle name="Input 2 2 7 4 8" xfId="11694"/>
    <cellStyle name="Input 2 2 7 4 9" xfId="11695"/>
    <cellStyle name="Input 2 2 7 5" xfId="11696"/>
    <cellStyle name="Input 2 2 7 6" xfId="11697"/>
    <cellStyle name="Input 2 2 7 7" xfId="11698"/>
    <cellStyle name="Input 2 2 7 8" xfId="11699"/>
    <cellStyle name="Input 2 2 8" xfId="11700"/>
    <cellStyle name="Input 2 2 8 2" xfId="11701"/>
    <cellStyle name="Input 2 2 8 2 10" xfId="11702"/>
    <cellStyle name="Input 2 2 8 2 2" xfId="11703"/>
    <cellStyle name="Input 2 2 8 2 3" xfId="11704"/>
    <cellStyle name="Input 2 2 8 2 4" xfId="11705"/>
    <cellStyle name="Input 2 2 8 2 5" xfId="11706"/>
    <cellStyle name="Input 2 2 8 2 6" xfId="11707"/>
    <cellStyle name="Input 2 2 8 2 7" xfId="11708"/>
    <cellStyle name="Input 2 2 8 2 8" xfId="11709"/>
    <cellStyle name="Input 2 2 8 2 9" xfId="11710"/>
    <cellStyle name="Input 2 2 8 3" xfId="11711"/>
    <cellStyle name="Input 2 2 8 3 2" xfId="11712"/>
    <cellStyle name="Input 2 2 8 3 3" xfId="11713"/>
    <cellStyle name="Input 2 2 8 3 4" xfId="11714"/>
    <cellStyle name="Input 2 2 8 3 5" xfId="11715"/>
    <cellStyle name="Input 2 2 8 3 6" xfId="11716"/>
    <cellStyle name="Input 2 2 8 3 7" xfId="11717"/>
    <cellStyle name="Input 2 2 8 3 8" xfId="11718"/>
    <cellStyle name="Input 2 2 8 3 9" xfId="11719"/>
    <cellStyle name="Input 2 2 8 4" xfId="11720"/>
    <cellStyle name="Input 2 2 8 5" xfId="11721"/>
    <cellStyle name="Input 2 2 8 6" xfId="11722"/>
    <cellStyle name="Input 2 2 8 7" xfId="11723"/>
    <cellStyle name="Input 2 2 8 8" xfId="11724"/>
    <cellStyle name="Input 2 2 8 9" xfId="11725"/>
    <cellStyle name="Input 2 2 9" xfId="11726"/>
    <cellStyle name="Input 2 2 9 2" xfId="11727"/>
    <cellStyle name="Input 2 2 9 3" xfId="11728"/>
    <cellStyle name="Input 2 2 9 4" xfId="11729"/>
    <cellStyle name="Input 2 2 9 5" xfId="11730"/>
    <cellStyle name="Input 2 2 9 6" xfId="11731"/>
    <cellStyle name="Input 2 2 9 7" xfId="11732"/>
    <cellStyle name="Input 2 2 9 8" xfId="11733"/>
    <cellStyle name="Input 2 2 9 9" xfId="11734"/>
    <cellStyle name="Input 2 3" xfId="347"/>
    <cellStyle name="Input 2 3 10" xfId="11735"/>
    <cellStyle name="Input 2 3 10 10" xfId="11736"/>
    <cellStyle name="Input 2 3 10 2" xfId="11737"/>
    <cellStyle name="Input 2 3 10 3" xfId="11738"/>
    <cellStyle name="Input 2 3 10 4" xfId="11739"/>
    <cellStyle name="Input 2 3 10 5" xfId="11740"/>
    <cellStyle name="Input 2 3 10 6" xfId="11741"/>
    <cellStyle name="Input 2 3 10 7" xfId="11742"/>
    <cellStyle name="Input 2 3 10 8" xfId="11743"/>
    <cellStyle name="Input 2 3 10 9" xfId="11744"/>
    <cellStyle name="Input 2 3 11" xfId="11745"/>
    <cellStyle name="Input 2 3 11 10" xfId="11746"/>
    <cellStyle name="Input 2 3 11 2" xfId="11747"/>
    <cellStyle name="Input 2 3 11 3" xfId="11748"/>
    <cellStyle name="Input 2 3 11 4" xfId="11749"/>
    <cellStyle name="Input 2 3 11 5" xfId="11750"/>
    <cellStyle name="Input 2 3 11 6" xfId="11751"/>
    <cellStyle name="Input 2 3 11 7" xfId="11752"/>
    <cellStyle name="Input 2 3 11 8" xfId="11753"/>
    <cellStyle name="Input 2 3 11 9" xfId="11754"/>
    <cellStyle name="Input 2 3 12" xfId="11755"/>
    <cellStyle name="Input 2 3 12 10" xfId="11756"/>
    <cellStyle name="Input 2 3 12 2" xfId="11757"/>
    <cellStyle name="Input 2 3 12 3" xfId="11758"/>
    <cellStyle name="Input 2 3 12 4" xfId="11759"/>
    <cellStyle name="Input 2 3 12 5" xfId="11760"/>
    <cellStyle name="Input 2 3 12 6" xfId="11761"/>
    <cellStyle name="Input 2 3 12 7" xfId="11762"/>
    <cellStyle name="Input 2 3 12 8" xfId="11763"/>
    <cellStyle name="Input 2 3 12 9" xfId="11764"/>
    <cellStyle name="Input 2 3 13" xfId="11765"/>
    <cellStyle name="Input 2 3 13 2" xfId="11766"/>
    <cellStyle name="Input 2 3 13 3" xfId="11767"/>
    <cellStyle name="Input 2 3 13 4" xfId="11768"/>
    <cellStyle name="Input 2 3 13 5" xfId="11769"/>
    <cellStyle name="Input 2 3 13 6" xfId="11770"/>
    <cellStyle name="Input 2 3 13 7" xfId="11771"/>
    <cellStyle name="Input 2 3 13 8" xfId="11772"/>
    <cellStyle name="Input 2 3 13 9" xfId="11773"/>
    <cellStyle name="Input 2 3 14" xfId="11774"/>
    <cellStyle name="Input 2 3 15" xfId="11775"/>
    <cellStyle name="Input 2 3 16" xfId="11776"/>
    <cellStyle name="Input 2 3 17" xfId="11777"/>
    <cellStyle name="Input 2 3 2" xfId="11778"/>
    <cellStyle name="Input 2 3 2 10" xfId="11779"/>
    <cellStyle name="Input 2 3 2 2" xfId="11780"/>
    <cellStyle name="Input 2 3 2 2 2" xfId="11781"/>
    <cellStyle name="Input 2 3 2 2 2 10" xfId="11782"/>
    <cellStyle name="Input 2 3 2 2 2 2" xfId="11783"/>
    <cellStyle name="Input 2 3 2 2 2 2 2" xfId="11784"/>
    <cellStyle name="Input 2 3 2 2 2 2 2 10" xfId="11785"/>
    <cellStyle name="Input 2 3 2 2 2 2 2 2" xfId="11786"/>
    <cellStyle name="Input 2 3 2 2 2 2 2 3" xfId="11787"/>
    <cellStyle name="Input 2 3 2 2 2 2 2 4" xfId="11788"/>
    <cellStyle name="Input 2 3 2 2 2 2 2 5" xfId="11789"/>
    <cellStyle name="Input 2 3 2 2 2 2 2 6" xfId="11790"/>
    <cellStyle name="Input 2 3 2 2 2 2 2 7" xfId="11791"/>
    <cellStyle name="Input 2 3 2 2 2 2 2 8" xfId="11792"/>
    <cellStyle name="Input 2 3 2 2 2 2 2 9" xfId="11793"/>
    <cellStyle name="Input 2 3 2 2 2 2 3" xfId="11794"/>
    <cellStyle name="Input 2 3 2 2 2 2 3 10" xfId="11795"/>
    <cellStyle name="Input 2 3 2 2 2 2 3 2" xfId="11796"/>
    <cellStyle name="Input 2 3 2 2 2 2 3 3" xfId="11797"/>
    <cellStyle name="Input 2 3 2 2 2 2 3 4" xfId="11798"/>
    <cellStyle name="Input 2 3 2 2 2 2 3 5" xfId="11799"/>
    <cellStyle name="Input 2 3 2 2 2 2 3 6" xfId="11800"/>
    <cellStyle name="Input 2 3 2 2 2 2 3 7" xfId="11801"/>
    <cellStyle name="Input 2 3 2 2 2 2 3 8" xfId="11802"/>
    <cellStyle name="Input 2 3 2 2 2 2 3 9" xfId="11803"/>
    <cellStyle name="Input 2 3 2 2 2 2 4" xfId="11804"/>
    <cellStyle name="Input 2 3 2 2 2 2 4 2" xfId="11805"/>
    <cellStyle name="Input 2 3 2 2 2 2 4 3" xfId="11806"/>
    <cellStyle name="Input 2 3 2 2 2 2 4 4" xfId="11807"/>
    <cellStyle name="Input 2 3 2 2 2 2 4 5" xfId="11808"/>
    <cellStyle name="Input 2 3 2 2 2 2 4 6" xfId="11809"/>
    <cellStyle name="Input 2 3 2 2 2 2 4 7" xfId="11810"/>
    <cellStyle name="Input 2 3 2 2 2 2 4 8" xfId="11811"/>
    <cellStyle name="Input 2 3 2 2 2 2 4 9" xfId="11812"/>
    <cellStyle name="Input 2 3 2 2 2 2 5" xfId="11813"/>
    <cellStyle name="Input 2 3 2 2 2 2 6" xfId="11814"/>
    <cellStyle name="Input 2 3 2 2 2 2 7" xfId="11815"/>
    <cellStyle name="Input 2 3 2 2 2 2 8" xfId="11816"/>
    <cellStyle name="Input 2 3 2 2 2 3" xfId="11817"/>
    <cellStyle name="Input 2 3 2 2 2 3 2" xfId="11818"/>
    <cellStyle name="Input 2 3 2 2 2 3 2 10" xfId="11819"/>
    <cellStyle name="Input 2 3 2 2 2 3 2 2" xfId="11820"/>
    <cellStyle name="Input 2 3 2 2 2 3 2 3" xfId="11821"/>
    <cellStyle name="Input 2 3 2 2 2 3 2 4" xfId="11822"/>
    <cellStyle name="Input 2 3 2 2 2 3 2 5" xfId="11823"/>
    <cellStyle name="Input 2 3 2 2 2 3 2 6" xfId="11824"/>
    <cellStyle name="Input 2 3 2 2 2 3 2 7" xfId="11825"/>
    <cellStyle name="Input 2 3 2 2 2 3 2 8" xfId="11826"/>
    <cellStyle name="Input 2 3 2 2 2 3 2 9" xfId="11827"/>
    <cellStyle name="Input 2 3 2 2 2 3 3" xfId="11828"/>
    <cellStyle name="Input 2 3 2 2 2 3 3 10" xfId="11829"/>
    <cellStyle name="Input 2 3 2 2 2 3 3 2" xfId="11830"/>
    <cellStyle name="Input 2 3 2 2 2 3 3 3" xfId="11831"/>
    <cellStyle name="Input 2 3 2 2 2 3 3 4" xfId="11832"/>
    <cellStyle name="Input 2 3 2 2 2 3 3 5" xfId="11833"/>
    <cellStyle name="Input 2 3 2 2 2 3 3 6" xfId="11834"/>
    <cellStyle name="Input 2 3 2 2 2 3 3 7" xfId="11835"/>
    <cellStyle name="Input 2 3 2 2 2 3 3 8" xfId="11836"/>
    <cellStyle name="Input 2 3 2 2 2 3 3 9" xfId="11837"/>
    <cellStyle name="Input 2 3 2 2 2 3 4" xfId="11838"/>
    <cellStyle name="Input 2 3 2 2 2 3 4 2" xfId="11839"/>
    <cellStyle name="Input 2 3 2 2 2 3 4 3" xfId="11840"/>
    <cellStyle name="Input 2 3 2 2 2 3 4 4" xfId="11841"/>
    <cellStyle name="Input 2 3 2 2 2 3 4 5" xfId="11842"/>
    <cellStyle name="Input 2 3 2 2 2 3 4 6" xfId="11843"/>
    <cellStyle name="Input 2 3 2 2 2 3 4 7" xfId="11844"/>
    <cellStyle name="Input 2 3 2 2 2 3 4 8" xfId="11845"/>
    <cellStyle name="Input 2 3 2 2 2 3 4 9" xfId="11846"/>
    <cellStyle name="Input 2 3 2 2 2 3 5" xfId="11847"/>
    <cellStyle name="Input 2 3 2 2 2 3 6" xfId="11848"/>
    <cellStyle name="Input 2 3 2 2 2 3 7" xfId="11849"/>
    <cellStyle name="Input 2 3 2 2 2 3 8" xfId="11850"/>
    <cellStyle name="Input 2 3 2 2 2 4" xfId="11851"/>
    <cellStyle name="Input 2 3 2 2 2 4 10" xfId="11852"/>
    <cellStyle name="Input 2 3 2 2 2 4 2" xfId="11853"/>
    <cellStyle name="Input 2 3 2 2 2 4 3" xfId="11854"/>
    <cellStyle name="Input 2 3 2 2 2 4 4" xfId="11855"/>
    <cellStyle name="Input 2 3 2 2 2 4 5" xfId="11856"/>
    <cellStyle name="Input 2 3 2 2 2 4 6" xfId="11857"/>
    <cellStyle name="Input 2 3 2 2 2 4 7" xfId="11858"/>
    <cellStyle name="Input 2 3 2 2 2 4 8" xfId="11859"/>
    <cellStyle name="Input 2 3 2 2 2 4 9" xfId="11860"/>
    <cellStyle name="Input 2 3 2 2 2 5" xfId="11861"/>
    <cellStyle name="Input 2 3 2 2 2 5 10" xfId="11862"/>
    <cellStyle name="Input 2 3 2 2 2 5 2" xfId="11863"/>
    <cellStyle name="Input 2 3 2 2 2 5 3" xfId="11864"/>
    <cellStyle name="Input 2 3 2 2 2 5 4" xfId="11865"/>
    <cellStyle name="Input 2 3 2 2 2 5 5" xfId="11866"/>
    <cellStyle name="Input 2 3 2 2 2 5 6" xfId="11867"/>
    <cellStyle name="Input 2 3 2 2 2 5 7" xfId="11868"/>
    <cellStyle name="Input 2 3 2 2 2 5 8" xfId="11869"/>
    <cellStyle name="Input 2 3 2 2 2 5 9" xfId="11870"/>
    <cellStyle name="Input 2 3 2 2 2 6" xfId="11871"/>
    <cellStyle name="Input 2 3 2 2 2 6 2" xfId="11872"/>
    <cellStyle name="Input 2 3 2 2 2 6 3" xfId="11873"/>
    <cellStyle name="Input 2 3 2 2 2 6 4" xfId="11874"/>
    <cellStyle name="Input 2 3 2 2 2 6 5" xfId="11875"/>
    <cellStyle name="Input 2 3 2 2 2 6 6" xfId="11876"/>
    <cellStyle name="Input 2 3 2 2 2 6 7" xfId="11877"/>
    <cellStyle name="Input 2 3 2 2 2 6 8" xfId="11878"/>
    <cellStyle name="Input 2 3 2 2 2 6 9" xfId="11879"/>
    <cellStyle name="Input 2 3 2 2 2 7" xfId="11880"/>
    <cellStyle name="Input 2 3 2 2 2 8" xfId="11881"/>
    <cellStyle name="Input 2 3 2 2 2 9" xfId="11882"/>
    <cellStyle name="Input 2 3 2 2 3" xfId="11883"/>
    <cellStyle name="Input 2 3 2 2 3 2" xfId="11884"/>
    <cellStyle name="Input 2 3 2 2 3 2 10" xfId="11885"/>
    <cellStyle name="Input 2 3 2 2 3 2 2" xfId="11886"/>
    <cellStyle name="Input 2 3 2 2 3 2 3" xfId="11887"/>
    <cellStyle name="Input 2 3 2 2 3 2 4" xfId="11888"/>
    <cellStyle name="Input 2 3 2 2 3 2 5" xfId="11889"/>
    <cellStyle name="Input 2 3 2 2 3 2 6" xfId="11890"/>
    <cellStyle name="Input 2 3 2 2 3 2 7" xfId="11891"/>
    <cellStyle name="Input 2 3 2 2 3 2 8" xfId="11892"/>
    <cellStyle name="Input 2 3 2 2 3 2 9" xfId="11893"/>
    <cellStyle name="Input 2 3 2 2 3 3" xfId="11894"/>
    <cellStyle name="Input 2 3 2 2 3 3 10" xfId="11895"/>
    <cellStyle name="Input 2 3 2 2 3 3 2" xfId="11896"/>
    <cellStyle name="Input 2 3 2 2 3 3 3" xfId="11897"/>
    <cellStyle name="Input 2 3 2 2 3 3 4" xfId="11898"/>
    <cellStyle name="Input 2 3 2 2 3 3 5" xfId="11899"/>
    <cellStyle name="Input 2 3 2 2 3 3 6" xfId="11900"/>
    <cellStyle name="Input 2 3 2 2 3 3 7" xfId="11901"/>
    <cellStyle name="Input 2 3 2 2 3 3 8" xfId="11902"/>
    <cellStyle name="Input 2 3 2 2 3 3 9" xfId="11903"/>
    <cellStyle name="Input 2 3 2 2 3 4" xfId="11904"/>
    <cellStyle name="Input 2 3 2 2 3 4 2" xfId="11905"/>
    <cellStyle name="Input 2 3 2 2 3 4 3" xfId="11906"/>
    <cellStyle name="Input 2 3 2 2 3 4 4" xfId="11907"/>
    <cellStyle name="Input 2 3 2 2 3 4 5" xfId="11908"/>
    <cellStyle name="Input 2 3 2 2 3 4 6" xfId="11909"/>
    <cellStyle name="Input 2 3 2 2 3 4 7" xfId="11910"/>
    <cellStyle name="Input 2 3 2 2 3 4 8" xfId="11911"/>
    <cellStyle name="Input 2 3 2 2 3 4 9" xfId="11912"/>
    <cellStyle name="Input 2 3 2 2 3 5" xfId="11913"/>
    <cellStyle name="Input 2 3 2 2 3 6" xfId="11914"/>
    <cellStyle name="Input 2 3 2 2 3 7" xfId="11915"/>
    <cellStyle name="Input 2 3 2 2 3 8" xfId="11916"/>
    <cellStyle name="Input 2 3 2 2 4" xfId="11917"/>
    <cellStyle name="Input 2 3 2 2 4 2" xfId="11918"/>
    <cellStyle name="Input 2 3 2 2 4 2 10" xfId="11919"/>
    <cellStyle name="Input 2 3 2 2 4 2 2" xfId="11920"/>
    <cellStyle name="Input 2 3 2 2 4 2 3" xfId="11921"/>
    <cellStyle name="Input 2 3 2 2 4 2 4" xfId="11922"/>
    <cellStyle name="Input 2 3 2 2 4 2 5" xfId="11923"/>
    <cellStyle name="Input 2 3 2 2 4 2 6" xfId="11924"/>
    <cellStyle name="Input 2 3 2 2 4 2 7" xfId="11925"/>
    <cellStyle name="Input 2 3 2 2 4 2 8" xfId="11926"/>
    <cellStyle name="Input 2 3 2 2 4 2 9" xfId="11927"/>
    <cellStyle name="Input 2 3 2 2 4 3" xfId="11928"/>
    <cellStyle name="Input 2 3 2 2 4 3 10" xfId="11929"/>
    <cellStyle name="Input 2 3 2 2 4 3 2" xfId="11930"/>
    <cellStyle name="Input 2 3 2 2 4 3 3" xfId="11931"/>
    <cellStyle name="Input 2 3 2 2 4 3 4" xfId="11932"/>
    <cellStyle name="Input 2 3 2 2 4 3 5" xfId="11933"/>
    <cellStyle name="Input 2 3 2 2 4 3 6" xfId="11934"/>
    <cellStyle name="Input 2 3 2 2 4 3 7" xfId="11935"/>
    <cellStyle name="Input 2 3 2 2 4 3 8" xfId="11936"/>
    <cellStyle name="Input 2 3 2 2 4 3 9" xfId="11937"/>
    <cellStyle name="Input 2 3 2 2 4 4" xfId="11938"/>
    <cellStyle name="Input 2 3 2 2 4 4 2" xfId="11939"/>
    <cellStyle name="Input 2 3 2 2 4 4 3" xfId="11940"/>
    <cellStyle name="Input 2 3 2 2 4 4 4" xfId="11941"/>
    <cellStyle name="Input 2 3 2 2 4 4 5" xfId="11942"/>
    <cellStyle name="Input 2 3 2 2 4 4 6" xfId="11943"/>
    <cellStyle name="Input 2 3 2 2 4 4 7" xfId="11944"/>
    <cellStyle name="Input 2 3 2 2 4 4 8" xfId="11945"/>
    <cellStyle name="Input 2 3 2 2 4 4 9" xfId="11946"/>
    <cellStyle name="Input 2 3 2 2 4 5" xfId="11947"/>
    <cellStyle name="Input 2 3 2 2 4 6" xfId="11948"/>
    <cellStyle name="Input 2 3 2 2 4 7" xfId="11949"/>
    <cellStyle name="Input 2 3 2 2 4 8" xfId="11950"/>
    <cellStyle name="Input 2 3 2 2 5" xfId="11951"/>
    <cellStyle name="Input 2 3 2 2 5 2" xfId="11952"/>
    <cellStyle name="Input 2 3 2 2 5 2 10" xfId="11953"/>
    <cellStyle name="Input 2 3 2 2 5 2 2" xfId="11954"/>
    <cellStyle name="Input 2 3 2 2 5 2 3" xfId="11955"/>
    <cellStyle name="Input 2 3 2 2 5 2 4" xfId="11956"/>
    <cellStyle name="Input 2 3 2 2 5 2 5" xfId="11957"/>
    <cellStyle name="Input 2 3 2 2 5 2 6" xfId="11958"/>
    <cellStyle name="Input 2 3 2 2 5 2 7" xfId="11959"/>
    <cellStyle name="Input 2 3 2 2 5 2 8" xfId="11960"/>
    <cellStyle name="Input 2 3 2 2 5 2 9" xfId="11961"/>
    <cellStyle name="Input 2 3 2 2 5 3" xfId="11962"/>
    <cellStyle name="Input 2 3 2 2 5 3 2" xfId="11963"/>
    <cellStyle name="Input 2 3 2 2 5 3 3" xfId="11964"/>
    <cellStyle name="Input 2 3 2 2 5 3 4" xfId="11965"/>
    <cellStyle name="Input 2 3 2 2 5 3 5" xfId="11966"/>
    <cellStyle name="Input 2 3 2 2 5 3 6" xfId="11967"/>
    <cellStyle name="Input 2 3 2 2 5 3 7" xfId="11968"/>
    <cellStyle name="Input 2 3 2 2 5 3 8" xfId="11969"/>
    <cellStyle name="Input 2 3 2 2 5 3 9" xfId="11970"/>
    <cellStyle name="Input 2 3 2 2 5 4" xfId="11971"/>
    <cellStyle name="Input 2 3 2 2 5 5" xfId="11972"/>
    <cellStyle name="Input 2 3 2 2 5 6" xfId="11973"/>
    <cellStyle name="Input 2 3 2 2 5 7" xfId="11974"/>
    <cellStyle name="Input 2 3 2 2 5 8" xfId="11975"/>
    <cellStyle name="Input 2 3 2 2 5 9" xfId="11976"/>
    <cellStyle name="Input 2 3 2 2 6" xfId="11977"/>
    <cellStyle name="Input 2 3 2 2 6 2" xfId="11978"/>
    <cellStyle name="Input 2 3 2 2 6 3" xfId="11979"/>
    <cellStyle name="Input 2 3 2 2 6 4" xfId="11980"/>
    <cellStyle name="Input 2 3 2 2 6 5" xfId="11981"/>
    <cellStyle name="Input 2 3 2 2 6 6" xfId="11982"/>
    <cellStyle name="Input 2 3 2 2 6 7" xfId="11983"/>
    <cellStyle name="Input 2 3 2 2 6 8" xfId="11984"/>
    <cellStyle name="Input 2 3 2 2 6 9" xfId="11985"/>
    <cellStyle name="Input 2 3 2 2 7" xfId="11986"/>
    <cellStyle name="Input 2 3 2 2 8" xfId="11987"/>
    <cellStyle name="Input 2 3 2 2 9" xfId="11988"/>
    <cellStyle name="Input 2 3 2 3" xfId="11989"/>
    <cellStyle name="Input 2 3 2 3 10" xfId="11990"/>
    <cellStyle name="Input 2 3 2 3 2" xfId="11991"/>
    <cellStyle name="Input 2 3 2 3 2 2" xfId="11992"/>
    <cellStyle name="Input 2 3 2 3 2 2 10" xfId="11993"/>
    <cellStyle name="Input 2 3 2 3 2 2 2" xfId="11994"/>
    <cellStyle name="Input 2 3 2 3 2 2 3" xfId="11995"/>
    <cellStyle name="Input 2 3 2 3 2 2 4" xfId="11996"/>
    <cellStyle name="Input 2 3 2 3 2 2 5" xfId="11997"/>
    <cellStyle name="Input 2 3 2 3 2 2 6" xfId="11998"/>
    <cellStyle name="Input 2 3 2 3 2 2 7" xfId="11999"/>
    <cellStyle name="Input 2 3 2 3 2 2 8" xfId="12000"/>
    <cellStyle name="Input 2 3 2 3 2 2 9" xfId="12001"/>
    <cellStyle name="Input 2 3 2 3 2 3" xfId="12002"/>
    <cellStyle name="Input 2 3 2 3 2 3 10" xfId="12003"/>
    <cellStyle name="Input 2 3 2 3 2 3 2" xfId="12004"/>
    <cellStyle name="Input 2 3 2 3 2 3 3" xfId="12005"/>
    <cellStyle name="Input 2 3 2 3 2 3 4" xfId="12006"/>
    <cellStyle name="Input 2 3 2 3 2 3 5" xfId="12007"/>
    <cellStyle name="Input 2 3 2 3 2 3 6" xfId="12008"/>
    <cellStyle name="Input 2 3 2 3 2 3 7" xfId="12009"/>
    <cellStyle name="Input 2 3 2 3 2 3 8" xfId="12010"/>
    <cellStyle name="Input 2 3 2 3 2 3 9" xfId="12011"/>
    <cellStyle name="Input 2 3 2 3 2 4" xfId="12012"/>
    <cellStyle name="Input 2 3 2 3 2 4 2" xfId="12013"/>
    <cellStyle name="Input 2 3 2 3 2 4 3" xfId="12014"/>
    <cellStyle name="Input 2 3 2 3 2 4 4" xfId="12015"/>
    <cellStyle name="Input 2 3 2 3 2 4 5" xfId="12016"/>
    <cellStyle name="Input 2 3 2 3 2 4 6" xfId="12017"/>
    <cellStyle name="Input 2 3 2 3 2 4 7" xfId="12018"/>
    <cellStyle name="Input 2 3 2 3 2 4 8" xfId="12019"/>
    <cellStyle name="Input 2 3 2 3 2 4 9" xfId="12020"/>
    <cellStyle name="Input 2 3 2 3 2 5" xfId="12021"/>
    <cellStyle name="Input 2 3 2 3 2 6" xfId="12022"/>
    <cellStyle name="Input 2 3 2 3 2 7" xfId="12023"/>
    <cellStyle name="Input 2 3 2 3 2 8" xfId="12024"/>
    <cellStyle name="Input 2 3 2 3 3" xfId="12025"/>
    <cellStyle name="Input 2 3 2 3 3 2" xfId="12026"/>
    <cellStyle name="Input 2 3 2 3 3 2 10" xfId="12027"/>
    <cellStyle name="Input 2 3 2 3 3 2 2" xfId="12028"/>
    <cellStyle name="Input 2 3 2 3 3 2 3" xfId="12029"/>
    <cellStyle name="Input 2 3 2 3 3 2 4" xfId="12030"/>
    <cellStyle name="Input 2 3 2 3 3 2 5" xfId="12031"/>
    <cellStyle name="Input 2 3 2 3 3 2 6" xfId="12032"/>
    <cellStyle name="Input 2 3 2 3 3 2 7" xfId="12033"/>
    <cellStyle name="Input 2 3 2 3 3 2 8" xfId="12034"/>
    <cellStyle name="Input 2 3 2 3 3 2 9" xfId="12035"/>
    <cellStyle name="Input 2 3 2 3 3 3" xfId="12036"/>
    <cellStyle name="Input 2 3 2 3 3 3 10" xfId="12037"/>
    <cellStyle name="Input 2 3 2 3 3 3 2" xfId="12038"/>
    <cellStyle name="Input 2 3 2 3 3 3 3" xfId="12039"/>
    <cellStyle name="Input 2 3 2 3 3 3 4" xfId="12040"/>
    <cellStyle name="Input 2 3 2 3 3 3 5" xfId="12041"/>
    <cellStyle name="Input 2 3 2 3 3 3 6" xfId="12042"/>
    <cellStyle name="Input 2 3 2 3 3 3 7" xfId="12043"/>
    <cellStyle name="Input 2 3 2 3 3 3 8" xfId="12044"/>
    <cellStyle name="Input 2 3 2 3 3 3 9" xfId="12045"/>
    <cellStyle name="Input 2 3 2 3 3 4" xfId="12046"/>
    <cellStyle name="Input 2 3 2 3 3 4 2" xfId="12047"/>
    <cellStyle name="Input 2 3 2 3 3 4 3" xfId="12048"/>
    <cellStyle name="Input 2 3 2 3 3 4 4" xfId="12049"/>
    <cellStyle name="Input 2 3 2 3 3 4 5" xfId="12050"/>
    <cellStyle name="Input 2 3 2 3 3 4 6" xfId="12051"/>
    <cellStyle name="Input 2 3 2 3 3 4 7" xfId="12052"/>
    <cellStyle name="Input 2 3 2 3 3 4 8" xfId="12053"/>
    <cellStyle name="Input 2 3 2 3 3 4 9" xfId="12054"/>
    <cellStyle name="Input 2 3 2 3 3 5" xfId="12055"/>
    <cellStyle name="Input 2 3 2 3 3 6" xfId="12056"/>
    <cellStyle name="Input 2 3 2 3 3 7" xfId="12057"/>
    <cellStyle name="Input 2 3 2 3 3 8" xfId="12058"/>
    <cellStyle name="Input 2 3 2 3 4" xfId="12059"/>
    <cellStyle name="Input 2 3 2 3 4 10" xfId="12060"/>
    <cellStyle name="Input 2 3 2 3 4 2" xfId="12061"/>
    <cellStyle name="Input 2 3 2 3 4 3" xfId="12062"/>
    <cellStyle name="Input 2 3 2 3 4 4" xfId="12063"/>
    <cellStyle name="Input 2 3 2 3 4 5" xfId="12064"/>
    <cellStyle name="Input 2 3 2 3 4 6" xfId="12065"/>
    <cellStyle name="Input 2 3 2 3 4 7" xfId="12066"/>
    <cellStyle name="Input 2 3 2 3 4 8" xfId="12067"/>
    <cellStyle name="Input 2 3 2 3 4 9" xfId="12068"/>
    <cellStyle name="Input 2 3 2 3 5" xfId="12069"/>
    <cellStyle name="Input 2 3 2 3 5 10" xfId="12070"/>
    <cellStyle name="Input 2 3 2 3 5 2" xfId="12071"/>
    <cellStyle name="Input 2 3 2 3 5 3" xfId="12072"/>
    <cellStyle name="Input 2 3 2 3 5 4" xfId="12073"/>
    <cellStyle name="Input 2 3 2 3 5 5" xfId="12074"/>
    <cellStyle name="Input 2 3 2 3 5 6" xfId="12075"/>
    <cellStyle name="Input 2 3 2 3 5 7" xfId="12076"/>
    <cellStyle name="Input 2 3 2 3 5 8" xfId="12077"/>
    <cellStyle name="Input 2 3 2 3 5 9" xfId="12078"/>
    <cellStyle name="Input 2 3 2 3 6" xfId="12079"/>
    <cellStyle name="Input 2 3 2 3 6 2" xfId="12080"/>
    <cellStyle name="Input 2 3 2 3 6 3" xfId="12081"/>
    <cellStyle name="Input 2 3 2 3 6 4" xfId="12082"/>
    <cellStyle name="Input 2 3 2 3 6 5" xfId="12083"/>
    <cellStyle name="Input 2 3 2 3 6 6" xfId="12084"/>
    <cellStyle name="Input 2 3 2 3 6 7" xfId="12085"/>
    <cellStyle name="Input 2 3 2 3 6 8" xfId="12086"/>
    <cellStyle name="Input 2 3 2 3 6 9" xfId="12087"/>
    <cellStyle name="Input 2 3 2 3 7" xfId="12088"/>
    <cellStyle name="Input 2 3 2 3 8" xfId="12089"/>
    <cellStyle name="Input 2 3 2 3 9" xfId="12090"/>
    <cellStyle name="Input 2 3 2 4" xfId="12091"/>
    <cellStyle name="Input 2 3 2 4 2" xfId="12092"/>
    <cellStyle name="Input 2 3 2 4 2 10" xfId="12093"/>
    <cellStyle name="Input 2 3 2 4 2 2" xfId="12094"/>
    <cellStyle name="Input 2 3 2 4 2 3" xfId="12095"/>
    <cellStyle name="Input 2 3 2 4 2 4" xfId="12096"/>
    <cellStyle name="Input 2 3 2 4 2 5" xfId="12097"/>
    <cellStyle name="Input 2 3 2 4 2 6" xfId="12098"/>
    <cellStyle name="Input 2 3 2 4 2 7" xfId="12099"/>
    <cellStyle name="Input 2 3 2 4 2 8" xfId="12100"/>
    <cellStyle name="Input 2 3 2 4 2 9" xfId="12101"/>
    <cellStyle name="Input 2 3 2 4 3" xfId="12102"/>
    <cellStyle name="Input 2 3 2 4 3 10" xfId="12103"/>
    <cellStyle name="Input 2 3 2 4 3 2" xfId="12104"/>
    <cellStyle name="Input 2 3 2 4 3 3" xfId="12105"/>
    <cellStyle name="Input 2 3 2 4 3 4" xfId="12106"/>
    <cellStyle name="Input 2 3 2 4 3 5" xfId="12107"/>
    <cellStyle name="Input 2 3 2 4 3 6" xfId="12108"/>
    <cellStyle name="Input 2 3 2 4 3 7" xfId="12109"/>
    <cellStyle name="Input 2 3 2 4 3 8" xfId="12110"/>
    <cellStyle name="Input 2 3 2 4 3 9" xfId="12111"/>
    <cellStyle name="Input 2 3 2 4 4" xfId="12112"/>
    <cellStyle name="Input 2 3 2 4 4 2" xfId="12113"/>
    <cellStyle name="Input 2 3 2 4 4 3" xfId="12114"/>
    <cellStyle name="Input 2 3 2 4 4 4" xfId="12115"/>
    <cellStyle name="Input 2 3 2 4 4 5" xfId="12116"/>
    <cellStyle name="Input 2 3 2 4 4 6" xfId="12117"/>
    <cellStyle name="Input 2 3 2 4 4 7" xfId="12118"/>
    <cellStyle name="Input 2 3 2 4 4 8" xfId="12119"/>
    <cellStyle name="Input 2 3 2 4 4 9" xfId="12120"/>
    <cellStyle name="Input 2 3 2 4 5" xfId="12121"/>
    <cellStyle name="Input 2 3 2 4 6" xfId="12122"/>
    <cellStyle name="Input 2 3 2 4 7" xfId="12123"/>
    <cellStyle name="Input 2 3 2 4 8" xfId="12124"/>
    <cellStyle name="Input 2 3 2 5" xfId="12125"/>
    <cellStyle name="Input 2 3 2 5 2" xfId="12126"/>
    <cellStyle name="Input 2 3 2 5 2 10" xfId="12127"/>
    <cellStyle name="Input 2 3 2 5 2 2" xfId="12128"/>
    <cellStyle name="Input 2 3 2 5 2 3" xfId="12129"/>
    <cellStyle name="Input 2 3 2 5 2 4" xfId="12130"/>
    <cellStyle name="Input 2 3 2 5 2 5" xfId="12131"/>
    <cellStyle name="Input 2 3 2 5 2 6" xfId="12132"/>
    <cellStyle name="Input 2 3 2 5 2 7" xfId="12133"/>
    <cellStyle name="Input 2 3 2 5 2 8" xfId="12134"/>
    <cellStyle name="Input 2 3 2 5 2 9" xfId="12135"/>
    <cellStyle name="Input 2 3 2 5 3" xfId="12136"/>
    <cellStyle name="Input 2 3 2 5 3 10" xfId="12137"/>
    <cellStyle name="Input 2 3 2 5 3 2" xfId="12138"/>
    <cellStyle name="Input 2 3 2 5 3 3" xfId="12139"/>
    <cellStyle name="Input 2 3 2 5 3 4" xfId="12140"/>
    <cellStyle name="Input 2 3 2 5 3 5" xfId="12141"/>
    <cellStyle name="Input 2 3 2 5 3 6" xfId="12142"/>
    <cellStyle name="Input 2 3 2 5 3 7" xfId="12143"/>
    <cellStyle name="Input 2 3 2 5 3 8" xfId="12144"/>
    <cellStyle name="Input 2 3 2 5 3 9" xfId="12145"/>
    <cellStyle name="Input 2 3 2 5 4" xfId="12146"/>
    <cellStyle name="Input 2 3 2 5 4 2" xfId="12147"/>
    <cellStyle name="Input 2 3 2 5 4 3" xfId="12148"/>
    <cellStyle name="Input 2 3 2 5 4 4" xfId="12149"/>
    <cellStyle name="Input 2 3 2 5 4 5" xfId="12150"/>
    <cellStyle name="Input 2 3 2 5 4 6" xfId="12151"/>
    <cellStyle name="Input 2 3 2 5 4 7" xfId="12152"/>
    <cellStyle name="Input 2 3 2 5 4 8" xfId="12153"/>
    <cellStyle name="Input 2 3 2 5 4 9" xfId="12154"/>
    <cellStyle name="Input 2 3 2 5 5" xfId="12155"/>
    <cellStyle name="Input 2 3 2 5 6" xfId="12156"/>
    <cellStyle name="Input 2 3 2 5 7" xfId="12157"/>
    <cellStyle name="Input 2 3 2 5 8" xfId="12158"/>
    <cellStyle name="Input 2 3 2 6" xfId="12159"/>
    <cellStyle name="Input 2 3 2 6 2" xfId="12160"/>
    <cellStyle name="Input 2 3 2 6 2 10" xfId="12161"/>
    <cellStyle name="Input 2 3 2 6 2 2" xfId="12162"/>
    <cellStyle name="Input 2 3 2 6 2 3" xfId="12163"/>
    <cellStyle name="Input 2 3 2 6 2 4" xfId="12164"/>
    <cellStyle name="Input 2 3 2 6 2 5" xfId="12165"/>
    <cellStyle name="Input 2 3 2 6 2 6" xfId="12166"/>
    <cellStyle name="Input 2 3 2 6 2 7" xfId="12167"/>
    <cellStyle name="Input 2 3 2 6 2 8" xfId="12168"/>
    <cellStyle name="Input 2 3 2 6 2 9" xfId="12169"/>
    <cellStyle name="Input 2 3 2 6 3" xfId="12170"/>
    <cellStyle name="Input 2 3 2 6 3 2" xfId="12171"/>
    <cellStyle name="Input 2 3 2 6 3 3" xfId="12172"/>
    <cellStyle name="Input 2 3 2 6 3 4" xfId="12173"/>
    <cellStyle name="Input 2 3 2 6 3 5" xfId="12174"/>
    <cellStyle name="Input 2 3 2 6 3 6" xfId="12175"/>
    <cellStyle name="Input 2 3 2 6 3 7" xfId="12176"/>
    <cellStyle name="Input 2 3 2 6 3 8" xfId="12177"/>
    <cellStyle name="Input 2 3 2 6 3 9" xfId="12178"/>
    <cellStyle name="Input 2 3 2 6 4" xfId="12179"/>
    <cellStyle name="Input 2 3 2 6 5" xfId="12180"/>
    <cellStyle name="Input 2 3 2 6 6" xfId="12181"/>
    <cellStyle name="Input 2 3 2 6 7" xfId="12182"/>
    <cellStyle name="Input 2 3 2 6 8" xfId="12183"/>
    <cellStyle name="Input 2 3 2 6 9" xfId="12184"/>
    <cellStyle name="Input 2 3 2 7" xfId="12185"/>
    <cellStyle name="Input 2 3 2 7 2" xfId="12186"/>
    <cellStyle name="Input 2 3 2 7 3" xfId="12187"/>
    <cellStyle name="Input 2 3 2 7 4" xfId="12188"/>
    <cellStyle name="Input 2 3 2 7 5" xfId="12189"/>
    <cellStyle name="Input 2 3 2 7 6" xfId="12190"/>
    <cellStyle name="Input 2 3 2 7 7" xfId="12191"/>
    <cellStyle name="Input 2 3 2 7 8" xfId="12192"/>
    <cellStyle name="Input 2 3 2 7 9" xfId="12193"/>
    <cellStyle name="Input 2 3 2 8" xfId="12194"/>
    <cellStyle name="Input 2 3 2 9" xfId="12195"/>
    <cellStyle name="Input 2 3 3" xfId="12196"/>
    <cellStyle name="Input 2 3 3 10" xfId="12197"/>
    <cellStyle name="Input 2 3 3 2" xfId="12198"/>
    <cellStyle name="Input 2 3 3 2 2" xfId="12199"/>
    <cellStyle name="Input 2 3 3 2 2 10" xfId="12200"/>
    <cellStyle name="Input 2 3 3 2 2 2" xfId="12201"/>
    <cellStyle name="Input 2 3 3 2 2 2 2" xfId="12202"/>
    <cellStyle name="Input 2 3 3 2 2 2 2 10" xfId="12203"/>
    <cellStyle name="Input 2 3 3 2 2 2 2 2" xfId="12204"/>
    <cellStyle name="Input 2 3 3 2 2 2 2 3" xfId="12205"/>
    <cellStyle name="Input 2 3 3 2 2 2 2 4" xfId="12206"/>
    <cellStyle name="Input 2 3 3 2 2 2 2 5" xfId="12207"/>
    <cellStyle name="Input 2 3 3 2 2 2 2 6" xfId="12208"/>
    <cellStyle name="Input 2 3 3 2 2 2 2 7" xfId="12209"/>
    <cellStyle name="Input 2 3 3 2 2 2 2 8" xfId="12210"/>
    <cellStyle name="Input 2 3 3 2 2 2 2 9" xfId="12211"/>
    <cellStyle name="Input 2 3 3 2 2 2 3" xfId="12212"/>
    <cellStyle name="Input 2 3 3 2 2 2 3 10" xfId="12213"/>
    <cellStyle name="Input 2 3 3 2 2 2 3 2" xfId="12214"/>
    <cellStyle name="Input 2 3 3 2 2 2 3 3" xfId="12215"/>
    <cellStyle name="Input 2 3 3 2 2 2 3 4" xfId="12216"/>
    <cellStyle name="Input 2 3 3 2 2 2 3 5" xfId="12217"/>
    <cellStyle name="Input 2 3 3 2 2 2 3 6" xfId="12218"/>
    <cellStyle name="Input 2 3 3 2 2 2 3 7" xfId="12219"/>
    <cellStyle name="Input 2 3 3 2 2 2 3 8" xfId="12220"/>
    <cellStyle name="Input 2 3 3 2 2 2 3 9" xfId="12221"/>
    <cellStyle name="Input 2 3 3 2 2 2 4" xfId="12222"/>
    <cellStyle name="Input 2 3 3 2 2 2 4 2" xfId="12223"/>
    <cellStyle name="Input 2 3 3 2 2 2 4 3" xfId="12224"/>
    <cellStyle name="Input 2 3 3 2 2 2 4 4" xfId="12225"/>
    <cellStyle name="Input 2 3 3 2 2 2 4 5" xfId="12226"/>
    <cellStyle name="Input 2 3 3 2 2 2 4 6" xfId="12227"/>
    <cellStyle name="Input 2 3 3 2 2 2 4 7" xfId="12228"/>
    <cellStyle name="Input 2 3 3 2 2 2 4 8" xfId="12229"/>
    <cellStyle name="Input 2 3 3 2 2 2 4 9" xfId="12230"/>
    <cellStyle name="Input 2 3 3 2 2 2 5" xfId="12231"/>
    <cellStyle name="Input 2 3 3 2 2 2 6" xfId="12232"/>
    <cellStyle name="Input 2 3 3 2 2 2 7" xfId="12233"/>
    <cellStyle name="Input 2 3 3 2 2 2 8" xfId="12234"/>
    <cellStyle name="Input 2 3 3 2 2 3" xfId="12235"/>
    <cellStyle name="Input 2 3 3 2 2 3 2" xfId="12236"/>
    <cellStyle name="Input 2 3 3 2 2 3 2 10" xfId="12237"/>
    <cellStyle name="Input 2 3 3 2 2 3 2 2" xfId="12238"/>
    <cellStyle name="Input 2 3 3 2 2 3 2 3" xfId="12239"/>
    <cellStyle name="Input 2 3 3 2 2 3 2 4" xfId="12240"/>
    <cellStyle name="Input 2 3 3 2 2 3 2 5" xfId="12241"/>
    <cellStyle name="Input 2 3 3 2 2 3 2 6" xfId="12242"/>
    <cellStyle name="Input 2 3 3 2 2 3 2 7" xfId="12243"/>
    <cellStyle name="Input 2 3 3 2 2 3 2 8" xfId="12244"/>
    <cellStyle name="Input 2 3 3 2 2 3 2 9" xfId="12245"/>
    <cellStyle name="Input 2 3 3 2 2 3 3" xfId="12246"/>
    <cellStyle name="Input 2 3 3 2 2 3 3 10" xfId="12247"/>
    <cellStyle name="Input 2 3 3 2 2 3 3 2" xfId="12248"/>
    <cellStyle name="Input 2 3 3 2 2 3 3 3" xfId="12249"/>
    <cellStyle name="Input 2 3 3 2 2 3 3 4" xfId="12250"/>
    <cellStyle name="Input 2 3 3 2 2 3 3 5" xfId="12251"/>
    <cellStyle name="Input 2 3 3 2 2 3 3 6" xfId="12252"/>
    <cellStyle name="Input 2 3 3 2 2 3 3 7" xfId="12253"/>
    <cellStyle name="Input 2 3 3 2 2 3 3 8" xfId="12254"/>
    <cellStyle name="Input 2 3 3 2 2 3 3 9" xfId="12255"/>
    <cellStyle name="Input 2 3 3 2 2 3 4" xfId="12256"/>
    <cellStyle name="Input 2 3 3 2 2 3 4 2" xfId="12257"/>
    <cellStyle name="Input 2 3 3 2 2 3 4 3" xfId="12258"/>
    <cellStyle name="Input 2 3 3 2 2 3 4 4" xfId="12259"/>
    <cellStyle name="Input 2 3 3 2 2 3 4 5" xfId="12260"/>
    <cellStyle name="Input 2 3 3 2 2 3 4 6" xfId="12261"/>
    <cellStyle name="Input 2 3 3 2 2 3 4 7" xfId="12262"/>
    <cellStyle name="Input 2 3 3 2 2 3 4 8" xfId="12263"/>
    <cellStyle name="Input 2 3 3 2 2 3 4 9" xfId="12264"/>
    <cellStyle name="Input 2 3 3 2 2 3 5" xfId="12265"/>
    <cellStyle name="Input 2 3 3 2 2 3 6" xfId="12266"/>
    <cellStyle name="Input 2 3 3 2 2 3 7" xfId="12267"/>
    <cellStyle name="Input 2 3 3 2 2 3 8" xfId="12268"/>
    <cellStyle name="Input 2 3 3 2 2 4" xfId="12269"/>
    <cellStyle name="Input 2 3 3 2 2 4 10" xfId="12270"/>
    <cellStyle name="Input 2 3 3 2 2 4 2" xfId="12271"/>
    <cellStyle name="Input 2 3 3 2 2 4 3" xfId="12272"/>
    <cellStyle name="Input 2 3 3 2 2 4 4" xfId="12273"/>
    <cellStyle name="Input 2 3 3 2 2 4 5" xfId="12274"/>
    <cellStyle name="Input 2 3 3 2 2 4 6" xfId="12275"/>
    <cellStyle name="Input 2 3 3 2 2 4 7" xfId="12276"/>
    <cellStyle name="Input 2 3 3 2 2 4 8" xfId="12277"/>
    <cellStyle name="Input 2 3 3 2 2 4 9" xfId="12278"/>
    <cellStyle name="Input 2 3 3 2 2 5" xfId="12279"/>
    <cellStyle name="Input 2 3 3 2 2 5 10" xfId="12280"/>
    <cellStyle name="Input 2 3 3 2 2 5 2" xfId="12281"/>
    <cellStyle name="Input 2 3 3 2 2 5 3" xfId="12282"/>
    <cellStyle name="Input 2 3 3 2 2 5 4" xfId="12283"/>
    <cellStyle name="Input 2 3 3 2 2 5 5" xfId="12284"/>
    <cellStyle name="Input 2 3 3 2 2 5 6" xfId="12285"/>
    <cellStyle name="Input 2 3 3 2 2 5 7" xfId="12286"/>
    <cellStyle name="Input 2 3 3 2 2 5 8" xfId="12287"/>
    <cellStyle name="Input 2 3 3 2 2 5 9" xfId="12288"/>
    <cellStyle name="Input 2 3 3 2 2 6" xfId="12289"/>
    <cellStyle name="Input 2 3 3 2 2 6 2" xfId="12290"/>
    <cellStyle name="Input 2 3 3 2 2 6 3" xfId="12291"/>
    <cellStyle name="Input 2 3 3 2 2 6 4" xfId="12292"/>
    <cellStyle name="Input 2 3 3 2 2 6 5" xfId="12293"/>
    <cellStyle name="Input 2 3 3 2 2 6 6" xfId="12294"/>
    <cellStyle name="Input 2 3 3 2 2 6 7" xfId="12295"/>
    <cellStyle name="Input 2 3 3 2 2 6 8" xfId="12296"/>
    <cellStyle name="Input 2 3 3 2 2 6 9" xfId="12297"/>
    <cellStyle name="Input 2 3 3 2 2 7" xfId="12298"/>
    <cellStyle name="Input 2 3 3 2 2 8" xfId="12299"/>
    <cellStyle name="Input 2 3 3 2 2 9" xfId="12300"/>
    <cellStyle name="Input 2 3 3 2 3" xfId="12301"/>
    <cellStyle name="Input 2 3 3 2 3 2" xfId="12302"/>
    <cellStyle name="Input 2 3 3 2 3 2 10" xfId="12303"/>
    <cellStyle name="Input 2 3 3 2 3 2 2" xfId="12304"/>
    <cellStyle name="Input 2 3 3 2 3 2 3" xfId="12305"/>
    <cellStyle name="Input 2 3 3 2 3 2 4" xfId="12306"/>
    <cellStyle name="Input 2 3 3 2 3 2 5" xfId="12307"/>
    <cellStyle name="Input 2 3 3 2 3 2 6" xfId="12308"/>
    <cellStyle name="Input 2 3 3 2 3 2 7" xfId="12309"/>
    <cellStyle name="Input 2 3 3 2 3 2 8" xfId="12310"/>
    <cellStyle name="Input 2 3 3 2 3 2 9" xfId="12311"/>
    <cellStyle name="Input 2 3 3 2 3 3" xfId="12312"/>
    <cellStyle name="Input 2 3 3 2 3 3 10" xfId="12313"/>
    <cellStyle name="Input 2 3 3 2 3 3 2" xfId="12314"/>
    <cellStyle name="Input 2 3 3 2 3 3 3" xfId="12315"/>
    <cellStyle name="Input 2 3 3 2 3 3 4" xfId="12316"/>
    <cellStyle name="Input 2 3 3 2 3 3 5" xfId="12317"/>
    <cellStyle name="Input 2 3 3 2 3 3 6" xfId="12318"/>
    <cellStyle name="Input 2 3 3 2 3 3 7" xfId="12319"/>
    <cellStyle name="Input 2 3 3 2 3 3 8" xfId="12320"/>
    <cellStyle name="Input 2 3 3 2 3 3 9" xfId="12321"/>
    <cellStyle name="Input 2 3 3 2 3 4" xfId="12322"/>
    <cellStyle name="Input 2 3 3 2 3 4 2" xfId="12323"/>
    <cellStyle name="Input 2 3 3 2 3 4 3" xfId="12324"/>
    <cellStyle name="Input 2 3 3 2 3 4 4" xfId="12325"/>
    <cellStyle name="Input 2 3 3 2 3 4 5" xfId="12326"/>
    <cellStyle name="Input 2 3 3 2 3 4 6" xfId="12327"/>
    <cellStyle name="Input 2 3 3 2 3 4 7" xfId="12328"/>
    <cellStyle name="Input 2 3 3 2 3 4 8" xfId="12329"/>
    <cellStyle name="Input 2 3 3 2 3 4 9" xfId="12330"/>
    <cellStyle name="Input 2 3 3 2 3 5" xfId="12331"/>
    <cellStyle name="Input 2 3 3 2 3 6" xfId="12332"/>
    <cellStyle name="Input 2 3 3 2 3 7" xfId="12333"/>
    <cellStyle name="Input 2 3 3 2 3 8" xfId="12334"/>
    <cellStyle name="Input 2 3 3 2 4" xfId="12335"/>
    <cellStyle name="Input 2 3 3 2 4 2" xfId="12336"/>
    <cellStyle name="Input 2 3 3 2 4 2 10" xfId="12337"/>
    <cellStyle name="Input 2 3 3 2 4 2 2" xfId="12338"/>
    <cellStyle name="Input 2 3 3 2 4 2 3" xfId="12339"/>
    <cellStyle name="Input 2 3 3 2 4 2 4" xfId="12340"/>
    <cellStyle name="Input 2 3 3 2 4 2 5" xfId="12341"/>
    <cellStyle name="Input 2 3 3 2 4 2 6" xfId="12342"/>
    <cellStyle name="Input 2 3 3 2 4 2 7" xfId="12343"/>
    <cellStyle name="Input 2 3 3 2 4 2 8" xfId="12344"/>
    <cellStyle name="Input 2 3 3 2 4 2 9" xfId="12345"/>
    <cellStyle name="Input 2 3 3 2 4 3" xfId="12346"/>
    <cellStyle name="Input 2 3 3 2 4 3 10" xfId="12347"/>
    <cellStyle name="Input 2 3 3 2 4 3 2" xfId="12348"/>
    <cellStyle name="Input 2 3 3 2 4 3 3" xfId="12349"/>
    <cellStyle name="Input 2 3 3 2 4 3 4" xfId="12350"/>
    <cellStyle name="Input 2 3 3 2 4 3 5" xfId="12351"/>
    <cellStyle name="Input 2 3 3 2 4 3 6" xfId="12352"/>
    <cellStyle name="Input 2 3 3 2 4 3 7" xfId="12353"/>
    <cellStyle name="Input 2 3 3 2 4 3 8" xfId="12354"/>
    <cellStyle name="Input 2 3 3 2 4 3 9" xfId="12355"/>
    <cellStyle name="Input 2 3 3 2 4 4" xfId="12356"/>
    <cellStyle name="Input 2 3 3 2 4 4 2" xfId="12357"/>
    <cellStyle name="Input 2 3 3 2 4 4 3" xfId="12358"/>
    <cellStyle name="Input 2 3 3 2 4 4 4" xfId="12359"/>
    <cellStyle name="Input 2 3 3 2 4 4 5" xfId="12360"/>
    <cellStyle name="Input 2 3 3 2 4 4 6" xfId="12361"/>
    <cellStyle name="Input 2 3 3 2 4 4 7" xfId="12362"/>
    <cellStyle name="Input 2 3 3 2 4 4 8" xfId="12363"/>
    <cellStyle name="Input 2 3 3 2 4 4 9" xfId="12364"/>
    <cellStyle name="Input 2 3 3 2 4 5" xfId="12365"/>
    <cellStyle name="Input 2 3 3 2 4 6" xfId="12366"/>
    <cellStyle name="Input 2 3 3 2 4 7" xfId="12367"/>
    <cellStyle name="Input 2 3 3 2 4 8" xfId="12368"/>
    <cellStyle name="Input 2 3 3 2 5" xfId="12369"/>
    <cellStyle name="Input 2 3 3 2 5 2" xfId="12370"/>
    <cellStyle name="Input 2 3 3 2 5 2 10" xfId="12371"/>
    <cellStyle name="Input 2 3 3 2 5 2 2" xfId="12372"/>
    <cellStyle name="Input 2 3 3 2 5 2 3" xfId="12373"/>
    <cellStyle name="Input 2 3 3 2 5 2 4" xfId="12374"/>
    <cellStyle name="Input 2 3 3 2 5 2 5" xfId="12375"/>
    <cellStyle name="Input 2 3 3 2 5 2 6" xfId="12376"/>
    <cellStyle name="Input 2 3 3 2 5 2 7" xfId="12377"/>
    <cellStyle name="Input 2 3 3 2 5 2 8" xfId="12378"/>
    <cellStyle name="Input 2 3 3 2 5 2 9" xfId="12379"/>
    <cellStyle name="Input 2 3 3 2 5 3" xfId="12380"/>
    <cellStyle name="Input 2 3 3 2 5 3 2" xfId="12381"/>
    <cellStyle name="Input 2 3 3 2 5 3 3" xfId="12382"/>
    <cellStyle name="Input 2 3 3 2 5 3 4" xfId="12383"/>
    <cellStyle name="Input 2 3 3 2 5 3 5" xfId="12384"/>
    <cellStyle name="Input 2 3 3 2 5 3 6" xfId="12385"/>
    <cellStyle name="Input 2 3 3 2 5 3 7" xfId="12386"/>
    <cellStyle name="Input 2 3 3 2 5 3 8" xfId="12387"/>
    <cellStyle name="Input 2 3 3 2 5 3 9" xfId="12388"/>
    <cellStyle name="Input 2 3 3 2 5 4" xfId="12389"/>
    <cellStyle name="Input 2 3 3 2 5 5" xfId="12390"/>
    <cellStyle name="Input 2 3 3 2 5 6" xfId="12391"/>
    <cellStyle name="Input 2 3 3 2 5 7" xfId="12392"/>
    <cellStyle name="Input 2 3 3 2 5 8" xfId="12393"/>
    <cellStyle name="Input 2 3 3 2 5 9" xfId="12394"/>
    <cellStyle name="Input 2 3 3 2 6" xfId="12395"/>
    <cellStyle name="Input 2 3 3 2 6 2" xfId="12396"/>
    <cellStyle name="Input 2 3 3 2 6 3" xfId="12397"/>
    <cellStyle name="Input 2 3 3 2 6 4" xfId="12398"/>
    <cellStyle name="Input 2 3 3 2 6 5" xfId="12399"/>
    <cellStyle name="Input 2 3 3 2 6 6" xfId="12400"/>
    <cellStyle name="Input 2 3 3 2 6 7" xfId="12401"/>
    <cellStyle name="Input 2 3 3 2 6 8" xfId="12402"/>
    <cellStyle name="Input 2 3 3 2 6 9" xfId="12403"/>
    <cellStyle name="Input 2 3 3 2 7" xfId="12404"/>
    <cellStyle name="Input 2 3 3 2 8" xfId="12405"/>
    <cellStyle name="Input 2 3 3 2 9" xfId="12406"/>
    <cellStyle name="Input 2 3 3 3" xfId="12407"/>
    <cellStyle name="Input 2 3 3 3 10" xfId="12408"/>
    <cellStyle name="Input 2 3 3 3 2" xfId="12409"/>
    <cellStyle name="Input 2 3 3 3 2 2" xfId="12410"/>
    <cellStyle name="Input 2 3 3 3 2 2 10" xfId="12411"/>
    <cellStyle name="Input 2 3 3 3 2 2 2" xfId="12412"/>
    <cellStyle name="Input 2 3 3 3 2 2 3" xfId="12413"/>
    <cellStyle name="Input 2 3 3 3 2 2 4" xfId="12414"/>
    <cellStyle name="Input 2 3 3 3 2 2 5" xfId="12415"/>
    <cellStyle name="Input 2 3 3 3 2 2 6" xfId="12416"/>
    <cellStyle name="Input 2 3 3 3 2 2 7" xfId="12417"/>
    <cellStyle name="Input 2 3 3 3 2 2 8" xfId="12418"/>
    <cellStyle name="Input 2 3 3 3 2 2 9" xfId="12419"/>
    <cellStyle name="Input 2 3 3 3 2 3" xfId="12420"/>
    <cellStyle name="Input 2 3 3 3 2 3 10" xfId="12421"/>
    <cellStyle name="Input 2 3 3 3 2 3 2" xfId="12422"/>
    <cellStyle name="Input 2 3 3 3 2 3 3" xfId="12423"/>
    <cellStyle name="Input 2 3 3 3 2 3 4" xfId="12424"/>
    <cellStyle name="Input 2 3 3 3 2 3 5" xfId="12425"/>
    <cellStyle name="Input 2 3 3 3 2 3 6" xfId="12426"/>
    <cellStyle name="Input 2 3 3 3 2 3 7" xfId="12427"/>
    <cellStyle name="Input 2 3 3 3 2 3 8" xfId="12428"/>
    <cellStyle name="Input 2 3 3 3 2 3 9" xfId="12429"/>
    <cellStyle name="Input 2 3 3 3 2 4" xfId="12430"/>
    <cellStyle name="Input 2 3 3 3 2 4 2" xfId="12431"/>
    <cellStyle name="Input 2 3 3 3 2 4 3" xfId="12432"/>
    <cellStyle name="Input 2 3 3 3 2 4 4" xfId="12433"/>
    <cellStyle name="Input 2 3 3 3 2 4 5" xfId="12434"/>
    <cellStyle name="Input 2 3 3 3 2 4 6" xfId="12435"/>
    <cellStyle name="Input 2 3 3 3 2 4 7" xfId="12436"/>
    <cellStyle name="Input 2 3 3 3 2 4 8" xfId="12437"/>
    <cellStyle name="Input 2 3 3 3 2 4 9" xfId="12438"/>
    <cellStyle name="Input 2 3 3 3 2 5" xfId="12439"/>
    <cellStyle name="Input 2 3 3 3 2 6" xfId="12440"/>
    <cellStyle name="Input 2 3 3 3 2 7" xfId="12441"/>
    <cellStyle name="Input 2 3 3 3 2 8" xfId="12442"/>
    <cellStyle name="Input 2 3 3 3 3" xfId="12443"/>
    <cellStyle name="Input 2 3 3 3 3 2" xfId="12444"/>
    <cellStyle name="Input 2 3 3 3 3 2 10" xfId="12445"/>
    <cellStyle name="Input 2 3 3 3 3 2 2" xfId="12446"/>
    <cellStyle name="Input 2 3 3 3 3 2 3" xfId="12447"/>
    <cellStyle name="Input 2 3 3 3 3 2 4" xfId="12448"/>
    <cellStyle name="Input 2 3 3 3 3 2 5" xfId="12449"/>
    <cellStyle name="Input 2 3 3 3 3 2 6" xfId="12450"/>
    <cellStyle name="Input 2 3 3 3 3 2 7" xfId="12451"/>
    <cellStyle name="Input 2 3 3 3 3 2 8" xfId="12452"/>
    <cellStyle name="Input 2 3 3 3 3 2 9" xfId="12453"/>
    <cellStyle name="Input 2 3 3 3 3 3" xfId="12454"/>
    <cellStyle name="Input 2 3 3 3 3 3 10" xfId="12455"/>
    <cellStyle name="Input 2 3 3 3 3 3 2" xfId="12456"/>
    <cellStyle name="Input 2 3 3 3 3 3 3" xfId="12457"/>
    <cellStyle name="Input 2 3 3 3 3 3 4" xfId="12458"/>
    <cellStyle name="Input 2 3 3 3 3 3 5" xfId="12459"/>
    <cellStyle name="Input 2 3 3 3 3 3 6" xfId="12460"/>
    <cellStyle name="Input 2 3 3 3 3 3 7" xfId="12461"/>
    <cellStyle name="Input 2 3 3 3 3 3 8" xfId="12462"/>
    <cellStyle name="Input 2 3 3 3 3 3 9" xfId="12463"/>
    <cellStyle name="Input 2 3 3 3 3 4" xfId="12464"/>
    <cellStyle name="Input 2 3 3 3 3 4 2" xfId="12465"/>
    <cellStyle name="Input 2 3 3 3 3 4 3" xfId="12466"/>
    <cellStyle name="Input 2 3 3 3 3 4 4" xfId="12467"/>
    <cellStyle name="Input 2 3 3 3 3 4 5" xfId="12468"/>
    <cellStyle name="Input 2 3 3 3 3 4 6" xfId="12469"/>
    <cellStyle name="Input 2 3 3 3 3 4 7" xfId="12470"/>
    <cellStyle name="Input 2 3 3 3 3 4 8" xfId="12471"/>
    <cellStyle name="Input 2 3 3 3 3 4 9" xfId="12472"/>
    <cellStyle name="Input 2 3 3 3 3 5" xfId="12473"/>
    <cellStyle name="Input 2 3 3 3 3 6" xfId="12474"/>
    <cellStyle name="Input 2 3 3 3 3 7" xfId="12475"/>
    <cellStyle name="Input 2 3 3 3 3 8" xfId="12476"/>
    <cellStyle name="Input 2 3 3 3 4" xfId="12477"/>
    <cellStyle name="Input 2 3 3 3 4 10" xfId="12478"/>
    <cellStyle name="Input 2 3 3 3 4 2" xfId="12479"/>
    <cellStyle name="Input 2 3 3 3 4 3" xfId="12480"/>
    <cellStyle name="Input 2 3 3 3 4 4" xfId="12481"/>
    <cellStyle name="Input 2 3 3 3 4 5" xfId="12482"/>
    <cellStyle name="Input 2 3 3 3 4 6" xfId="12483"/>
    <cellStyle name="Input 2 3 3 3 4 7" xfId="12484"/>
    <cellStyle name="Input 2 3 3 3 4 8" xfId="12485"/>
    <cellStyle name="Input 2 3 3 3 4 9" xfId="12486"/>
    <cellStyle name="Input 2 3 3 3 5" xfId="12487"/>
    <cellStyle name="Input 2 3 3 3 5 10" xfId="12488"/>
    <cellStyle name="Input 2 3 3 3 5 2" xfId="12489"/>
    <cellStyle name="Input 2 3 3 3 5 3" xfId="12490"/>
    <cellStyle name="Input 2 3 3 3 5 4" xfId="12491"/>
    <cellStyle name="Input 2 3 3 3 5 5" xfId="12492"/>
    <cellStyle name="Input 2 3 3 3 5 6" xfId="12493"/>
    <cellStyle name="Input 2 3 3 3 5 7" xfId="12494"/>
    <cellStyle name="Input 2 3 3 3 5 8" xfId="12495"/>
    <cellStyle name="Input 2 3 3 3 5 9" xfId="12496"/>
    <cellStyle name="Input 2 3 3 3 6" xfId="12497"/>
    <cellStyle name="Input 2 3 3 3 6 2" xfId="12498"/>
    <cellStyle name="Input 2 3 3 3 6 3" xfId="12499"/>
    <cellStyle name="Input 2 3 3 3 6 4" xfId="12500"/>
    <cellStyle name="Input 2 3 3 3 6 5" xfId="12501"/>
    <cellStyle name="Input 2 3 3 3 6 6" xfId="12502"/>
    <cellStyle name="Input 2 3 3 3 6 7" xfId="12503"/>
    <cellStyle name="Input 2 3 3 3 6 8" xfId="12504"/>
    <cellStyle name="Input 2 3 3 3 6 9" xfId="12505"/>
    <cellStyle name="Input 2 3 3 3 7" xfId="12506"/>
    <cellStyle name="Input 2 3 3 3 8" xfId="12507"/>
    <cellStyle name="Input 2 3 3 3 9" xfId="12508"/>
    <cellStyle name="Input 2 3 3 4" xfId="12509"/>
    <cellStyle name="Input 2 3 3 4 2" xfId="12510"/>
    <cellStyle name="Input 2 3 3 4 2 10" xfId="12511"/>
    <cellStyle name="Input 2 3 3 4 2 2" xfId="12512"/>
    <cellStyle name="Input 2 3 3 4 2 3" xfId="12513"/>
    <cellStyle name="Input 2 3 3 4 2 4" xfId="12514"/>
    <cellStyle name="Input 2 3 3 4 2 5" xfId="12515"/>
    <cellStyle name="Input 2 3 3 4 2 6" xfId="12516"/>
    <cellStyle name="Input 2 3 3 4 2 7" xfId="12517"/>
    <cellStyle name="Input 2 3 3 4 2 8" xfId="12518"/>
    <cellStyle name="Input 2 3 3 4 2 9" xfId="12519"/>
    <cellStyle name="Input 2 3 3 4 3" xfId="12520"/>
    <cellStyle name="Input 2 3 3 4 3 10" xfId="12521"/>
    <cellStyle name="Input 2 3 3 4 3 2" xfId="12522"/>
    <cellStyle name="Input 2 3 3 4 3 3" xfId="12523"/>
    <cellStyle name="Input 2 3 3 4 3 4" xfId="12524"/>
    <cellStyle name="Input 2 3 3 4 3 5" xfId="12525"/>
    <cellStyle name="Input 2 3 3 4 3 6" xfId="12526"/>
    <cellStyle name="Input 2 3 3 4 3 7" xfId="12527"/>
    <cellStyle name="Input 2 3 3 4 3 8" xfId="12528"/>
    <cellStyle name="Input 2 3 3 4 3 9" xfId="12529"/>
    <cellStyle name="Input 2 3 3 4 4" xfId="12530"/>
    <cellStyle name="Input 2 3 3 4 4 2" xfId="12531"/>
    <cellStyle name="Input 2 3 3 4 4 3" xfId="12532"/>
    <cellStyle name="Input 2 3 3 4 4 4" xfId="12533"/>
    <cellStyle name="Input 2 3 3 4 4 5" xfId="12534"/>
    <cellStyle name="Input 2 3 3 4 4 6" xfId="12535"/>
    <cellStyle name="Input 2 3 3 4 4 7" xfId="12536"/>
    <cellStyle name="Input 2 3 3 4 4 8" xfId="12537"/>
    <cellStyle name="Input 2 3 3 4 4 9" xfId="12538"/>
    <cellStyle name="Input 2 3 3 4 5" xfId="12539"/>
    <cellStyle name="Input 2 3 3 4 6" xfId="12540"/>
    <cellStyle name="Input 2 3 3 4 7" xfId="12541"/>
    <cellStyle name="Input 2 3 3 4 8" xfId="12542"/>
    <cellStyle name="Input 2 3 3 5" xfId="12543"/>
    <cellStyle name="Input 2 3 3 5 2" xfId="12544"/>
    <cellStyle name="Input 2 3 3 5 2 10" xfId="12545"/>
    <cellStyle name="Input 2 3 3 5 2 2" xfId="12546"/>
    <cellStyle name="Input 2 3 3 5 2 3" xfId="12547"/>
    <cellStyle name="Input 2 3 3 5 2 4" xfId="12548"/>
    <cellStyle name="Input 2 3 3 5 2 5" xfId="12549"/>
    <cellStyle name="Input 2 3 3 5 2 6" xfId="12550"/>
    <cellStyle name="Input 2 3 3 5 2 7" xfId="12551"/>
    <cellStyle name="Input 2 3 3 5 2 8" xfId="12552"/>
    <cellStyle name="Input 2 3 3 5 2 9" xfId="12553"/>
    <cellStyle name="Input 2 3 3 5 3" xfId="12554"/>
    <cellStyle name="Input 2 3 3 5 3 10" xfId="12555"/>
    <cellStyle name="Input 2 3 3 5 3 2" xfId="12556"/>
    <cellStyle name="Input 2 3 3 5 3 3" xfId="12557"/>
    <cellStyle name="Input 2 3 3 5 3 4" xfId="12558"/>
    <cellStyle name="Input 2 3 3 5 3 5" xfId="12559"/>
    <cellStyle name="Input 2 3 3 5 3 6" xfId="12560"/>
    <cellStyle name="Input 2 3 3 5 3 7" xfId="12561"/>
    <cellStyle name="Input 2 3 3 5 3 8" xfId="12562"/>
    <cellStyle name="Input 2 3 3 5 3 9" xfId="12563"/>
    <cellStyle name="Input 2 3 3 5 4" xfId="12564"/>
    <cellStyle name="Input 2 3 3 5 4 2" xfId="12565"/>
    <cellStyle name="Input 2 3 3 5 4 3" xfId="12566"/>
    <cellStyle name="Input 2 3 3 5 4 4" xfId="12567"/>
    <cellStyle name="Input 2 3 3 5 4 5" xfId="12568"/>
    <cellStyle name="Input 2 3 3 5 4 6" xfId="12569"/>
    <cellStyle name="Input 2 3 3 5 4 7" xfId="12570"/>
    <cellStyle name="Input 2 3 3 5 4 8" xfId="12571"/>
    <cellStyle name="Input 2 3 3 5 4 9" xfId="12572"/>
    <cellStyle name="Input 2 3 3 5 5" xfId="12573"/>
    <cellStyle name="Input 2 3 3 5 6" xfId="12574"/>
    <cellStyle name="Input 2 3 3 5 7" xfId="12575"/>
    <cellStyle name="Input 2 3 3 5 8" xfId="12576"/>
    <cellStyle name="Input 2 3 3 6" xfId="12577"/>
    <cellStyle name="Input 2 3 3 6 2" xfId="12578"/>
    <cellStyle name="Input 2 3 3 6 2 10" xfId="12579"/>
    <cellStyle name="Input 2 3 3 6 2 2" xfId="12580"/>
    <cellStyle name="Input 2 3 3 6 2 3" xfId="12581"/>
    <cellStyle name="Input 2 3 3 6 2 4" xfId="12582"/>
    <cellStyle name="Input 2 3 3 6 2 5" xfId="12583"/>
    <cellStyle name="Input 2 3 3 6 2 6" xfId="12584"/>
    <cellStyle name="Input 2 3 3 6 2 7" xfId="12585"/>
    <cellStyle name="Input 2 3 3 6 2 8" xfId="12586"/>
    <cellStyle name="Input 2 3 3 6 2 9" xfId="12587"/>
    <cellStyle name="Input 2 3 3 6 3" xfId="12588"/>
    <cellStyle name="Input 2 3 3 6 3 2" xfId="12589"/>
    <cellStyle name="Input 2 3 3 6 3 3" xfId="12590"/>
    <cellStyle name="Input 2 3 3 6 3 4" xfId="12591"/>
    <cellStyle name="Input 2 3 3 6 3 5" xfId="12592"/>
    <cellStyle name="Input 2 3 3 6 3 6" xfId="12593"/>
    <cellStyle name="Input 2 3 3 6 3 7" xfId="12594"/>
    <cellStyle name="Input 2 3 3 6 3 8" xfId="12595"/>
    <cellStyle name="Input 2 3 3 6 3 9" xfId="12596"/>
    <cellStyle name="Input 2 3 3 6 4" xfId="12597"/>
    <cellStyle name="Input 2 3 3 6 5" xfId="12598"/>
    <cellStyle name="Input 2 3 3 6 6" xfId="12599"/>
    <cellStyle name="Input 2 3 3 6 7" xfId="12600"/>
    <cellStyle name="Input 2 3 3 6 8" xfId="12601"/>
    <cellStyle name="Input 2 3 3 6 9" xfId="12602"/>
    <cellStyle name="Input 2 3 3 7" xfId="12603"/>
    <cellStyle name="Input 2 3 3 7 2" xfId="12604"/>
    <cellStyle name="Input 2 3 3 7 3" xfId="12605"/>
    <cellStyle name="Input 2 3 3 7 4" xfId="12606"/>
    <cellStyle name="Input 2 3 3 7 5" xfId="12607"/>
    <cellStyle name="Input 2 3 3 7 6" xfId="12608"/>
    <cellStyle name="Input 2 3 3 7 7" xfId="12609"/>
    <cellStyle name="Input 2 3 3 7 8" xfId="12610"/>
    <cellStyle name="Input 2 3 3 7 9" xfId="12611"/>
    <cellStyle name="Input 2 3 3 8" xfId="12612"/>
    <cellStyle name="Input 2 3 3 9" xfId="12613"/>
    <cellStyle name="Input 2 3 4" xfId="12614"/>
    <cellStyle name="Input 2 3 4 2" xfId="12615"/>
    <cellStyle name="Input 2 3 4 2 10" xfId="12616"/>
    <cellStyle name="Input 2 3 4 2 2" xfId="12617"/>
    <cellStyle name="Input 2 3 4 2 2 2" xfId="12618"/>
    <cellStyle name="Input 2 3 4 2 2 2 10" xfId="12619"/>
    <cellStyle name="Input 2 3 4 2 2 2 2" xfId="12620"/>
    <cellStyle name="Input 2 3 4 2 2 2 3" xfId="12621"/>
    <cellStyle name="Input 2 3 4 2 2 2 4" xfId="12622"/>
    <cellStyle name="Input 2 3 4 2 2 2 5" xfId="12623"/>
    <cellStyle name="Input 2 3 4 2 2 2 6" xfId="12624"/>
    <cellStyle name="Input 2 3 4 2 2 2 7" xfId="12625"/>
    <cellStyle name="Input 2 3 4 2 2 2 8" xfId="12626"/>
    <cellStyle name="Input 2 3 4 2 2 2 9" xfId="12627"/>
    <cellStyle name="Input 2 3 4 2 2 3" xfId="12628"/>
    <cellStyle name="Input 2 3 4 2 2 3 10" xfId="12629"/>
    <cellStyle name="Input 2 3 4 2 2 3 2" xfId="12630"/>
    <cellStyle name="Input 2 3 4 2 2 3 3" xfId="12631"/>
    <cellStyle name="Input 2 3 4 2 2 3 4" xfId="12632"/>
    <cellStyle name="Input 2 3 4 2 2 3 5" xfId="12633"/>
    <cellStyle name="Input 2 3 4 2 2 3 6" xfId="12634"/>
    <cellStyle name="Input 2 3 4 2 2 3 7" xfId="12635"/>
    <cellStyle name="Input 2 3 4 2 2 3 8" xfId="12636"/>
    <cellStyle name="Input 2 3 4 2 2 3 9" xfId="12637"/>
    <cellStyle name="Input 2 3 4 2 2 4" xfId="12638"/>
    <cellStyle name="Input 2 3 4 2 2 4 2" xfId="12639"/>
    <cellStyle name="Input 2 3 4 2 2 4 3" xfId="12640"/>
    <cellStyle name="Input 2 3 4 2 2 4 4" xfId="12641"/>
    <cellStyle name="Input 2 3 4 2 2 4 5" xfId="12642"/>
    <cellStyle name="Input 2 3 4 2 2 4 6" xfId="12643"/>
    <cellStyle name="Input 2 3 4 2 2 4 7" xfId="12644"/>
    <cellStyle name="Input 2 3 4 2 2 4 8" xfId="12645"/>
    <cellStyle name="Input 2 3 4 2 2 4 9" xfId="12646"/>
    <cellStyle name="Input 2 3 4 2 2 5" xfId="12647"/>
    <cellStyle name="Input 2 3 4 2 2 6" xfId="12648"/>
    <cellStyle name="Input 2 3 4 2 2 7" xfId="12649"/>
    <cellStyle name="Input 2 3 4 2 2 8" xfId="12650"/>
    <cellStyle name="Input 2 3 4 2 3" xfId="12651"/>
    <cellStyle name="Input 2 3 4 2 3 2" xfId="12652"/>
    <cellStyle name="Input 2 3 4 2 3 2 10" xfId="12653"/>
    <cellStyle name="Input 2 3 4 2 3 2 2" xfId="12654"/>
    <cellStyle name="Input 2 3 4 2 3 2 3" xfId="12655"/>
    <cellStyle name="Input 2 3 4 2 3 2 4" xfId="12656"/>
    <cellStyle name="Input 2 3 4 2 3 2 5" xfId="12657"/>
    <cellStyle name="Input 2 3 4 2 3 2 6" xfId="12658"/>
    <cellStyle name="Input 2 3 4 2 3 2 7" xfId="12659"/>
    <cellStyle name="Input 2 3 4 2 3 2 8" xfId="12660"/>
    <cellStyle name="Input 2 3 4 2 3 2 9" xfId="12661"/>
    <cellStyle name="Input 2 3 4 2 3 3" xfId="12662"/>
    <cellStyle name="Input 2 3 4 2 3 3 10" xfId="12663"/>
    <cellStyle name="Input 2 3 4 2 3 3 2" xfId="12664"/>
    <cellStyle name="Input 2 3 4 2 3 3 3" xfId="12665"/>
    <cellStyle name="Input 2 3 4 2 3 3 4" xfId="12666"/>
    <cellStyle name="Input 2 3 4 2 3 3 5" xfId="12667"/>
    <cellStyle name="Input 2 3 4 2 3 3 6" xfId="12668"/>
    <cellStyle name="Input 2 3 4 2 3 3 7" xfId="12669"/>
    <cellStyle name="Input 2 3 4 2 3 3 8" xfId="12670"/>
    <cellStyle name="Input 2 3 4 2 3 3 9" xfId="12671"/>
    <cellStyle name="Input 2 3 4 2 3 4" xfId="12672"/>
    <cellStyle name="Input 2 3 4 2 3 4 2" xfId="12673"/>
    <cellStyle name="Input 2 3 4 2 3 4 3" xfId="12674"/>
    <cellStyle name="Input 2 3 4 2 3 4 4" xfId="12675"/>
    <cellStyle name="Input 2 3 4 2 3 4 5" xfId="12676"/>
    <cellStyle name="Input 2 3 4 2 3 4 6" xfId="12677"/>
    <cellStyle name="Input 2 3 4 2 3 4 7" xfId="12678"/>
    <cellStyle name="Input 2 3 4 2 3 4 8" xfId="12679"/>
    <cellStyle name="Input 2 3 4 2 3 4 9" xfId="12680"/>
    <cellStyle name="Input 2 3 4 2 3 5" xfId="12681"/>
    <cellStyle name="Input 2 3 4 2 3 6" xfId="12682"/>
    <cellStyle name="Input 2 3 4 2 3 7" xfId="12683"/>
    <cellStyle name="Input 2 3 4 2 3 8" xfId="12684"/>
    <cellStyle name="Input 2 3 4 2 4" xfId="12685"/>
    <cellStyle name="Input 2 3 4 2 4 10" xfId="12686"/>
    <cellStyle name="Input 2 3 4 2 4 2" xfId="12687"/>
    <cellStyle name="Input 2 3 4 2 4 3" xfId="12688"/>
    <cellStyle name="Input 2 3 4 2 4 4" xfId="12689"/>
    <cellStyle name="Input 2 3 4 2 4 5" xfId="12690"/>
    <cellStyle name="Input 2 3 4 2 4 6" xfId="12691"/>
    <cellStyle name="Input 2 3 4 2 4 7" xfId="12692"/>
    <cellStyle name="Input 2 3 4 2 4 8" xfId="12693"/>
    <cellStyle name="Input 2 3 4 2 4 9" xfId="12694"/>
    <cellStyle name="Input 2 3 4 2 5" xfId="12695"/>
    <cellStyle name="Input 2 3 4 2 5 10" xfId="12696"/>
    <cellStyle name="Input 2 3 4 2 5 2" xfId="12697"/>
    <cellStyle name="Input 2 3 4 2 5 3" xfId="12698"/>
    <cellStyle name="Input 2 3 4 2 5 4" xfId="12699"/>
    <cellStyle name="Input 2 3 4 2 5 5" xfId="12700"/>
    <cellStyle name="Input 2 3 4 2 5 6" xfId="12701"/>
    <cellStyle name="Input 2 3 4 2 5 7" xfId="12702"/>
    <cellStyle name="Input 2 3 4 2 5 8" xfId="12703"/>
    <cellStyle name="Input 2 3 4 2 5 9" xfId="12704"/>
    <cellStyle name="Input 2 3 4 2 6" xfId="12705"/>
    <cellStyle name="Input 2 3 4 2 6 2" xfId="12706"/>
    <cellStyle name="Input 2 3 4 2 6 3" xfId="12707"/>
    <cellStyle name="Input 2 3 4 2 6 4" xfId="12708"/>
    <cellStyle name="Input 2 3 4 2 6 5" xfId="12709"/>
    <cellStyle name="Input 2 3 4 2 6 6" xfId="12710"/>
    <cellStyle name="Input 2 3 4 2 6 7" xfId="12711"/>
    <cellStyle name="Input 2 3 4 2 6 8" xfId="12712"/>
    <cellStyle name="Input 2 3 4 2 6 9" xfId="12713"/>
    <cellStyle name="Input 2 3 4 2 7" xfId="12714"/>
    <cellStyle name="Input 2 3 4 2 8" xfId="12715"/>
    <cellStyle name="Input 2 3 4 2 9" xfId="12716"/>
    <cellStyle name="Input 2 3 4 3" xfId="12717"/>
    <cellStyle name="Input 2 3 4 3 2" xfId="12718"/>
    <cellStyle name="Input 2 3 4 3 2 10" xfId="12719"/>
    <cellStyle name="Input 2 3 4 3 2 2" xfId="12720"/>
    <cellStyle name="Input 2 3 4 3 2 3" xfId="12721"/>
    <cellStyle name="Input 2 3 4 3 2 4" xfId="12722"/>
    <cellStyle name="Input 2 3 4 3 2 5" xfId="12723"/>
    <cellStyle name="Input 2 3 4 3 2 6" xfId="12724"/>
    <cellStyle name="Input 2 3 4 3 2 7" xfId="12725"/>
    <cellStyle name="Input 2 3 4 3 2 8" xfId="12726"/>
    <cellStyle name="Input 2 3 4 3 2 9" xfId="12727"/>
    <cellStyle name="Input 2 3 4 3 3" xfId="12728"/>
    <cellStyle name="Input 2 3 4 3 3 10" xfId="12729"/>
    <cellStyle name="Input 2 3 4 3 3 2" xfId="12730"/>
    <cellStyle name="Input 2 3 4 3 3 3" xfId="12731"/>
    <cellStyle name="Input 2 3 4 3 3 4" xfId="12732"/>
    <cellStyle name="Input 2 3 4 3 3 5" xfId="12733"/>
    <cellStyle name="Input 2 3 4 3 3 6" xfId="12734"/>
    <cellStyle name="Input 2 3 4 3 3 7" xfId="12735"/>
    <cellStyle name="Input 2 3 4 3 3 8" xfId="12736"/>
    <cellStyle name="Input 2 3 4 3 3 9" xfId="12737"/>
    <cellStyle name="Input 2 3 4 3 4" xfId="12738"/>
    <cellStyle name="Input 2 3 4 3 4 2" xfId="12739"/>
    <cellStyle name="Input 2 3 4 3 4 3" xfId="12740"/>
    <cellStyle name="Input 2 3 4 3 4 4" xfId="12741"/>
    <cellStyle name="Input 2 3 4 3 4 5" xfId="12742"/>
    <cellStyle name="Input 2 3 4 3 4 6" xfId="12743"/>
    <cellStyle name="Input 2 3 4 3 4 7" xfId="12744"/>
    <cellStyle name="Input 2 3 4 3 4 8" xfId="12745"/>
    <cellStyle name="Input 2 3 4 3 4 9" xfId="12746"/>
    <cellStyle name="Input 2 3 4 3 5" xfId="12747"/>
    <cellStyle name="Input 2 3 4 3 6" xfId="12748"/>
    <cellStyle name="Input 2 3 4 3 7" xfId="12749"/>
    <cellStyle name="Input 2 3 4 3 8" xfId="12750"/>
    <cellStyle name="Input 2 3 4 4" xfId="12751"/>
    <cellStyle name="Input 2 3 4 4 2" xfId="12752"/>
    <cellStyle name="Input 2 3 4 4 2 10" xfId="12753"/>
    <cellStyle name="Input 2 3 4 4 2 2" xfId="12754"/>
    <cellStyle name="Input 2 3 4 4 2 3" xfId="12755"/>
    <cellStyle name="Input 2 3 4 4 2 4" xfId="12756"/>
    <cellStyle name="Input 2 3 4 4 2 5" xfId="12757"/>
    <cellStyle name="Input 2 3 4 4 2 6" xfId="12758"/>
    <cellStyle name="Input 2 3 4 4 2 7" xfId="12759"/>
    <cellStyle name="Input 2 3 4 4 2 8" xfId="12760"/>
    <cellStyle name="Input 2 3 4 4 2 9" xfId="12761"/>
    <cellStyle name="Input 2 3 4 4 3" xfId="12762"/>
    <cellStyle name="Input 2 3 4 4 3 10" xfId="12763"/>
    <cellStyle name="Input 2 3 4 4 3 2" xfId="12764"/>
    <cellStyle name="Input 2 3 4 4 3 3" xfId="12765"/>
    <cellStyle name="Input 2 3 4 4 3 4" xfId="12766"/>
    <cellStyle name="Input 2 3 4 4 3 5" xfId="12767"/>
    <cellStyle name="Input 2 3 4 4 3 6" xfId="12768"/>
    <cellStyle name="Input 2 3 4 4 3 7" xfId="12769"/>
    <cellStyle name="Input 2 3 4 4 3 8" xfId="12770"/>
    <cellStyle name="Input 2 3 4 4 3 9" xfId="12771"/>
    <cellStyle name="Input 2 3 4 4 4" xfId="12772"/>
    <cellStyle name="Input 2 3 4 4 4 2" xfId="12773"/>
    <cellStyle name="Input 2 3 4 4 4 3" xfId="12774"/>
    <cellStyle name="Input 2 3 4 4 4 4" xfId="12775"/>
    <cellStyle name="Input 2 3 4 4 4 5" xfId="12776"/>
    <cellStyle name="Input 2 3 4 4 4 6" xfId="12777"/>
    <cellStyle name="Input 2 3 4 4 4 7" xfId="12778"/>
    <cellStyle name="Input 2 3 4 4 4 8" xfId="12779"/>
    <cellStyle name="Input 2 3 4 4 4 9" xfId="12780"/>
    <cellStyle name="Input 2 3 4 4 5" xfId="12781"/>
    <cellStyle name="Input 2 3 4 4 6" xfId="12782"/>
    <cellStyle name="Input 2 3 4 4 7" xfId="12783"/>
    <cellStyle name="Input 2 3 4 4 8" xfId="12784"/>
    <cellStyle name="Input 2 3 4 5" xfId="12785"/>
    <cellStyle name="Input 2 3 4 5 2" xfId="12786"/>
    <cellStyle name="Input 2 3 4 5 2 10" xfId="12787"/>
    <cellStyle name="Input 2 3 4 5 2 2" xfId="12788"/>
    <cellStyle name="Input 2 3 4 5 2 3" xfId="12789"/>
    <cellStyle name="Input 2 3 4 5 2 4" xfId="12790"/>
    <cellStyle name="Input 2 3 4 5 2 5" xfId="12791"/>
    <cellStyle name="Input 2 3 4 5 2 6" xfId="12792"/>
    <cellStyle name="Input 2 3 4 5 2 7" xfId="12793"/>
    <cellStyle name="Input 2 3 4 5 2 8" xfId="12794"/>
    <cellStyle name="Input 2 3 4 5 2 9" xfId="12795"/>
    <cellStyle name="Input 2 3 4 5 3" xfId="12796"/>
    <cellStyle name="Input 2 3 4 5 3 2" xfId="12797"/>
    <cellStyle name="Input 2 3 4 5 3 3" xfId="12798"/>
    <cellStyle name="Input 2 3 4 5 3 4" xfId="12799"/>
    <cellStyle name="Input 2 3 4 5 3 5" xfId="12800"/>
    <cellStyle name="Input 2 3 4 5 3 6" xfId="12801"/>
    <cellStyle name="Input 2 3 4 5 3 7" xfId="12802"/>
    <cellStyle name="Input 2 3 4 5 3 8" xfId="12803"/>
    <cellStyle name="Input 2 3 4 5 3 9" xfId="12804"/>
    <cellStyle name="Input 2 3 4 5 4" xfId="12805"/>
    <cellStyle name="Input 2 3 4 5 5" xfId="12806"/>
    <cellStyle name="Input 2 3 4 5 6" xfId="12807"/>
    <cellStyle name="Input 2 3 4 5 7" xfId="12808"/>
    <cellStyle name="Input 2 3 4 5 8" xfId="12809"/>
    <cellStyle name="Input 2 3 4 5 9" xfId="12810"/>
    <cellStyle name="Input 2 3 4 6" xfId="12811"/>
    <cellStyle name="Input 2 3 4 6 2" xfId="12812"/>
    <cellStyle name="Input 2 3 4 6 3" xfId="12813"/>
    <cellStyle name="Input 2 3 4 6 4" xfId="12814"/>
    <cellStyle name="Input 2 3 4 6 5" xfId="12815"/>
    <cellStyle name="Input 2 3 4 6 6" xfId="12816"/>
    <cellStyle name="Input 2 3 4 6 7" xfId="12817"/>
    <cellStyle name="Input 2 3 4 6 8" xfId="12818"/>
    <cellStyle name="Input 2 3 4 6 9" xfId="12819"/>
    <cellStyle name="Input 2 3 4 7" xfId="12820"/>
    <cellStyle name="Input 2 3 4 8" xfId="12821"/>
    <cellStyle name="Input 2 3 4 9" xfId="12822"/>
    <cellStyle name="Input 2 3 5" xfId="12823"/>
    <cellStyle name="Input 2 3 5 10" xfId="12824"/>
    <cellStyle name="Input 2 3 5 2" xfId="12825"/>
    <cellStyle name="Input 2 3 5 2 2" xfId="12826"/>
    <cellStyle name="Input 2 3 5 2 2 10" xfId="12827"/>
    <cellStyle name="Input 2 3 5 2 2 2" xfId="12828"/>
    <cellStyle name="Input 2 3 5 2 2 3" xfId="12829"/>
    <cellStyle name="Input 2 3 5 2 2 4" xfId="12830"/>
    <cellStyle name="Input 2 3 5 2 2 5" xfId="12831"/>
    <cellStyle name="Input 2 3 5 2 2 6" xfId="12832"/>
    <cellStyle name="Input 2 3 5 2 2 7" xfId="12833"/>
    <cellStyle name="Input 2 3 5 2 2 8" xfId="12834"/>
    <cellStyle name="Input 2 3 5 2 2 9" xfId="12835"/>
    <cellStyle name="Input 2 3 5 2 3" xfId="12836"/>
    <cellStyle name="Input 2 3 5 2 3 10" xfId="12837"/>
    <cellStyle name="Input 2 3 5 2 3 2" xfId="12838"/>
    <cellStyle name="Input 2 3 5 2 3 3" xfId="12839"/>
    <cellStyle name="Input 2 3 5 2 3 4" xfId="12840"/>
    <cellStyle name="Input 2 3 5 2 3 5" xfId="12841"/>
    <cellStyle name="Input 2 3 5 2 3 6" xfId="12842"/>
    <cellStyle name="Input 2 3 5 2 3 7" xfId="12843"/>
    <cellStyle name="Input 2 3 5 2 3 8" xfId="12844"/>
    <cellStyle name="Input 2 3 5 2 3 9" xfId="12845"/>
    <cellStyle name="Input 2 3 5 2 4" xfId="12846"/>
    <cellStyle name="Input 2 3 5 2 4 2" xfId="12847"/>
    <cellStyle name="Input 2 3 5 2 4 3" xfId="12848"/>
    <cellStyle name="Input 2 3 5 2 4 4" xfId="12849"/>
    <cellStyle name="Input 2 3 5 2 4 5" xfId="12850"/>
    <cellStyle name="Input 2 3 5 2 4 6" xfId="12851"/>
    <cellStyle name="Input 2 3 5 2 4 7" xfId="12852"/>
    <cellStyle name="Input 2 3 5 2 4 8" xfId="12853"/>
    <cellStyle name="Input 2 3 5 2 4 9" xfId="12854"/>
    <cellStyle name="Input 2 3 5 2 5" xfId="12855"/>
    <cellStyle name="Input 2 3 5 2 6" xfId="12856"/>
    <cellStyle name="Input 2 3 5 2 7" xfId="12857"/>
    <cellStyle name="Input 2 3 5 2 8" xfId="12858"/>
    <cellStyle name="Input 2 3 5 3" xfId="12859"/>
    <cellStyle name="Input 2 3 5 3 2" xfId="12860"/>
    <cellStyle name="Input 2 3 5 3 2 10" xfId="12861"/>
    <cellStyle name="Input 2 3 5 3 2 2" xfId="12862"/>
    <cellStyle name="Input 2 3 5 3 2 3" xfId="12863"/>
    <cellStyle name="Input 2 3 5 3 2 4" xfId="12864"/>
    <cellStyle name="Input 2 3 5 3 2 5" xfId="12865"/>
    <cellStyle name="Input 2 3 5 3 2 6" xfId="12866"/>
    <cellStyle name="Input 2 3 5 3 2 7" xfId="12867"/>
    <cellStyle name="Input 2 3 5 3 2 8" xfId="12868"/>
    <cellStyle name="Input 2 3 5 3 2 9" xfId="12869"/>
    <cellStyle name="Input 2 3 5 3 3" xfId="12870"/>
    <cellStyle name="Input 2 3 5 3 3 10" xfId="12871"/>
    <cellStyle name="Input 2 3 5 3 3 2" xfId="12872"/>
    <cellStyle name="Input 2 3 5 3 3 3" xfId="12873"/>
    <cellStyle name="Input 2 3 5 3 3 4" xfId="12874"/>
    <cellStyle name="Input 2 3 5 3 3 5" xfId="12875"/>
    <cellStyle name="Input 2 3 5 3 3 6" xfId="12876"/>
    <cellStyle name="Input 2 3 5 3 3 7" xfId="12877"/>
    <cellStyle name="Input 2 3 5 3 3 8" xfId="12878"/>
    <cellStyle name="Input 2 3 5 3 3 9" xfId="12879"/>
    <cellStyle name="Input 2 3 5 3 4" xfId="12880"/>
    <cellStyle name="Input 2 3 5 3 4 2" xfId="12881"/>
    <cellStyle name="Input 2 3 5 3 4 3" xfId="12882"/>
    <cellStyle name="Input 2 3 5 3 4 4" xfId="12883"/>
    <cellStyle name="Input 2 3 5 3 4 5" xfId="12884"/>
    <cellStyle name="Input 2 3 5 3 4 6" xfId="12885"/>
    <cellStyle name="Input 2 3 5 3 4 7" xfId="12886"/>
    <cellStyle name="Input 2 3 5 3 4 8" xfId="12887"/>
    <cellStyle name="Input 2 3 5 3 4 9" xfId="12888"/>
    <cellStyle name="Input 2 3 5 3 5" xfId="12889"/>
    <cellStyle name="Input 2 3 5 3 6" xfId="12890"/>
    <cellStyle name="Input 2 3 5 3 7" xfId="12891"/>
    <cellStyle name="Input 2 3 5 3 8" xfId="12892"/>
    <cellStyle name="Input 2 3 5 4" xfId="12893"/>
    <cellStyle name="Input 2 3 5 4 10" xfId="12894"/>
    <cellStyle name="Input 2 3 5 4 2" xfId="12895"/>
    <cellStyle name="Input 2 3 5 4 3" xfId="12896"/>
    <cellStyle name="Input 2 3 5 4 4" xfId="12897"/>
    <cellStyle name="Input 2 3 5 4 5" xfId="12898"/>
    <cellStyle name="Input 2 3 5 4 6" xfId="12899"/>
    <cellStyle name="Input 2 3 5 4 7" xfId="12900"/>
    <cellStyle name="Input 2 3 5 4 8" xfId="12901"/>
    <cellStyle name="Input 2 3 5 4 9" xfId="12902"/>
    <cellStyle name="Input 2 3 5 5" xfId="12903"/>
    <cellStyle name="Input 2 3 5 5 10" xfId="12904"/>
    <cellStyle name="Input 2 3 5 5 2" xfId="12905"/>
    <cellStyle name="Input 2 3 5 5 3" xfId="12906"/>
    <cellStyle name="Input 2 3 5 5 4" xfId="12907"/>
    <cellStyle name="Input 2 3 5 5 5" xfId="12908"/>
    <cellStyle name="Input 2 3 5 5 6" xfId="12909"/>
    <cellStyle name="Input 2 3 5 5 7" xfId="12910"/>
    <cellStyle name="Input 2 3 5 5 8" xfId="12911"/>
    <cellStyle name="Input 2 3 5 5 9" xfId="12912"/>
    <cellStyle name="Input 2 3 5 6" xfId="12913"/>
    <cellStyle name="Input 2 3 5 6 2" xfId="12914"/>
    <cellStyle name="Input 2 3 5 6 3" xfId="12915"/>
    <cellStyle name="Input 2 3 5 6 4" xfId="12916"/>
    <cellStyle name="Input 2 3 5 6 5" xfId="12917"/>
    <cellStyle name="Input 2 3 5 6 6" xfId="12918"/>
    <cellStyle name="Input 2 3 5 6 7" xfId="12919"/>
    <cellStyle name="Input 2 3 5 6 8" xfId="12920"/>
    <cellStyle name="Input 2 3 5 6 9" xfId="12921"/>
    <cellStyle name="Input 2 3 5 7" xfId="12922"/>
    <cellStyle name="Input 2 3 5 8" xfId="12923"/>
    <cellStyle name="Input 2 3 5 9" xfId="12924"/>
    <cellStyle name="Input 2 3 6" xfId="12925"/>
    <cellStyle name="Input 2 3 6 2" xfId="12926"/>
    <cellStyle name="Input 2 3 6 2 10" xfId="12927"/>
    <cellStyle name="Input 2 3 6 2 2" xfId="12928"/>
    <cellStyle name="Input 2 3 6 2 3" xfId="12929"/>
    <cellStyle name="Input 2 3 6 2 4" xfId="12930"/>
    <cellStyle name="Input 2 3 6 2 5" xfId="12931"/>
    <cellStyle name="Input 2 3 6 2 6" xfId="12932"/>
    <cellStyle name="Input 2 3 6 2 7" xfId="12933"/>
    <cellStyle name="Input 2 3 6 2 8" xfId="12934"/>
    <cellStyle name="Input 2 3 6 2 9" xfId="12935"/>
    <cellStyle name="Input 2 3 6 3" xfId="12936"/>
    <cellStyle name="Input 2 3 6 3 10" xfId="12937"/>
    <cellStyle name="Input 2 3 6 3 2" xfId="12938"/>
    <cellStyle name="Input 2 3 6 3 3" xfId="12939"/>
    <cellStyle name="Input 2 3 6 3 4" xfId="12940"/>
    <cellStyle name="Input 2 3 6 3 5" xfId="12941"/>
    <cellStyle name="Input 2 3 6 3 6" xfId="12942"/>
    <cellStyle name="Input 2 3 6 3 7" xfId="12943"/>
    <cellStyle name="Input 2 3 6 3 8" xfId="12944"/>
    <cellStyle name="Input 2 3 6 3 9" xfId="12945"/>
    <cellStyle name="Input 2 3 6 4" xfId="12946"/>
    <cellStyle name="Input 2 3 6 4 2" xfId="12947"/>
    <cellStyle name="Input 2 3 6 4 3" xfId="12948"/>
    <cellStyle name="Input 2 3 6 4 4" xfId="12949"/>
    <cellStyle name="Input 2 3 6 4 5" xfId="12950"/>
    <cellStyle name="Input 2 3 6 4 6" xfId="12951"/>
    <cellStyle name="Input 2 3 6 4 7" xfId="12952"/>
    <cellStyle name="Input 2 3 6 4 8" xfId="12953"/>
    <cellStyle name="Input 2 3 6 4 9" xfId="12954"/>
    <cellStyle name="Input 2 3 6 5" xfId="12955"/>
    <cellStyle name="Input 2 3 6 6" xfId="12956"/>
    <cellStyle name="Input 2 3 6 7" xfId="12957"/>
    <cellStyle name="Input 2 3 6 8" xfId="12958"/>
    <cellStyle name="Input 2 3 7" xfId="12959"/>
    <cellStyle name="Input 2 3 7 2" xfId="12960"/>
    <cellStyle name="Input 2 3 7 2 10" xfId="12961"/>
    <cellStyle name="Input 2 3 7 2 2" xfId="12962"/>
    <cellStyle name="Input 2 3 7 2 3" xfId="12963"/>
    <cellStyle name="Input 2 3 7 2 4" xfId="12964"/>
    <cellStyle name="Input 2 3 7 2 5" xfId="12965"/>
    <cellStyle name="Input 2 3 7 2 6" xfId="12966"/>
    <cellStyle name="Input 2 3 7 2 7" xfId="12967"/>
    <cellStyle name="Input 2 3 7 2 8" xfId="12968"/>
    <cellStyle name="Input 2 3 7 2 9" xfId="12969"/>
    <cellStyle name="Input 2 3 7 3" xfId="12970"/>
    <cellStyle name="Input 2 3 7 3 10" xfId="12971"/>
    <cellStyle name="Input 2 3 7 3 2" xfId="12972"/>
    <cellStyle name="Input 2 3 7 3 3" xfId="12973"/>
    <cellStyle name="Input 2 3 7 3 4" xfId="12974"/>
    <cellStyle name="Input 2 3 7 3 5" xfId="12975"/>
    <cellStyle name="Input 2 3 7 3 6" xfId="12976"/>
    <cellStyle name="Input 2 3 7 3 7" xfId="12977"/>
    <cellStyle name="Input 2 3 7 3 8" xfId="12978"/>
    <cellStyle name="Input 2 3 7 3 9" xfId="12979"/>
    <cellStyle name="Input 2 3 7 4" xfId="12980"/>
    <cellStyle name="Input 2 3 7 4 10" xfId="12981"/>
    <cellStyle name="Input 2 3 7 4 2" xfId="12982"/>
    <cellStyle name="Input 2 3 7 4 3" xfId="12983"/>
    <cellStyle name="Input 2 3 7 4 4" xfId="12984"/>
    <cellStyle name="Input 2 3 7 4 5" xfId="12985"/>
    <cellStyle name="Input 2 3 7 4 6" xfId="12986"/>
    <cellStyle name="Input 2 3 7 4 7" xfId="12987"/>
    <cellStyle name="Input 2 3 7 4 8" xfId="12988"/>
    <cellStyle name="Input 2 3 7 4 9" xfId="12989"/>
    <cellStyle name="Input 2 3 7 5" xfId="12990"/>
    <cellStyle name="Input 2 3 7 5 2" xfId="12991"/>
    <cellStyle name="Input 2 3 7 5 3" xfId="12992"/>
    <cellStyle name="Input 2 3 7 5 4" xfId="12993"/>
    <cellStyle name="Input 2 3 7 5 5" xfId="12994"/>
    <cellStyle name="Input 2 3 7 5 6" xfId="12995"/>
    <cellStyle name="Input 2 3 7 5 7" xfId="12996"/>
    <cellStyle name="Input 2 3 7 5 8" xfId="12997"/>
    <cellStyle name="Input 2 3 7 5 9" xfId="12998"/>
    <cellStyle name="Input 2 3 7 6" xfId="12999"/>
    <cellStyle name="Input 2 3 7 7" xfId="13000"/>
    <cellStyle name="Input 2 3 7 8" xfId="13001"/>
    <cellStyle name="Input 2 3 7 9" xfId="13002"/>
    <cellStyle name="Input 2 3 8" xfId="13003"/>
    <cellStyle name="Input 2 3 8 2" xfId="13004"/>
    <cellStyle name="Input 2 3 8 2 10" xfId="13005"/>
    <cellStyle name="Input 2 3 8 2 2" xfId="13006"/>
    <cellStyle name="Input 2 3 8 2 3" xfId="13007"/>
    <cellStyle name="Input 2 3 8 2 4" xfId="13008"/>
    <cellStyle name="Input 2 3 8 2 5" xfId="13009"/>
    <cellStyle name="Input 2 3 8 2 6" xfId="13010"/>
    <cellStyle name="Input 2 3 8 2 7" xfId="13011"/>
    <cellStyle name="Input 2 3 8 2 8" xfId="13012"/>
    <cellStyle name="Input 2 3 8 2 9" xfId="13013"/>
    <cellStyle name="Input 2 3 8 3" xfId="13014"/>
    <cellStyle name="Input 2 3 8 3 10" xfId="13015"/>
    <cellStyle name="Input 2 3 8 3 2" xfId="13016"/>
    <cellStyle name="Input 2 3 8 3 3" xfId="13017"/>
    <cellStyle name="Input 2 3 8 3 4" xfId="13018"/>
    <cellStyle name="Input 2 3 8 3 5" xfId="13019"/>
    <cellStyle name="Input 2 3 8 3 6" xfId="13020"/>
    <cellStyle name="Input 2 3 8 3 7" xfId="13021"/>
    <cellStyle name="Input 2 3 8 3 8" xfId="13022"/>
    <cellStyle name="Input 2 3 8 3 9" xfId="13023"/>
    <cellStyle name="Input 2 3 8 4" xfId="13024"/>
    <cellStyle name="Input 2 3 8 4 2" xfId="13025"/>
    <cellStyle name="Input 2 3 8 4 3" xfId="13026"/>
    <cellStyle name="Input 2 3 8 4 4" xfId="13027"/>
    <cellStyle name="Input 2 3 8 4 5" xfId="13028"/>
    <cellStyle name="Input 2 3 8 4 6" xfId="13029"/>
    <cellStyle name="Input 2 3 8 4 7" xfId="13030"/>
    <cellStyle name="Input 2 3 8 4 8" xfId="13031"/>
    <cellStyle name="Input 2 3 8 4 9" xfId="13032"/>
    <cellStyle name="Input 2 3 8 5" xfId="13033"/>
    <cellStyle name="Input 2 3 8 6" xfId="13034"/>
    <cellStyle name="Input 2 3 8 7" xfId="13035"/>
    <cellStyle name="Input 2 3 8 8" xfId="13036"/>
    <cellStyle name="Input 2 3 9" xfId="13037"/>
    <cellStyle name="Input 2 3 9 2" xfId="13038"/>
    <cellStyle name="Input 2 3 9 2 10" xfId="13039"/>
    <cellStyle name="Input 2 3 9 2 2" xfId="13040"/>
    <cellStyle name="Input 2 3 9 2 3" xfId="13041"/>
    <cellStyle name="Input 2 3 9 2 4" xfId="13042"/>
    <cellStyle name="Input 2 3 9 2 5" xfId="13043"/>
    <cellStyle name="Input 2 3 9 2 6" xfId="13044"/>
    <cellStyle name="Input 2 3 9 2 7" xfId="13045"/>
    <cellStyle name="Input 2 3 9 2 8" xfId="13046"/>
    <cellStyle name="Input 2 3 9 2 9" xfId="13047"/>
    <cellStyle name="Input 2 3 9 3" xfId="13048"/>
    <cellStyle name="Input 2 3 9 3 2" xfId="13049"/>
    <cellStyle name="Input 2 3 9 3 3" xfId="13050"/>
    <cellStyle name="Input 2 3 9 3 4" xfId="13051"/>
    <cellStyle name="Input 2 3 9 3 5" xfId="13052"/>
    <cellStyle name="Input 2 3 9 3 6" xfId="13053"/>
    <cellStyle name="Input 2 3 9 3 7" xfId="13054"/>
    <cellStyle name="Input 2 3 9 3 8" xfId="13055"/>
    <cellStyle name="Input 2 3 9 3 9" xfId="13056"/>
    <cellStyle name="Input 2 3 9 4" xfId="13057"/>
    <cellStyle name="Input 2 3 9 5" xfId="13058"/>
    <cellStyle name="Input 2 3 9 6" xfId="13059"/>
    <cellStyle name="Input 2 3 9 7" xfId="13060"/>
    <cellStyle name="Input 2 3 9 8" xfId="13061"/>
    <cellStyle name="Input 2 4" xfId="700"/>
    <cellStyle name="Input 2 4 10" xfId="13062"/>
    <cellStyle name="Input 2 4 10 10" xfId="13063"/>
    <cellStyle name="Input 2 4 10 2" xfId="13064"/>
    <cellStyle name="Input 2 4 10 3" xfId="13065"/>
    <cellStyle name="Input 2 4 10 4" xfId="13066"/>
    <cellStyle name="Input 2 4 10 5" xfId="13067"/>
    <cellStyle name="Input 2 4 10 6" xfId="13068"/>
    <cellStyle name="Input 2 4 10 7" xfId="13069"/>
    <cellStyle name="Input 2 4 10 8" xfId="13070"/>
    <cellStyle name="Input 2 4 10 9" xfId="13071"/>
    <cellStyle name="Input 2 4 11" xfId="13072"/>
    <cellStyle name="Input 2 4 11 10" xfId="13073"/>
    <cellStyle name="Input 2 4 11 2" xfId="13074"/>
    <cellStyle name="Input 2 4 11 3" xfId="13075"/>
    <cellStyle name="Input 2 4 11 4" xfId="13076"/>
    <cellStyle name="Input 2 4 11 5" xfId="13077"/>
    <cellStyle name="Input 2 4 11 6" xfId="13078"/>
    <cellStyle name="Input 2 4 11 7" xfId="13079"/>
    <cellStyle name="Input 2 4 11 8" xfId="13080"/>
    <cellStyle name="Input 2 4 11 9" xfId="13081"/>
    <cellStyle name="Input 2 4 12" xfId="13082"/>
    <cellStyle name="Input 2 4 12 10" xfId="13083"/>
    <cellStyle name="Input 2 4 12 2" xfId="13084"/>
    <cellStyle name="Input 2 4 12 3" xfId="13085"/>
    <cellStyle name="Input 2 4 12 4" xfId="13086"/>
    <cellStyle name="Input 2 4 12 5" xfId="13087"/>
    <cellStyle name="Input 2 4 12 6" xfId="13088"/>
    <cellStyle name="Input 2 4 12 7" xfId="13089"/>
    <cellStyle name="Input 2 4 12 8" xfId="13090"/>
    <cellStyle name="Input 2 4 12 9" xfId="13091"/>
    <cellStyle name="Input 2 4 13" xfId="13092"/>
    <cellStyle name="Input 2 4 13 2" xfId="13093"/>
    <cellStyle name="Input 2 4 13 3" xfId="13094"/>
    <cellStyle name="Input 2 4 13 4" xfId="13095"/>
    <cellStyle name="Input 2 4 13 5" xfId="13096"/>
    <cellStyle name="Input 2 4 13 6" xfId="13097"/>
    <cellStyle name="Input 2 4 13 7" xfId="13098"/>
    <cellStyle name="Input 2 4 13 8" xfId="13099"/>
    <cellStyle name="Input 2 4 13 9" xfId="13100"/>
    <cellStyle name="Input 2 4 14" xfId="13101"/>
    <cellStyle name="Input 2 4 15" xfId="13102"/>
    <cellStyle name="Input 2 4 16" xfId="13103"/>
    <cellStyle name="Input 2 4 17" xfId="13104"/>
    <cellStyle name="Input 2 4 2" xfId="13105"/>
    <cellStyle name="Input 2 4 2 10" xfId="13106"/>
    <cellStyle name="Input 2 4 2 2" xfId="13107"/>
    <cellStyle name="Input 2 4 2 2 2" xfId="13108"/>
    <cellStyle name="Input 2 4 2 2 2 10" xfId="13109"/>
    <cellStyle name="Input 2 4 2 2 2 2" xfId="13110"/>
    <cellStyle name="Input 2 4 2 2 2 2 2" xfId="13111"/>
    <cellStyle name="Input 2 4 2 2 2 2 2 10" xfId="13112"/>
    <cellStyle name="Input 2 4 2 2 2 2 2 2" xfId="13113"/>
    <cellStyle name="Input 2 4 2 2 2 2 2 3" xfId="13114"/>
    <cellStyle name="Input 2 4 2 2 2 2 2 4" xfId="13115"/>
    <cellStyle name="Input 2 4 2 2 2 2 2 5" xfId="13116"/>
    <cellStyle name="Input 2 4 2 2 2 2 2 6" xfId="13117"/>
    <cellStyle name="Input 2 4 2 2 2 2 2 7" xfId="13118"/>
    <cellStyle name="Input 2 4 2 2 2 2 2 8" xfId="13119"/>
    <cellStyle name="Input 2 4 2 2 2 2 2 9" xfId="13120"/>
    <cellStyle name="Input 2 4 2 2 2 2 3" xfId="13121"/>
    <cellStyle name="Input 2 4 2 2 2 2 3 10" xfId="13122"/>
    <cellStyle name="Input 2 4 2 2 2 2 3 2" xfId="13123"/>
    <cellStyle name="Input 2 4 2 2 2 2 3 3" xfId="13124"/>
    <cellStyle name="Input 2 4 2 2 2 2 3 4" xfId="13125"/>
    <cellStyle name="Input 2 4 2 2 2 2 3 5" xfId="13126"/>
    <cellStyle name="Input 2 4 2 2 2 2 3 6" xfId="13127"/>
    <cellStyle name="Input 2 4 2 2 2 2 3 7" xfId="13128"/>
    <cellStyle name="Input 2 4 2 2 2 2 3 8" xfId="13129"/>
    <cellStyle name="Input 2 4 2 2 2 2 3 9" xfId="13130"/>
    <cellStyle name="Input 2 4 2 2 2 2 4" xfId="13131"/>
    <cellStyle name="Input 2 4 2 2 2 2 4 2" xfId="13132"/>
    <cellStyle name="Input 2 4 2 2 2 2 4 3" xfId="13133"/>
    <cellStyle name="Input 2 4 2 2 2 2 4 4" xfId="13134"/>
    <cellStyle name="Input 2 4 2 2 2 2 4 5" xfId="13135"/>
    <cellStyle name="Input 2 4 2 2 2 2 4 6" xfId="13136"/>
    <cellStyle name="Input 2 4 2 2 2 2 4 7" xfId="13137"/>
    <cellStyle name="Input 2 4 2 2 2 2 4 8" xfId="13138"/>
    <cellStyle name="Input 2 4 2 2 2 2 4 9" xfId="13139"/>
    <cellStyle name="Input 2 4 2 2 2 2 5" xfId="13140"/>
    <cellStyle name="Input 2 4 2 2 2 2 6" xfId="13141"/>
    <cellStyle name="Input 2 4 2 2 2 2 7" xfId="13142"/>
    <cellStyle name="Input 2 4 2 2 2 2 8" xfId="13143"/>
    <cellStyle name="Input 2 4 2 2 2 3" xfId="13144"/>
    <cellStyle name="Input 2 4 2 2 2 3 2" xfId="13145"/>
    <cellStyle name="Input 2 4 2 2 2 3 2 10" xfId="13146"/>
    <cellStyle name="Input 2 4 2 2 2 3 2 2" xfId="13147"/>
    <cellStyle name="Input 2 4 2 2 2 3 2 3" xfId="13148"/>
    <cellStyle name="Input 2 4 2 2 2 3 2 4" xfId="13149"/>
    <cellStyle name="Input 2 4 2 2 2 3 2 5" xfId="13150"/>
    <cellStyle name="Input 2 4 2 2 2 3 2 6" xfId="13151"/>
    <cellStyle name="Input 2 4 2 2 2 3 2 7" xfId="13152"/>
    <cellStyle name="Input 2 4 2 2 2 3 2 8" xfId="13153"/>
    <cellStyle name="Input 2 4 2 2 2 3 2 9" xfId="13154"/>
    <cellStyle name="Input 2 4 2 2 2 3 3" xfId="13155"/>
    <cellStyle name="Input 2 4 2 2 2 3 3 10" xfId="13156"/>
    <cellStyle name="Input 2 4 2 2 2 3 3 2" xfId="13157"/>
    <cellStyle name="Input 2 4 2 2 2 3 3 3" xfId="13158"/>
    <cellStyle name="Input 2 4 2 2 2 3 3 4" xfId="13159"/>
    <cellStyle name="Input 2 4 2 2 2 3 3 5" xfId="13160"/>
    <cellStyle name="Input 2 4 2 2 2 3 3 6" xfId="13161"/>
    <cellStyle name="Input 2 4 2 2 2 3 3 7" xfId="13162"/>
    <cellStyle name="Input 2 4 2 2 2 3 3 8" xfId="13163"/>
    <cellStyle name="Input 2 4 2 2 2 3 3 9" xfId="13164"/>
    <cellStyle name="Input 2 4 2 2 2 3 4" xfId="13165"/>
    <cellStyle name="Input 2 4 2 2 2 3 4 2" xfId="13166"/>
    <cellStyle name="Input 2 4 2 2 2 3 4 3" xfId="13167"/>
    <cellStyle name="Input 2 4 2 2 2 3 4 4" xfId="13168"/>
    <cellStyle name="Input 2 4 2 2 2 3 4 5" xfId="13169"/>
    <cellStyle name="Input 2 4 2 2 2 3 4 6" xfId="13170"/>
    <cellStyle name="Input 2 4 2 2 2 3 4 7" xfId="13171"/>
    <cellStyle name="Input 2 4 2 2 2 3 4 8" xfId="13172"/>
    <cellStyle name="Input 2 4 2 2 2 3 4 9" xfId="13173"/>
    <cellStyle name="Input 2 4 2 2 2 3 5" xfId="13174"/>
    <cellStyle name="Input 2 4 2 2 2 3 6" xfId="13175"/>
    <cellStyle name="Input 2 4 2 2 2 3 7" xfId="13176"/>
    <cellStyle name="Input 2 4 2 2 2 3 8" xfId="13177"/>
    <cellStyle name="Input 2 4 2 2 2 4" xfId="13178"/>
    <cellStyle name="Input 2 4 2 2 2 4 10" xfId="13179"/>
    <cellStyle name="Input 2 4 2 2 2 4 2" xfId="13180"/>
    <cellStyle name="Input 2 4 2 2 2 4 3" xfId="13181"/>
    <cellStyle name="Input 2 4 2 2 2 4 4" xfId="13182"/>
    <cellStyle name="Input 2 4 2 2 2 4 5" xfId="13183"/>
    <cellStyle name="Input 2 4 2 2 2 4 6" xfId="13184"/>
    <cellStyle name="Input 2 4 2 2 2 4 7" xfId="13185"/>
    <cellStyle name="Input 2 4 2 2 2 4 8" xfId="13186"/>
    <cellStyle name="Input 2 4 2 2 2 4 9" xfId="13187"/>
    <cellStyle name="Input 2 4 2 2 2 5" xfId="13188"/>
    <cellStyle name="Input 2 4 2 2 2 5 10" xfId="13189"/>
    <cellStyle name="Input 2 4 2 2 2 5 2" xfId="13190"/>
    <cellStyle name="Input 2 4 2 2 2 5 3" xfId="13191"/>
    <cellStyle name="Input 2 4 2 2 2 5 4" xfId="13192"/>
    <cellStyle name="Input 2 4 2 2 2 5 5" xfId="13193"/>
    <cellStyle name="Input 2 4 2 2 2 5 6" xfId="13194"/>
    <cellStyle name="Input 2 4 2 2 2 5 7" xfId="13195"/>
    <cellStyle name="Input 2 4 2 2 2 5 8" xfId="13196"/>
    <cellStyle name="Input 2 4 2 2 2 5 9" xfId="13197"/>
    <cellStyle name="Input 2 4 2 2 2 6" xfId="13198"/>
    <cellStyle name="Input 2 4 2 2 2 6 2" xfId="13199"/>
    <cellStyle name="Input 2 4 2 2 2 6 3" xfId="13200"/>
    <cellStyle name="Input 2 4 2 2 2 6 4" xfId="13201"/>
    <cellStyle name="Input 2 4 2 2 2 6 5" xfId="13202"/>
    <cellStyle name="Input 2 4 2 2 2 6 6" xfId="13203"/>
    <cellStyle name="Input 2 4 2 2 2 6 7" xfId="13204"/>
    <cellStyle name="Input 2 4 2 2 2 6 8" xfId="13205"/>
    <cellStyle name="Input 2 4 2 2 2 6 9" xfId="13206"/>
    <cellStyle name="Input 2 4 2 2 2 7" xfId="13207"/>
    <cellStyle name="Input 2 4 2 2 2 8" xfId="13208"/>
    <cellStyle name="Input 2 4 2 2 2 9" xfId="13209"/>
    <cellStyle name="Input 2 4 2 2 3" xfId="13210"/>
    <cellStyle name="Input 2 4 2 2 3 2" xfId="13211"/>
    <cellStyle name="Input 2 4 2 2 3 2 10" xfId="13212"/>
    <cellStyle name="Input 2 4 2 2 3 2 2" xfId="13213"/>
    <cellStyle name="Input 2 4 2 2 3 2 3" xfId="13214"/>
    <cellStyle name="Input 2 4 2 2 3 2 4" xfId="13215"/>
    <cellStyle name="Input 2 4 2 2 3 2 5" xfId="13216"/>
    <cellStyle name="Input 2 4 2 2 3 2 6" xfId="13217"/>
    <cellStyle name="Input 2 4 2 2 3 2 7" xfId="13218"/>
    <cellStyle name="Input 2 4 2 2 3 2 8" xfId="13219"/>
    <cellStyle name="Input 2 4 2 2 3 2 9" xfId="13220"/>
    <cellStyle name="Input 2 4 2 2 3 3" xfId="13221"/>
    <cellStyle name="Input 2 4 2 2 3 3 10" xfId="13222"/>
    <cellStyle name="Input 2 4 2 2 3 3 2" xfId="13223"/>
    <cellStyle name="Input 2 4 2 2 3 3 3" xfId="13224"/>
    <cellStyle name="Input 2 4 2 2 3 3 4" xfId="13225"/>
    <cellStyle name="Input 2 4 2 2 3 3 5" xfId="13226"/>
    <cellStyle name="Input 2 4 2 2 3 3 6" xfId="13227"/>
    <cellStyle name="Input 2 4 2 2 3 3 7" xfId="13228"/>
    <cellStyle name="Input 2 4 2 2 3 3 8" xfId="13229"/>
    <cellStyle name="Input 2 4 2 2 3 3 9" xfId="13230"/>
    <cellStyle name="Input 2 4 2 2 3 4" xfId="13231"/>
    <cellStyle name="Input 2 4 2 2 3 4 2" xfId="13232"/>
    <cellStyle name="Input 2 4 2 2 3 4 3" xfId="13233"/>
    <cellStyle name="Input 2 4 2 2 3 4 4" xfId="13234"/>
    <cellStyle name="Input 2 4 2 2 3 4 5" xfId="13235"/>
    <cellStyle name="Input 2 4 2 2 3 4 6" xfId="13236"/>
    <cellStyle name="Input 2 4 2 2 3 4 7" xfId="13237"/>
    <cellStyle name="Input 2 4 2 2 3 4 8" xfId="13238"/>
    <cellStyle name="Input 2 4 2 2 3 4 9" xfId="13239"/>
    <cellStyle name="Input 2 4 2 2 3 5" xfId="13240"/>
    <cellStyle name="Input 2 4 2 2 3 6" xfId="13241"/>
    <cellStyle name="Input 2 4 2 2 3 7" xfId="13242"/>
    <cellStyle name="Input 2 4 2 2 3 8" xfId="13243"/>
    <cellStyle name="Input 2 4 2 2 4" xfId="13244"/>
    <cellStyle name="Input 2 4 2 2 4 2" xfId="13245"/>
    <cellStyle name="Input 2 4 2 2 4 2 10" xfId="13246"/>
    <cellStyle name="Input 2 4 2 2 4 2 2" xfId="13247"/>
    <cellStyle name="Input 2 4 2 2 4 2 3" xfId="13248"/>
    <cellStyle name="Input 2 4 2 2 4 2 4" xfId="13249"/>
    <cellStyle name="Input 2 4 2 2 4 2 5" xfId="13250"/>
    <cellStyle name="Input 2 4 2 2 4 2 6" xfId="13251"/>
    <cellStyle name="Input 2 4 2 2 4 2 7" xfId="13252"/>
    <cellStyle name="Input 2 4 2 2 4 2 8" xfId="13253"/>
    <cellStyle name="Input 2 4 2 2 4 2 9" xfId="13254"/>
    <cellStyle name="Input 2 4 2 2 4 3" xfId="13255"/>
    <cellStyle name="Input 2 4 2 2 4 3 10" xfId="13256"/>
    <cellStyle name="Input 2 4 2 2 4 3 2" xfId="13257"/>
    <cellStyle name="Input 2 4 2 2 4 3 3" xfId="13258"/>
    <cellStyle name="Input 2 4 2 2 4 3 4" xfId="13259"/>
    <cellStyle name="Input 2 4 2 2 4 3 5" xfId="13260"/>
    <cellStyle name="Input 2 4 2 2 4 3 6" xfId="13261"/>
    <cellStyle name="Input 2 4 2 2 4 3 7" xfId="13262"/>
    <cellStyle name="Input 2 4 2 2 4 3 8" xfId="13263"/>
    <cellStyle name="Input 2 4 2 2 4 3 9" xfId="13264"/>
    <cellStyle name="Input 2 4 2 2 4 4" xfId="13265"/>
    <cellStyle name="Input 2 4 2 2 4 4 2" xfId="13266"/>
    <cellStyle name="Input 2 4 2 2 4 4 3" xfId="13267"/>
    <cellStyle name="Input 2 4 2 2 4 4 4" xfId="13268"/>
    <cellStyle name="Input 2 4 2 2 4 4 5" xfId="13269"/>
    <cellStyle name="Input 2 4 2 2 4 4 6" xfId="13270"/>
    <cellStyle name="Input 2 4 2 2 4 4 7" xfId="13271"/>
    <cellStyle name="Input 2 4 2 2 4 4 8" xfId="13272"/>
    <cellStyle name="Input 2 4 2 2 4 4 9" xfId="13273"/>
    <cellStyle name="Input 2 4 2 2 4 5" xfId="13274"/>
    <cellStyle name="Input 2 4 2 2 4 6" xfId="13275"/>
    <cellStyle name="Input 2 4 2 2 4 7" xfId="13276"/>
    <cellStyle name="Input 2 4 2 2 4 8" xfId="13277"/>
    <cellStyle name="Input 2 4 2 2 5" xfId="13278"/>
    <cellStyle name="Input 2 4 2 2 5 2" xfId="13279"/>
    <cellStyle name="Input 2 4 2 2 5 2 10" xfId="13280"/>
    <cellStyle name="Input 2 4 2 2 5 2 2" xfId="13281"/>
    <cellStyle name="Input 2 4 2 2 5 2 3" xfId="13282"/>
    <cellStyle name="Input 2 4 2 2 5 2 4" xfId="13283"/>
    <cellStyle name="Input 2 4 2 2 5 2 5" xfId="13284"/>
    <cellStyle name="Input 2 4 2 2 5 2 6" xfId="13285"/>
    <cellStyle name="Input 2 4 2 2 5 2 7" xfId="13286"/>
    <cellStyle name="Input 2 4 2 2 5 2 8" xfId="13287"/>
    <cellStyle name="Input 2 4 2 2 5 2 9" xfId="13288"/>
    <cellStyle name="Input 2 4 2 2 5 3" xfId="13289"/>
    <cellStyle name="Input 2 4 2 2 5 3 2" xfId="13290"/>
    <cellStyle name="Input 2 4 2 2 5 3 3" xfId="13291"/>
    <cellStyle name="Input 2 4 2 2 5 3 4" xfId="13292"/>
    <cellStyle name="Input 2 4 2 2 5 3 5" xfId="13293"/>
    <cellStyle name="Input 2 4 2 2 5 3 6" xfId="13294"/>
    <cellStyle name="Input 2 4 2 2 5 3 7" xfId="13295"/>
    <cellStyle name="Input 2 4 2 2 5 3 8" xfId="13296"/>
    <cellStyle name="Input 2 4 2 2 5 3 9" xfId="13297"/>
    <cellStyle name="Input 2 4 2 2 5 4" xfId="13298"/>
    <cellStyle name="Input 2 4 2 2 5 5" xfId="13299"/>
    <cellStyle name="Input 2 4 2 2 5 6" xfId="13300"/>
    <cellStyle name="Input 2 4 2 2 5 7" xfId="13301"/>
    <cellStyle name="Input 2 4 2 2 5 8" xfId="13302"/>
    <cellStyle name="Input 2 4 2 2 5 9" xfId="13303"/>
    <cellStyle name="Input 2 4 2 2 6" xfId="13304"/>
    <cellStyle name="Input 2 4 2 2 6 2" xfId="13305"/>
    <cellStyle name="Input 2 4 2 2 6 3" xfId="13306"/>
    <cellStyle name="Input 2 4 2 2 6 4" xfId="13307"/>
    <cellStyle name="Input 2 4 2 2 6 5" xfId="13308"/>
    <cellStyle name="Input 2 4 2 2 6 6" xfId="13309"/>
    <cellStyle name="Input 2 4 2 2 6 7" xfId="13310"/>
    <cellStyle name="Input 2 4 2 2 6 8" xfId="13311"/>
    <cellStyle name="Input 2 4 2 2 6 9" xfId="13312"/>
    <cellStyle name="Input 2 4 2 2 7" xfId="13313"/>
    <cellStyle name="Input 2 4 2 2 8" xfId="13314"/>
    <cellStyle name="Input 2 4 2 2 9" xfId="13315"/>
    <cellStyle name="Input 2 4 2 3" xfId="13316"/>
    <cellStyle name="Input 2 4 2 3 10" xfId="13317"/>
    <cellStyle name="Input 2 4 2 3 2" xfId="13318"/>
    <cellStyle name="Input 2 4 2 3 2 2" xfId="13319"/>
    <cellStyle name="Input 2 4 2 3 2 2 10" xfId="13320"/>
    <cellStyle name="Input 2 4 2 3 2 2 2" xfId="13321"/>
    <cellStyle name="Input 2 4 2 3 2 2 3" xfId="13322"/>
    <cellStyle name="Input 2 4 2 3 2 2 4" xfId="13323"/>
    <cellStyle name="Input 2 4 2 3 2 2 5" xfId="13324"/>
    <cellStyle name="Input 2 4 2 3 2 2 6" xfId="13325"/>
    <cellStyle name="Input 2 4 2 3 2 2 7" xfId="13326"/>
    <cellStyle name="Input 2 4 2 3 2 2 8" xfId="13327"/>
    <cellStyle name="Input 2 4 2 3 2 2 9" xfId="13328"/>
    <cellStyle name="Input 2 4 2 3 2 3" xfId="13329"/>
    <cellStyle name="Input 2 4 2 3 2 3 10" xfId="13330"/>
    <cellStyle name="Input 2 4 2 3 2 3 2" xfId="13331"/>
    <cellStyle name="Input 2 4 2 3 2 3 3" xfId="13332"/>
    <cellStyle name="Input 2 4 2 3 2 3 4" xfId="13333"/>
    <cellStyle name="Input 2 4 2 3 2 3 5" xfId="13334"/>
    <cellStyle name="Input 2 4 2 3 2 3 6" xfId="13335"/>
    <cellStyle name="Input 2 4 2 3 2 3 7" xfId="13336"/>
    <cellStyle name="Input 2 4 2 3 2 3 8" xfId="13337"/>
    <cellStyle name="Input 2 4 2 3 2 3 9" xfId="13338"/>
    <cellStyle name="Input 2 4 2 3 2 4" xfId="13339"/>
    <cellStyle name="Input 2 4 2 3 2 4 2" xfId="13340"/>
    <cellStyle name="Input 2 4 2 3 2 4 3" xfId="13341"/>
    <cellStyle name="Input 2 4 2 3 2 4 4" xfId="13342"/>
    <cellStyle name="Input 2 4 2 3 2 4 5" xfId="13343"/>
    <cellStyle name="Input 2 4 2 3 2 4 6" xfId="13344"/>
    <cellStyle name="Input 2 4 2 3 2 4 7" xfId="13345"/>
    <cellStyle name="Input 2 4 2 3 2 4 8" xfId="13346"/>
    <cellStyle name="Input 2 4 2 3 2 4 9" xfId="13347"/>
    <cellStyle name="Input 2 4 2 3 2 5" xfId="13348"/>
    <cellStyle name="Input 2 4 2 3 2 6" xfId="13349"/>
    <cellStyle name="Input 2 4 2 3 2 7" xfId="13350"/>
    <cellStyle name="Input 2 4 2 3 2 8" xfId="13351"/>
    <cellStyle name="Input 2 4 2 3 3" xfId="13352"/>
    <cellStyle name="Input 2 4 2 3 3 2" xfId="13353"/>
    <cellStyle name="Input 2 4 2 3 3 2 10" xfId="13354"/>
    <cellStyle name="Input 2 4 2 3 3 2 2" xfId="13355"/>
    <cellStyle name="Input 2 4 2 3 3 2 3" xfId="13356"/>
    <cellStyle name="Input 2 4 2 3 3 2 4" xfId="13357"/>
    <cellStyle name="Input 2 4 2 3 3 2 5" xfId="13358"/>
    <cellStyle name="Input 2 4 2 3 3 2 6" xfId="13359"/>
    <cellStyle name="Input 2 4 2 3 3 2 7" xfId="13360"/>
    <cellStyle name="Input 2 4 2 3 3 2 8" xfId="13361"/>
    <cellStyle name="Input 2 4 2 3 3 2 9" xfId="13362"/>
    <cellStyle name="Input 2 4 2 3 3 3" xfId="13363"/>
    <cellStyle name="Input 2 4 2 3 3 3 10" xfId="13364"/>
    <cellStyle name="Input 2 4 2 3 3 3 2" xfId="13365"/>
    <cellStyle name="Input 2 4 2 3 3 3 3" xfId="13366"/>
    <cellStyle name="Input 2 4 2 3 3 3 4" xfId="13367"/>
    <cellStyle name="Input 2 4 2 3 3 3 5" xfId="13368"/>
    <cellStyle name="Input 2 4 2 3 3 3 6" xfId="13369"/>
    <cellStyle name="Input 2 4 2 3 3 3 7" xfId="13370"/>
    <cellStyle name="Input 2 4 2 3 3 3 8" xfId="13371"/>
    <cellStyle name="Input 2 4 2 3 3 3 9" xfId="13372"/>
    <cellStyle name="Input 2 4 2 3 3 4" xfId="13373"/>
    <cellStyle name="Input 2 4 2 3 3 4 2" xfId="13374"/>
    <cellStyle name="Input 2 4 2 3 3 4 3" xfId="13375"/>
    <cellStyle name="Input 2 4 2 3 3 4 4" xfId="13376"/>
    <cellStyle name="Input 2 4 2 3 3 4 5" xfId="13377"/>
    <cellStyle name="Input 2 4 2 3 3 4 6" xfId="13378"/>
    <cellStyle name="Input 2 4 2 3 3 4 7" xfId="13379"/>
    <cellStyle name="Input 2 4 2 3 3 4 8" xfId="13380"/>
    <cellStyle name="Input 2 4 2 3 3 4 9" xfId="13381"/>
    <cellStyle name="Input 2 4 2 3 3 5" xfId="13382"/>
    <cellStyle name="Input 2 4 2 3 3 6" xfId="13383"/>
    <cellStyle name="Input 2 4 2 3 3 7" xfId="13384"/>
    <cellStyle name="Input 2 4 2 3 3 8" xfId="13385"/>
    <cellStyle name="Input 2 4 2 3 4" xfId="13386"/>
    <cellStyle name="Input 2 4 2 3 4 10" xfId="13387"/>
    <cellStyle name="Input 2 4 2 3 4 2" xfId="13388"/>
    <cellStyle name="Input 2 4 2 3 4 3" xfId="13389"/>
    <cellStyle name="Input 2 4 2 3 4 4" xfId="13390"/>
    <cellStyle name="Input 2 4 2 3 4 5" xfId="13391"/>
    <cellStyle name="Input 2 4 2 3 4 6" xfId="13392"/>
    <cellStyle name="Input 2 4 2 3 4 7" xfId="13393"/>
    <cellStyle name="Input 2 4 2 3 4 8" xfId="13394"/>
    <cellStyle name="Input 2 4 2 3 4 9" xfId="13395"/>
    <cellStyle name="Input 2 4 2 3 5" xfId="13396"/>
    <cellStyle name="Input 2 4 2 3 5 10" xfId="13397"/>
    <cellStyle name="Input 2 4 2 3 5 2" xfId="13398"/>
    <cellStyle name="Input 2 4 2 3 5 3" xfId="13399"/>
    <cellStyle name="Input 2 4 2 3 5 4" xfId="13400"/>
    <cellStyle name="Input 2 4 2 3 5 5" xfId="13401"/>
    <cellStyle name="Input 2 4 2 3 5 6" xfId="13402"/>
    <cellStyle name="Input 2 4 2 3 5 7" xfId="13403"/>
    <cellStyle name="Input 2 4 2 3 5 8" xfId="13404"/>
    <cellStyle name="Input 2 4 2 3 5 9" xfId="13405"/>
    <cellStyle name="Input 2 4 2 3 6" xfId="13406"/>
    <cellStyle name="Input 2 4 2 3 6 2" xfId="13407"/>
    <cellStyle name="Input 2 4 2 3 6 3" xfId="13408"/>
    <cellStyle name="Input 2 4 2 3 6 4" xfId="13409"/>
    <cellStyle name="Input 2 4 2 3 6 5" xfId="13410"/>
    <cellStyle name="Input 2 4 2 3 6 6" xfId="13411"/>
    <cellStyle name="Input 2 4 2 3 6 7" xfId="13412"/>
    <cellStyle name="Input 2 4 2 3 6 8" xfId="13413"/>
    <cellStyle name="Input 2 4 2 3 6 9" xfId="13414"/>
    <cellStyle name="Input 2 4 2 3 7" xfId="13415"/>
    <cellStyle name="Input 2 4 2 3 8" xfId="13416"/>
    <cellStyle name="Input 2 4 2 3 9" xfId="13417"/>
    <cellStyle name="Input 2 4 2 4" xfId="13418"/>
    <cellStyle name="Input 2 4 2 4 2" xfId="13419"/>
    <cellStyle name="Input 2 4 2 4 2 10" xfId="13420"/>
    <cellStyle name="Input 2 4 2 4 2 2" xfId="13421"/>
    <cellStyle name="Input 2 4 2 4 2 3" xfId="13422"/>
    <cellStyle name="Input 2 4 2 4 2 4" xfId="13423"/>
    <cellStyle name="Input 2 4 2 4 2 5" xfId="13424"/>
    <cellStyle name="Input 2 4 2 4 2 6" xfId="13425"/>
    <cellStyle name="Input 2 4 2 4 2 7" xfId="13426"/>
    <cellStyle name="Input 2 4 2 4 2 8" xfId="13427"/>
    <cellStyle name="Input 2 4 2 4 2 9" xfId="13428"/>
    <cellStyle name="Input 2 4 2 4 3" xfId="13429"/>
    <cellStyle name="Input 2 4 2 4 3 10" xfId="13430"/>
    <cellStyle name="Input 2 4 2 4 3 2" xfId="13431"/>
    <cellStyle name="Input 2 4 2 4 3 3" xfId="13432"/>
    <cellStyle name="Input 2 4 2 4 3 4" xfId="13433"/>
    <cellStyle name="Input 2 4 2 4 3 5" xfId="13434"/>
    <cellStyle name="Input 2 4 2 4 3 6" xfId="13435"/>
    <cellStyle name="Input 2 4 2 4 3 7" xfId="13436"/>
    <cellStyle name="Input 2 4 2 4 3 8" xfId="13437"/>
    <cellStyle name="Input 2 4 2 4 3 9" xfId="13438"/>
    <cellStyle name="Input 2 4 2 4 4" xfId="13439"/>
    <cellStyle name="Input 2 4 2 4 4 2" xfId="13440"/>
    <cellStyle name="Input 2 4 2 4 4 3" xfId="13441"/>
    <cellStyle name="Input 2 4 2 4 4 4" xfId="13442"/>
    <cellStyle name="Input 2 4 2 4 4 5" xfId="13443"/>
    <cellStyle name="Input 2 4 2 4 4 6" xfId="13444"/>
    <cellStyle name="Input 2 4 2 4 4 7" xfId="13445"/>
    <cellStyle name="Input 2 4 2 4 4 8" xfId="13446"/>
    <cellStyle name="Input 2 4 2 4 4 9" xfId="13447"/>
    <cellStyle name="Input 2 4 2 4 5" xfId="13448"/>
    <cellStyle name="Input 2 4 2 4 6" xfId="13449"/>
    <cellStyle name="Input 2 4 2 4 7" xfId="13450"/>
    <cellStyle name="Input 2 4 2 4 8" xfId="13451"/>
    <cellStyle name="Input 2 4 2 5" xfId="13452"/>
    <cellStyle name="Input 2 4 2 5 2" xfId="13453"/>
    <cellStyle name="Input 2 4 2 5 2 10" xfId="13454"/>
    <cellStyle name="Input 2 4 2 5 2 2" xfId="13455"/>
    <cellStyle name="Input 2 4 2 5 2 3" xfId="13456"/>
    <cellStyle name="Input 2 4 2 5 2 4" xfId="13457"/>
    <cellStyle name="Input 2 4 2 5 2 5" xfId="13458"/>
    <cellStyle name="Input 2 4 2 5 2 6" xfId="13459"/>
    <cellStyle name="Input 2 4 2 5 2 7" xfId="13460"/>
    <cellStyle name="Input 2 4 2 5 2 8" xfId="13461"/>
    <cellStyle name="Input 2 4 2 5 2 9" xfId="13462"/>
    <cellStyle name="Input 2 4 2 5 3" xfId="13463"/>
    <cellStyle name="Input 2 4 2 5 3 10" xfId="13464"/>
    <cellStyle name="Input 2 4 2 5 3 2" xfId="13465"/>
    <cellStyle name="Input 2 4 2 5 3 3" xfId="13466"/>
    <cellStyle name="Input 2 4 2 5 3 4" xfId="13467"/>
    <cellStyle name="Input 2 4 2 5 3 5" xfId="13468"/>
    <cellStyle name="Input 2 4 2 5 3 6" xfId="13469"/>
    <cellStyle name="Input 2 4 2 5 3 7" xfId="13470"/>
    <cellStyle name="Input 2 4 2 5 3 8" xfId="13471"/>
    <cellStyle name="Input 2 4 2 5 3 9" xfId="13472"/>
    <cellStyle name="Input 2 4 2 5 4" xfId="13473"/>
    <cellStyle name="Input 2 4 2 5 4 2" xfId="13474"/>
    <cellStyle name="Input 2 4 2 5 4 3" xfId="13475"/>
    <cellStyle name="Input 2 4 2 5 4 4" xfId="13476"/>
    <cellStyle name="Input 2 4 2 5 4 5" xfId="13477"/>
    <cellStyle name="Input 2 4 2 5 4 6" xfId="13478"/>
    <cellStyle name="Input 2 4 2 5 4 7" xfId="13479"/>
    <cellStyle name="Input 2 4 2 5 4 8" xfId="13480"/>
    <cellStyle name="Input 2 4 2 5 4 9" xfId="13481"/>
    <cellStyle name="Input 2 4 2 5 5" xfId="13482"/>
    <cellStyle name="Input 2 4 2 5 6" xfId="13483"/>
    <cellStyle name="Input 2 4 2 5 7" xfId="13484"/>
    <cellStyle name="Input 2 4 2 5 8" xfId="13485"/>
    <cellStyle name="Input 2 4 2 6" xfId="13486"/>
    <cellStyle name="Input 2 4 2 6 2" xfId="13487"/>
    <cellStyle name="Input 2 4 2 6 2 10" xfId="13488"/>
    <cellStyle name="Input 2 4 2 6 2 2" xfId="13489"/>
    <cellStyle name="Input 2 4 2 6 2 3" xfId="13490"/>
    <cellStyle name="Input 2 4 2 6 2 4" xfId="13491"/>
    <cellStyle name="Input 2 4 2 6 2 5" xfId="13492"/>
    <cellStyle name="Input 2 4 2 6 2 6" xfId="13493"/>
    <cellStyle name="Input 2 4 2 6 2 7" xfId="13494"/>
    <cellStyle name="Input 2 4 2 6 2 8" xfId="13495"/>
    <cellStyle name="Input 2 4 2 6 2 9" xfId="13496"/>
    <cellStyle name="Input 2 4 2 6 3" xfId="13497"/>
    <cellStyle name="Input 2 4 2 6 3 2" xfId="13498"/>
    <cellStyle name="Input 2 4 2 6 3 3" xfId="13499"/>
    <cellStyle name="Input 2 4 2 6 3 4" xfId="13500"/>
    <cellStyle name="Input 2 4 2 6 3 5" xfId="13501"/>
    <cellStyle name="Input 2 4 2 6 3 6" xfId="13502"/>
    <cellStyle name="Input 2 4 2 6 3 7" xfId="13503"/>
    <cellStyle name="Input 2 4 2 6 3 8" xfId="13504"/>
    <cellStyle name="Input 2 4 2 6 3 9" xfId="13505"/>
    <cellStyle name="Input 2 4 2 6 4" xfId="13506"/>
    <cellStyle name="Input 2 4 2 6 5" xfId="13507"/>
    <cellStyle name="Input 2 4 2 6 6" xfId="13508"/>
    <cellStyle name="Input 2 4 2 6 7" xfId="13509"/>
    <cellStyle name="Input 2 4 2 6 8" xfId="13510"/>
    <cellStyle name="Input 2 4 2 6 9" xfId="13511"/>
    <cellStyle name="Input 2 4 2 7" xfId="13512"/>
    <cellStyle name="Input 2 4 2 7 2" xfId="13513"/>
    <cellStyle name="Input 2 4 2 7 3" xfId="13514"/>
    <cellStyle name="Input 2 4 2 7 4" xfId="13515"/>
    <cellStyle name="Input 2 4 2 7 5" xfId="13516"/>
    <cellStyle name="Input 2 4 2 7 6" xfId="13517"/>
    <cellStyle name="Input 2 4 2 7 7" xfId="13518"/>
    <cellStyle name="Input 2 4 2 7 8" xfId="13519"/>
    <cellStyle name="Input 2 4 2 7 9" xfId="13520"/>
    <cellStyle name="Input 2 4 2 8" xfId="13521"/>
    <cellStyle name="Input 2 4 2 9" xfId="13522"/>
    <cellStyle name="Input 2 4 3" xfId="13523"/>
    <cellStyle name="Input 2 4 3 10" xfId="13524"/>
    <cellStyle name="Input 2 4 3 2" xfId="13525"/>
    <cellStyle name="Input 2 4 3 2 2" xfId="13526"/>
    <cellStyle name="Input 2 4 3 2 2 10" xfId="13527"/>
    <cellStyle name="Input 2 4 3 2 2 2" xfId="13528"/>
    <cellStyle name="Input 2 4 3 2 2 2 2" xfId="13529"/>
    <cellStyle name="Input 2 4 3 2 2 2 2 10" xfId="13530"/>
    <cellStyle name="Input 2 4 3 2 2 2 2 2" xfId="13531"/>
    <cellStyle name="Input 2 4 3 2 2 2 2 3" xfId="13532"/>
    <cellStyle name="Input 2 4 3 2 2 2 2 4" xfId="13533"/>
    <cellStyle name="Input 2 4 3 2 2 2 2 5" xfId="13534"/>
    <cellStyle name="Input 2 4 3 2 2 2 2 6" xfId="13535"/>
    <cellStyle name="Input 2 4 3 2 2 2 2 7" xfId="13536"/>
    <cellStyle name="Input 2 4 3 2 2 2 2 8" xfId="13537"/>
    <cellStyle name="Input 2 4 3 2 2 2 2 9" xfId="13538"/>
    <cellStyle name="Input 2 4 3 2 2 2 3" xfId="13539"/>
    <cellStyle name="Input 2 4 3 2 2 2 3 10" xfId="13540"/>
    <cellStyle name="Input 2 4 3 2 2 2 3 2" xfId="13541"/>
    <cellStyle name="Input 2 4 3 2 2 2 3 3" xfId="13542"/>
    <cellStyle name="Input 2 4 3 2 2 2 3 4" xfId="13543"/>
    <cellStyle name="Input 2 4 3 2 2 2 3 5" xfId="13544"/>
    <cellStyle name="Input 2 4 3 2 2 2 3 6" xfId="13545"/>
    <cellStyle name="Input 2 4 3 2 2 2 3 7" xfId="13546"/>
    <cellStyle name="Input 2 4 3 2 2 2 3 8" xfId="13547"/>
    <cellStyle name="Input 2 4 3 2 2 2 3 9" xfId="13548"/>
    <cellStyle name="Input 2 4 3 2 2 2 4" xfId="13549"/>
    <cellStyle name="Input 2 4 3 2 2 2 4 2" xfId="13550"/>
    <cellStyle name="Input 2 4 3 2 2 2 4 3" xfId="13551"/>
    <cellStyle name="Input 2 4 3 2 2 2 4 4" xfId="13552"/>
    <cellStyle name="Input 2 4 3 2 2 2 4 5" xfId="13553"/>
    <cellStyle name="Input 2 4 3 2 2 2 4 6" xfId="13554"/>
    <cellStyle name="Input 2 4 3 2 2 2 4 7" xfId="13555"/>
    <cellStyle name="Input 2 4 3 2 2 2 4 8" xfId="13556"/>
    <cellStyle name="Input 2 4 3 2 2 2 4 9" xfId="13557"/>
    <cellStyle name="Input 2 4 3 2 2 2 5" xfId="13558"/>
    <cellStyle name="Input 2 4 3 2 2 2 6" xfId="13559"/>
    <cellStyle name="Input 2 4 3 2 2 2 7" xfId="13560"/>
    <cellStyle name="Input 2 4 3 2 2 2 8" xfId="13561"/>
    <cellStyle name="Input 2 4 3 2 2 3" xfId="13562"/>
    <cellStyle name="Input 2 4 3 2 2 3 2" xfId="13563"/>
    <cellStyle name="Input 2 4 3 2 2 3 2 10" xfId="13564"/>
    <cellStyle name="Input 2 4 3 2 2 3 2 2" xfId="13565"/>
    <cellStyle name="Input 2 4 3 2 2 3 2 3" xfId="13566"/>
    <cellStyle name="Input 2 4 3 2 2 3 2 4" xfId="13567"/>
    <cellStyle name="Input 2 4 3 2 2 3 2 5" xfId="13568"/>
    <cellStyle name="Input 2 4 3 2 2 3 2 6" xfId="13569"/>
    <cellStyle name="Input 2 4 3 2 2 3 2 7" xfId="13570"/>
    <cellStyle name="Input 2 4 3 2 2 3 2 8" xfId="13571"/>
    <cellStyle name="Input 2 4 3 2 2 3 2 9" xfId="13572"/>
    <cellStyle name="Input 2 4 3 2 2 3 3" xfId="13573"/>
    <cellStyle name="Input 2 4 3 2 2 3 3 10" xfId="13574"/>
    <cellStyle name="Input 2 4 3 2 2 3 3 2" xfId="13575"/>
    <cellStyle name="Input 2 4 3 2 2 3 3 3" xfId="13576"/>
    <cellStyle name="Input 2 4 3 2 2 3 3 4" xfId="13577"/>
    <cellStyle name="Input 2 4 3 2 2 3 3 5" xfId="13578"/>
    <cellStyle name="Input 2 4 3 2 2 3 3 6" xfId="13579"/>
    <cellStyle name="Input 2 4 3 2 2 3 3 7" xfId="13580"/>
    <cellStyle name="Input 2 4 3 2 2 3 3 8" xfId="13581"/>
    <cellStyle name="Input 2 4 3 2 2 3 3 9" xfId="13582"/>
    <cellStyle name="Input 2 4 3 2 2 3 4" xfId="13583"/>
    <cellStyle name="Input 2 4 3 2 2 3 4 2" xfId="13584"/>
    <cellStyle name="Input 2 4 3 2 2 3 4 3" xfId="13585"/>
    <cellStyle name="Input 2 4 3 2 2 3 4 4" xfId="13586"/>
    <cellStyle name="Input 2 4 3 2 2 3 4 5" xfId="13587"/>
    <cellStyle name="Input 2 4 3 2 2 3 4 6" xfId="13588"/>
    <cellStyle name="Input 2 4 3 2 2 3 4 7" xfId="13589"/>
    <cellStyle name="Input 2 4 3 2 2 3 4 8" xfId="13590"/>
    <cellStyle name="Input 2 4 3 2 2 3 4 9" xfId="13591"/>
    <cellStyle name="Input 2 4 3 2 2 3 5" xfId="13592"/>
    <cellStyle name="Input 2 4 3 2 2 3 6" xfId="13593"/>
    <cellStyle name="Input 2 4 3 2 2 3 7" xfId="13594"/>
    <cellStyle name="Input 2 4 3 2 2 3 8" xfId="13595"/>
    <cellStyle name="Input 2 4 3 2 2 4" xfId="13596"/>
    <cellStyle name="Input 2 4 3 2 2 4 10" xfId="13597"/>
    <cellStyle name="Input 2 4 3 2 2 4 2" xfId="13598"/>
    <cellStyle name="Input 2 4 3 2 2 4 3" xfId="13599"/>
    <cellStyle name="Input 2 4 3 2 2 4 4" xfId="13600"/>
    <cellStyle name="Input 2 4 3 2 2 4 5" xfId="13601"/>
    <cellStyle name="Input 2 4 3 2 2 4 6" xfId="13602"/>
    <cellStyle name="Input 2 4 3 2 2 4 7" xfId="13603"/>
    <cellStyle name="Input 2 4 3 2 2 4 8" xfId="13604"/>
    <cellStyle name="Input 2 4 3 2 2 4 9" xfId="13605"/>
    <cellStyle name="Input 2 4 3 2 2 5" xfId="13606"/>
    <cellStyle name="Input 2 4 3 2 2 5 10" xfId="13607"/>
    <cellStyle name="Input 2 4 3 2 2 5 2" xfId="13608"/>
    <cellStyle name="Input 2 4 3 2 2 5 3" xfId="13609"/>
    <cellStyle name="Input 2 4 3 2 2 5 4" xfId="13610"/>
    <cellStyle name="Input 2 4 3 2 2 5 5" xfId="13611"/>
    <cellStyle name="Input 2 4 3 2 2 5 6" xfId="13612"/>
    <cellStyle name="Input 2 4 3 2 2 5 7" xfId="13613"/>
    <cellStyle name="Input 2 4 3 2 2 5 8" xfId="13614"/>
    <cellStyle name="Input 2 4 3 2 2 5 9" xfId="13615"/>
    <cellStyle name="Input 2 4 3 2 2 6" xfId="13616"/>
    <cellStyle name="Input 2 4 3 2 2 6 2" xfId="13617"/>
    <cellStyle name="Input 2 4 3 2 2 6 3" xfId="13618"/>
    <cellStyle name="Input 2 4 3 2 2 6 4" xfId="13619"/>
    <cellStyle name="Input 2 4 3 2 2 6 5" xfId="13620"/>
    <cellStyle name="Input 2 4 3 2 2 6 6" xfId="13621"/>
    <cellStyle name="Input 2 4 3 2 2 6 7" xfId="13622"/>
    <cellStyle name="Input 2 4 3 2 2 6 8" xfId="13623"/>
    <cellStyle name="Input 2 4 3 2 2 6 9" xfId="13624"/>
    <cellStyle name="Input 2 4 3 2 2 7" xfId="13625"/>
    <cellStyle name="Input 2 4 3 2 2 8" xfId="13626"/>
    <cellStyle name="Input 2 4 3 2 2 9" xfId="13627"/>
    <cellStyle name="Input 2 4 3 2 3" xfId="13628"/>
    <cellStyle name="Input 2 4 3 2 3 2" xfId="13629"/>
    <cellStyle name="Input 2 4 3 2 3 2 10" xfId="13630"/>
    <cellStyle name="Input 2 4 3 2 3 2 2" xfId="13631"/>
    <cellStyle name="Input 2 4 3 2 3 2 3" xfId="13632"/>
    <cellStyle name="Input 2 4 3 2 3 2 4" xfId="13633"/>
    <cellStyle name="Input 2 4 3 2 3 2 5" xfId="13634"/>
    <cellStyle name="Input 2 4 3 2 3 2 6" xfId="13635"/>
    <cellStyle name="Input 2 4 3 2 3 2 7" xfId="13636"/>
    <cellStyle name="Input 2 4 3 2 3 2 8" xfId="13637"/>
    <cellStyle name="Input 2 4 3 2 3 2 9" xfId="13638"/>
    <cellStyle name="Input 2 4 3 2 3 3" xfId="13639"/>
    <cellStyle name="Input 2 4 3 2 3 3 10" xfId="13640"/>
    <cellStyle name="Input 2 4 3 2 3 3 2" xfId="13641"/>
    <cellStyle name="Input 2 4 3 2 3 3 3" xfId="13642"/>
    <cellStyle name="Input 2 4 3 2 3 3 4" xfId="13643"/>
    <cellStyle name="Input 2 4 3 2 3 3 5" xfId="13644"/>
    <cellStyle name="Input 2 4 3 2 3 3 6" xfId="13645"/>
    <cellStyle name="Input 2 4 3 2 3 3 7" xfId="13646"/>
    <cellStyle name="Input 2 4 3 2 3 3 8" xfId="13647"/>
    <cellStyle name="Input 2 4 3 2 3 3 9" xfId="13648"/>
    <cellStyle name="Input 2 4 3 2 3 4" xfId="13649"/>
    <cellStyle name="Input 2 4 3 2 3 4 2" xfId="13650"/>
    <cellStyle name="Input 2 4 3 2 3 4 3" xfId="13651"/>
    <cellStyle name="Input 2 4 3 2 3 4 4" xfId="13652"/>
    <cellStyle name="Input 2 4 3 2 3 4 5" xfId="13653"/>
    <cellStyle name="Input 2 4 3 2 3 4 6" xfId="13654"/>
    <cellStyle name="Input 2 4 3 2 3 4 7" xfId="13655"/>
    <cellStyle name="Input 2 4 3 2 3 4 8" xfId="13656"/>
    <cellStyle name="Input 2 4 3 2 3 4 9" xfId="13657"/>
    <cellStyle name="Input 2 4 3 2 3 5" xfId="13658"/>
    <cellStyle name="Input 2 4 3 2 3 6" xfId="13659"/>
    <cellStyle name="Input 2 4 3 2 3 7" xfId="13660"/>
    <cellStyle name="Input 2 4 3 2 3 8" xfId="13661"/>
    <cellStyle name="Input 2 4 3 2 4" xfId="13662"/>
    <cellStyle name="Input 2 4 3 2 4 2" xfId="13663"/>
    <cellStyle name="Input 2 4 3 2 4 2 10" xfId="13664"/>
    <cellStyle name="Input 2 4 3 2 4 2 2" xfId="13665"/>
    <cellStyle name="Input 2 4 3 2 4 2 3" xfId="13666"/>
    <cellStyle name="Input 2 4 3 2 4 2 4" xfId="13667"/>
    <cellStyle name="Input 2 4 3 2 4 2 5" xfId="13668"/>
    <cellStyle name="Input 2 4 3 2 4 2 6" xfId="13669"/>
    <cellStyle name="Input 2 4 3 2 4 2 7" xfId="13670"/>
    <cellStyle name="Input 2 4 3 2 4 2 8" xfId="13671"/>
    <cellStyle name="Input 2 4 3 2 4 2 9" xfId="13672"/>
    <cellStyle name="Input 2 4 3 2 4 3" xfId="13673"/>
    <cellStyle name="Input 2 4 3 2 4 3 10" xfId="13674"/>
    <cellStyle name="Input 2 4 3 2 4 3 2" xfId="13675"/>
    <cellStyle name="Input 2 4 3 2 4 3 3" xfId="13676"/>
    <cellStyle name="Input 2 4 3 2 4 3 4" xfId="13677"/>
    <cellStyle name="Input 2 4 3 2 4 3 5" xfId="13678"/>
    <cellStyle name="Input 2 4 3 2 4 3 6" xfId="13679"/>
    <cellStyle name="Input 2 4 3 2 4 3 7" xfId="13680"/>
    <cellStyle name="Input 2 4 3 2 4 3 8" xfId="13681"/>
    <cellStyle name="Input 2 4 3 2 4 3 9" xfId="13682"/>
    <cellStyle name="Input 2 4 3 2 4 4" xfId="13683"/>
    <cellStyle name="Input 2 4 3 2 4 4 2" xfId="13684"/>
    <cellStyle name="Input 2 4 3 2 4 4 3" xfId="13685"/>
    <cellStyle name="Input 2 4 3 2 4 4 4" xfId="13686"/>
    <cellStyle name="Input 2 4 3 2 4 4 5" xfId="13687"/>
    <cellStyle name="Input 2 4 3 2 4 4 6" xfId="13688"/>
    <cellStyle name="Input 2 4 3 2 4 4 7" xfId="13689"/>
    <cellStyle name="Input 2 4 3 2 4 4 8" xfId="13690"/>
    <cellStyle name="Input 2 4 3 2 4 4 9" xfId="13691"/>
    <cellStyle name="Input 2 4 3 2 4 5" xfId="13692"/>
    <cellStyle name="Input 2 4 3 2 4 6" xfId="13693"/>
    <cellStyle name="Input 2 4 3 2 4 7" xfId="13694"/>
    <cellStyle name="Input 2 4 3 2 4 8" xfId="13695"/>
    <cellStyle name="Input 2 4 3 2 5" xfId="13696"/>
    <cellStyle name="Input 2 4 3 2 5 2" xfId="13697"/>
    <cellStyle name="Input 2 4 3 2 5 2 10" xfId="13698"/>
    <cellStyle name="Input 2 4 3 2 5 2 2" xfId="13699"/>
    <cellStyle name="Input 2 4 3 2 5 2 3" xfId="13700"/>
    <cellStyle name="Input 2 4 3 2 5 2 4" xfId="13701"/>
    <cellStyle name="Input 2 4 3 2 5 2 5" xfId="13702"/>
    <cellStyle name="Input 2 4 3 2 5 2 6" xfId="13703"/>
    <cellStyle name="Input 2 4 3 2 5 2 7" xfId="13704"/>
    <cellStyle name="Input 2 4 3 2 5 2 8" xfId="13705"/>
    <cellStyle name="Input 2 4 3 2 5 2 9" xfId="13706"/>
    <cellStyle name="Input 2 4 3 2 5 3" xfId="13707"/>
    <cellStyle name="Input 2 4 3 2 5 3 2" xfId="13708"/>
    <cellStyle name="Input 2 4 3 2 5 3 3" xfId="13709"/>
    <cellStyle name="Input 2 4 3 2 5 3 4" xfId="13710"/>
    <cellStyle name="Input 2 4 3 2 5 3 5" xfId="13711"/>
    <cellStyle name="Input 2 4 3 2 5 3 6" xfId="13712"/>
    <cellStyle name="Input 2 4 3 2 5 3 7" xfId="13713"/>
    <cellStyle name="Input 2 4 3 2 5 3 8" xfId="13714"/>
    <cellStyle name="Input 2 4 3 2 5 3 9" xfId="13715"/>
    <cellStyle name="Input 2 4 3 2 5 4" xfId="13716"/>
    <cellStyle name="Input 2 4 3 2 5 5" xfId="13717"/>
    <cellStyle name="Input 2 4 3 2 5 6" xfId="13718"/>
    <cellStyle name="Input 2 4 3 2 5 7" xfId="13719"/>
    <cellStyle name="Input 2 4 3 2 5 8" xfId="13720"/>
    <cellStyle name="Input 2 4 3 2 5 9" xfId="13721"/>
    <cellStyle name="Input 2 4 3 2 6" xfId="13722"/>
    <cellStyle name="Input 2 4 3 2 6 2" xfId="13723"/>
    <cellStyle name="Input 2 4 3 2 6 3" xfId="13724"/>
    <cellStyle name="Input 2 4 3 2 6 4" xfId="13725"/>
    <cellStyle name="Input 2 4 3 2 6 5" xfId="13726"/>
    <cellStyle name="Input 2 4 3 2 6 6" xfId="13727"/>
    <cellStyle name="Input 2 4 3 2 6 7" xfId="13728"/>
    <cellStyle name="Input 2 4 3 2 6 8" xfId="13729"/>
    <cellStyle name="Input 2 4 3 2 6 9" xfId="13730"/>
    <cellStyle name="Input 2 4 3 2 7" xfId="13731"/>
    <cellStyle name="Input 2 4 3 2 8" xfId="13732"/>
    <cellStyle name="Input 2 4 3 2 9" xfId="13733"/>
    <cellStyle name="Input 2 4 3 3" xfId="13734"/>
    <cellStyle name="Input 2 4 3 3 10" xfId="13735"/>
    <cellStyle name="Input 2 4 3 3 2" xfId="13736"/>
    <cellStyle name="Input 2 4 3 3 2 2" xfId="13737"/>
    <cellStyle name="Input 2 4 3 3 2 2 10" xfId="13738"/>
    <cellStyle name="Input 2 4 3 3 2 2 2" xfId="13739"/>
    <cellStyle name="Input 2 4 3 3 2 2 3" xfId="13740"/>
    <cellStyle name="Input 2 4 3 3 2 2 4" xfId="13741"/>
    <cellStyle name="Input 2 4 3 3 2 2 5" xfId="13742"/>
    <cellStyle name="Input 2 4 3 3 2 2 6" xfId="13743"/>
    <cellStyle name="Input 2 4 3 3 2 2 7" xfId="13744"/>
    <cellStyle name="Input 2 4 3 3 2 2 8" xfId="13745"/>
    <cellStyle name="Input 2 4 3 3 2 2 9" xfId="13746"/>
    <cellStyle name="Input 2 4 3 3 2 3" xfId="13747"/>
    <cellStyle name="Input 2 4 3 3 2 3 10" xfId="13748"/>
    <cellStyle name="Input 2 4 3 3 2 3 2" xfId="13749"/>
    <cellStyle name="Input 2 4 3 3 2 3 3" xfId="13750"/>
    <cellStyle name="Input 2 4 3 3 2 3 4" xfId="13751"/>
    <cellStyle name="Input 2 4 3 3 2 3 5" xfId="13752"/>
    <cellStyle name="Input 2 4 3 3 2 3 6" xfId="13753"/>
    <cellStyle name="Input 2 4 3 3 2 3 7" xfId="13754"/>
    <cellStyle name="Input 2 4 3 3 2 3 8" xfId="13755"/>
    <cellStyle name="Input 2 4 3 3 2 3 9" xfId="13756"/>
    <cellStyle name="Input 2 4 3 3 2 4" xfId="13757"/>
    <cellStyle name="Input 2 4 3 3 2 4 2" xfId="13758"/>
    <cellStyle name="Input 2 4 3 3 2 4 3" xfId="13759"/>
    <cellStyle name="Input 2 4 3 3 2 4 4" xfId="13760"/>
    <cellStyle name="Input 2 4 3 3 2 4 5" xfId="13761"/>
    <cellStyle name="Input 2 4 3 3 2 4 6" xfId="13762"/>
    <cellStyle name="Input 2 4 3 3 2 4 7" xfId="13763"/>
    <cellStyle name="Input 2 4 3 3 2 4 8" xfId="13764"/>
    <cellStyle name="Input 2 4 3 3 2 4 9" xfId="13765"/>
    <cellStyle name="Input 2 4 3 3 2 5" xfId="13766"/>
    <cellStyle name="Input 2 4 3 3 2 6" xfId="13767"/>
    <cellStyle name="Input 2 4 3 3 2 7" xfId="13768"/>
    <cellStyle name="Input 2 4 3 3 2 8" xfId="13769"/>
    <cellStyle name="Input 2 4 3 3 3" xfId="13770"/>
    <cellStyle name="Input 2 4 3 3 3 2" xfId="13771"/>
    <cellStyle name="Input 2 4 3 3 3 2 10" xfId="13772"/>
    <cellStyle name="Input 2 4 3 3 3 2 2" xfId="13773"/>
    <cellStyle name="Input 2 4 3 3 3 2 3" xfId="13774"/>
    <cellStyle name="Input 2 4 3 3 3 2 4" xfId="13775"/>
    <cellStyle name="Input 2 4 3 3 3 2 5" xfId="13776"/>
    <cellStyle name="Input 2 4 3 3 3 2 6" xfId="13777"/>
    <cellStyle name="Input 2 4 3 3 3 2 7" xfId="13778"/>
    <cellStyle name="Input 2 4 3 3 3 2 8" xfId="13779"/>
    <cellStyle name="Input 2 4 3 3 3 2 9" xfId="13780"/>
    <cellStyle name="Input 2 4 3 3 3 3" xfId="13781"/>
    <cellStyle name="Input 2 4 3 3 3 3 10" xfId="13782"/>
    <cellStyle name="Input 2 4 3 3 3 3 2" xfId="13783"/>
    <cellStyle name="Input 2 4 3 3 3 3 3" xfId="13784"/>
    <cellStyle name="Input 2 4 3 3 3 3 4" xfId="13785"/>
    <cellStyle name="Input 2 4 3 3 3 3 5" xfId="13786"/>
    <cellStyle name="Input 2 4 3 3 3 3 6" xfId="13787"/>
    <cellStyle name="Input 2 4 3 3 3 3 7" xfId="13788"/>
    <cellStyle name="Input 2 4 3 3 3 3 8" xfId="13789"/>
    <cellStyle name="Input 2 4 3 3 3 3 9" xfId="13790"/>
    <cellStyle name="Input 2 4 3 3 3 4" xfId="13791"/>
    <cellStyle name="Input 2 4 3 3 3 4 2" xfId="13792"/>
    <cellStyle name="Input 2 4 3 3 3 4 3" xfId="13793"/>
    <cellStyle name="Input 2 4 3 3 3 4 4" xfId="13794"/>
    <cellStyle name="Input 2 4 3 3 3 4 5" xfId="13795"/>
    <cellStyle name="Input 2 4 3 3 3 4 6" xfId="13796"/>
    <cellStyle name="Input 2 4 3 3 3 4 7" xfId="13797"/>
    <cellStyle name="Input 2 4 3 3 3 4 8" xfId="13798"/>
    <cellStyle name="Input 2 4 3 3 3 4 9" xfId="13799"/>
    <cellStyle name="Input 2 4 3 3 3 5" xfId="13800"/>
    <cellStyle name="Input 2 4 3 3 3 6" xfId="13801"/>
    <cellStyle name="Input 2 4 3 3 3 7" xfId="13802"/>
    <cellStyle name="Input 2 4 3 3 3 8" xfId="13803"/>
    <cellStyle name="Input 2 4 3 3 4" xfId="13804"/>
    <cellStyle name="Input 2 4 3 3 4 10" xfId="13805"/>
    <cellStyle name="Input 2 4 3 3 4 2" xfId="13806"/>
    <cellStyle name="Input 2 4 3 3 4 3" xfId="13807"/>
    <cellStyle name="Input 2 4 3 3 4 4" xfId="13808"/>
    <cellStyle name="Input 2 4 3 3 4 5" xfId="13809"/>
    <cellStyle name="Input 2 4 3 3 4 6" xfId="13810"/>
    <cellStyle name="Input 2 4 3 3 4 7" xfId="13811"/>
    <cellStyle name="Input 2 4 3 3 4 8" xfId="13812"/>
    <cellStyle name="Input 2 4 3 3 4 9" xfId="13813"/>
    <cellStyle name="Input 2 4 3 3 5" xfId="13814"/>
    <cellStyle name="Input 2 4 3 3 5 10" xfId="13815"/>
    <cellStyle name="Input 2 4 3 3 5 2" xfId="13816"/>
    <cellStyle name="Input 2 4 3 3 5 3" xfId="13817"/>
    <cellStyle name="Input 2 4 3 3 5 4" xfId="13818"/>
    <cellStyle name="Input 2 4 3 3 5 5" xfId="13819"/>
    <cellStyle name="Input 2 4 3 3 5 6" xfId="13820"/>
    <cellStyle name="Input 2 4 3 3 5 7" xfId="13821"/>
    <cellStyle name="Input 2 4 3 3 5 8" xfId="13822"/>
    <cellStyle name="Input 2 4 3 3 5 9" xfId="13823"/>
    <cellStyle name="Input 2 4 3 3 6" xfId="13824"/>
    <cellStyle name="Input 2 4 3 3 6 2" xfId="13825"/>
    <cellStyle name="Input 2 4 3 3 6 3" xfId="13826"/>
    <cellStyle name="Input 2 4 3 3 6 4" xfId="13827"/>
    <cellStyle name="Input 2 4 3 3 6 5" xfId="13828"/>
    <cellStyle name="Input 2 4 3 3 6 6" xfId="13829"/>
    <cellStyle name="Input 2 4 3 3 6 7" xfId="13830"/>
    <cellStyle name="Input 2 4 3 3 6 8" xfId="13831"/>
    <cellStyle name="Input 2 4 3 3 6 9" xfId="13832"/>
    <cellStyle name="Input 2 4 3 3 7" xfId="13833"/>
    <cellStyle name="Input 2 4 3 3 8" xfId="13834"/>
    <cellStyle name="Input 2 4 3 3 9" xfId="13835"/>
    <cellStyle name="Input 2 4 3 4" xfId="13836"/>
    <cellStyle name="Input 2 4 3 4 2" xfId="13837"/>
    <cellStyle name="Input 2 4 3 4 2 10" xfId="13838"/>
    <cellStyle name="Input 2 4 3 4 2 2" xfId="13839"/>
    <cellStyle name="Input 2 4 3 4 2 3" xfId="13840"/>
    <cellStyle name="Input 2 4 3 4 2 4" xfId="13841"/>
    <cellStyle name="Input 2 4 3 4 2 5" xfId="13842"/>
    <cellStyle name="Input 2 4 3 4 2 6" xfId="13843"/>
    <cellStyle name="Input 2 4 3 4 2 7" xfId="13844"/>
    <cellStyle name="Input 2 4 3 4 2 8" xfId="13845"/>
    <cellStyle name="Input 2 4 3 4 2 9" xfId="13846"/>
    <cellStyle name="Input 2 4 3 4 3" xfId="13847"/>
    <cellStyle name="Input 2 4 3 4 3 10" xfId="13848"/>
    <cellStyle name="Input 2 4 3 4 3 2" xfId="13849"/>
    <cellStyle name="Input 2 4 3 4 3 3" xfId="13850"/>
    <cellStyle name="Input 2 4 3 4 3 4" xfId="13851"/>
    <cellStyle name="Input 2 4 3 4 3 5" xfId="13852"/>
    <cellStyle name="Input 2 4 3 4 3 6" xfId="13853"/>
    <cellStyle name="Input 2 4 3 4 3 7" xfId="13854"/>
    <cellStyle name="Input 2 4 3 4 3 8" xfId="13855"/>
    <cellStyle name="Input 2 4 3 4 3 9" xfId="13856"/>
    <cellStyle name="Input 2 4 3 4 4" xfId="13857"/>
    <cellStyle name="Input 2 4 3 4 4 2" xfId="13858"/>
    <cellStyle name="Input 2 4 3 4 4 3" xfId="13859"/>
    <cellStyle name="Input 2 4 3 4 4 4" xfId="13860"/>
    <cellStyle name="Input 2 4 3 4 4 5" xfId="13861"/>
    <cellStyle name="Input 2 4 3 4 4 6" xfId="13862"/>
    <cellStyle name="Input 2 4 3 4 4 7" xfId="13863"/>
    <cellStyle name="Input 2 4 3 4 4 8" xfId="13864"/>
    <cellStyle name="Input 2 4 3 4 4 9" xfId="13865"/>
    <cellStyle name="Input 2 4 3 4 5" xfId="13866"/>
    <cellStyle name="Input 2 4 3 4 6" xfId="13867"/>
    <cellStyle name="Input 2 4 3 4 7" xfId="13868"/>
    <cellStyle name="Input 2 4 3 4 8" xfId="13869"/>
    <cellStyle name="Input 2 4 3 5" xfId="13870"/>
    <cellStyle name="Input 2 4 3 5 2" xfId="13871"/>
    <cellStyle name="Input 2 4 3 5 2 10" xfId="13872"/>
    <cellStyle name="Input 2 4 3 5 2 2" xfId="13873"/>
    <cellStyle name="Input 2 4 3 5 2 3" xfId="13874"/>
    <cellStyle name="Input 2 4 3 5 2 4" xfId="13875"/>
    <cellStyle name="Input 2 4 3 5 2 5" xfId="13876"/>
    <cellStyle name="Input 2 4 3 5 2 6" xfId="13877"/>
    <cellStyle name="Input 2 4 3 5 2 7" xfId="13878"/>
    <cellStyle name="Input 2 4 3 5 2 8" xfId="13879"/>
    <cellStyle name="Input 2 4 3 5 2 9" xfId="13880"/>
    <cellStyle name="Input 2 4 3 5 3" xfId="13881"/>
    <cellStyle name="Input 2 4 3 5 3 10" xfId="13882"/>
    <cellStyle name="Input 2 4 3 5 3 2" xfId="13883"/>
    <cellStyle name="Input 2 4 3 5 3 3" xfId="13884"/>
    <cellStyle name="Input 2 4 3 5 3 4" xfId="13885"/>
    <cellStyle name="Input 2 4 3 5 3 5" xfId="13886"/>
    <cellStyle name="Input 2 4 3 5 3 6" xfId="13887"/>
    <cellStyle name="Input 2 4 3 5 3 7" xfId="13888"/>
    <cellStyle name="Input 2 4 3 5 3 8" xfId="13889"/>
    <cellStyle name="Input 2 4 3 5 3 9" xfId="13890"/>
    <cellStyle name="Input 2 4 3 5 4" xfId="13891"/>
    <cellStyle name="Input 2 4 3 5 4 2" xfId="13892"/>
    <cellStyle name="Input 2 4 3 5 4 3" xfId="13893"/>
    <cellStyle name="Input 2 4 3 5 4 4" xfId="13894"/>
    <cellStyle name="Input 2 4 3 5 4 5" xfId="13895"/>
    <cellStyle name="Input 2 4 3 5 4 6" xfId="13896"/>
    <cellStyle name="Input 2 4 3 5 4 7" xfId="13897"/>
    <cellStyle name="Input 2 4 3 5 4 8" xfId="13898"/>
    <cellStyle name="Input 2 4 3 5 4 9" xfId="13899"/>
    <cellStyle name="Input 2 4 3 5 5" xfId="13900"/>
    <cellStyle name="Input 2 4 3 5 6" xfId="13901"/>
    <cellStyle name="Input 2 4 3 5 7" xfId="13902"/>
    <cellStyle name="Input 2 4 3 5 8" xfId="13903"/>
    <cellStyle name="Input 2 4 3 6" xfId="13904"/>
    <cellStyle name="Input 2 4 3 6 2" xfId="13905"/>
    <cellStyle name="Input 2 4 3 6 2 10" xfId="13906"/>
    <cellStyle name="Input 2 4 3 6 2 2" xfId="13907"/>
    <cellStyle name="Input 2 4 3 6 2 3" xfId="13908"/>
    <cellStyle name="Input 2 4 3 6 2 4" xfId="13909"/>
    <cellStyle name="Input 2 4 3 6 2 5" xfId="13910"/>
    <cellStyle name="Input 2 4 3 6 2 6" xfId="13911"/>
    <cellStyle name="Input 2 4 3 6 2 7" xfId="13912"/>
    <cellStyle name="Input 2 4 3 6 2 8" xfId="13913"/>
    <cellStyle name="Input 2 4 3 6 2 9" xfId="13914"/>
    <cellStyle name="Input 2 4 3 6 3" xfId="13915"/>
    <cellStyle name="Input 2 4 3 6 3 2" xfId="13916"/>
    <cellStyle name="Input 2 4 3 6 3 3" xfId="13917"/>
    <cellStyle name="Input 2 4 3 6 3 4" xfId="13918"/>
    <cellStyle name="Input 2 4 3 6 3 5" xfId="13919"/>
    <cellStyle name="Input 2 4 3 6 3 6" xfId="13920"/>
    <cellStyle name="Input 2 4 3 6 3 7" xfId="13921"/>
    <cellStyle name="Input 2 4 3 6 3 8" xfId="13922"/>
    <cellStyle name="Input 2 4 3 6 3 9" xfId="13923"/>
    <cellStyle name="Input 2 4 3 6 4" xfId="13924"/>
    <cellStyle name="Input 2 4 3 6 5" xfId="13925"/>
    <cellStyle name="Input 2 4 3 6 6" xfId="13926"/>
    <cellStyle name="Input 2 4 3 6 7" xfId="13927"/>
    <cellStyle name="Input 2 4 3 6 8" xfId="13928"/>
    <cellStyle name="Input 2 4 3 6 9" xfId="13929"/>
    <cellStyle name="Input 2 4 3 7" xfId="13930"/>
    <cellStyle name="Input 2 4 3 7 2" xfId="13931"/>
    <cellStyle name="Input 2 4 3 7 3" xfId="13932"/>
    <cellStyle name="Input 2 4 3 7 4" xfId="13933"/>
    <cellStyle name="Input 2 4 3 7 5" xfId="13934"/>
    <cellStyle name="Input 2 4 3 7 6" xfId="13935"/>
    <cellStyle name="Input 2 4 3 7 7" xfId="13936"/>
    <cellStyle name="Input 2 4 3 7 8" xfId="13937"/>
    <cellStyle name="Input 2 4 3 7 9" xfId="13938"/>
    <cellStyle name="Input 2 4 3 8" xfId="13939"/>
    <cellStyle name="Input 2 4 3 9" xfId="13940"/>
    <cellStyle name="Input 2 4 4" xfId="13941"/>
    <cellStyle name="Input 2 4 4 2" xfId="13942"/>
    <cellStyle name="Input 2 4 4 2 10" xfId="13943"/>
    <cellStyle name="Input 2 4 4 2 2" xfId="13944"/>
    <cellStyle name="Input 2 4 4 2 2 2" xfId="13945"/>
    <cellStyle name="Input 2 4 4 2 2 2 10" xfId="13946"/>
    <cellStyle name="Input 2 4 4 2 2 2 2" xfId="13947"/>
    <cellStyle name="Input 2 4 4 2 2 2 3" xfId="13948"/>
    <cellStyle name="Input 2 4 4 2 2 2 4" xfId="13949"/>
    <cellStyle name="Input 2 4 4 2 2 2 5" xfId="13950"/>
    <cellStyle name="Input 2 4 4 2 2 2 6" xfId="13951"/>
    <cellStyle name="Input 2 4 4 2 2 2 7" xfId="13952"/>
    <cellStyle name="Input 2 4 4 2 2 2 8" xfId="13953"/>
    <cellStyle name="Input 2 4 4 2 2 2 9" xfId="13954"/>
    <cellStyle name="Input 2 4 4 2 2 3" xfId="13955"/>
    <cellStyle name="Input 2 4 4 2 2 3 10" xfId="13956"/>
    <cellStyle name="Input 2 4 4 2 2 3 2" xfId="13957"/>
    <cellStyle name="Input 2 4 4 2 2 3 3" xfId="13958"/>
    <cellStyle name="Input 2 4 4 2 2 3 4" xfId="13959"/>
    <cellStyle name="Input 2 4 4 2 2 3 5" xfId="13960"/>
    <cellStyle name="Input 2 4 4 2 2 3 6" xfId="13961"/>
    <cellStyle name="Input 2 4 4 2 2 3 7" xfId="13962"/>
    <cellStyle name="Input 2 4 4 2 2 3 8" xfId="13963"/>
    <cellStyle name="Input 2 4 4 2 2 3 9" xfId="13964"/>
    <cellStyle name="Input 2 4 4 2 2 4" xfId="13965"/>
    <cellStyle name="Input 2 4 4 2 2 4 2" xfId="13966"/>
    <cellStyle name="Input 2 4 4 2 2 4 3" xfId="13967"/>
    <cellStyle name="Input 2 4 4 2 2 4 4" xfId="13968"/>
    <cellStyle name="Input 2 4 4 2 2 4 5" xfId="13969"/>
    <cellStyle name="Input 2 4 4 2 2 4 6" xfId="13970"/>
    <cellStyle name="Input 2 4 4 2 2 4 7" xfId="13971"/>
    <cellStyle name="Input 2 4 4 2 2 4 8" xfId="13972"/>
    <cellStyle name="Input 2 4 4 2 2 4 9" xfId="13973"/>
    <cellStyle name="Input 2 4 4 2 2 5" xfId="13974"/>
    <cellStyle name="Input 2 4 4 2 2 6" xfId="13975"/>
    <cellStyle name="Input 2 4 4 2 2 7" xfId="13976"/>
    <cellStyle name="Input 2 4 4 2 2 8" xfId="13977"/>
    <cellStyle name="Input 2 4 4 2 3" xfId="13978"/>
    <cellStyle name="Input 2 4 4 2 3 2" xfId="13979"/>
    <cellStyle name="Input 2 4 4 2 3 2 10" xfId="13980"/>
    <cellStyle name="Input 2 4 4 2 3 2 2" xfId="13981"/>
    <cellStyle name="Input 2 4 4 2 3 2 3" xfId="13982"/>
    <cellStyle name="Input 2 4 4 2 3 2 4" xfId="13983"/>
    <cellStyle name="Input 2 4 4 2 3 2 5" xfId="13984"/>
    <cellStyle name="Input 2 4 4 2 3 2 6" xfId="13985"/>
    <cellStyle name="Input 2 4 4 2 3 2 7" xfId="13986"/>
    <cellStyle name="Input 2 4 4 2 3 2 8" xfId="13987"/>
    <cellStyle name="Input 2 4 4 2 3 2 9" xfId="13988"/>
    <cellStyle name="Input 2 4 4 2 3 3" xfId="13989"/>
    <cellStyle name="Input 2 4 4 2 3 3 10" xfId="13990"/>
    <cellStyle name="Input 2 4 4 2 3 3 2" xfId="13991"/>
    <cellStyle name="Input 2 4 4 2 3 3 3" xfId="13992"/>
    <cellStyle name="Input 2 4 4 2 3 3 4" xfId="13993"/>
    <cellStyle name="Input 2 4 4 2 3 3 5" xfId="13994"/>
    <cellStyle name="Input 2 4 4 2 3 3 6" xfId="13995"/>
    <cellStyle name="Input 2 4 4 2 3 3 7" xfId="13996"/>
    <cellStyle name="Input 2 4 4 2 3 3 8" xfId="13997"/>
    <cellStyle name="Input 2 4 4 2 3 3 9" xfId="13998"/>
    <cellStyle name="Input 2 4 4 2 3 4" xfId="13999"/>
    <cellStyle name="Input 2 4 4 2 3 4 2" xfId="14000"/>
    <cellStyle name="Input 2 4 4 2 3 4 3" xfId="14001"/>
    <cellStyle name="Input 2 4 4 2 3 4 4" xfId="14002"/>
    <cellStyle name="Input 2 4 4 2 3 4 5" xfId="14003"/>
    <cellStyle name="Input 2 4 4 2 3 4 6" xfId="14004"/>
    <cellStyle name="Input 2 4 4 2 3 4 7" xfId="14005"/>
    <cellStyle name="Input 2 4 4 2 3 4 8" xfId="14006"/>
    <cellStyle name="Input 2 4 4 2 3 4 9" xfId="14007"/>
    <cellStyle name="Input 2 4 4 2 3 5" xfId="14008"/>
    <cellStyle name="Input 2 4 4 2 3 6" xfId="14009"/>
    <cellStyle name="Input 2 4 4 2 3 7" xfId="14010"/>
    <cellStyle name="Input 2 4 4 2 3 8" xfId="14011"/>
    <cellStyle name="Input 2 4 4 2 4" xfId="14012"/>
    <cellStyle name="Input 2 4 4 2 4 10" xfId="14013"/>
    <cellStyle name="Input 2 4 4 2 4 2" xfId="14014"/>
    <cellStyle name="Input 2 4 4 2 4 3" xfId="14015"/>
    <cellStyle name="Input 2 4 4 2 4 4" xfId="14016"/>
    <cellStyle name="Input 2 4 4 2 4 5" xfId="14017"/>
    <cellStyle name="Input 2 4 4 2 4 6" xfId="14018"/>
    <cellStyle name="Input 2 4 4 2 4 7" xfId="14019"/>
    <cellStyle name="Input 2 4 4 2 4 8" xfId="14020"/>
    <cellStyle name="Input 2 4 4 2 4 9" xfId="14021"/>
    <cellStyle name="Input 2 4 4 2 5" xfId="14022"/>
    <cellStyle name="Input 2 4 4 2 5 10" xfId="14023"/>
    <cellStyle name="Input 2 4 4 2 5 2" xfId="14024"/>
    <cellStyle name="Input 2 4 4 2 5 3" xfId="14025"/>
    <cellStyle name="Input 2 4 4 2 5 4" xfId="14026"/>
    <cellStyle name="Input 2 4 4 2 5 5" xfId="14027"/>
    <cellStyle name="Input 2 4 4 2 5 6" xfId="14028"/>
    <cellStyle name="Input 2 4 4 2 5 7" xfId="14029"/>
    <cellStyle name="Input 2 4 4 2 5 8" xfId="14030"/>
    <cellStyle name="Input 2 4 4 2 5 9" xfId="14031"/>
    <cellStyle name="Input 2 4 4 2 6" xfId="14032"/>
    <cellStyle name="Input 2 4 4 2 6 2" xfId="14033"/>
    <cellStyle name="Input 2 4 4 2 6 3" xfId="14034"/>
    <cellStyle name="Input 2 4 4 2 6 4" xfId="14035"/>
    <cellStyle name="Input 2 4 4 2 6 5" xfId="14036"/>
    <cellStyle name="Input 2 4 4 2 6 6" xfId="14037"/>
    <cellStyle name="Input 2 4 4 2 6 7" xfId="14038"/>
    <cellStyle name="Input 2 4 4 2 6 8" xfId="14039"/>
    <cellStyle name="Input 2 4 4 2 6 9" xfId="14040"/>
    <cellStyle name="Input 2 4 4 2 7" xfId="14041"/>
    <cellStyle name="Input 2 4 4 2 8" xfId="14042"/>
    <cellStyle name="Input 2 4 4 2 9" xfId="14043"/>
    <cellStyle name="Input 2 4 4 3" xfId="14044"/>
    <cellStyle name="Input 2 4 4 3 2" xfId="14045"/>
    <cellStyle name="Input 2 4 4 3 2 10" xfId="14046"/>
    <cellStyle name="Input 2 4 4 3 2 2" xfId="14047"/>
    <cellStyle name="Input 2 4 4 3 2 3" xfId="14048"/>
    <cellStyle name="Input 2 4 4 3 2 4" xfId="14049"/>
    <cellStyle name="Input 2 4 4 3 2 5" xfId="14050"/>
    <cellStyle name="Input 2 4 4 3 2 6" xfId="14051"/>
    <cellStyle name="Input 2 4 4 3 2 7" xfId="14052"/>
    <cellStyle name="Input 2 4 4 3 2 8" xfId="14053"/>
    <cellStyle name="Input 2 4 4 3 2 9" xfId="14054"/>
    <cellStyle name="Input 2 4 4 3 3" xfId="14055"/>
    <cellStyle name="Input 2 4 4 3 3 10" xfId="14056"/>
    <cellStyle name="Input 2 4 4 3 3 2" xfId="14057"/>
    <cellStyle name="Input 2 4 4 3 3 3" xfId="14058"/>
    <cellStyle name="Input 2 4 4 3 3 4" xfId="14059"/>
    <cellStyle name="Input 2 4 4 3 3 5" xfId="14060"/>
    <cellStyle name="Input 2 4 4 3 3 6" xfId="14061"/>
    <cellStyle name="Input 2 4 4 3 3 7" xfId="14062"/>
    <cellStyle name="Input 2 4 4 3 3 8" xfId="14063"/>
    <cellStyle name="Input 2 4 4 3 3 9" xfId="14064"/>
    <cellStyle name="Input 2 4 4 3 4" xfId="14065"/>
    <cellStyle name="Input 2 4 4 3 4 2" xfId="14066"/>
    <cellStyle name="Input 2 4 4 3 4 3" xfId="14067"/>
    <cellStyle name="Input 2 4 4 3 4 4" xfId="14068"/>
    <cellStyle name="Input 2 4 4 3 4 5" xfId="14069"/>
    <cellStyle name="Input 2 4 4 3 4 6" xfId="14070"/>
    <cellStyle name="Input 2 4 4 3 4 7" xfId="14071"/>
    <cellStyle name="Input 2 4 4 3 4 8" xfId="14072"/>
    <cellStyle name="Input 2 4 4 3 4 9" xfId="14073"/>
    <cellStyle name="Input 2 4 4 3 5" xfId="14074"/>
    <cellStyle name="Input 2 4 4 3 6" xfId="14075"/>
    <cellStyle name="Input 2 4 4 3 7" xfId="14076"/>
    <cellStyle name="Input 2 4 4 3 8" xfId="14077"/>
    <cellStyle name="Input 2 4 4 4" xfId="14078"/>
    <cellStyle name="Input 2 4 4 4 2" xfId="14079"/>
    <cellStyle name="Input 2 4 4 4 2 10" xfId="14080"/>
    <cellStyle name="Input 2 4 4 4 2 2" xfId="14081"/>
    <cellStyle name="Input 2 4 4 4 2 3" xfId="14082"/>
    <cellStyle name="Input 2 4 4 4 2 4" xfId="14083"/>
    <cellStyle name="Input 2 4 4 4 2 5" xfId="14084"/>
    <cellStyle name="Input 2 4 4 4 2 6" xfId="14085"/>
    <cellStyle name="Input 2 4 4 4 2 7" xfId="14086"/>
    <cellStyle name="Input 2 4 4 4 2 8" xfId="14087"/>
    <cellStyle name="Input 2 4 4 4 2 9" xfId="14088"/>
    <cellStyle name="Input 2 4 4 4 3" xfId="14089"/>
    <cellStyle name="Input 2 4 4 4 3 10" xfId="14090"/>
    <cellStyle name="Input 2 4 4 4 3 2" xfId="14091"/>
    <cellStyle name="Input 2 4 4 4 3 3" xfId="14092"/>
    <cellStyle name="Input 2 4 4 4 3 4" xfId="14093"/>
    <cellStyle name="Input 2 4 4 4 3 5" xfId="14094"/>
    <cellStyle name="Input 2 4 4 4 3 6" xfId="14095"/>
    <cellStyle name="Input 2 4 4 4 3 7" xfId="14096"/>
    <cellStyle name="Input 2 4 4 4 3 8" xfId="14097"/>
    <cellStyle name="Input 2 4 4 4 3 9" xfId="14098"/>
    <cellStyle name="Input 2 4 4 4 4" xfId="14099"/>
    <cellStyle name="Input 2 4 4 4 4 2" xfId="14100"/>
    <cellStyle name="Input 2 4 4 4 4 3" xfId="14101"/>
    <cellStyle name="Input 2 4 4 4 4 4" xfId="14102"/>
    <cellStyle name="Input 2 4 4 4 4 5" xfId="14103"/>
    <cellStyle name="Input 2 4 4 4 4 6" xfId="14104"/>
    <cellStyle name="Input 2 4 4 4 4 7" xfId="14105"/>
    <cellStyle name="Input 2 4 4 4 4 8" xfId="14106"/>
    <cellStyle name="Input 2 4 4 4 4 9" xfId="14107"/>
    <cellStyle name="Input 2 4 4 4 5" xfId="14108"/>
    <cellStyle name="Input 2 4 4 4 6" xfId="14109"/>
    <cellStyle name="Input 2 4 4 4 7" xfId="14110"/>
    <cellStyle name="Input 2 4 4 4 8" xfId="14111"/>
    <cellStyle name="Input 2 4 4 5" xfId="14112"/>
    <cellStyle name="Input 2 4 4 5 2" xfId="14113"/>
    <cellStyle name="Input 2 4 4 5 2 10" xfId="14114"/>
    <cellStyle name="Input 2 4 4 5 2 2" xfId="14115"/>
    <cellStyle name="Input 2 4 4 5 2 3" xfId="14116"/>
    <cellStyle name="Input 2 4 4 5 2 4" xfId="14117"/>
    <cellStyle name="Input 2 4 4 5 2 5" xfId="14118"/>
    <cellStyle name="Input 2 4 4 5 2 6" xfId="14119"/>
    <cellStyle name="Input 2 4 4 5 2 7" xfId="14120"/>
    <cellStyle name="Input 2 4 4 5 2 8" xfId="14121"/>
    <cellStyle name="Input 2 4 4 5 2 9" xfId="14122"/>
    <cellStyle name="Input 2 4 4 5 3" xfId="14123"/>
    <cellStyle name="Input 2 4 4 5 3 2" xfId="14124"/>
    <cellStyle name="Input 2 4 4 5 3 3" xfId="14125"/>
    <cellStyle name="Input 2 4 4 5 3 4" xfId="14126"/>
    <cellStyle name="Input 2 4 4 5 3 5" xfId="14127"/>
    <cellStyle name="Input 2 4 4 5 3 6" xfId="14128"/>
    <cellStyle name="Input 2 4 4 5 3 7" xfId="14129"/>
    <cellStyle name="Input 2 4 4 5 3 8" xfId="14130"/>
    <cellStyle name="Input 2 4 4 5 3 9" xfId="14131"/>
    <cellStyle name="Input 2 4 4 5 4" xfId="14132"/>
    <cellStyle name="Input 2 4 4 5 5" xfId="14133"/>
    <cellStyle name="Input 2 4 4 5 6" xfId="14134"/>
    <cellStyle name="Input 2 4 4 5 7" xfId="14135"/>
    <cellStyle name="Input 2 4 4 5 8" xfId="14136"/>
    <cellStyle name="Input 2 4 4 5 9" xfId="14137"/>
    <cellStyle name="Input 2 4 4 6" xfId="14138"/>
    <cellStyle name="Input 2 4 4 6 2" xfId="14139"/>
    <cellStyle name="Input 2 4 4 6 3" xfId="14140"/>
    <cellStyle name="Input 2 4 4 6 4" xfId="14141"/>
    <cellStyle name="Input 2 4 4 6 5" xfId="14142"/>
    <cellStyle name="Input 2 4 4 6 6" xfId="14143"/>
    <cellStyle name="Input 2 4 4 6 7" xfId="14144"/>
    <cellStyle name="Input 2 4 4 6 8" xfId="14145"/>
    <cellStyle name="Input 2 4 4 6 9" xfId="14146"/>
    <cellStyle name="Input 2 4 4 7" xfId="14147"/>
    <cellStyle name="Input 2 4 4 8" xfId="14148"/>
    <cellStyle name="Input 2 4 4 9" xfId="14149"/>
    <cellStyle name="Input 2 4 5" xfId="14150"/>
    <cellStyle name="Input 2 4 5 10" xfId="14151"/>
    <cellStyle name="Input 2 4 5 2" xfId="14152"/>
    <cellStyle name="Input 2 4 5 2 2" xfId="14153"/>
    <cellStyle name="Input 2 4 5 2 2 10" xfId="14154"/>
    <cellStyle name="Input 2 4 5 2 2 2" xfId="14155"/>
    <cellStyle name="Input 2 4 5 2 2 3" xfId="14156"/>
    <cellStyle name="Input 2 4 5 2 2 4" xfId="14157"/>
    <cellStyle name="Input 2 4 5 2 2 5" xfId="14158"/>
    <cellStyle name="Input 2 4 5 2 2 6" xfId="14159"/>
    <cellStyle name="Input 2 4 5 2 2 7" xfId="14160"/>
    <cellStyle name="Input 2 4 5 2 2 8" xfId="14161"/>
    <cellStyle name="Input 2 4 5 2 2 9" xfId="14162"/>
    <cellStyle name="Input 2 4 5 2 3" xfId="14163"/>
    <cellStyle name="Input 2 4 5 2 3 10" xfId="14164"/>
    <cellStyle name="Input 2 4 5 2 3 2" xfId="14165"/>
    <cellStyle name="Input 2 4 5 2 3 3" xfId="14166"/>
    <cellStyle name="Input 2 4 5 2 3 4" xfId="14167"/>
    <cellStyle name="Input 2 4 5 2 3 5" xfId="14168"/>
    <cellStyle name="Input 2 4 5 2 3 6" xfId="14169"/>
    <cellStyle name="Input 2 4 5 2 3 7" xfId="14170"/>
    <cellStyle name="Input 2 4 5 2 3 8" xfId="14171"/>
    <cellStyle name="Input 2 4 5 2 3 9" xfId="14172"/>
    <cellStyle name="Input 2 4 5 2 4" xfId="14173"/>
    <cellStyle name="Input 2 4 5 2 4 2" xfId="14174"/>
    <cellStyle name="Input 2 4 5 2 4 3" xfId="14175"/>
    <cellStyle name="Input 2 4 5 2 4 4" xfId="14176"/>
    <cellStyle name="Input 2 4 5 2 4 5" xfId="14177"/>
    <cellStyle name="Input 2 4 5 2 4 6" xfId="14178"/>
    <cellStyle name="Input 2 4 5 2 4 7" xfId="14179"/>
    <cellStyle name="Input 2 4 5 2 4 8" xfId="14180"/>
    <cellStyle name="Input 2 4 5 2 4 9" xfId="14181"/>
    <cellStyle name="Input 2 4 5 2 5" xfId="14182"/>
    <cellStyle name="Input 2 4 5 2 6" xfId="14183"/>
    <cellStyle name="Input 2 4 5 2 7" xfId="14184"/>
    <cellStyle name="Input 2 4 5 2 8" xfId="14185"/>
    <cellStyle name="Input 2 4 5 3" xfId="14186"/>
    <cellStyle name="Input 2 4 5 3 2" xfId="14187"/>
    <cellStyle name="Input 2 4 5 3 2 10" xfId="14188"/>
    <cellStyle name="Input 2 4 5 3 2 2" xfId="14189"/>
    <cellStyle name="Input 2 4 5 3 2 3" xfId="14190"/>
    <cellStyle name="Input 2 4 5 3 2 4" xfId="14191"/>
    <cellStyle name="Input 2 4 5 3 2 5" xfId="14192"/>
    <cellStyle name="Input 2 4 5 3 2 6" xfId="14193"/>
    <cellStyle name="Input 2 4 5 3 2 7" xfId="14194"/>
    <cellStyle name="Input 2 4 5 3 2 8" xfId="14195"/>
    <cellStyle name="Input 2 4 5 3 2 9" xfId="14196"/>
    <cellStyle name="Input 2 4 5 3 3" xfId="14197"/>
    <cellStyle name="Input 2 4 5 3 3 10" xfId="14198"/>
    <cellStyle name="Input 2 4 5 3 3 2" xfId="14199"/>
    <cellStyle name="Input 2 4 5 3 3 3" xfId="14200"/>
    <cellStyle name="Input 2 4 5 3 3 4" xfId="14201"/>
    <cellStyle name="Input 2 4 5 3 3 5" xfId="14202"/>
    <cellStyle name="Input 2 4 5 3 3 6" xfId="14203"/>
    <cellStyle name="Input 2 4 5 3 3 7" xfId="14204"/>
    <cellStyle name="Input 2 4 5 3 3 8" xfId="14205"/>
    <cellStyle name="Input 2 4 5 3 3 9" xfId="14206"/>
    <cellStyle name="Input 2 4 5 3 4" xfId="14207"/>
    <cellStyle name="Input 2 4 5 3 4 2" xfId="14208"/>
    <cellStyle name="Input 2 4 5 3 4 3" xfId="14209"/>
    <cellStyle name="Input 2 4 5 3 4 4" xfId="14210"/>
    <cellStyle name="Input 2 4 5 3 4 5" xfId="14211"/>
    <cellStyle name="Input 2 4 5 3 4 6" xfId="14212"/>
    <cellStyle name="Input 2 4 5 3 4 7" xfId="14213"/>
    <cellStyle name="Input 2 4 5 3 4 8" xfId="14214"/>
    <cellStyle name="Input 2 4 5 3 4 9" xfId="14215"/>
    <cellStyle name="Input 2 4 5 3 5" xfId="14216"/>
    <cellStyle name="Input 2 4 5 3 6" xfId="14217"/>
    <cellStyle name="Input 2 4 5 3 7" xfId="14218"/>
    <cellStyle name="Input 2 4 5 3 8" xfId="14219"/>
    <cellStyle name="Input 2 4 5 4" xfId="14220"/>
    <cellStyle name="Input 2 4 5 4 10" xfId="14221"/>
    <cellStyle name="Input 2 4 5 4 2" xfId="14222"/>
    <cellStyle name="Input 2 4 5 4 3" xfId="14223"/>
    <cellStyle name="Input 2 4 5 4 4" xfId="14224"/>
    <cellStyle name="Input 2 4 5 4 5" xfId="14225"/>
    <cellStyle name="Input 2 4 5 4 6" xfId="14226"/>
    <cellStyle name="Input 2 4 5 4 7" xfId="14227"/>
    <cellStyle name="Input 2 4 5 4 8" xfId="14228"/>
    <cellStyle name="Input 2 4 5 4 9" xfId="14229"/>
    <cellStyle name="Input 2 4 5 5" xfId="14230"/>
    <cellStyle name="Input 2 4 5 5 10" xfId="14231"/>
    <cellStyle name="Input 2 4 5 5 2" xfId="14232"/>
    <cellStyle name="Input 2 4 5 5 3" xfId="14233"/>
    <cellStyle name="Input 2 4 5 5 4" xfId="14234"/>
    <cellStyle name="Input 2 4 5 5 5" xfId="14235"/>
    <cellStyle name="Input 2 4 5 5 6" xfId="14236"/>
    <cellStyle name="Input 2 4 5 5 7" xfId="14237"/>
    <cellStyle name="Input 2 4 5 5 8" xfId="14238"/>
    <cellStyle name="Input 2 4 5 5 9" xfId="14239"/>
    <cellStyle name="Input 2 4 5 6" xfId="14240"/>
    <cellStyle name="Input 2 4 5 6 2" xfId="14241"/>
    <cellStyle name="Input 2 4 5 6 3" xfId="14242"/>
    <cellStyle name="Input 2 4 5 6 4" xfId="14243"/>
    <cellStyle name="Input 2 4 5 6 5" xfId="14244"/>
    <cellStyle name="Input 2 4 5 6 6" xfId="14245"/>
    <cellStyle name="Input 2 4 5 6 7" xfId="14246"/>
    <cellStyle name="Input 2 4 5 6 8" xfId="14247"/>
    <cellStyle name="Input 2 4 5 6 9" xfId="14248"/>
    <cellStyle name="Input 2 4 5 7" xfId="14249"/>
    <cellStyle name="Input 2 4 5 8" xfId="14250"/>
    <cellStyle name="Input 2 4 5 9" xfId="14251"/>
    <cellStyle name="Input 2 4 6" xfId="14252"/>
    <cellStyle name="Input 2 4 6 2" xfId="14253"/>
    <cellStyle name="Input 2 4 6 2 10" xfId="14254"/>
    <cellStyle name="Input 2 4 6 2 2" xfId="14255"/>
    <cellStyle name="Input 2 4 6 2 3" xfId="14256"/>
    <cellStyle name="Input 2 4 6 2 4" xfId="14257"/>
    <cellStyle name="Input 2 4 6 2 5" xfId="14258"/>
    <cellStyle name="Input 2 4 6 2 6" xfId="14259"/>
    <cellStyle name="Input 2 4 6 2 7" xfId="14260"/>
    <cellStyle name="Input 2 4 6 2 8" xfId="14261"/>
    <cellStyle name="Input 2 4 6 2 9" xfId="14262"/>
    <cellStyle name="Input 2 4 6 3" xfId="14263"/>
    <cellStyle name="Input 2 4 6 3 10" xfId="14264"/>
    <cellStyle name="Input 2 4 6 3 2" xfId="14265"/>
    <cellStyle name="Input 2 4 6 3 3" xfId="14266"/>
    <cellStyle name="Input 2 4 6 3 4" xfId="14267"/>
    <cellStyle name="Input 2 4 6 3 5" xfId="14268"/>
    <cellStyle name="Input 2 4 6 3 6" xfId="14269"/>
    <cellStyle name="Input 2 4 6 3 7" xfId="14270"/>
    <cellStyle name="Input 2 4 6 3 8" xfId="14271"/>
    <cellStyle name="Input 2 4 6 3 9" xfId="14272"/>
    <cellStyle name="Input 2 4 6 4" xfId="14273"/>
    <cellStyle name="Input 2 4 6 4 10" xfId="14274"/>
    <cellStyle name="Input 2 4 6 4 2" xfId="14275"/>
    <cellStyle name="Input 2 4 6 4 3" xfId="14276"/>
    <cellStyle name="Input 2 4 6 4 4" xfId="14277"/>
    <cellStyle name="Input 2 4 6 4 5" xfId="14278"/>
    <cellStyle name="Input 2 4 6 4 6" xfId="14279"/>
    <cellStyle name="Input 2 4 6 4 7" xfId="14280"/>
    <cellStyle name="Input 2 4 6 4 8" xfId="14281"/>
    <cellStyle name="Input 2 4 6 4 9" xfId="14282"/>
    <cellStyle name="Input 2 4 6 5" xfId="14283"/>
    <cellStyle name="Input 2 4 6 5 2" xfId="14284"/>
    <cellStyle name="Input 2 4 6 5 3" xfId="14285"/>
    <cellStyle name="Input 2 4 6 5 4" xfId="14286"/>
    <cellStyle name="Input 2 4 6 5 5" xfId="14287"/>
    <cellStyle name="Input 2 4 6 5 6" xfId="14288"/>
    <cellStyle name="Input 2 4 6 5 7" xfId="14289"/>
    <cellStyle name="Input 2 4 6 5 8" xfId="14290"/>
    <cellStyle name="Input 2 4 6 5 9" xfId="14291"/>
    <cellStyle name="Input 2 4 6 6" xfId="14292"/>
    <cellStyle name="Input 2 4 6 7" xfId="14293"/>
    <cellStyle name="Input 2 4 6 8" xfId="14294"/>
    <cellStyle name="Input 2 4 6 9" xfId="14295"/>
    <cellStyle name="Input 2 4 7" xfId="14296"/>
    <cellStyle name="Input 2 4 7 2" xfId="14297"/>
    <cellStyle name="Input 2 4 7 2 10" xfId="14298"/>
    <cellStyle name="Input 2 4 7 2 2" xfId="14299"/>
    <cellStyle name="Input 2 4 7 2 3" xfId="14300"/>
    <cellStyle name="Input 2 4 7 2 4" xfId="14301"/>
    <cellStyle name="Input 2 4 7 2 5" xfId="14302"/>
    <cellStyle name="Input 2 4 7 2 6" xfId="14303"/>
    <cellStyle name="Input 2 4 7 2 7" xfId="14304"/>
    <cellStyle name="Input 2 4 7 2 8" xfId="14305"/>
    <cellStyle name="Input 2 4 7 2 9" xfId="14306"/>
    <cellStyle name="Input 2 4 7 3" xfId="14307"/>
    <cellStyle name="Input 2 4 7 3 10" xfId="14308"/>
    <cellStyle name="Input 2 4 7 3 2" xfId="14309"/>
    <cellStyle name="Input 2 4 7 3 3" xfId="14310"/>
    <cellStyle name="Input 2 4 7 3 4" xfId="14311"/>
    <cellStyle name="Input 2 4 7 3 5" xfId="14312"/>
    <cellStyle name="Input 2 4 7 3 6" xfId="14313"/>
    <cellStyle name="Input 2 4 7 3 7" xfId="14314"/>
    <cellStyle name="Input 2 4 7 3 8" xfId="14315"/>
    <cellStyle name="Input 2 4 7 3 9" xfId="14316"/>
    <cellStyle name="Input 2 4 7 4" xfId="14317"/>
    <cellStyle name="Input 2 4 7 4 10" xfId="14318"/>
    <cellStyle name="Input 2 4 7 4 2" xfId="14319"/>
    <cellStyle name="Input 2 4 7 4 3" xfId="14320"/>
    <cellStyle name="Input 2 4 7 4 4" xfId="14321"/>
    <cellStyle name="Input 2 4 7 4 5" xfId="14322"/>
    <cellStyle name="Input 2 4 7 4 6" xfId="14323"/>
    <cellStyle name="Input 2 4 7 4 7" xfId="14324"/>
    <cellStyle name="Input 2 4 7 4 8" xfId="14325"/>
    <cellStyle name="Input 2 4 7 4 9" xfId="14326"/>
    <cellStyle name="Input 2 4 7 5" xfId="14327"/>
    <cellStyle name="Input 2 4 7 5 2" xfId="14328"/>
    <cellStyle name="Input 2 4 7 5 3" xfId="14329"/>
    <cellStyle name="Input 2 4 7 5 4" xfId="14330"/>
    <cellStyle name="Input 2 4 7 5 5" xfId="14331"/>
    <cellStyle name="Input 2 4 7 5 6" xfId="14332"/>
    <cellStyle name="Input 2 4 7 5 7" xfId="14333"/>
    <cellStyle name="Input 2 4 7 5 8" xfId="14334"/>
    <cellStyle name="Input 2 4 7 5 9" xfId="14335"/>
    <cellStyle name="Input 2 4 7 6" xfId="14336"/>
    <cellStyle name="Input 2 4 7 7" xfId="14337"/>
    <cellStyle name="Input 2 4 7 8" xfId="14338"/>
    <cellStyle name="Input 2 4 7 9" xfId="14339"/>
    <cellStyle name="Input 2 4 8" xfId="14340"/>
    <cellStyle name="Input 2 4 8 2" xfId="14341"/>
    <cellStyle name="Input 2 4 8 2 10" xfId="14342"/>
    <cellStyle name="Input 2 4 8 2 2" xfId="14343"/>
    <cellStyle name="Input 2 4 8 2 3" xfId="14344"/>
    <cellStyle name="Input 2 4 8 2 4" xfId="14345"/>
    <cellStyle name="Input 2 4 8 2 5" xfId="14346"/>
    <cellStyle name="Input 2 4 8 2 6" xfId="14347"/>
    <cellStyle name="Input 2 4 8 2 7" xfId="14348"/>
    <cellStyle name="Input 2 4 8 2 8" xfId="14349"/>
    <cellStyle name="Input 2 4 8 2 9" xfId="14350"/>
    <cellStyle name="Input 2 4 8 3" xfId="14351"/>
    <cellStyle name="Input 2 4 8 3 10" xfId="14352"/>
    <cellStyle name="Input 2 4 8 3 2" xfId="14353"/>
    <cellStyle name="Input 2 4 8 3 3" xfId="14354"/>
    <cellStyle name="Input 2 4 8 3 4" xfId="14355"/>
    <cellStyle name="Input 2 4 8 3 5" xfId="14356"/>
    <cellStyle name="Input 2 4 8 3 6" xfId="14357"/>
    <cellStyle name="Input 2 4 8 3 7" xfId="14358"/>
    <cellStyle name="Input 2 4 8 3 8" xfId="14359"/>
    <cellStyle name="Input 2 4 8 3 9" xfId="14360"/>
    <cellStyle name="Input 2 4 8 4" xfId="14361"/>
    <cellStyle name="Input 2 4 8 4 2" xfId="14362"/>
    <cellStyle name="Input 2 4 8 4 3" xfId="14363"/>
    <cellStyle name="Input 2 4 8 4 4" xfId="14364"/>
    <cellStyle name="Input 2 4 8 4 5" xfId="14365"/>
    <cellStyle name="Input 2 4 8 4 6" xfId="14366"/>
    <cellStyle name="Input 2 4 8 4 7" xfId="14367"/>
    <cellStyle name="Input 2 4 8 4 8" xfId="14368"/>
    <cellStyle name="Input 2 4 8 4 9" xfId="14369"/>
    <cellStyle name="Input 2 4 8 5" xfId="14370"/>
    <cellStyle name="Input 2 4 8 6" xfId="14371"/>
    <cellStyle name="Input 2 4 8 7" xfId="14372"/>
    <cellStyle name="Input 2 4 8 8" xfId="14373"/>
    <cellStyle name="Input 2 4 9" xfId="14374"/>
    <cellStyle name="Input 2 4 9 2" xfId="14375"/>
    <cellStyle name="Input 2 4 9 2 10" xfId="14376"/>
    <cellStyle name="Input 2 4 9 2 2" xfId="14377"/>
    <cellStyle name="Input 2 4 9 2 3" xfId="14378"/>
    <cellStyle name="Input 2 4 9 2 4" xfId="14379"/>
    <cellStyle name="Input 2 4 9 2 5" xfId="14380"/>
    <cellStyle name="Input 2 4 9 2 6" xfId="14381"/>
    <cellStyle name="Input 2 4 9 2 7" xfId="14382"/>
    <cellStyle name="Input 2 4 9 2 8" xfId="14383"/>
    <cellStyle name="Input 2 4 9 2 9" xfId="14384"/>
    <cellStyle name="Input 2 4 9 3" xfId="14385"/>
    <cellStyle name="Input 2 4 9 3 2" xfId="14386"/>
    <cellStyle name="Input 2 4 9 3 3" xfId="14387"/>
    <cellStyle name="Input 2 4 9 3 4" xfId="14388"/>
    <cellStyle name="Input 2 4 9 3 5" xfId="14389"/>
    <cellStyle name="Input 2 4 9 3 6" xfId="14390"/>
    <cellStyle name="Input 2 4 9 3 7" xfId="14391"/>
    <cellStyle name="Input 2 4 9 3 8" xfId="14392"/>
    <cellStyle name="Input 2 4 9 3 9" xfId="14393"/>
    <cellStyle name="Input 2 4 9 4" xfId="14394"/>
    <cellStyle name="Input 2 4 9 5" xfId="14395"/>
    <cellStyle name="Input 2 4 9 6" xfId="14396"/>
    <cellStyle name="Input 2 4 9 7" xfId="14397"/>
    <cellStyle name="Input 2 4 9 8" xfId="14398"/>
    <cellStyle name="Input 2 5" xfId="1033"/>
    <cellStyle name="Input 2 5 10" xfId="14399"/>
    <cellStyle name="Input 2 5 10 2" xfId="14400"/>
    <cellStyle name="Input 2 5 10 3" xfId="14401"/>
    <cellStyle name="Input 2 5 10 4" xfId="14402"/>
    <cellStyle name="Input 2 5 10 5" xfId="14403"/>
    <cellStyle name="Input 2 5 10 6" xfId="14404"/>
    <cellStyle name="Input 2 5 10 7" xfId="14405"/>
    <cellStyle name="Input 2 5 10 8" xfId="14406"/>
    <cellStyle name="Input 2 5 10 9" xfId="14407"/>
    <cellStyle name="Input 2 5 11" xfId="14408"/>
    <cellStyle name="Input 2 5 12" xfId="14409"/>
    <cellStyle name="Input 2 5 13" xfId="14410"/>
    <cellStyle name="Input 2 5 2" xfId="14411"/>
    <cellStyle name="Input 2 5 2 10" xfId="14412"/>
    <cellStyle name="Input 2 5 2 2" xfId="14413"/>
    <cellStyle name="Input 2 5 2 2 2" xfId="14414"/>
    <cellStyle name="Input 2 5 2 2 2 10" xfId="14415"/>
    <cellStyle name="Input 2 5 2 2 2 2" xfId="14416"/>
    <cellStyle name="Input 2 5 2 2 2 2 2" xfId="14417"/>
    <cellStyle name="Input 2 5 2 2 2 2 2 10" xfId="14418"/>
    <cellStyle name="Input 2 5 2 2 2 2 2 2" xfId="14419"/>
    <cellStyle name="Input 2 5 2 2 2 2 2 3" xfId="14420"/>
    <cellStyle name="Input 2 5 2 2 2 2 2 4" xfId="14421"/>
    <cellStyle name="Input 2 5 2 2 2 2 2 5" xfId="14422"/>
    <cellStyle name="Input 2 5 2 2 2 2 2 6" xfId="14423"/>
    <cellStyle name="Input 2 5 2 2 2 2 2 7" xfId="14424"/>
    <cellStyle name="Input 2 5 2 2 2 2 2 8" xfId="14425"/>
    <cellStyle name="Input 2 5 2 2 2 2 2 9" xfId="14426"/>
    <cellStyle name="Input 2 5 2 2 2 2 3" xfId="14427"/>
    <cellStyle name="Input 2 5 2 2 2 2 3 10" xfId="14428"/>
    <cellStyle name="Input 2 5 2 2 2 2 3 2" xfId="14429"/>
    <cellStyle name="Input 2 5 2 2 2 2 3 3" xfId="14430"/>
    <cellStyle name="Input 2 5 2 2 2 2 3 4" xfId="14431"/>
    <cellStyle name="Input 2 5 2 2 2 2 3 5" xfId="14432"/>
    <cellStyle name="Input 2 5 2 2 2 2 3 6" xfId="14433"/>
    <cellStyle name="Input 2 5 2 2 2 2 3 7" xfId="14434"/>
    <cellStyle name="Input 2 5 2 2 2 2 3 8" xfId="14435"/>
    <cellStyle name="Input 2 5 2 2 2 2 3 9" xfId="14436"/>
    <cellStyle name="Input 2 5 2 2 2 2 4" xfId="14437"/>
    <cellStyle name="Input 2 5 2 2 2 2 4 2" xfId="14438"/>
    <cellStyle name="Input 2 5 2 2 2 2 4 3" xfId="14439"/>
    <cellStyle name="Input 2 5 2 2 2 2 4 4" xfId="14440"/>
    <cellStyle name="Input 2 5 2 2 2 2 4 5" xfId="14441"/>
    <cellStyle name="Input 2 5 2 2 2 2 4 6" xfId="14442"/>
    <cellStyle name="Input 2 5 2 2 2 2 4 7" xfId="14443"/>
    <cellStyle name="Input 2 5 2 2 2 2 4 8" xfId="14444"/>
    <cellStyle name="Input 2 5 2 2 2 2 4 9" xfId="14445"/>
    <cellStyle name="Input 2 5 2 2 2 2 5" xfId="14446"/>
    <cellStyle name="Input 2 5 2 2 2 2 6" xfId="14447"/>
    <cellStyle name="Input 2 5 2 2 2 2 7" xfId="14448"/>
    <cellStyle name="Input 2 5 2 2 2 2 8" xfId="14449"/>
    <cellStyle name="Input 2 5 2 2 2 3" xfId="14450"/>
    <cellStyle name="Input 2 5 2 2 2 3 2" xfId="14451"/>
    <cellStyle name="Input 2 5 2 2 2 3 2 10" xfId="14452"/>
    <cellStyle name="Input 2 5 2 2 2 3 2 2" xfId="14453"/>
    <cellStyle name="Input 2 5 2 2 2 3 2 3" xfId="14454"/>
    <cellStyle name="Input 2 5 2 2 2 3 2 4" xfId="14455"/>
    <cellStyle name="Input 2 5 2 2 2 3 2 5" xfId="14456"/>
    <cellStyle name="Input 2 5 2 2 2 3 2 6" xfId="14457"/>
    <cellStyle name="Input 2 5 2 2 2 3 2 7" xfId="14458"/>
    <cellStyle name="Input 2 5 2 2 2 3 2 8" xfId="14459"/>
    <cellStyle name="Input 2 5 2 2 2 3 2 9" xfId="14460"/>
    <cellStyle name="Input 2 5 2 2 2 3 3" xfId="14461"/>
    <cellStyle name="Input 2 5 2 2 2 3 3 10" xfId="14462"/>
    <cellStyle name="Input 2 5 2 2 2 3 3 2" xfId="14463"/>
    <cellStyle name="Input 2 5 2 2 2 3 3 3" xfId="14464"/>
    <cellStyle name="Input 2 5 2 2 2 3 3 4" xfId="14465"/>
    <cellStyle name="Input 2 5 2 2 2 3 3 5" xfId="14466"/>
    <cellStyle name="Input 2 5 2 2 2 3 3 6" xfId="14467"/>
    <cellStyle name="Input 2 5 2 2 2 3 3 7" xfId="14468"/>
    <cellStyle name="Input 2 5 2 2 2 3 3 8" xfId="14469"/>
    <cellStyle name="Input 2 5 2 2 2 3 3 9" xfId="14470"/>
    <cellStyle name="Input 2 5 2 2 2 3 4" xfId="14471"/>
    <cellStyle name="Input 2 5 2 2 2 3 4 2" xfId="14472"/>
    <cellStyle name="Input 2 5 2 2 2 3 4 3" xfId="14473"/>
    <cellStyle name="Input 2 5 2 2 2 3 4 4" xfId="14474"/>
    <cellStyle name="Input 2 5 2 2 2 3 4 5" xfId="14475"/>
    <cellStyle name="Input 2 5 2 2 2 3 4 6" xfId="14476"/>
    <cellStyle name="Input 2 5 2 2 2 3 4 7" xfId="14477"/>
    <cellStyle name="Input 2 5 2 2 2 3 4 8" xfId="14478"/>
    <cellStyle name="Input 2 5 2 2 2 3 4 9" xfId="14479"/>
    <cellStyle name="Input 2 5 2 2 2 3 5" xfId="14480"/>
    <cellStyle name="Input 2 5 2 2 2 3 6" xfId="14481"/>
    <cellStyle name="Input 2 5 2 2 2 3 7" xfId="14482"/>
    <cellStyle name="Input 2 5 2 2 2 3 8" xfId="14483"/>
    <cellStyle name="Input 2 5 2 2 2 4" xfId="14484"/>
    <cellStyle name="Input 2 5 2 2 2 4 10" xfId="14485"/>
    <cellStyle name="Input 2 5 2 2 2 4 2" xfId="14486"/>
    <cellStyle name="Input 2 5 2 2 2 4 3" xfId="14487"/>
    <cellStyle name="Input 2 5 2 2 2 4 4" xfId="14488"/>
    <cellStyle name="Input 2 5 2 2 2 4 5" xfId="14489"/>
    <cellStyle name="Input 2 5 2 2 2 4 6" xfId="14490"/>
    <cellStyle name="Input 2 5 2 2 2 4 7" xfId="14491"/>
    <cellStyle name="Input 2 5 2 2 2 4 8" xfId="14492"/>
    <cellStyle name="Input 2 5 2 2 2 4 9" xfId="14493"/>
    <cellStyle name="Input 2 5 2 2 2 5" xfId="14494"/>
    <cellStyle name="Input 2 5 2 2 2 5 10" xfId="14495"/>
    <cellStyle name="Input 2 5 2 2 2 5 2" xfId="14496"/>
    <cellStyle name="Input 2 5 2 2 2 5 3" xfId="14497"/>
    <cellStyle name="Input 2 5 2 2 2 5 4" xfId="14498"/>
    <cellStyle name="Input 2 5 2 2 2 5 5" xfId="14499"/>
    <cellStyle name="Input 2 5 2 2 2 5 6" xfId="14500"/>
    <cellStyle name="Input 2 5 2 2 2 5 7" xfId="14501"/>
    <cellStyle name="Input 2 5 2 2 2 5 8" xfId="14502"/>
    <cellStyle name="Input 2 5 2 2 2 5 9" xfId="14503"/>
    <cellStyle name="Input 2 5 2 2 2 6" xfId="14504"/>
    <cellStyle name="Input 2 5 2 2 2 6 2" xfId="14505"/>
    <cellStyle name="Input 2 5 2 2 2 6 3" xfId="14506"/>
    <cellStyle name="Input 2 5 2 2 2 6 4" xfId="14507"/>
    <cellStyle name="Input 2 5 2 2 2 6 5" xfId="14508"/>
    <cellStyle name="Input 2 5 2 2 2 6 6" xfId="14509"/>
    <cellStyle name="Input 2 5 2 2 2 6 7" xfId="14510"/>
    <cellStyle name="Input 2 5 2 2 2 6 8" xfId="14511"/>
    <cellStyle name="Input 2 5 2 2 2 6 9" xfId="14512"/>
    <cellStyle name="Input 2 5 2 2 2 7" xfId="14513"/>
    <cellStyle name="Input 2 5 2 2 2 8" xfId="14514"/>
    <cellStyle name="Input 2 5 2 2 2 9" xfId="14515"/>
    <cellStyle name="Input 2 5 2 2 3" xfId="14516"/>
    <cellStyle name="Input 2 5 2 2 3 2" xfId="14517"/>
    <cellStyle name="Input 2 5 2 2 3 2 10" xfId="14518"/>
    <cellStyle name="Input 2 5 2 2 3 2 2" xfId="14519"/>
    <cellStyle name="Input 2 5 2 2 3 2 3" xfId="14520"/>
    <cellStyle name="Input 2 5 2 2 3 2 4" xfId="14521"/>
    <cellStyle name="Input 2 5 2 2 3 2 5" xfId="14522"/>
    <cellStyle name="Input 2 5 2 2 3 2 6" xfId="14523"/>
    <cellStyle name="Input 2 5 2 2 3 2 7" xfId="14524"/>
    <cellStyle name="Input 2 5 2 2 3 2 8" xfId="14525"/>
    <cellStyle name="Input 2 5 2 2 3 2 9" xfId="14526"/>
    <cellStyle name="Input 2 5 2 2 3 3" xfId="14527"/>
    <cellStyle name="Input 2 5 2 2 3 3 10" xfId="14528"/>
    <cellStyle name="Input 2 5 2 2 3 3 2" xfId="14529"/>
    <cellStyle name="Input 2 5 2 2 3 3 3" xfId="14530"/>
    <cellStyle name="Input 2 5 2 2 3 3 4" xfId="14531"/>
    <cellStyle name="Input 2 5 2 2 3 3 5" xfId="14532"/>
    <cellStyle name="Input 2 5 2 2 3 3 6" xfId="14533"/>
    <cellStyle name="Input 2 5 2 2 3 3 7" xfId="14534"/>
    <cellStyle name="Input 2 5 2 2 3 3 8" xfId="14535"/>
    <cellStyle name="Input 2 5 2 2 3 3 9" xfId="14536"/>
    <cellStyle name="Input 2 5 2 2 3 4" xfId="14537"/>
    <cellStyle name="Input 2 5 2 2 3 4 2" xfId="14538"/>
    <cellStyle name="Input 2 5 2 2 3 4 3" xfId="14539"/>
    <cellStyle name="Input 2 5 2 2 3 4 4" xfId="14540"/>
    <cellStyle name="Input 2 5 2 2 3 4 5" xfId="14541"/>
    <cellStyle name="Input 2 5 2 2 3 4 6" xfId="14542"/>
    <cellStyle name="Input 2 5 2 2 3 4 7" xfId="14543"/>
    <cellStyle name="Input 2 5 2 2 3 4 8" xfId="14544"/>
    <cellStyle name="Input 2 5 2 2 3 4 9" xfId="14545"/>
    <cellStyle name="Input 2 5 2 2 3 5" xfId="14546"/>
    <cellStyle name="Input 2 5 2 2 3 6" xfId="14547"/>
    <cellStyle name="Input 2 5 2 2 3 7" xfId="14548"/>
    <cellStyle name="Input 2 5 2 2 3 8" xfId="14549"/>
    <cellStyle name="Input 2 5 2 2 4" xfId="14550"/>
    <cellStyle name="Input 2 5 2 2 4 2" xfId="14551"/>
    <cellStyle name="Input 2 5 2 2 4 2 10" xfId="14552"/>
    <cellStyle name="Input 2 5 2 2 4 2 2" xfId="14553"/>
    <cellStyle name="Input 2 5 2 2 4 2 3" xfId="14554"/>
    <cellStyle name="Input 2 5 2 2 4 2 4" xfId="14555"/>
    <cellStyle name="Input 2 5 2 2 4 2 5" xfId="14556"/>
    <cellStyle name="Input 2 5 2 2 4 2 6" xfId="14557"/>
    <cellStyle name="Input 2 5 2 2 4 2 7" xfId="14558"/>
    <cellStyle name="Input 2 5 2 2 4 2 8" xfId="14559"/>
    <cellStyle name="Input 2 5 2 2 4 2 9" xfId="14560"/>
    <cellStyle name="Input 2 5 2 2 4 3" xfId="14561"/>
    <cellStyle name="Input 2 5 2 2 4 3 10" xfId="14562"/>
    <cellStyle name="Input 2 5 2 2 4 3 2" xfId="14563"/>
    <cellStyle name="Input 2 5 2 2 4 3 3" xfId="14564"/>
    <cellStyle name="Input 2 5 2 2 4 3 4" xfId="14565"/>
    <cellStyle name="Input 2 5 2 2 4 3 5" xfId="14566"/>
    <cellStyle name="Input 2 5 2 2 4 3 6" xfId="14567"/>
    <cellStyle name="Input 2 5 2 2 4 3 7" xfId="14568"/>
    <cellStyle name="Input 2 5 2 2 4 3 8" xfId="14569"/>
    <cellStyle name="Input 2 5 2 2 4 3 9" xfId="14570"/>
    <cellStyle name="Input 2 5 2 2 4 4" xfId="14571"/>
    <cellStyle name="Input 2 5 2 2 4 4 2" xfId="14572"/>
    <cellStyle name="Input 2 5 2 2 4 4 3" xfId="14573"/>
    <cellStyle name="Input 2 5 2 2 4 4 4" xfId="14574"/>
    <cellStyle name="Input 2 5 2 2 4 4 5" xfId="14575"/>
    <cellStyle name="Input 2 5 2 2 4 4 6" xfId="14576"/>
    <cellStyle name="Input 2 5 2 2 4 4 7" xfId="14577"/>
    <cellStyle name="Input 2 5 2 2 4 4 8" xfId="14578"/>
    <cellStyle name="Input 2 5 2 2 4 4 9" xfId="14579"/>
    <cellStyle name="Input 2 5 2 2 4 5" xfId="14580"/>
    <cellStyle name="Input 2 5 2 2 4 6" xfId="14581"/>
    <cellStyle name="Input 2 5 2 2 4 7" xfId="14582"/>
    <cellStyle name="Input 2 5 2 2 4 8" xfId="14583"/>
    <cellStyle name="Input 2 5 2 2 5" xfId="14584"/>
    <cellStyle name="Input 2 5 2 2 5 2" xfId="14585"/>
    <cellStyle name="Input 2 5 2 2 5 2 10" xfId="14586"/>
    <cellStyle name="Input 2 5 2 2 5 2 2" xfId="14587"/>
    <cellStyle name="Input 2 5 2 2 5 2 3" xfId="14588"/>
    <cellStyle name="Input 2 5 2 2 5 2 4" xfId="14589"/>
    <cellStyle name="Input 2 5 2 2 5 2 5" xfId="14590"/>
    <cellStyle name="Input 2 5 2 2 5 2 6" xfId="14591"/>
    <cellStyle name="Input 2 5 2 2 5 2 7" xfId="14592"/>
    <cellStyle name="Input 2 5 2 2 5 2 8" xfId="14593"/>
    <cellStyle name="Input 2 5 2 2 5 2 9" xfId="14594"/>
    <cellStyle name="Input 2 5 2 2 5 3" xfId="14595"/>
    <cellStyle name="Input 2 5 2 2 5 3 2" xfId="14596"/>
    <cellStyle name="Input 2 5 2 2 5 3 3" xfId="14597"/>
    <cellStyle name="Input 2 5 2 2 5 3 4" xfId="14598"/>
    <cellStyle name="Input 2 5 2 2 5 3 5" xfId="14599"/>
    <cellStyle name="Input 2 5 2 2 5 3 6" xfId="14600"/>
    <cellStyle name="Input 2 5 2 2 5 3 7" xfId="14601"/>
    <cellStyle name="Input 2 5 2 2 5 3 8" xfId="14602"/>
    <cellStyle name="Input 2 5 2 2 5 3 9" xfId="14603"/>
    <cellStyle name="Input 2 5 2 2 5 4" xfId="14604"/>
    <cellStyle name="Input 2 5 2 2 5 5" xfId="14605"/>
    <cellStyle name="Input 2 5 2 2 5 6" xfId="14606"/>
    <cellStyle name="Input 2 5 2 2 5 7" xfId="14607"/>
    <cellStyle name="Input 2 5 2 2 5 8" xfId="14608"/>
    <cellStyle name="Input 2 5 2 2 5 9" xfId="14609"/>
    <cellStyle name="Input 2 5 2 2 6" xfId="14610"/>
    <cellStyle name="Input 2 5 2 2 6 2" xfId="14611"/>
    <cellStyle name="Input 2 5 2 2 6 3" xfId="14612"/>
    <cellStyle name="Input 2 5 2 2 6 4" xfId="14613"/>
    <cellStyle name="Input 2 5 2 2 6 5" xfId="14614"/>
    <cellStyle name="Input 2 5 2 2 6 6" xfId="14615"/>
    <cellStyle name="Input 2 5 2 2 6 7" xfId="14616"/>
    <cellStyle name="Input 2 5 2 2 6 8" xfId="14617"/>
    <cellStyle name="Input 2 5 2 2 6 9" xfId="14618"/>
    <cellStyle name="Input 2 5 2 2 7" xfId="14619"/>
    <cellStyle name="Input 2 5 2 2 8" xfId="14620"/>
    <cellStyle name="Input 2 5 2 2 9" xfId="14621"/>
    <cellStyle name="Input 2 5 2 3" xfId="14622"/>
    <cellStyle name="Input 2 5 2 3 10" xfId="14623"/>
    <cellStyle name="Input 2 5 2 3 2" xfId="14624"/>
    <cellStyle name="Input 2 5 2 3 2 2" xfId="14625"/>
    <cellStyle name="Input 2 5 2 3 2 2 10" xfId="14626"/>
    <cellStyle name="Input 2 5 2 3 2 2 2" xfId="14627"/>
    <cellStyle name="Input 2 5 2 3 2 2 3" xfId="14628"/>
    <cellStyle name="Input 2 5 2 3 2 2 4" xfId="14629"/>
    <cellStyle name="Input 2 5 2 3 2 2 5" xfId="14630"/>
    <cellStyle name="Input 2 5 2 3 2 2 6" xfId="14631"/>
    <cellStyle name="Input 2 5 2 3 2 2 7" xfId="14632"/>
    <cellStyle name="Input 2 5 2 3 2 2 8" xfId="14633"/>
    <cellStyle name="Input 2 5 2 3 2 2 9" xfId="14634"/>
    <cellStyle name="Input 2 5 2 3 2 3" xfId="14635"/>
    <cellStyle name="Input 2 5 2 3 2 3 10" xfId="14636"/>
    <cellStyle name="Input 2 5 2 3 2 3 2" xfId="14637"/>
    <cellStyle name="Input 2 5 2 3 2 3 3" xfId="14638"/>
    <cellStyle name="Input 2 5 2 3 2 3 4" xfId="14639"/>
    <cellStyle name="Input 2 5 2 3 2 3 5" xfId="14640"/>
    <cellStyle name="Input 2 5 2 3 2 3 6" xfId="14641"/>
    <cellStyle name="Input 2 5 2 3 2 3 7" xfId="14642"/>
    <cellStyle name="Input 2 5 2 3 2 3 8" xfId="14643"/>
    <cellStyle name="Input 2 5 2 3 2 3 9" xfId="14644"/>
    <cellStyle name="Input 2 5 2 3 2 4" xfId="14645"/>
    <cellStyle name="Input 2 5 2 3 2 4 2" xfId="14646"/>
    <cellStyle name="Input 2 5 2 3 2 4 3" xfId="14647"/>
    <cellStyle name="Input 2 5 2 3 2 4 4" xfId="14648"/>
    <cellStyle name="Input 2 5 2 3 2 4 5" xfId="14649"/>
    <cellStyle name="Input 2 5 2 3 2 4 6" xfId="14650"/>
    <cellStyle name="Input 2 5 2 3 2 4 7" xfId="14651"/>
    <cellStyle name="Input 2 5 2 3 2 4 8" xfId="14652"/>
    <cellStyle name="Input 2 5 2 3 2 4 9" xfId="14653"/>
    <cellStyle name="Input 2 5 2 3 2 5" xfId="14654"/>
    <cellStyle name="Input 2 5 2 3 2 6" xfId="14655"/>
    <cellStyle name="Input 2 5 2 3 2 7" xfId="14656"/>
    <cellStyle name="Input 2 5 2 3 2 8" xfId="14657"/>
    <cellStyle name="Input 2 5 2 3 3" xfId="14658"/>
    <cellStyle name="Input 2 5 2 3 3 2" xfId="14659"/>
    <cellStyle name="Input 2 5 2 3 3 2 10" xfId="14660"/>
    <cellStyle name="Input 2 5 2 3 3 2 2" xfId="14661"/>
    <cellStyle name="Input 2 5 2 3 3 2 3" xfId="14662"/>
    <cellStyle name="Input 2 5 2 3 3 2 4" xfId="14663"/>
    <cellStyle name="Input 2 5 2 3 3 2 5" xfId="14664"/>
    <cellStyle name="Input 2 5 2 3 3 2 6" xfId="14665"/>
    <cellStyle name="Input 2 5 2 3 3 2 7" xfId="14666"/>
    <cellStyle name="Input 2 5 2 3 3 2 8" xfId="14667"/>
    <cellStyle name="Input 2 5 2 3 3 2 9" xfId="14668"/>
    <cellStyle name="Input 2 5 2 3 3 3" xfId="14669"/>
    <cellStyle name="Input 2 5 2 3 3 3 10" xfId="14670"/>
    <cellStyle name="Input 2 5 2 3 3 3 2" xfId="14671"/>
    <cellStyle name="Input 2 5 2 3 3 3 3" xfId="14672"/>
    <cellStyle name="Input 2 5 2 3 3 3 4" xfId="14673"/>
    <cellStyle name="Input 2 5 2 3 3 3 5" xfId="14674"/>
    <cellStyle name="Input 2 5 2 3 3 3 6" xfId="14675"/>
    <cellStyle name="Input 2 5 2 3 3 3 7" xfId="14676"/>
    <cellStyle name="Input 2 5 2 3 3 3 8" xfId="14677"/>
    <cellStyle name="Input 2 5 2 3 3 3 9" xfId="14678"/>
    <cellStyle name="Input 2 5 2 3 3 4" xfId="14679"/>
    <cellStyle name="Input 2 5 2 3 3 4 2" xfId="14680"/>
    <cellStyle name="Input 2 5 2 3 3 4 3" xfId="14681"/>
    <cellStyle name="Input 2 5 2 3 3 4 4" xfId="14682"/>
    <cellStyle name="Input 2 5 2 3 3 4 5" xfId="14683"/>
    <cellStyle name="Input 2 5 2 3 3 4 6" xfId="14684"/>
    <cellStyle name="Input 2 5 2 3 3 4 7" xfId="14685"/>
    <cellStyle name="Input 2 5 2 3 3 4 8" xfId="14686"/>
    <cellStyle name="Input 2 5 2 3 3 4 9" xfId="14687"/>
    <cellStyle name="Input 2 5 2 3 3 5" xfId="14688"/>
    <cellStyle name="Input 2 5 2 3 3 6" xfId="14689"/>
    <cellStyle name="Input 2 5 2 3 3 7" xfId="14690"/>
    <cellStyle name="Input 2 5 2 3 3 8" xfId="14691"/>
    <cellStyle name="Input 2 5 2 3 4" xfId="14692"/>
    <cellStyle name="Input 2 5 2 3 4 10" xfId="14693"/>
    <cellStyle name="Input 2 5 2 3 4 2" xfId="14694"/>
    <cellStyle name="Input 2 5 2 3 4 3" xfId="14695"/>
    <cellStyle name="Input 2 5 2 3 4 4" xfId="14696"/>
    <cellStyle name="Input 2 5 2 3 4 5" xfId="14697"/>
    <cellStyle name="Input 2 5 2 3 4 6" xfId="14698"/>
    <cellStyle name="Input 2 5 2 3 4 7" xfId="14699"/>
    <cellStyle name="Input 2 5 2 3 4 8" xfId="14700"/>
    <cellStyle name="Input 2 5 2 3 4 9" xfId="14701"/>
    <cellStyle name="Input 2 5 2 3 5" xfId="14702"/>
    <cellStyle name="Input 2 5 2 3 5 10" xfId="14703"/>
    <cellStyle name="Input 2 5 2 3 5 2" xfId="14704"/>
    <cellStyle name="Input 2 5 2 3 5 3" xfId="14705"/>
    <cellStyle name="Input 2 5 2 3 5 4" xfId="14706"/>
    <cellStyle name="Input 2 5 2 3 5 5" xfId="14707"/>
    <cellStyle name="Input 2 5 2 3 5 6" xfId="14708"/>
    <cellStyle name="Input 2 5 2 3 5 7" xfId="14709"/>
    <cellStyle name="Input 2 5 2 3 5 8" xfId="14710"/>
    <cellStyle name="Input 2 5 2 3 5 9" xfId="14711"/>
    <cellStyle name="Input 2 5 2 3 6" xfId="14712"/>
    <cellStyle name="Input 2 5 2 3 6 2" xfId="14713"/>
    <cellStyle name="Input 2 5 2 3 6 3" xfId="14714"/>
    <cellStyle name="Input 2 5 2 3 6 4" xfId="14715"/>
    <cellStyle name="Input 2 5 2 3 6 5" xfId="14716"/>
    <cellStyle name="Input 2 5 2 3 6 6" xfId="14717"/>
    <cellStyle name="Input 2 5 2 3 6 7" xfId="14718"/>
    <cellStyle name="Input 2 5 2 3 6 8" xfId="14719"/>
    <cellStyle name="Input 2 5 2 3 6 9" xfId="14720"/>
    <cellStyle name="Input 2 5 2 3 7" xfId="14721"/>
    <cellStyle name="Input 2 5 2 3 8" xfId="14722"/>
    <cellStyle name="Input 2 5 2 3 9" xfId="14723"/>
    <cellStyle name="Input 2 5 2 4" xfId="14724"/>
    <cellStyle name="Input 2 5 2 4 2" xfId="14725"/>
    <cellStyle name="Input 2 5 2 4 2 10" xfId="14726"/>
    <cellStyle name="Input 2 5 2 4 2 2" xfId="14727"/>
    <cellStyle name="Input 2 5 2 4 2 3" xfId="14728"/>
    <cellStyle name="Input 2 5 2 4 2 4" xfId="14729"/>
    <cellStyle name="Input 2 5 2 4 2 5" xfId="14730"/>
    <cellStyle name="Input 2 5 2 4 2 6" xfId="14731"/>
    <cellStyle name="Input 2 5 2 4 2 7" xfId="14732"/>
    <cellStyle name="Input 2 5 2 4 2 8" xfId="14733"/>
    <cellStyle name="Input 2 5 2 4 2 9" xfId="14734"/>
    <cellStyle name="Input 2 5 2 4 3" xfId="14735"/>
    <cellStyle name="Input 2 5 2 4 3 10" xfId="14736"/>
    <cellStyle name="Input 2 5 2 4 3 2" xfId="14737"/>
    <cellStyle name="Input 2 5 2 4 3 3" xfId="14738"/>
    <cellStyle name="Input 2 5 2 4 3 4" xfId="14739"/>
    <cellStyle name="Input 2 5 2 4 3 5" xfId="14740"/>
    <cellStyle name="Input 2 5 2 4 3 6" xfId="14741"/>
    <cellStyle name="Input 2 5 2 4 3 7" xfId="14742"/>
    <cellStyle name="Input 2 5 2 4 3 8" xfId="14743"/>
    <cellStyle name="Input 2 5 2 4 3 9" xfId="14744"/>
    <cellStyle name="Input 2 5 2 4 4" xfId="14745"/>
    <cellStyle name="Input 2 5 2 4 4 2" xfId="14746"/>
    <cellStyle name="Input 2 5 2 4 4 3" xfId="14747"/>
    <cellStyle name="Input 2 5 2 4 4 4" xfId="14748"/>
    <cellStyle name="Input 2 5 2 4 4 5" xfId="14749"/>
    <cellStyle name="Input 2 5 2 4 4 6" xfId="14750"/>
    <cellStyle name="Input 2 5 2 4 4 7" xfId="14751"/>
    <cellStyle name="Input 2 5 2 4 4 8" xfId="14752"/>
    <cellStyle name="Input 2 5 2 4 4 9" xfId="14753"/>
    <cellStyle name="Input 2 5 2 4 5" xfId="14754"/>
    <cellStyle name="Input 2 5 2 4 6" xfId="14755"/>
    <cellStyle name="Input 2 5 2 4 7" xfId="14756"/>
    <cellStyle name="Input 2 5 2 4 8" xfId="14757"/>
    <cellStyle name="Input 2 5 2 5" xfId="14758"/>
    <cellStyle name="Input 2 5 2 5 2" xfId="14759"/>
    <cellStyle name="Input 2 5 2 5 2 10" xfId="14760"/>
    <cellStyle name="Input 2 5 2 5 2 2" xfId="14761"/>
    <cellStyle name="Input 2 5 2 5 2 3" xfId="14762"/>
    <cellStyle name="Input 2 5 2 5 2 4" xfId="14763"/>
    <cellStyle name="Input 2 5 2 5 2 5" xfId="14764"/>
    <cellStyle name="Input 2 5 2 5 2 6" xfId="14765"/>
    <cellStyle name="Input 2 5 2 5 2 7" xfId="14766"/>
    <cellStyle name="Input 2 5 2 5 2 8" xfId="14767"/>
    <cellStyle name="Input 2 5 2 5 2 9" xfId="14768"/>
    <cellStyle name="Input 2 5 2 5 3" xfId="14769"/>
    <cellStyle name="Input 2 5 2 5 3 10" xfId="14770"/>
    <cellStyle name="Input 2 5 2 5 3 2" xfId="14771"/>
    <cellStyle name="Input 2 5 2 5 3 3" xfId="14772"/>
    <cellStyle name="Input 2 5 2 5 3 4" xfId="14773"/>
    <cellStyle name="Input 2 5 2 5 3 5" xfId="14774"/>
    <cellStyle name="Input 2 5 2 5 3 6" xfId="14775"/>
    <cellStyle name="Input 2 5 2 5 3 7" xfId="14776"/>
    <cellStyle name="Input 2 5 2 5 3 8" xfId="14777"/>
    <cellStyle name="Input 2 5 2 5 3 9" xfId="14778"/>
    <cellStyle name="Input 2 5 2 5 4" xfId="14779"/>
    <cellStyle name="Input 2 5 2 5 4 2" xfId="14780"/>
    <cellStyle name="Input 2 5 2 5 4 3" xfId="14781"/>
    <cellStyle name="Input 2 5 2 5 4 4" xfId="14782"/>
    <cellStyle name="Input 2 5 2 5 4 5" xfId="14783"/>
    <cellStyle name="Input 2 5 2 5 4 6" xfId="14784"/>
    <cellStyle name="Input 2 5 2 5 4 7" xfId="14785"/>
    <cellStyle name="Input 2 5 2 5 4 8" xfId="14786"/>
    <cellStyle name="Input 2 5 2 5 4 9" xfId="14787"/>
    <cellStyle name="Input 2 5 2 5 5" xfId="14788"/>
    <cellStyle name="Input 2 5 2 5 6" xfId="14789"/>
    <cellStyle name="Input 2 5 2 5 7" xfId="14790"/>
    <cellStyle name="Input 2 5 2 5 8" xfId="14791"/>
    <cellStyle name="Input 2 5 2 6" xfId="14792"/>
    <cellStyle name="Input 2 5 2 6 2" xfId="14793"/>
    <cellStyle name="Input 2 5 2 6 2 10" xfId="14794"/>
    <cellStyle name="Input 2 5 2 6 2 2" xfId="14795"/>
    <cellStyle name="Input 2 5 2 6 2 3" xfId="14796"/>
    <cellStyle name="Input 2 5 2 6 2 4" xfId="14797"/>
    <cellStyle name="Input 2 5 2 6 2 5" xfId="14798"/>
    <cellStyle name="Input 2 5 2 6 2 6" xfId="14799"/>
    <cellStyle name="Input 2 5 2 6 2 7" xfId="14800"/>
    <cellStyle name="Input 2 5 2 6 2 8" xfId="14801"/>
    <cellStyle name="Input 2 5 2 6 2 9" xfId="14802"/>
    <cellStyle name="Input 2 5 2 6 3" xfId="14803"/>
    <cellStyle name="Input 2 5 2 6 3 2" xfId="14804"/>
    <cellStyle name="Input 2 5 2 6 3 3" xfId="14805"/>
    <cellStyle name="Input 2 5 2 6 3 4" xfId="14806"/>
    <cellStyle name="Input 2 5 2 6 3 5" xfId="14807"/>
    <cellStyle name="Input 2 5 2 6 3 6" xfId="14808"/>
    <cellStyle name="Input 2 5 2 6 3 7" xfId="14809"/>
    <cellStyle name="Input 2 5 2 6 3 8" xfId="14810"/>
    <cellStyle name="Input 2 5 2 6 3 9" xfId="14811"/>
    <cellStyle name="Input 2 5 2 6 4" xfId="14812"/>
    <cellStyle name="Input 2 5 2 6 5" xfId="14813"/>
    <cellStyle name="Input 2 5 2 6 6" xfId="14814"/>
    <cellStyle name="Input 2 5 2 6 7" xfId="14815"/>
    <cellStyle name="Input 2 5 2 6 8" xfId="14816"/>
    <cellStyle name="Input 2 5 2 6 9" xfId="14817"/>
    <cellStyle name="Input 2 5 2 7" xfId="14818"/>
    <cellStyle name="Input 2 5 2 7 2" xfId="14819"/>
    <cellStyle name="Input 2 5 2 7 3" xfId="14820"/>
    <cellStyle name="Input 2 5 2 7 4" xfId="14821"/>
    <cellStyle name="Input 2 5 2 7 5" xfId="14822"/>
    <cellStyle name="Input 2 5 2 7 6" xfId="14823"/>
    <cellStyle name="Input 2 5 2 7 7" xfId="14824"/>
    <cellStyle name="Input 2 5 2 7 8" xfId="14825"/>
    <cellStyle name="Input 2 5 2 7 9" xfId="14826"/>
    <cellStyle name="Input 2 5 2 8" xfId="14827"/>
    <cellStyle name="Input 2 5 2 9" xfId="14828"/>
    <cellStyle name="Input 2 5 3" xfId="14829"/>
    <cellStyle name="Input 2 5 3 10" xfId="14830"/>
    <cellStyle name="Input 2 5 3 2" xfId="14831"/>
    <cellStyle name="Input 2 5 3 2 2" xfId="14832"/>
    <cellStyle name="Input 2 5 3 2 2 10" xfId="14833"/>
    <cellStyle name="Input 2 5 3 2 2 2" xfId="14834"/>
    <cellStyle name="Input 2 5 3 2 2 2 2" xfId="14835"/>
    <cellStyle name="Input 2 5 3 2 2 2 2 10" xfId="14836"/>
    <cellStyle name="Input 2 5 3 2 2 2 2 2" xfId="14837"/>
    <cellStyle name="Input 2 5 3 2 2 2 2 3" xfId="14838"/>
    <cellStyle name="Input 2 5 3 2 2 2 2 4" xfId="14839"/>
    <cellStyle name="Input 2 5 3 2 2 2 2 5" xfId="14840"/>
    <cellStyle name="Input 2 5 3 2 2 2 2 6" xfId="14841"/>
    <cellStyle name="Input 2 5 3 2 2 2 2 7" xfId="14842"/>
    <cellStyle name="Input 2 5 3 2 2 2 2 8" xfId="14843"/>
    <cellStyle name="Input 2 5 3 2 2 2 2 9" xfId="14844"/>
    <cellStyle name="Input 2 5 3 2 2 2 3" xfId="14845"/>
    <cellStyle name="Input 2 5 3 2 2 2 3 10" xfId="14846"/>
    <cellStyle name="Input 2 5 3 2 2 2 3 2" xfId="14847"/>
    <cellStyle name="Input 2 5 3 2 2 2 3 3" xfId="14848"/>
    <cellStyle name="Input 2 5 3 2 2 2 3 4" xfId="14849"/>
    <cellStyle name="Input 2 5 3 2 2 2 3 5" xfId="14850"/>
    <cellStyle name="Input 2 5 3 2 2 2 3 6" xfId="14851"/>
    <cellStyle name="Input 2 5 3 2 2 2 3 7" xfId="14852"/>
    <cellStyle name="Input 2 5 3 2 2 2 3 8" xfId="14853"/>
    <cellStyle name="Input 2 5 3 2 2 2 3 9" xfId="14854"/>
    <cellStyle name="Input 2 5 3 2 2 2 4" xfId="14855"/>
    <cellStyle name="Input 2 5 3 2 2 2 4 2" xfId="14856"/>
    <cellStyle name="Input 2 5 3 2 2 2 4 3" xfId="14857"/>
    <cellStyle name="Input 2 5 3 2 2 2 4 4" xfId="14858"/>
    <cellStyle name="Input 2 5 3 2 2 2 4 5" xfId="14859"/>
    <cellStyle name="Input 2 5 3 2 2 2 4 6" xfId="14860"/>
    <cellStyle name="Input 2 5 3 2 2 2 4 7" xfId="14861"/>
    <cellStyle name="Input 2 5 3 2 2 2 4 8" xfId="14862"/>
    <cellStyle name="Input 2 5 3 2 2 2 4 9" xfId="14863"/>
    <cellStyle name="Input 2 5 3 2 2 2 5" xfId="14864"/>
    <cellStyle name="Input 2 5 3 2 2 2 6" xfId="14865"/>
    <cellStyle name="Input 2 5 3 2 2 2 7" xfId="14866"/>
    <cellStyle name="Input 2 5 3 2 2 2 8" xfId="14867"/>
    <cellStyle name="Input 2 5 3 2 2 3" xfId="14868"/>
    <cellStyle name="Input 2 5 3 2 2 3 2" xfId="14869"/>
    <cellStyle name="Input 2 5 3 2 2 3 2 10" xfId="14870"/>
    <cellStyle name="Input 2 5 3 2 2 3 2 2" xfId="14871"/>
    <cellStyle name="Input 2 5 3 2 2 3 2 3" xfId="14872"/>
    <cellStyle name="Input 2 5 3 2 2 3 2 4" xfId="14873"/>
    <cellStyle name="Input 2 5 3 2 2 3 2 5" xfId="14874"/>
    <cellStyle name="Input 2 5 3 2 2 3 2 6" xfId="14875"/>
    <cellStyle name="Input 2 5 3 2 2 3 2 7" xfId="14876"/>
    <cellStyle name="Input 2 5 3 2 2 3 2 8" xfId="14877"/>
    <cellStyle name="Input 2 5 3 2 2 3 2 9" xfId="14878"/>
    <cellStyle name="Input 2 5 3 2 2 3 3" xfId="14879"/>
    <cellStyle name="Input 2 5 3 2 2 3 3 10" xfId="14880"/>
    <cellStyle name="Input 2 5 3 2 2 3 3 2" xfId="14881"/>
    <cellStyle name="Input 2 5 3 2 2 3 3 3" xfId="14882"/>
    <cellStyle name="Input 2 5 3 2 2 3 3 4" xfId="14883"/>
    <cellStyle name="Input 2 5 3 2 2 3 3 5" xfId="14884"/>
    <cellStyle name="Input 2 5 3 2 2 3 3 6" xfId="14885"/>
    <cellStyle name="Input 2 5 3 2 2 3 3 7" xfId="14886"/>
    <cellStyle name="Input 2 5 3 2 2 3 3 8" xfId="14887"/>
    <cellStyle name="Input 2 5 3 2 2 3 3 9" xfId="14888"/>
    <cellStyle name="Input 2 5 3 2 2 3 4" xfId="14889"/>
    <cellStyle name="Input 2 5 3 2 2 3 4 2" xfId="14890"/>
    <cellStyle name="Input 2 5 3 2 2 3 4 3" xfId="14891"/>
    <cellStyle name="Input 2 5 3 2 2 3 4 4" xfId="14892"/>
    <cellStyle name="Input 2 5 3 2 2 3 4 5" xfId="14893"/>
    <cellStyle name="Input 2 5 3 2 2 3 4 6" xfId="14894"/>
    <cellStyle name="Input 2 5 3 2 2 3 4 7" xfId="14895"/>
    <cellStyle name="Input 2 5 3 2 2 3 4 8" xfId="14896"/>
    <cellStyle name="Input 2 5 3 2 2 3 4 9" xfId="14897"/>
    <cellStyle name="Input 2 5 3 2 2 3 5" xfId="14898"/>
    <cellStyle name="Input 2 5 3 2 2 3 6" xfId="14899"/>
    <cellStyle name="Input 2 5 3 2 2 3 7" xfId="14900"/>
    <cellStyle name="Input 2 5 3 2 2 3 8" xfId="14901"/>
    <cellStyle name="Input 2 5 3 2 2 4" xfId="14902"/>
    <cellStyle name="Input 2 5 3 2 2 4 10" xfId="14903"/>
    <cellStyle name="Input 2 5 3 2 2 4 2" xfId="14904"/>
    <cellStyle name="Input 2 5 3 2 2 4 3" xfId="14905"/>
    <cellStyle name="Input 2 5 3 2 2 4 4" xfId="14906"/>
    <cellStyle name="Input 2 5 3 2 2 4 5" xfId="14907"/>
    <cellStyle name="Input 2 5 3 2 2 4 6" xfId="14908"/>
    <cellStyle name="Input 2 5 3 2 2 4 7" xfId="14909"/>
    <cellStyle name="Input 2 5 3 2 2 4 8" xfId="14910"/>
    <cellStyle name="Input 2 5 3 2 2 4 9" xfId="14911"/>
    <cellStyle name="Input 2 5 3 2 2 5" xfId="14912"/>
    <cellStyle name="Input 2 5 3 2 2 5 10" xfId="14913"/>
    <cellStyle name="Input 2 5 3 2 2 5 2" xfId="14914"/>
    <cellStyle name="Input 2 5 3 2 2 5 3" xfId="14915"/>
    <cellStyle name="Input 2 5 3 2 2 5 4" xfId="14916"/>
    <cellStyle name="Input 2 5 3 2 2 5 5" xfId="14917"/>
    <cellStyle name="Input 2 5 3 2 2 5 6" xfId="14918"/>
    <cellStyle name="Input 2 5 3 2 2 5 7" xfId="14919"/>
    <cellStyle name="Input 2 5 3 2 2 5 8" xfId="14920"/>
    <cellStyle name="Input 2 5 3 2 2 5 9" xfId="14921"/>
    <cellStyle name="Input 2 5 3 2 2 6" xfId="14922"/>
    <cellStyle name="Input 2 5 3 2 2 6 2" xfId="14923"/>
    <cellStyle name="Input 2 5 3 2 2 6 3" xfId="14924"/>
    <cellStyle name="Input 2 5 3 2 2 6 4" xfId="14925"/>
    <cellStyle name="Input 2 5 3 2 2 6 5" xfId="14926"/>
    <cellStyle name="Input 2 5 3 2 2 6 6" xfId="14927"/>
    <cellStyle name="Input 2 5 3 2 2 6 7" xfId="14928"/>
    <cellStyle name="Input 2 5 3 2 2 6 8" xfId="14929"/>
    <cellStyle name="Input 2 5 3 2 2 6 9" xfId="14930"/>
    <cellStyle name="Input 2 5 3 2 2 7" xfId="14931"/>
    <cellStyle name="Input 2 5 3 2 2 8" xfId="14932"/>
    <cellStyle name="Input 2 5 3 2 2 9" xfId="14933"/>
    <cellStyle name="Input 2 5 3 2 3" xfId="14934"/>
    <cellStyle name="Input 2 5 3 2 3 2" xfId="14935"/>
    <cellStyle name="Input 2 5 3 2 3 2 10" xfId="14936"/>
    <cellStyle name="Input 2 5 3 2 3 2 2" xfId="14937"/>
    <cellStyle name="Input 2 5 3 2 3 2 3" xfId="14938"/>
    <cellStyle name="Input 2 5 3 2 3 2 4" xfId="14939"/>
    <cellStyle name="Input 2 5 3 2 3 2 5" xfId="14940"/>
    <cellStyle name="Input 2 5 3 2 3 2 6" xfId="14941"/>
    <cellStyle name="Input 2 5 3 2 3 2 7" xfId="14942"/>
    <cellStyle name="Input 2 5 3 2 3 2 8" xfId="14943"/>
    <cellStyle name="Input 2 5 3 2 3 2 9" xfId="14944"/>
    <cellStyle name="Input 2 5 3 2 3 3" xfId="14945"/>
    <cellStyle name="Input 2 5 3 2 3 3 10" xfId="14946"/>
    <cellStyle name="Input 2 5 3 2 3 3 2" xfId="14947"/>
    <cellStyle name="Input 2 5 3 2 3 3 3" xfId="14948"/>
    <cellStyle name="Input 2 5 3 2 3 3 4" xfId="14949"/>
    <cellStyle name="Input 2 5 3 2 3 3 5" xfId="14950"/>
    <cellStyle name="Input 2 5 3 2 3 3 6" xfId="14951"/>
    <cellStyle name="Input 2 5 3 2 3 3 7" xfId="14952"/>
    <cellStyle name="Input 2 5 3 2 3 3 8" xfId="14953"/>
    <cellStyle name="Input 2 5 3 2 3 3 9" xfId="14954"/>
    <cellStyle name="Input 2 5 3 2 3 4" xfId="14955"/>
    <cellStyle name="Input 2 5 3 2 3 4 2" xfId="14956"/>
    <cellStyle name="Input 2 5 3 2 3 4 3" xfId="14957"/>
    <cellStyle name="Input 2 5 3 2 3 4 4" xfId="14958"/>
    <cellStyle name="Input 2 5 3 2 3 4 5" xfId="14959"/>
    <cellStyle name="Input 2 5 3 2 3 4 6" xfId="14960"/>
    <cellStyle name="Input 2 5 3 2 3 4 7" xfId="14961"/>
    <cellStyle name="Input 2 5 3 2 3 4 8" xfId="14962"/>
    <cellStyle name="Input 2 5 3 2 3 4 9" xfId="14963"/>
    <cellStyle name="Input 2 5 3 2 3 5" xfId="14964"/>
    <cellStyle name="Input 2 5 3 2 3 6" xfId="14965"/>
    <cellStyle name="Input 2 5 3 2 3 7" xfId="14966"/>
    <cellStyle name="Input 2 5 3 2 3 8" xfId="14967"/>
    <cellStyle name="Input 2 5 3 2 4" xfId="14968"/>
    <cellStyle name="Input 2 5 3 2 4 2" xfId="14969"/>
    <cellStyle name="Input 2 5 3 2 4 2 10" xfId="14970"/>
    <cellStyle name="Input 2 5 3 2 4 2 2" xfId="14971"/>
    <cellStyle name="Input 2 5 3 2 4 2 3" xfId="14972"/>
    <cellStyle name="Input 2 5 3 2 4 2 4" xfId="14973"/>
    <cellStyle name="Input 2 5 3 2 4 2 5" xfId="14974"/>
    <cellStyle name="Input 2 5 3 2 4 2 6" xfId="14975"/>
    <cellStyle name="Input 2 5 3 2 4 2 7" xfId="14976"/>
    <cellStyle name="Input 2 5 3 2 4 2 8" xfId="14977"/>
    <cellStyle name="Input 2 5 3 2 4 2 9" xfId="14978"/>
    <cellStyle name="Input 2 5 3 2 4 3" xfId="14979"/>
    <cellStyle name="Input 2 5 3 2 4 3 10" xfId="14980"/>
    <cellStyle name="Input 2 5 3 2 4 3 2" xfId="14981"/>
    <cellStyle name="Input 2 5 3 2 4 3 3" xfId="14982"/>
    <cellStyle name="Input 2 5 3 2 4 3 4" xfId="14983"/>
    <cellStyle name="Input 2 5 3 2 4 3 5" xfId="14984"/>
    <cellStyle name="Input 2 5 3 2 4 3 6" xfId="14985"/>
    <cellStyle name="Input 2 5 3 2 4 3 7" xfId="14986"/>
    <cellStyle name="Input 2 5 3 2 4 3 8" xfId="14987"/>
    <cellStyle name="Input 2 5 3 2 4 3 9" xfId="14988"/>
    <cellStyle name="Input 2 5 3 2 4 4" xfId="14989"/>
    <cellStyle name="Input 2 5 3 2 4 4 2" xfId="14990"/>
    <cellStyle name="Input 2 5 3 2 4 4 3" xfId="14991"/>
    <cellStyle name="Input 2 5 3 2 4 4 4" xfId="14992"/>
    <cellStyle name="Input 2 5 3 2 4 4 5" xfId="14993"/>
    <cellStyle name="Input 2 5 3 2 4 4 6" xfId="14994"/>
    <cellStyle name="Input 2 5 3 2 4 4 7" xfId="14995"/>
    <cellStyle name="Input 2 5 3 2 4 4 8" xfId="14996"/>
    <cellStyle name="Input 2 5 3 2 4 4 9" xfId="14997"/>
    <cellStyle name="Input 2 5 3 2 4 5" xfId="14998"/>
    <cellStyle name="Input 2 5 3 2 4 6" xfId="14999"/>
    <cellStyle name="Input 2 5 3 2 4 7" xfId="15000"/>
    <cellStyle name="Input 2 5 3 2 4 8" xfId="15001"/>
    <cellStyle name="Input 2 5 3 2 5" xfId="15002"/>
    <cellStyle name="Input 2 5 3 2 5 2" xfId="15003"/>
    <cellStyle name="Input 2 5 3 2 5 2 10" xfId="15004"/>
    <cellStyle name="Input 2 5 3 2 5 2 2" xfId="15005"/>
    <cellStyle name="Input 2 5 3 2 5 2 3" xfId="15006"/>
    <cellStyle name="Input 2 5 3 2 5 2 4" xfId="15007"/>
    <cellStyle name="Input 2 5 3 2 5 2 5" xfId="15008"/>
    <cellStyle name="Input 2 5 3 2 5 2 6" xfId="15009"/>
    <cellStyle name="Input 2 5 3 2 5 2 7" xfId="15010"/>
    <cellStyle name="Input 2 5 3 2 5 2 8" xfId="15011"/>
    <cellStyle name="Input 2 5 3 2 5 2 9" xfId="15012"/>
    <cellStyle name="Input 2 5 3 2 5 3" xfId="15013"/>
    <cellStyle name="Input 2 5 3 2 5 3 2" xfId="15014"/>
    <cellStyle name="Input 2 5 3 2 5 3 3" xfId="15015"/>
    <cellStyle name="Input 2 5 3 2 5 3 4" xfId="15016"/>
    <cellStyle name="Input 2 5 3 2 5 3 5" xfId="15017"/>
    <cellStyle name="Input 2 5 3 2 5 3 6" xfId="15018"/>
    <cellStyle name="Input 2 5 3 2 5 3 7" xfId="15019"/>
    <cellStyle name="Input 2 5 3 2 5 3 8" xfId="15020"/>
    <cellStyle name="Input 2 5 3 2 5 3 9" xfId="15021"/>
    <cellStyle name="Input 2 5 3 2 5 4" xfId="15022"/>
    <cellStyle name="Input 2 5 3 2 5 5" xfId="15023"/>
    <cellStyle name="Input 2 5 3 2 5 6" xfId="15024"/>
    <cellStyle name="Input 2 5 3 2 5 7" xfId="15025"/>
    <cellStyle name="Input 2 5 3 2 5 8" xfId="15026"/>
    <cellStyle name="Input 2 5 3 2 5 9" xfId="15027"/>
    <cellStyle name="Input 2 5 3 2 6" xfId="15028"/>
    <cellStyle name="Input 2 5 3 2 6 2" xfId="15029"/>
    <cellStyle name="Input 2 5 3 2 6 3" xfId="15030"/>
    <cellStyle name="Input 2 5 3 2 6 4" xfId="15031"/>
    <cellStyle name="Input 2 5 3 2 6 5" xfId="15032"/>
    <cellStyle name="Input 2 5 3 2 6 6" xfId="15033"/>
    <cellStyle name="Input 2 5 3 2 6 7" xfId="15034"/>
    <cellStyle name="Input 2 5 3 2 6 8" xfId="15035"/>
    <cellStyle name="Input 2 5 3 2 6 9" xfId="15036"/>
    <cellStyle name="Input 2 5 3 2 7" xfId="15037"/>
    <cellStyle name="Input 2 5 3 2 8" xfId="15038"/>
    <cellStyle name="Input 2 5 3 2 9" xfId="15039"/>
    <cellStyle name="Input 2 5 3 3" xfId="15040"/>
    <cellStyle name="Input 2 5 3 3 10" xfId="15041"/>
    <cellStyle name="Input 2 5 3 3 2" xfId="15042"/>
    <cellStyle name="Input 2 5 3 3 2 2" xfId="15043"/>
    <cellStyle name="Input 2 5 3 3 2 2 10" xfId="15044"/>
    <cellStyle name="Input 2 5 3 3 2 2 2" xfId="15045"/>
    <cellStyle name="Input 2 5 3 3 2 2 3" xfId="15046"/>
    <cellStyle name="Input 2 5 3 3 2 2 4" xfId="15047"/>
    <cellStyle name="Input 2 5 3 3 2 2 5" xfId="15048"/>
    <cellStyle name="Input 2 5 3 3 2 2 6" xfId="15049"/>
    <cellStyle name="Input 2 5 3 3 2 2 7" xfId="15050"/>
    <cellStyle name="Input 2 5 3 3 2 2 8" xfId="15051"/>
    <cellStyle name="Input 2 5 3 3 2 2 9" xfId="15052"/>
    <cellStyle name="Input 2 5 3 3 2 3" xfId="15053"/>
    <cellStyle name="Input 2 5 3 3 2 3 10" xfId="15054"/>
    <cellStyle name="Input 2 5 3 3 2 3 2" xfId="15055"/>
    <cellStyle name="Input 2 5 3 3 2 3 3" xfId="15056"/>
    <cellStyle name="Input 2 5 3 3 2 3 4" xfId="15057"/>
    <cellStyle name="Input 2 5 3 3 2 3 5" xfId="15058"/>
    <cellStyle name="Input 2 5 3 3 2 3 6" xfId="15059"/>
    <cellStyle name="Input 2 5 3 3 2 3 7" xfId="15060"/>
    <cellStyle name="Input 2 5 3 3 2 3 8" xfId="15061"/>
    <cellStyle name="Input 2 5 3 3 2 3 9" xfId="15062"/>
    <cellStyle name="Input 2 5 3 3 2 4" xfId="15063"/>
    <cellStyle name="Input 2 5 3 3 2 4 2" xfId="15064"/>
    <cellStyle name="Input 2 5 3 3 2 4 3" xfId="15065"/>
    <cellStyle name="Input 2 5 3 3 2 4 4" xfId="15066"/>
    <cellStyle name="Input 2 5 3 3 2 4 5" xfId="15067"/>
    <cellStyle name="Input 2 5 3 3 2 4 6" xfId="15068"/>
    <cellStyle name="Input 2 5 3 3 2 4 7" xfId="15069"/>
    <cellStyle name="Input 2 5 3 3 2 4 8" xfId="15070"/>
    <cellStyle name="Input 2 5 3 3 2 4 9" xfId="15071"/>
    <cellStyle name="Input 2 5 3 3 2 5" xfId="15072"/>
    <cellStyle name="Input 2 5 3 3 2 6" xfId="15073"/>
    <cellStyle name="Input 2 5 3 3 2 7" xfId="15074"/>
    <cellStyle name="Input 2 5 3 3 2 8" xfId="15075"/>
    <cellStyle name="Input 2 5 3 3 3" xfId="15076"/>
    <cellStyle name="Input 2 5 3 3 3 2" xfId="15077"/>
    <cellStyle name="Input 2 5 3 3 3 2 10" xfId="15078"/>
    <cellStyle name="Input 2 5 3 3 3 2 2" xfId="15079"/>
    <cellStyle name="Input 2 5 3 3 3 2 3" xfId="15080"/>
    <cellStyle name="Input 2 5 3 3 3 2 4" xfId="15081"/>
    <cellStyle name="Input 2 5 3 3 3 2 5" xfId="15082"/>
    <cellStyle name="Input 2 5 3 3 3 2 6" xfId="15083"/>
    <cellStyle name="Input 2 5 3 3 3 2 7" xfId="15084"/>
    <cellStyle name="Input 2 5 3 3 3 2 8" xfId="15085"/>
    <cellStyle name="Input 2 5 3 3 3 2 9" xfId="15086"/>
    <cellStyle name="Input 2 5 3 3 3 3" xfId="15087"/>
    <cellStyle name="Input 2 5 3 3 3 3 10" xfId="15088"/>
    <cellStyle name="Input 2 5 3 3 3 3 2" xfId="15089"/>
    <cellStyle name="Input 2 5 3 3 3 3 3" xfId="15090"/>
    <cellStyle name="Input 2 5 3 3 3 3 4" xfId="15091"/>
    <cellStyle name="Input 2 5 3 3 3 3 5" xfId="15092"/>
    <cellStyle name="Input 2 5 3 3 3 3 6" xfId="15093"/>
    <cellStyle name="Input 2 5 3 3 3 3 7" xfId="15094"/>
    <cellStyle name="Input 2 5 3 3 3 3 8" xfId="15095"/>
    <cellStyle name="Input 2 5 3 3 3 3 9" xfId="15096"/>
    <cellStyle name="Input 2 5 3 3 3 4" xfId="15097"/>
    <cellStyle name="Input 2 5 3 3 3 4 2" xfId="15098"/>
    <cellStyle name="Input 2 5 3 3 3 4 3" xfId="15099"/>
    <cellStyle name="Input 2 5 3 3 3 4 4" xfId="15100"/>
    <cellStyle name="Input 2 5 3 3 3 4 5" xfId="15101"/>
    <cellStyle name="Input 2 5 3 3 3 4 6" xfId="15102"/>
    <cellStyle name="Input 2 5 3 3 3 4 7" xfId="15103"/>
    <cellStyle name="Input 2 5 3 3 3 4 8" xfId="15104"/>
    <cellStyle name="Input 2 5 3 3 3 4 9" xfId="15105"/>
    <cellStyle name="Input 2 5 3 3 3 5" xfId="15106"/>
    <cellStyle name="Input 2 5 3 3 3 6" xfId="15107"/>
    <cellStyle name="Input 2 5 3 3 3 7" xfId="15108"/>
    <cellStyle name="Input 2 5 3 3 3 8" xfId="15109"/>
    <cellStyle name="Input 2 5 3 3 4" xfId="15110"/>
    <cellStyle name="Input 2 5 3 3 4 10" xfId="15111"/>
    <cellStyle name="Input 2 5 3 3 4 2" xfId="15112"/>
    <cellStyle name="Input 2 5 3 3 4 3" xfId="15113"/>
    <cellStyle name="Input 2 5 3 3 4 4" xfId="15114"/>
    <cellStyle name="Input 2 5 3 3 4 5" xfId="15115"/>
    <cellStyle name="Input 2 5 3 3 4 6" xfId="15116"/>
    <cellStyle name="Input 2 5 3 3 4 7" xfId="15117"/>
    <cellStyle name="Input 2 5 3 3 4 8" xfId="15118"/>
    <cellStyle name="Input 2 5 3 3 4 9" xfId="15119"/>
    <cellStyle name="Input 2 5 3 3 5" xfId="15120"/>
    <cellStyle name="Input 2 5 3 3 5 10" xfId="15121"/>
    <cellStyle name="Input 2 5 3 3 5 2" xfId="15122"/>
    <cellStyle name="Input 2 5 3 3 5 3" xfId="15123"/>
    <cellStyle name="Input 2 5 3 3 5 4" xfId="15124"/>
    <cellStyle name="Input 2 5 3 3 5 5" xfId="15125"/>
    <cellStyle name="Input 2 5 3 3 5 6" xfId="15126"/>
    <cellStyle name="Input 2 5 3 3 5 7" xfId="15127"/>
    <cellStyle name="Input 2 5 3 3 5 8" xfId="15128"/>
    <cellStyle name="Input 2 5 3 3 5 9" xfId="15129"/>
    <cellStyle name="Input 2 5 3 3 6" xfId="15130"/>
    <cellStyle name="Input 2 5 3 3 6 2" xfId="15131"/>
    <cellStyle name="Input 2 5 3 3 6 3" xfId="15132"/>
    <cellStyle name="Input 2 5 3 3 6 4" xfId="15133"/>
    <cellStyle name="Input 2 5 3 3 6 5" xfId="15134"/>
    <cellStyle name="Input 2 5 3 3 6 6" xfId="15135"/>
    <cellStyle name="Input 2 5 3 3 6 7" xfId="15136"/>
    <cellStyle name="Input 2 5 3 3 6 8" xfId="15137"/>
    <cellStyle name="Input 2 5 3 3 6 9" xfId="15138"/>
    <cellStyle name="Input 2 5 3 3 7" xfId="15139"/>
    <cellStyle name="Input 2 5 3 3 8" xfId="15140"/>
    <cellStyle name="Input 2 5 3 3 9" xfId="15141"/>
    <cellStyle name="Input 2 5 3 4" xfId="15142"/>
    <cellStyle name="Input 2 5 3 4 2" xfId="15143"/>
    <cellStyle name="Input 2 5 3 4 2 10" xfId="15144"/>
    <cellStyle name="Input 2 5 3 4 2 2" xfId="15145"/>
    <cellStyle name="Input 2 5 3 4 2 3" xfId="15146"/>
    <cellStyle name="Input 2 5 3 4 2 4" xfId="15147"/>
    <cellStyle name="Input 2 5 3 4 2 5" xfId="15148"/>
    <cellStyle name="Input 2 5 3 4 2 6" xfId="15149"/>
    <cellStyle name="Input 2 5 3 4 2 7" xfId="15150"/>
    <cellStyle name="Input 2 5 3 4 2 8" xfId="15151"/>
    <cellStyle name="Input 2 5 3 4 2 9" xfId="15152"/>
    <cellStyle name="Input 2 5 3 4 3" xfId="15153"/>
    <cellStyle name="Input 2 5 3 4 3 10" xfId="15154"/>
    <cellStyle name="Input 2 5 3 4 3 2" xfId="15155"/>
    <cellStyle name="Input 2 5 3 4 3 3" xfId="15156"/>
    <cellStyle name="Input 2 5 3 4 3 4" xfId="15157"/>
    <cellStyle name="Input 2 5 3 4 3 5" xfId="15158"/>
    <cellStyle name="Input 2 5 3 4 3 6" xfId="15159"/>
    <cellStyle name="Input 2 5 3 4 3 7" xfId="15160"/>
    <cellStyle name="Input 2 5 3 4 3 8" xfId="15161"/>
    <cellStyle name="Input 2 5 3 4 3 9" xfId="15162"/>
    <cellStyle name="Input 2 5 3 4 4" xfId="15163"/>
    <cellStyle name="Input 2 5 3 4 4 2" xfId="15164"/>
    <cellStyle name="Input 2 5 3 4 4 3" xfId="15165"/>
    <cellStyle name="Input 2 5 3 4 4 4" xfId="15166"/>
    <cellStyle name="Input 2 5 3 4 4 5" xfId="15167"/>
    <cellStyle name="Input 2 5 3 4 4 6" xfId="15168"/>
    <cellStyle name="Input 2 5 3 4 4 7" xfId="15169"/>
    <cellStyle name="Input 2 5 3 4 4 8" xfId="15170"/>
    <cellStyle name="Input 2 5 3 4 4 9" xfId="15171"/>
    <cellStyle name="Input 2 5 3 4 5" xfId="15172"/>
    <cellStyle name="Input 2 5 3 4 6" xfId="15173"/>
    <cellStyle name="Input 2 5 3 4 7" xfId="15174"/>
    <cellStyle name="Input 2 5 3 4 8" xfId="15175"/>
    <cellStyle name="Input 2 5 3 5" xfId="15176"/>
    <cellStyle name="Input 2 5 3 5 2" xfId="15177"/>
    <cellStyle name="Input 2 5 3 5 2 10" xfId="15178"/>
    <cellStyle name="Input 2 5 3 5 2 2" xfId="15179"/>
    <cellStyle name="Input 2 5 3 5 2 3" xfId="15180"/>
    <cellStyle name="Input 2 5 3 5 2 4" xfId="15181"/>
    <cellStyle name="Input 2 5 3 5 2 5" xfId="15182"/>
    <cellStyle name="Input 2 5 3 5 2 6" xfId="15183"/>
    <cellStyle name="Input 2 5 3 5 2 7" xfId="15184"/>
    <cellStyle name="Input 2 5 3 5 2 8" xfId="15185"/>
    <cellStyle name="Input 2 5 3 5 2 9" xfId="15186"/>
    <cellStyle name="Input 2 5 3 5 3" xfId="15187"/>
    <cellStyle name="Input 2 5 3 5 3 10" xfId="15188"/>
    <cellStyle name="Input 2 5 3 5 3 2" xfId="15189"/>
    <cellStyle name="Input 2 5 3 5 3 3" xfId="15190"/>
    <cellStyle name="Input 2 5 3 5 3 4" xfId="15191"/>
    <cellStyle name="Input 2 5 3 5 3 5" xfId="15192"/>
    <cellStyle name="Input 2 5 3 5 3 6" xfId="15193"/>
    <cellStyle name="Input 2 5 3 5 3 7" xfId="15194"/>
    <cellStyle name="Input 2 5 3 5 3 8" xfId="15195"/>
    <cellStyle name="Input 2 5 3 5 3 9" xfId="15196"/>
    <cellStyle name="Input 2 5 3 5 4" xfId="15197"/>
    <cellStyle name="Input 2 5 3 5 4 2" xfId="15198"/>
    <cellStyle name="Input 2 5 3 5 4 3" xfId="15199"/>
    <cellStyle name="Input 2 5 3 5 4 4" xfId="15200"/>
    <cellStyle name="Input 2 5 3 5 4 5" xfId="15201"/>
    <cellStyle name="Input 2 5 3 5 4 6" xfId="15202"/>
    <cellStyle name="Input 2 5 3 5 4 7" xfId="15203"/>
    <cellStyle name="Input 2 5 3 5 4 8" xfId="15204"/>
    <cellStyle name="Input 2 5 3 5 4 9" xfId="15205"/>
    <cellStyle name="Input 2 5 3 5 5" xfId="15206"/>
    <cellStyle name="Input 2 5 3 5 6" xfId="15207"/>
    <cellStyle name="Input 2 5 3 5 7" xfId="15208"/>
    <cellStyle name="Input 2 5 3 5 8" xfId="15209"/>
    <cellStyle name="Input 2 5 3 6" xfId="15210"/>
    <cellStyle name="Input 2 5 3 6 2" xfId="15211"/>
    <cellStyle name="Input 2 5 3 6 2 10" xfId="15212"/>
    <cellStyle name="Input 2 5 3 6 2 2" xfId="15213"/>
    <cellStyle name="Input 2 5 3 6 2 3" xfId="15214"/>
    <cellStyle name="Input 2 5 3 6 2 4" xfId="15215"/>
    <cellStyle name="Input 2 5 3 6 2 5" xfId="15216"/>
    <cellStyle name="Input 2 5 3 6 2 6" xfId="15217"/>
    <cellStyle name="Input 2 5 3 6 2 7" xfId="15218"/>
    <cellStyle name="Input 2 5 3 6 2 8" xfId="15219"/>
    <cellStyle name="Input 2 5 3 6 2 9" xfId="15220"/>
    <cellStyle name="Input 2 5 3 6 3" xfId="15221"/>
    <cellStyle name="Input 2 5 3 6 3 2" xfId="15222"/>
    <cellStyle name="Input 2 5 3 6 3 3" xfId="15223"/>
    <cellStyle name="Input 2 5 3 6 3 4" xfId="15224"/>
    <cellStyle name="Input 2 5 3 6 3 5" xfId="15225"/>
    <cellStyle name="Input 2 5 3 6 3 6" xfId="15226"/>
    <cellStyle name="Input 2 5 3 6 3 7" xfId="15227"/>
    <cellStyle name="Input 2 5 3 6 3 8" xfId="15228"/>
    <cellStyle name="Input 2 5 3 6 3 9" xfId="15229"/>
    <cellStyle name="Input 2 5 3 6 4" xfId="15230"/>
    <cellStyle name="Input 2 5 3 6 5" xfId="15231"/>
    <cellStyle name="Input 2 5 3 6 6" xfId="15232"/>
    <cellStyle name="Input 2 5 3 6 7" xfId="15233"/>
    <cellStyle name="Input 2 5 3 6 8" xfId="15234"/>
    <cellStyle name="Input 2 5 3 6 9" xfId="15235"/>
    <cellStyle name="Input 2 5 3 7" xfId="15236"/>
    <cellStyle name="Input 2 5 3 7 2" xfId="15237"/>
    <cellStyle name="Input 2 5 3 7 3" xfId="15238"/>
    <cellStyle name="Input 2 5 3 7 4" xfId="15239"/>
    <cellStyle name="Input 2 5 3 7 5" xfId="15240"/>
    <cellStyle name="Input 2 5 3 7 6" xfId="15241"/>
    <cellStyle name="Input 2 5 3 7 7" xfId="15242"/>
    <cellStyle name="Input 2 5 3 7 8" xfId="15243"/>
    <cellStyle name="Input 2 5 3 7 9" xfId="15244"/>
    <cellStyle name="Input 2 5 3 8" xfId="15245"/>
    <cellStyle name="Input 2 5 3 9" xfId="15246"/>
    <cellStyle name="Input 2 5 4" xfId="15247"/>
    <cellStyle name="Input 2 5 4 2" xfId="15248"/>
    <cellStyle name="Input 2 5 4 2 10" xfId="15249"/>
    <cellStyle name="Input 2 5 4 2 2" xfId="15250"/>
    <cellStyle name="Input 2 5 4 2 2 2" xfId="15251"/>
    <cellStyle name="Input 2 5 4 2 2 2 10" xfId="15252"/>
    <cellStyle name="Input 2 5 4 2 2 2 2" xfId="15253"/>
    <cellStyle name="Input 2 5 4 2 2 2 3" xfId="15254"/>
    <cellStyle name="Input 2 5 4 2 2 2 4" xfId="15255"/>
    <cellStyle name="Input 2 5 4 2 2 2 5" xfId="15256"/>
    <cellStyle name="Input 2 5 4 2 2 2 6" xfId="15257"/>
    <cellStyle name="Input 2 5 4 2 2 2 7" xfId="15258"/>
    <cellStyle name="Input 2 5 4 2 2 2 8" xfId="15259"/>
    <cellStyle name="Input 2 5 4 2 2 2 9" xfId="15260"/>
    <cellStyle name="Input 2 5 4 2 2 3" xfId="15261"/>
    <cellStyle name="Input 2 5 4 2 2 3 10" xfId="15262"/>
    <cellStyle name="Input 2 5 4 2 2 3 2" xfId="15263"/>
    <cellStyle name="Input 2 5 4 2 2 3 3" xfId="15264"/>
    <cellStyle name="Input 2 5 4 2 2 3 4" xfId="15265"/>
    <cellStyle name="Input 2 5 4 2 2 3 5" xfId="15266"/>
    <cellStyle name="Input 2 5 4 2 2 3 6" xfId="15267"/>
    <cellStyle name="Input 2 5 4 2 2 3 7" xfId="15268"/>
    <cellStyle name="Input 2 5 4 2 2 3 8" xfId="15269"/>
    <cellStyle name="Input 2 5 4 2 2 3 9" xfId="15270"/>
    <cellStyle name="Input 2 5 4 2 2 4" xfId="15271"/>
    <cellStyle name="Input 2 5 4 2 2 4 2" xfId="15272"/>
    <cellStyle name="Input 2 5 4 2 2 4 3" xfId="15273"/>
    <cellStyle name="Input 2 5 4 2 2 4 4" xfId="15274"/>
    <cellStyle name="Input 2 5 4 2 2 4 5" xfId="15275"/>
    <cellStyle name="Input 2 5 4 2 2 4 6" xfId="15276"/>
    <cellStyle name="Input 2 5 4 2 2 4 7" xfId="15277"/>
    <cellStyle name="Input 2 5 4 2 2 4 8" xfId="15278"/>
    <cellStyle name="Input 2 5 4 2 2 4 9" xfId="15279"/>
    <cellStyle name="Input 2 5 4 2 2 5" xfId="15280"/>
    <cellStyle name="Input 2 5 4 2 2 6" xfId="15281"/>
    <cellStyle name="Input 2 5 4 2 2 7" xfId="15282"/>
    <cellStyle name="Input 2 5 4 2 2 8" xfId="15283"/>
    <cellStyle name="Input 2 5 4 2 3" xfId="15284"/>
    <cellStyle name="Input 2 5 4 2 3 2" xfId="15285"/>
    <cellStyle name="Input 2 5 4 2 3 2 10" xfId="15286"/>
    <cellStyle name="Input 2 5 4 2 3 2 2" xfId="15287"/>
    <cellStyle name="Input 2 5 4 2 3 2 3" xfId="15288"/>
    <cellStyle name="Input 2 5 4 2 3 2 4" xfId="15289"/>
    <cellStyle name="Input 2 5 4 2 3 2 5" xfId="15290"/>
    <cellStyle name="Input 2 5 4 2 3 2 6" xfId="15291"/>
    <cellStyle name="Input 2 5 4 2 3 2 7" xfId="15292"/>
    <cellStyle name="Input 2 5 4 2 3 2 8" xfId="15293"/>
    <cellStyle name="Input 2 5 4 2 3 2 9" xfId="15294"/>
    <cellStyle name="Input 2 5 4 2 3 3" xfId="15295"/>
    <cellStyle name="Input 2 5 4 2 3 3 10" xfId="15296"/>
    <cellStyle name="Input 2 5 4 2 3 3 2" xfId="15297"/>
    <cellStyle name="Input 2 5 4 2 3 3 3" xfId="15298"/>
    <cellStyle name="Input 2 5 4 2 3 3 4" xfId="15299"/>
    <cellStyle name="Input 2 5 4 2 3 3 5" xfId="15300"/>
    <cellStyle name="Input 2 5 4 2 3 3 6" xfId="15301"/>
    <cellStyle name="Input 2 5 4 2 3 3 7" xfId="15302"/>
    <cellStyle name="Input 2 5 4 2 3 3 8" xfId="15303"/>
    <cellStyle name="Input 2 5 4 2 3 3 9" xfId="15304"/>
    <cellStyle name="Input 2 5 4 2 3 4" xfId="15305"/>
    <cellStyle name="Input 2 5 4 2 3 4 2" xfId="15306"/>
    <cellStyle name="Input 2 5 4 2 3 4 3" xfId="15307"/>
    <cellStyle name="Input 2 5 4 2 3 4 4" xfId="15308"/>
    <cellStyle name="Input 2 5 4 2 3 4 5" xfId="15309"/>
    <cellStyle name="Input 2 5 4 2 3 4 6" xfId="15310"/>
    <cellStyle name="Input 2 5 4 2 3 4 7" xfId="15311"/>
    <cellStyle name="Input 2 5 4 2 3 4 8" xfId="15312"/>
    <cellStyle name="Input 2 5 4 2 3 4 9" xfId="15313"/>
    <cellStyle name="Input 2 5 4 2 3 5" xfId="15314"/>
    <cellStyle name="Input 2 5 4 2 3 6" xfId="15315"/>
    <cellStyle name="Input 2 5 4 2 3 7" xfId="15316"/>
    <cellStyle name="Input 2 5 4 2 3 8" xfId="15317"/>
    <cellStyle name="Input 2 5 4 2 4" xfId="15318"/>
    <cellStyle name="Input 2 5 4 2 4 10" xfId="15319"/>
    <cellStyle name="Input 2 5 4 2 4 2" xfId="15320"/>
    <cellStyle name="Input 2 5 4 2 4 3" xfId="15321"/>
    <cellStyle name="Input 2 5 4 2 4 4" xfId="15322"/>
    <cellStyle name="Input 2 5 4 2 4 5" xfId="15323"/>
    <cellStyle name="Input 2 5 4 2 4 6" xfId="15324"/>
    <cellStyle name="Input 2 5 4 2 4 7" xfId="15325"/>
    <cellStyle name="Input 2 5 4 2 4 8" xfId="15326"/>
    <cellStyle name="Input 2 5 4 2 4 9" xfId="15327"/>
    <cellStyle name="Input 2 5 4 2 5" xfId="15328"/>
    <cellStyle name="Input 2 5 4 2 5 10" xfId="15329"/>
    <cellStyle name="Input 2 5 4 2 5 2" xfId="15330"/>
    <cellStyle name="Input 2 5 4 2 5 3" xfId="15331"/>
    <cellStyle name="Input 2 5 4 2 5 4" xfId="15332"/>
    <cellStyle name="Input 2 5 4 2 5 5" xfId="15333"/>
    <cellStyle name="Input 2 5 4 2 5 6" xfId="15334"/>
    <cellStyle name="Input 2 5 4 2 5 7" xfId="15335"/>
    <cellStyle name="Input 2 5 4 2 5 8" xfId="15336"/>
    <cellStyle name="Input 2 5 4 2 5 9" xfId="15337"/>
    <cellStyle name="Input 2 5 4 2 6" xfId="15338"/>
    <cellStyle name="Input 2 5 4 2 6 2" xfId="15339"/>
    <cellStyle name="Input 2 5 4 2 6 3" xfId="15340"/>
    <cellStyle name="Input 2 5 4 2 6 4" xfId="15341"/>
    <cellStyle name="Input 2 5 4 2 6 5" xfId="15342"/>
    <cellStyle name="Input 2 5 4 2 6 6" xfId="15343"/>
    <cellStyle name="Input 2 5 4 2 6 7" xfId="15344"/>
    <cellStyle name="Input 2 5 4 2 6 8" xfId="15345"/>
    <cellStyle name="Input 2 5 4 2 6 9" xfId="15346"/>
    <cellStyle name="Input 2 5 4 2 7" xfId="15347"/>
    <cellStyle name="Input 2 5 4 2 8" xfId="15348"/>
    <cellStyle name="Input 2 5 4 2 9" xfId="15349"/>
    <cellStyle name="Input 2 5 4 3" xfId="15350"/>
    <cellStyle name="Input 2 5 4 3 2" xfId="15351"/>
    <cellStyle name="Input 2 5 4 3 2 10" xfId="15352"/>
    <cellStyle name="Input 2 5 4 3 2 2" xfId="15353"/>
    <cellStyle name="Input 2 5 4 3 2 3" xfId="15354"/>
    <cellStyle name="Input 2 5 4 3 2 4" xfId="15355"/>
    <cellStyle name="Input 2 5 4 3 2 5" xfId="15356"/>
    <cellStyle name="Input 2 5 4 3 2 6" xfId="15357"/>
    <cellStyle name="Input 2 5 4 3 2 7" xfId="15358"/>
    <cellStyle name="Input 2 5 4 3 2 8" xfId="15359"/>
    <cellStyle name="Input 2 5 4 3 2 9" xfId="15360"/>
    <cellStyle name="Input 2 5 4 3 3" xfId="15361"/>
    <cellStyle name="Input 2 5 4 3 3 10" xfId="15362"/>
    <cellStyle name="Input 2 5 4 3 3 2" xfId="15363"/>
    <cellStyle name="Input 2 5 4 3 3 3" xfId="15364"/>
    <cellStyle name="Input 2 5 4 3 3 4" xfId="15365"/>
    <cellStyle name="Input 2 5 4 3 3 5" xfId="15366"/>
    <cellStyle name="Input 2 5 4 3 3 6" xfId="15367"/>
    <cellStyle name="Input 2 5 4 3 3 7" xfId="15368"/>
    <cellStyle name="Input 2 5 4 3 3 8" xfId="15369"/>
    <cellStyle name="Input 2 5 4 3 3 9" xfId="15370"/>
    <cellStyle name="Input 2 5 4 3 4" xfId="15371"/>
    <cellStyle name="Input 2 5 4 3 4 2" xfId="15372"/>
    <cellStyle name="Input 2 5 4 3 4 3" xfId="15373"/>
    <cellStyle name="Input 2 5 4 3 4 4" xfId="15374"/>
    <cellStyle name="Input 2 5 4 3 4 5" xfId="15375"/>
    <cellStyle name="Input 2 5 4 3 4 6" xfId="15376"/>
    <cellStyle name="Input 2 5 4 3 4 7" xfId="15377"/>
    <cellStyle name="Input 2 5 4 3 4 8" xfId="15378"/>
    <cellStyle name="Input 2 5 4 3 4 9" xfId="15379"/>
    <cellStyle name="Input 2 5 4 3 5" xfId="15380"/>
    <cellStyle name="Input 2 5 4 3 6" xfId="15381"/>
    <cellStyle name="Input 2 5 4 3 7" xfId="15382"/>
    <cellStyle name="Input 2 5 4 3 8" xfId="15383"/>
    <cellStyle name="Input 2 5 4 4" xfId="15384"/>
    <cellStyle name="Input 2 5 4 4 2" xfId="15385"/>
    <cellStyle name="Input 2 5 4 4 2 10" xfId="15386"/>
    <cellStyle name="Input 2 5 4 4 2 2" xfId="15387"/>
    <cellStyle name="Input 2 5 4 4 2 3" xfId="15388"/>
    <cellStyle name="Input 2 5 4 4 2 4" xfId="15389"/>
    <cellStyle name="Input 2 5 4 4 2 5" xfId="15390"/>
    <cellStyle name="Input 2 5 4 4 2 6" xfId="15391"/>
    <cellStyle name="Input 2 5 4 4 2 7" xfId="15392"/>
    <cellStyle name="Input 2 5 4 4 2 8" xfId="15393"/>
    <cellStyle name="Input 2 5 4 4 2 9" xfId="15394"/>
    <cellStyle name="Input 2 5 4 4 3" xfId="15395"/>
    <cellStyle name="Input 2 5 4 4 3 10" xfId="15396"/>
    <cellStyle name="Input 2 5 4 4 3 2" xfId="15397"/>
    <cellStyle name="Input 2 5 4 4 3 3" xfId="15398"/>
    <cellStyle name="Input 2 5 4 4 3 4" xfId="15399"/>
    <cellStyle name="Input 2 5 4 4 3 5" xfId="15400"/>
    <cellStyle name="Input 2 5 4 4 3 6" xfId="15401"/>
    <cellStyle name="Input 2 5 4 4 3 7" xfId="15402"/>
    <cellStyle name="Input 2 5 4 4 3 8" xfId="15403"/>
    <cellStyle name="Input 2 5 4 4 3 9" xfId="15404"/>
    <cellStyle name="Input 2 5 4 4 4" xfId="15405"/>
    <cellStyle name="Input 2 5 4 4 4 2" xfId="15406"/>
    <cellStyle name="Input 2 5 4 4 4 3" xfId="15407"/>
    <cellStyle name="Input 2 5 4 4 4 4" xfId="15408"/>
    <cellStyle name="Input 2 5 4 4 4 5" xfId="15409"/>
    <cellStyle name="Input 2 5 4 4 4 6" xfId="15410"/>
    <cellStyle name="Input 2 5 4 4 4 7" xfId="15411"/>
    <cellStyle name="Input 2 5 4 4 4 8" xfId="15412"/>
    <cellStyle name="Input 2 5 4 4 4 9" xfId="15413"/>
    <cellStyle name="Input 2 5 4 4 5" xfId="15414"/>
    <cellStyle name="Input 2 5 4 4 6" xfId="15415"/>
    <cellStyle name="Input 2 5 4 4 7" xfId="15416"/>
    <cellStyle name="Input 2 5 4 4 8" xfId="15417"/>
    <cellStyle name="Input 2 5 4 5" xfId="15418"/>
    <cellStyle name="Input 2 5 4 5 2" xfId="15419"/>
    <cellStyle name="Input 2 5 4 5 2 10" xfId="15420"/>
    <cellStyle name="Input 2 5 4 5 2 2" xfId="15421"/>
    <cellStyle name="Input 2 5 4 5 2 3" xfId="15422"/>
    <cellStyle name="Input 2 5 4 5 2 4" xfId="15423"/>
    <cellStyle name="Input 2 5 4 5 2 5" xfId="15424"/>
    <cellStyle name="Input 2 5 4 5 2 6" xfId="15425"/>
    <cellStyle name="Input 2 5 4 5 2 7" xfId="15426"/>
    <cellStyle name="Input 2 5 4 5 2 8" xfId="15427"/>
    <cellStyle name="Input 2 5 4 5 2 9" xfId="15428"/>
    <cellStyle name="Input 2 5 4 5 3" xfId="15429"/>
    <cellStyle name="Input 2 5 4 5 3 2" xfId="15430"/>
    <cellStyle name="Input 2 5 4 5 3 3" xfId="15431"/>
    <cellStyle name="Input 2 5 4 5 3 4" xfId="15432"/>
    <cellStyle name="Input 2 5 4 5 3 5" xfId="15433"/>
    <cellStyle name="Input 2 5 4 5 3 6" xfId="15434"/>
    <cellStyle name="Input 2 5 4 5 3 7" xfId="15435"/>
    <cellStyle name="Input 2 5 4 5 3 8" xfId="15436"/>
    <cellStyle name="Input 2 5 4 5 3 9" xfId="15437"/>
    <cellStyle name="Input 2 5 4 5 4" xfId="15438"/>
    <cellStyle name="Input 2 5 4 5 5" xfId="15439"/>
    <cellStyle name="Input 2 5 4 5 6" xfId="15440"/>
    <cellStyle name="Input 2 5 4 5 7" xfId="15441"/>
    <cellStyle name="Input 2 5 4 5 8" xfId="15442"/>
    <cellStyle name="Input 2 5 4 5 9" xfId="15443"/>
    <cellStyle name="Input 2 5 4 6" xfId="15444"/>
    <cellStyle name="Input 2 5 4 6 2" xfId="15445"/>
    <cellStyle name="Input 2 5 4 6 3" xfId="15446"/>
    <cellStyle name="Input 2 5 4 6 4" xfId="15447"/>
    <cellStyle name="Input 2 5 4 6 5" xfId="15448"/>
    <cellStyle name="Input 2 5 4 6 6" xfId="15449"/>
    <cellStyle name="Input 2 5 4 6 7" xfId="15450"/>
    <cellStyle name="Input 2 5 4 6 8" xfId="15451"/>
    <cellStyle name="Input 2 5 4 6 9" xfId="15452"/>
    <cellStyle name="Input 2 5 4 7" xfId="15453"/>
    <cellStyle name="Input 2 5 4 8" xfId="15454"/>
    <cellStyle name="Input 2 5 4 9" xfId="15455"/>
    <cellStyle name="Input 2 5 5" xfId="15456"/>
    <cellStyle name="Input 2 5 5 10" xfId="15457"/>
    <cellStyle name="Input 2 5 5 2" xfId="15458"/>
    <cellStyle name="Input 2 5 5 2 2" xfId="15459"/>
    <cellStyle name="Input 2 5 5 2 2 10" xfId="15460"/>
    <cellStyle name="Input 2 5 5 2 2 2" xfId="15461"/>
    <cellStyle name="Input 2 5 5 2 2 3" xfId="15462"/>
    <cellStyle name="Input 2 5 5 2 2 4" xfId="15463"/>
    <cellStyle name="Input 2 5 5 2 2 5" xfId="15464"/>
    <cellStyle name="Input 2 5 5 2 2 6" xfId="15465"/>
    <cellStyle name="Input 2 5 5 2 2 7" xfId="15466"/>
    <cellStyle name="Input 2 5 5 2 2 8" xfId="15467"/>
    <cellStyle name="Input 2 5 5 2 2 9" xfId="15468"/>
    <cellStyle name="Input 2 5 5 2 3" xfId="15469"/>
    <cellStyle name="Input 2 5 5 2 3 10" xfId="15470"/>
    <cellStyle name="Input 2 5 5 2 3 2" xfId="15471"/>
    <cellStyle name="Input 2 5 5 2 3 3" xfId="15472"/>
    <cellStyle name="Input 2 5 5 2 3 4" xfId="15473"/>
    <cellStyle name="Input 2 5 5 2 3 5" xfId="15474"/>
    <cellStyle name="Input 2 5 5 2 3 6" xfId="15475"/>
    <cellStyle name="Input 2 5 5 2 3 7" xfId="15476"/>
    <cellStyle name="Input 2 5 5 2 3 8" xfId="15477"/>
    <cellStyle name="Input 2 5 5 2 3 9" xfId="15478"/>
    <cellStyle name="Input 2 5 5 2 4" xfId="15479"/>
    <cellStyle name="Input 2 5 5 2 4 2" xfId="15480"/>
    <cellStyle name="Input 2 5 5 2 4 3" xfId="15481"/>
    <cellStyle name="Input 2 5 5 2 4 4" xfId="15482"/>
    <cellStyle name="Input 2 5 5 2 4 5" xfId="15483"/>
    <cellStyle name="Input 2 5 5 2 4 6" xfId="15484"/>
    <cellStyle name="Input 2 5 5 2 4 7" xfId="15485"/>
    <cellStyle name="Input 2 5 5 2 4 8" xfId="15486"/>
    <cellStyle name="Input 2 5 5 2 4 9" xfId="15487"/>
    <cellStyle name="Input 2 5 5 2 5" xfId="15488"/>
    <cellStyle name="Input 2 5 5 2 6" xfId="15489"/>
    <cellStyle name="Input 2 5 5 2 7" xfId="15490"/>
    <cellStyle name="Input 2 5 5 2 8" xfId="15491"/>
    <cellStyle name="Input 2 5 5 3" xfId="15492"/>
    <cellStyle name="Input 2 5 5 3 2" xfId="15493"/>
    <cellStyle name="Input 2 5 5 3 2 10" xfId="15494"/>
    <cellStyle name="Input 2 5 5 3 2 2" xfId="15495"/>
    <cellStyle name="Input 2 5 5 3 2 3" xfId="15496"/>
    <cellStyle name="Input 2 5 5 3 2 4" xfId="15497"/>
    <cellStyle name="Input 2 5 5 3 2 5" xfId="15498"/>
    <cellStyle name="Input 2 5 5 3 2 6" xfId="15499"/>
    <cellStyle name="Input 2 5 5 3 2 7" xfId="15500"/>
    <cellStyle name="Input 2 5 5 3 2 8" xfId="15501"/>
    <cellStyle name="Input 2 5 5 3 2 9" xfId="15502"/>
    <cellStyle name="Input 2 5 5 3 3" xfId="15503"/>
    <cellStyle name="Input 2 5 5 3 3 10" xfId="15504"/>
    <cellStyle name="Input 2 5 5 3 3 2" xfId="15505"/>
    <cellStyle name="Input 2 5 5 3 3 3" xfId="15506"/>
    <cellStyle name="Input 2 5 5 3 3 4" xfId="15507"/>
    <cellStyle name="Input 2 5 5 3 3 5" xfId="15508"/>
    <cellStyle name="Input 2 5 5 3 3 6" xfId="15509"/>
    <cellStyle name="Input 2 5 5 3 3 7" xfId="15510"/>
    <cellStyle name="Input 2 5 5 3 3 8" xfId="15511"/>
    <cellStyle name="Input 2 5 5 3 3 9" xfId="15512"/>
    <cellStyle name="Input 2 5 5 3 4" xfId="15513"/>
    <cellStyle name="Input 2 5 5 3 4 2" xfId="15514"/>
    <cellStyle name="Input 2 5 5 3 4 3" xfId="15515"/>
    <cellStyle name="Input 2 5 5 3 4 4" xfId="15516"/>
    <cellStyle name="Input 2 5 5 3 4 5" xfId="15517"/>
    <cellStyle name="Input 2 5 5 3 4 6" xfId="15518"/>
    <cellStyle name="Input 2 5 5 3 4 7" xfId="15519"/>
    <cellStyle name="Input 2 5 5 3 4 8" xfId="15520"/>
    <cellStyle name="Input 2 5 5 3 4 9" xfId="15521"/>
    <cellStyle name="Input 2 5 5 3 5" xfId="15522"/>
    <cellStyle name="Input 2 5 5 3 6" xfId="15523"/>
    <cellStyle name="Input 2 5 5 3 7" xfId="15524"/>
    <cellStyle name="Input 2 5 5 3 8" xfId="15525"/>
    <cellStyle name="Input 2 5 5 4" xfId="15526"/>
    <cellStyle name="Input 2 5 5 4 10" xfId="15527"/>
    <cellStyle name="Input 2 5 5 4 2" xfId="15528"/>
    <cellStyle name="Input 2 5 5 4 3" xfId="15529"/>
    <cellStyle name="Input 2 5 5 4 4" xfId="15530"/>
    <cellStyle name="Input 2 5 5 4 5" xfId="15531"/>
    <cellStyle name="Input 2 5 5 4 6" xfId="15532"/>
    <cellStyle name="Input 2 5 5 4 7" xfId="15533"/>
    <cellStyle name="Input 2 5 5 4 8" xfId="15534"/>
    <cellStyle name="Input 2 5 5 4 9" xfId="15535"/>
    <cellStyle name="Input 2 5 5 5" xfId="15536"/>
    <cellStyle name="Input 2 5 5 5 10" xfId="15537"/>
    <cellStyle name="Input 2 5 5 5 2" xfId="15538"/>
    <cellStyle name="Input 2 5 5 5 3" xfId="15539"/>
    <cellStyle name="Input 2 5 5 5 4" xfId="15540"/>
    <cellStyle name="Input 2 5 5 5 5" xfId="15541"/>
    <cellStyle name="Input 2 5 5 5 6" xfId="15542"/>
    <cellStyle name="Input 2 5 5 5 7" xfId="15543"/>
    <cellStyle name="Input 2 5 5 5 8" xfId="15544"/>
    <cellStyle name="Input 2 5 5 5 9" xfId="15545"/>
    <cellStyle name="Input 2 5 5 6" xfId="15546"/>
    <cellStyle name="Input 2 5 5 6 2" xfId="15547"/>
    <cellStyle name="Input 2 5 5 6 3" xfId="15548"/>
    <cellStyle name="Input 2 5 5 6 4" xfId="15549"/>
    <cellStyle name="Input 2 5 5 6 5" xfId="15550"/>
    <cellStyle name="Input 2 5 5 6 6" xfId="15551"/>
    <cellStyle name="Input 2 5 5 6 7" xfId="15552"/>
    <cellStyle name="Input 2 5 5 6 8" xfId="15553"/>
    <cellStyle name="Input 2 5 5 6 9" xfId="15554"/>
    <cellStyle name="Input 2 5 5 7" xfId="15555"/>
    <cellStyle name="Input 2 5 5 8" xfId="15556"/>
    <cellStyle name="Input 2 5 5 9" xfId="15557"/>
    <cellStyle name="Input 2 5 6" xfId="15558"/>
    <cellStyle name="Input 2 5 6 2" xfId="15559"/>
    <cellStyle name="Input 2 5 6 2 10" xfId="15560"/>
    <cellStyle name="Input 2 5 6 2 2" xfId="15561"/>
    <cellStyle name="Input 2 5 6 2 3" xfId="15562"/>
    <cellStyle name="Input 2 5 6 2 4" xfId="15563"/>
    <cellStyle name="Input 2 5 6 2 5" xfId="15564"/>
    <cellStyle name="Input 2 5 6 2 6" xfId="15565"/>
    <cellStyle name="Input 2 5 6 2 7" xfId="15566"/>
    <cellStyle name="Input 2 5 6 2 8" xfId="15567"/>
    <cellStyle name="Input 2 5 6 2 9" xfId="15568"/>
    <cellStyle name="Input 2 5 6 3" xfId="15569"/>
    <cellStyle name="Input 2 5 6 3 10" xfId="15570"/>
    <cellStyle name="Input 2 5 6 3 2" xfId="15571"/>
    <cellStyle name="Input 2 5 6 3 3" xfId="15572"/>
    <cellStyle name="Input 2 5 6 3 4" xfId="15573"/>
    <cellStyle name="Input 2 5 6 3 5" xfId="15574"/>
    <cellStyle name="Input 2 5 6 3 6" xfId="15575"/>
    <cellStyle name="Input 2 5 6 3 7" xfId="15576"/>
    <cellStyle name="Input 2 5 6 3 8" xfId="15577"/>
    <cellStyle name="Input 2 5 6 3 9" xfId="15578"/>
    <cellStyle name="Input 2 5 6 4" xfId="15579"/>
    <cellStyle name="Input 2 5 6 4 10" xfId="15580"/>
    <cellStyle name="Input 2 5 6 4 2" xfId="15581"/>
    <cellStyle name="Input 2 5 6 4 3" xfId="15582"/>
    <cellStyle name="Input 2 5 6 4 4" xfId="15583"/>
    <cellStyle name="Input 2 5 6 4 5" xfId="15584"/>
    <cellStyle name="Input 2 5 6 4 6" xfId="15585"/>
    <cellStyle name="Input 2 5 6 4 7" xfId="15586"/>
    <cellStyle name="Input 2 5 6 4 8" xfId="15587"/>
    <cellStyle name="Input 2 5 6 4 9" xfId="15588"/>
    <cellStyle name="Input 2 5 6 5" xfId="15589"/>
    <cellStyle name="Input 2 5 6 5 2" xfId="15590"/>
    <cellStyle name="Input 2 5 6 5 3" xfId="15591"/>
    <cellStyle name="Input 2 5 6 5 4" xfId="15592"/>
    <cellStyle name="Input 2 5 6 5 5" xfId="15593"/>
    <cellStyle name="Input 2 5 6 5 6" xfId="15594"/>
    <cellStyle name="Input 2 5 6 5 7" xfId="15595"/>
    <cellStyle name="Input 2 5 6 5 8" xfId="15596"/>
    <cellStyle name="Input 2 5 6 5 9" xfId="15597"/>
    <cellStyle name="Input 2 5 6 6" xfId="15598"/>
    <cellStyle name="Input 2 5 6 7" xfId="15599"/>
    <cellStyle name="Input 2 5 6 8" xfId="15600"/>
    <cellStyle name="Input 2 5 6 9" xfId="15601"/>
    <cellStyle name="Input 2 5 7" xfId="15602"/>
    <cellStyle name="Input 2 5 7 2" xfId="15603"/>
    <cellStyle name="Input 2 5 7 2 10" xfId="15604"/>
    <cellStyle name="Input 2 5 7 2 2" xfId="15605"/>
    <cellStyle name="Input 2 5 7 2 3" xfId="15606"/>
    <cellStyle name="Input 2 5 7 2 4" xfId="15607"/>
    <cellStyle name="Input 2 5 7 2 5" xfId="15608"/>
    <cellStyle name="Input 2 5 7 2 6" xfId="15609"/>
    <cellStyle name="Input 2 5 7 2 7" xfId="15610"/>
    <cellStyle name="Input 2 5 7 2 8" xfId="15611"/>
    <cellStyle name="Input 2 5 7 2 9" xfId="15612"/>
    <cellStyle name="Input 2 5 7 3" xfId="15613"/>
    <cellStyle name="Input 2 5 7 3 10" xfId="15614"/>
    <cellStyle name="Input 2 5 7 3 2" xfId="15615"/>
    <cellStyle name="Input 2 5 7 3 3" xfId="15616"/>
    <cellStyle name="Input 2 5 7 3 4" xfId="15617"/>
    <cellStyle name="Input 2 5 7 3 5" xfId="15618"/>
    <cellStyle name="Input 2 5 7 3 6" xfId="15619"/>
    <cellStyle name="Input 2 5 7 3 7" xfId="15620"/>
    <cellStyle name="Input 2 5 7 3 8" xfId="15621"/>
    <cellStyle name="Input 2 5 7 3 9" xfId="15622"/>
    <cellStyle name="Input 2 5 7 4" xfId="15623"/>
    <cellStyle name="Input 2 5 7 4 2" xfId="15624"/>
    <cellStyle name="Input 2 5 7 4 3" xfId="15625"/>
    <cellStyle name="Input 2 5 7 4 4" xfId="15626"/>
    <cellStyle name="Input 2 5 7 4 5" xfId="15627"/>
    <cellStyle name="Input 2 5 7 4 6" xfId="15628"/>
    <cellStyle name="Input 2 5 7 4 7" xfId="15629"/>
    <cellStyle name="Input 2 5 7 4 8" xfId="15630"/>
    <cellStyle name="Input 2 5 7 4 9" xfId="15631"/>
    <cellStyle name="Input 2 5 7 5" xfId="15632"/>
    <cellStyle name="Input 2 5 7 6" xfId="15633"/>
    <cellStyle name="Input 2 5 7 7" xfId="15634"/>
    <cellStyle name="Input 2 5 7 8" xfId="15635"/>
    <cellStyle name="Input 2 5 8" xfId="15636"/>
    <cellStyle name="Input 2 5 8 2" xfId="15637"/>
    <cellStyle name="Input 2 5 8 2 10" xfId="15638"/>
    <cellStyle name="Input 2 5 8 2 2" xfId="15639"/>
    <cellStyle name="Input 2 5 8 2 3" xfId="15640"/>
    <cellStyle name="Input 2 5 8 2 4" xfId="15641"/>
    <cellStyle name="Input 2 5 8 2 5" xfId="15642"/>
    <cellStyle name="Input 2 5 8 2 6" xfId="15643"/>
    <cellStyle name="Input 2 5 8 2 7" xfId="15644"/>
    <cellStyle name="Input 2 5 8 2 8" xfId="15645"/>
    <cellStyle name="Input 2 5 8 2 9" xfId="15646"/>
    <cellStyle name="Input 2 5 8 3" xfId="15647"/>
    <cellStyle name="Input 2 5 8 3 10" xfId="15648"/>
    <cellStyle name="Input 2 5 8 3 2" xfId="15649"/>
    <cellStyle name="Input 2 5 8 3 3" xfId="15650"/>
    <cellStyle name="Input 2 5 8 3 4" xfId="15651"/>
    <cellStyle name="Input 2 5 8 3 5" xfId="15652"/>
    <cellStyle name="Input 2 5 8 3 6" xfId="15653"/>
    <cellStyle name="Input 2 5 8 3 7" xfId="15654"/>
    <cellStyle name="Input 2 5 8 3 8" xfId="15655"/>
    <cellStyle name="Input 2 5 8 3 9" xfId="15656"/>
    <cellStyle name="Input 2 5 8 4" xfId="15657"/>
    <cellStyle name="Input 2 5 8 4 2" xfId="15658"/>
    <cellStyle name="Input 2 5 8 4 3" xfId="15659"/>
    <cellStyle name="Input 2 5 8 4 4" xfId="15660"/>
    <cellStyle name="Input 2 5 8 4 5" xfId="15661"/>
    <cellStyle name="Input 2 5 8 4 6" xfId="15662"/>
    <cellStyle name="Input 2 5 8 4 7" xfId="15663"/>
    <cellStyle name="Input 2 5 8 4 8" xfId="15664"/>
    <cellStyle name="Input 2 5 8 4 9" xfId="15665"/>
    <cellStyle name="Input 2 5 8 5" xfId="15666"/>
    <cellStyle name="Input 2 5 8 6" xfId="15667"/>
    <cellStyle name="Input 2 5 8 7" xfId="15668"/>
    <cellStyle name="Input 2 5 8 8" xfId="15669"/>
    <cellStyle name="Input 2 5 9" xfId="15670"/>
    <cellStyle name="Input 2 5 9 2" xfId="15671"/>
    <cellStyle name="Input 2 5 9 2 10" xfId="15672"/>
    <cellStyle name="Input 2 5 9 2 2" xfId="15673"/>
    <cellStyle name="Input 2 5 9 2 3" xfId="15674"/>
    <cellStyle name="Input 2 5 9 2 4" xfId="15675"/>
    <cellStyle name="Input 2 5 9 2 5" xfId="15676"/>
    <cellStyle name="Input 2 5 9 2 6" xfId="15677"/>
    <cellStyle name="Input 2 5 9 2 7" xfId="15678"/>
    <cellStyle name="Input 2 5 9 2 8" xfId="15679"/>
    <cellStyle name="Input 2 5 9 2 9" xfId="15680"/>
    <cellStyle name="Input 2 5 9 3" xfId="15681"/>
    <cellStyle name="Input 2 5 9 3 2" xfId="15682"/>
    <cellStyle name="Input 2 5 9 3 3" xfId="15683"/>
    <cellStyle name="Input 2 5 9 3 4" xfId="15684"/>
    <cellStyle name="Input 2 5 9 3 5" xfId="15685"/>
    <cellStyle name="Input 2 5 9 3 6" xfId="15686"/>
    <cellStyle name="Input 2 5 9 3 7" xfId="15687"/>
    <cellStyle name="Input 2 5 9 3 8" xfId="15688"/>
    <cellStyle name="Input 2 5 9 3 9" xfId="15689"/>
    <cellStyle name="Input 2 5 9 4" xfId="15690"/>
    <cellStyle name="Input 2 5 9 5" xfId="15691"/>
    <cellStyle name="Input 2 5 9 6" xfId="15692"/>
    <cellStyle name="Input 2 5 9 7" xfId="15693"/>
    <cellStyle name="Input 2 5 9 8" xfId="15694"/>
    <cellStyle name="Input 2 6" xfId="897"/>
    <cellStyle name="Input 2 6 2" xfId="15695"/>
    <cellStyle name="Input 2 6 2 10" xfId="15696"/>
    <cellStyle name="Input 2 6 2 2" xfId="15697"/>
    <cellStyle name="Input 2 6 2 2 2" xfId="15698"/>
    <cellStyle name="Input 2 6 2 2 2 10" xfId="15699"/>
    <cellStyle name="Input 2 6 2 2 2 2" xfId="15700"/>
    <cellStyle name="Input 2 6 2 2 2 3" xfId="15701"/>
    <cellStyle name="Input 2 6 2 2 2 4" xfId="15702"/>
    <cellStyle name="Input 2 6 2 2 2 5" xfId="15703"/>
    <cellStyle name="Input 2 6 2 2 2 6" xfId="15704"/>
    <cellStyle name="Input 2 6 2 2 2 7" xfId="15705"/>
    <cellStyle name="Input 2 6 2 2 2 8" xfId="15706"/>
    <cellStyle name="Input 2 6 2 2 2 9" xfId="15707"/>
    <cellStyle name="Input 2 6 2 2 3" xfId="15708"/>
    <cellStyle name="Input 2 6 2 2 3 10" xfId="15709"/>
    <cellStyle name="Input 2 6 2 2 3 2" xfId="15710"/>
    <cellStyle name="Input 2 6 2 2 3 3" xfId="15711"/>
    <cellStyle name="Input 2 6 2 2 3 4" xfId="15712"/>
    <cellStyle name="Input 2 6 2 2 3 5" xfId="15713"/>
    <cellStyle name="Input 2 6 2 2 3 6" xfId="15714"/>
    <cellStyle name="Input 2 6 2 2 3 7" xfId="15715"/>
    <cellStyle name="Input 2 6 2 2 3 8" xfId="15716"/>
    <cellStyle name="Input 2 6 2 2 3 9" xfId="15717"/>
    <cellStyle name="Input 2 6 2 2 4" xfId="15718"/>
    <cellStyle name="Input 2 6 2 2 4 2" xfId="15719"/>
    <cellStyle name="Input 2 6 2 2 4 3" xfId="15720"/>
    <cellStyle name="Input 2 6 2 2 4 4" xfId="15721"/>
    <cellStyle name="Input 2 6 2 2 4 5" xfId="15722"/>
    <cellStyle name="Input 2 6 2 2 4 6" xfId="15723"/>
    <cellStyle name="Input 2 6 2 2 4 7" xfId="15724"/>
    <cellStyle name="Input 2 6 2 2 4 8" xfId="15725"/>
    <cellStyle name="Input 2 6 2 2 4 9" xfId="15726"/>
    <cellStyle name="Input 2 6 2 2 5" xfId="15727"/>
    <cellStyle name="Input 2 6 2 2 6" xfId="15728"/>
    <cellStyle name="Input 2 6 2 2 7" xfId="15729"/>
    <cellStyle name="Input 2 6 2 2 8" xfId="15730"/>
    <cellStyle name="Input 2 6 2 3" xfId="15731"/>
    <cellStyle name="Input 2 6 2 3 2" xfId="15732"/>
    <cellStyle name="Input 2 6 2 3 2 10" xfId="15733"/>
    <cellStyle name="Input 2 6 2 3 2 2" xfId="15734"/>
    <cellStyle name="Input 2 6 2 3 2 3" xfId="15735"/>
    <cellStyle name="Input 2 6 2 3 2 4" xfId="15736"/>
    <cellStyle name="Input 2 6 2 3 2 5" xfId="15737"/>
    <cellStyle name="Input 2 6 2 3 2 6" xfId="15738"/>
    <cellStyle name="Input 2 6 2 3 2 7" xfId="15739"/>
    <cellStyle name="Input 2 6 2 3 2 8" xfId="15740"/>
    <cellStyle name="Input 2 6 2 3 2 9" xfId="15741"/>
    <cellStyle name="Input 2 6 2 3 3" xfId="15742"/>
    <cellStyle name="Input 2 6 2 3 3 10" xfId="15743"/>
    <cellStyle name="Input 2 6 2 3 3 2" xfId="15744"/>
    <cellStyle name="Input 2 6 2 3 3 3" xfId="15745"/>
    <cellStyle name="Input 2 6 2 3 3 4" xfId="15746"/>
    <cellStyle name="Input 2 6 2 3 3 5" xfId="15747"/>
    <cellStyle name="Input 2 6 2 3 3 6" xfId="15748"/>
    <cellStyle name="Input 2 6 2 3 3 7" xfId="15749"/>
    <cellStyle name="Input 2 6 2 3 3 8" xfId="15750"/>
    <cellStyle name="Input 2 6 2 3 3 9" xfId="15751"/>
    <cellStyle name="Input 2 6 2 3 4" xfId="15752"/>
    <cellStyle name="Input 2 6 2 3 4 2" xfId="15753"/>
    <cellStyle name="Input 2 6 2 3 4 3" xfId="15754"/>
    <cellStyle name="Input 2 6 2 3 4 4" xfId="15755"/>
    <cellStyle name="Input 2 6 2 3 4 5" xfId="15756"/>
    <cellStyle name="Input 2 6 2 3 4 6" xfId="15757"/>
    <cellStyle name="Input 2 6 2 3 4 7" xfId="15758"/>
    <cellStyle name="Input 2 6 2 3 4 8" xfId="15759"/>
    <cellStyle name="Input 2 6 2 3 4 9" xfId="15760"/>
    <cellStyle name="Input 2 6 2 3 5" xfId="15761"/>
    <cellStyle name="Input 2 6 2 3 6" xfId="15762"/>
    <cellStyle name="Input 2 6 2 3 7" xfId="15763"/>
    <cellStyle name="Input 2 6 2 3 8" xfId="15764"/>
    <cellStyle name="Input 2 6 2 4" xfId="15765"/>
    <cellStyle name="Input 2 6 2 4 10" xfId="15766"/>
    <cellStyle name="Input 2 6 2 4 2" xfId="15767"/>
    <cellStyle name="Input 2 6 2 4 3" xfId="15768"/>
    <cellStyle name="Input 2 6 2 4 4" xfId="15769"/>
    <cellStyle name="Input 2 6 2 4 5" xfId="15770"/>
    <cellStyle name="Input 2 6 2 4 6" xfId="15771"/>
    <cellStyle name="Input 2 6 2 4 7" xfId="15772"/>
    <cellStyle name="Input 2 6 2 4 8" xfId="15773"/>
    <cellStyle name="Input 2 6 2 4 9" xfId="15774"/>
    <cellStyle name="Input 2 6 2 5" xfId="15775"/>
    <cellStyle name="Input 2 6 2 5 10" xfId="15776"/>
    <cellStyle name="Input 2 6 2 5 2" xfId="15777"/>
    <cellStyle name="Input 2 6 2 5 3" xfId="15778"/>
    <cellStyle name="Input 2 6 2 5 4" xfId="15779"/>
    <cellStyle name="Input 2 6 2 5 5" xfId="15780"/>
    <cellStyle name="Input 2 6 2 5 6" xfId="15781"/>
    <cellStyle name="Input 2 6 2 5 7" xfId="15782"/>
    <cellStyle name="Input 2 6 2 5 8" xfId="15783"/>
    <cellStyle name="Input 2 6 2 5 9" xfId="15784"/>
    <cellStyle name="Input 2 6 2 6" xfId="15785"/>
    <cellStyle name="Input 2 6 2 6 2" xfId="15786"/>
    <cellStyle name="Input 2 6 2 6 3" xfId="15787"/>
    <cellStyle name="Input 2 6 2 6 4" xfId="15788"/>
    <cellStyle name="Input 2 6 2 6 5" xfId="15789"/>
    <cellStyle name="Input 2 6 2 6 6" xfId="15790"/>
    <cellStyle name="Input 2 6 2 6 7" xfId="15791"/>
    <cellStyle name="Input 2 6 2 6 8" xfId="15792"/>
    <cellStyle name="Input 2 6 2 6 9" xfId="15793"/>
    <cellStyle name="Input 2 6 2 7" xfId="15794"/>
    <cellStyle name="Input 2 6 2 8" xfId="15795"/>
    <cellStyle name="Input 2 6 2 9" xfId="15796"/>
    <cellStyle name="Input 2 6 3" xfId="15797"/>
    <cellStyle name="Input 2 6 3 2" xfId="15798"/>
    <cellStyle name="Input 2 6 3 3" xfId="15799"/>
    <cellStyle name="Input 2 6 3 3 2" xfId="15800"/>
    <cellStyle name="Input 2 6 3 3 3" xfId="15801"/>
    <cellStyle name="Input 2 6 3 3 4" xfId="15802"/>
    <cellStyle name="Input 2 6 3 3 5" xfId="15803"/>
    <cellStyle name="Input 2 6 3 3 6" xfId="15804"/>
    <cellStyle name="Input 2 6 3 3 7" xfId="15805"/>
    <cellStyle name="Input 2 6 3 3 8" xfId="15806"/>
    <cellStyle name="Input 2 6 3 3 9" xfId="15807"/>
    <cellStyle name="Input 2 6 3 4" xfId="15808"/>
    <cellStyle name="Input 2 6 3 5" xfId="15809"/>
    <cellStyle name="Input 2 6 4" xfId="15810"/>
    <cellStyle name="Input 2 6 4 10" xfId="15811"/>
    <cellStyle name="Input 2 6 4 2" xfId="15812"/>
    <cellStyle name="Input 2 6 4 2 10" xfId="15813"/>
    <cellStyle name="Input 2 6 4 2 2" xfId="15814"/>
    <cellStyle name="Input 2 6 4 2 3" xfId="15815"/>
    <cellStyle name="Input 2 6 4 2 4" xfId="15816"/>
    <cellStyle name="Input 2 6 4 2 5" xfId="15817"/>
    <cellStyle name="Input 2 6 4 2 6" xfId="15818"/>
    <cellStyle name="Input 2 6 4 2 7" xfId="15819"/>
    <cellStyle name="Input 2 6 4 2 8" xfId="15820"/>
    <cellStyle name="Input 2 6 4 2 9" xfId="15821"/>
    <cellStyle name="Input 2 6 4 3" xfId="15822"/>
    <cellStyle name="Input 2 6 4 3 10" xfId="15823"/>
    <cellStyle name="Input 2 6 4 3 2" xfId="15824"/>
    <cellStyle name="Input 2 6 4 3 3" xfId="15825"/>
    <cellStyle name="Input 2 6 4 3 4" xfId="15826"/>
    <cellStyle name="Input 2 6 4 3 5" xfId="15827"/>
    <cellStyle name="Input 2 6 4 3 6" xfId="15828"/>
    <cellStyle name="Input 2 6 4 3 7" xfId="15829"/>
    <cellStyle name="Input 2 6 4 3 8" xfId="15830"/>
    <cellStyle name="Input 2 6 4 3 9" xfId="15831"/>
    <cellStyle name="Input 2 6 4 4" xfId="15832"/>
    <cellStyle name="Input 2 6 4 4 2" xfId="15833"/>
    <cellStyle name="Input 2 6 4 4 3" xfId="15834"/>
    <cellStyle name="Input 2 6 4 4 4" xfId="15835"/>
    <cellStyle name="Input 2 6 4 4 5" xfId="15836"/>
    <cellStyle name="Input 2 6 4 4 6" xfId="15837"/>
    <cellStyle name="Input 2 6 4 4 7" xfId="15838"/>
    <cellStyle name="Input 2 6 4 4 8" xfId="15839"/>
    <cellStyle name="Input 2 6 4 4 9" xfId="15840"/>
    <cellStyle name="Input 2 6 4 5" xfId="15841"/>
    <cellStyle name="Input 2 6 4 6" xfId="15842"/>
    <cellStyle name="Input 2 6 4 7" xfId="15843"/>
    <cellStyle name="Input 2 6 4 8" xfId="15844"/>
    <cellStyle name="Input 2 6 4 9" xfId="15845"/>
    <cellStyle name="Input 2 6 5" xfId="15846"/>
    <cellStyle name="Input 2 6 5 2" xfId="15847"/>
    <cellStyle name="Input 2 6 6" xfId="15848"/>
    <cellStyle name="Input 2 6 6 2" xfId="15849"/>
    <cellStyle name="Input 2 6 6 3" xfId="15850"/>
    <cellStyle name="Input 2 6 6 4" xfId="15851"/>
    <cellStyle name="Input 2 6 6 5" xfId="15852"/>
    <cellStyle name="Input 2 6 6 6" xfId="15853"/>
    <cellStyle name="Input 2 6 6 7" xfId="15854"/>
    <cellStyle name="Input 2 6 6 8" xfId="15855"/>
    <cellStyle name="Input 2 6 6 9" xfId="15856"/>
    <cellStyle name="Input 2 6 7" xfId="15857"/>
    <cellStyle name="Input 2 6 8" xfId="15858"/>
    <cellStyle name="Input 2 7" xfId="15859"/>
    <cellStyle name="Input 2 7 10" xfId="15860"/>
    <cellStyle name="Input 2 7 2" xfId="15861"/>
    <cellStyle name="Input 2 7 2 2" xfId="15862"/>
    <cellStyle name="Input 2 7 2 2 10" xfId="15863"/>
    <cellStyle name="Input 2 7 2 2 2" xfId="15864"/>
    <cellStyle name="Input 2 7 2 2 3" xfId="15865"/>
    <cellStyle name="Input 2 7 2 2 4" xfId="15866"/>
    <cellStyle name="Input 2 7 2 2 5" xfId="15867"/>
    <cellStyle name="Input 2 7 2 2 6" xfId="15868"/>
    <cellStyle name="Input 2 7 2 2 7" xfId="15869"/>
    <cellStyle name="Input 2 7 2 2 8" xfId="15870"/>
    <cellStyle name="Input 2 7 2 2 9" xfId="15871"/>
    <cellStyle name="Input 2 7 2 3" xfId="15872"/>
    <cellStyle name="Input 2 7 2 3 10" xfId="15873"/>
    <cellStyle name="Input 2 7 2 3 2" xfId="15874"/>
    <cellStyle name="Input 2 7 2 3 3" xfId="15875"/>
    <cellStyle name="Input 2 7 2 3 4" xfId="15876"/>
    <cellStyle name="Input 2 7 2 3 5" xfId="15877"/>
    <cellStyle name="Input 2 7 2 3 6" xfId="15878"/>
    <cellStyle name="Input 2 7 2 3 7" xfId="15879"/>
    <cellStyle name="Input 2 7 2 3 8" xfId="15880"/>
    <cellStyle name="Input 2 7 2 3 9" xfId="15881"/>
    <cellStyle name="Input 2 7 2 4" xfId="15882"/>
    <cellStyle name="Input 2 7 2 4 2" xfId="15883"/>
    <cellStyle name="Input 2 7 2 4 3" xfId="15884"/>
    <cellStyle name="Input 2 7 2 4 4" xfId="15885"/>
    <cellStyle name="Input 2 7 2 4 5" xfId="15886"/>
    <cellStyle name="Input 2 7 2 4 6" xfId="15887"/>
    <cellStyle name="Input 2 7 2 4 7" xfId="15888"/>
    <cellStyle name="Input 2 7 2 4 8" xfId="15889"/>
    <cellStyle name="Input 2 7 2 4 9" xfId="15890"/>
    <cellStyle name="Input 2 7 2 5" xfId="15891"/>
    <cellStyle name="Input 2 7 2 6" xfId="15892"/>
    <cellStyle name="Input 2 7 2 7" xfId="15893"/>
    <cellStyle name="Input 2 7 2 8" xfId="15894"/>
    <cellStyle name="Input 2 7 3" xfId="15895"/>
    <cellStyle name="Input 2 7 3 2" xfId="15896"/>
    <cellStyle name="Input 2 7 3 2 10" xfId="15897"/>
    <cellStyle name="Input 2 7 3 2 2" xfId="15898"/>
    <cellStyle name="Input 2 7 3 2 3" xfId="15899"/>
    <cellStyle name="Input 2 7 3 2 4" xfId="15900"/>
    <cellStyle name="Input 2 7 3 2 5" xfId="15901"/>
    <cellStyle name="Input 2 7 3 2 6" xfId="15902"/>
    <cellStyle name="Input 2 7 3 2 7" xfId="15903"/>
    <cellStyle name="Input 2 7 3 2 8" xfId="15904"/>
    <cellStyle name="Input 2 7 3 2 9" xfId="15905"/>
    <cellStyle name="Input 2 7 3 3" xfId="15906"/>
    <cellStyle name="Input 2 7 3 3 10" xfId="15907"/>
    <cellStyle name="Input 2 7 3 3 2" xfId="15908"/>
    <cellStyle name="Input 2 7 3 3 3" xfId="15909"/>
    <cellStyle name="Input 2 7 3 3 4" xfId="15910"/>
    <cellStyle name="Input 2 7 3 3 5" xfId="15911"/>
    <cellStyle name="Input 2 7 3 3 6" xfId="15912"/>
    <cellStyle name="Input 2 7 3 3 7" xfId="15913"/>
    <cellStyle name="Input 2 7 3 3 8" xfId="15914"/>
    <cellStyle name="Input 2 7 3 3 9" xfId="15915"/>
    <cellStyle name="Input 2 7 3 4" xfId="15916"/>
    <cellStyle name="Input 2 7 3 4 2" xfId="15917"/>
    <cellStyle name="Input 2 7 3 4 3" xfId="15918"/>
    <cellStyle name="Input 2 7 3 4 4" xfId="15919"/>
    <cellStyle name="Input 2 7 3 4 5" xfId="15920"/>
    <cellStyle name="Input 2 7 3 4 6" xfId="15921"/>
    <cellStyle name="Input 2 7 3 4 7" xfId="15922"/>
    <cellStyle name="Input 2 7 3 4 8" xfId="15923"/>
    <cellStyle name="Input 2 7 3 4 9" xfId="15924"/>
    <cellStyle name="Input 2 7 3 5" xfId="15925"/>
    <cellStyle name="Input 2 7 3 6" xfId="15926"/>
    <cellStyle name="Input 2 7 3 7" xfId="15927"/>
    <cellStyle name="Input 2 7 3 8" xfId="15928"/>
    <cellStyle name="Input 2 7 4" xfId="15929"/>
    <cellStyle name="Input 2 7 4 10" xfId="15930"/>
    <cellStyle name="Input 2 7 4 2" xfId="15931"/>
    <cellStyle name="Input 2 7 4 3" xfId="15932"/>
    <cellStyle name="Input 2 7 4 4" xfId="15933"/>
    <cellStyle name="Input 2 7 4 5" xfId="15934"/>
    <cellStyle name="Input 2 7 4 6" xfId="15935"/>
    <cellStyle name="Input 2 7 4 7" xfId="15936"/>
    <cellStyle name="Input 2 7 4 8" xfId="15937"/>
    <cellStyle name="Input 2 7 4 9" xfId="15938"/>
    <cellStyle name="Input 2 7 5" xfId="15939"/>
    <cellStyle name="Input 2 7 5 10" xfId="15940"/>
    <cellStyle name="Input 2 7 5 2" xfId="15941"/>
    <cellStyle name="Input 2 7 5 3" xfId="15942"/>
    <cellStyle name="Input 2 7 5 4" xfId="15943"/>
    <cellStyle name="Input 2 7 5 5" xfId="15944"/>
    <cellStyle name="Input 2 7 5 6" xfId="15945"/>
    <cellStyle name="Input 2 7 5 7" xfId="15946"/>
    <cellStyle name="Input 2 7 5 8" xfId="15947"/>
    <cellStyle name="Input 2 7 5 9" xfId="15948"/>
    <cellStyle name="Input 2 7 6" xfId="15949"/>
    <cellStyle name="Input 2 7 6 2" xfId="15950"/>
    <cellStyle name="Input 2 7 6 3" xfId="15951"/>
    <cellStyle name="Input 2 7 6 4" xfId="15952"/>
    <cellStyle name="Input 2 7 6 5" xfId="15953"/>
    <cellStyle name="Input 2 7 6 6" xfId="15954"/>
    <cellStyle name="Input 2 7 6 7" xfId="15955"/>
    <cellStyle name="Input 2 7 6 8" xfId="15956"/>
    <cellStyle name="Input 2 7 6 9" xfId="15957"/>
    <cellStyle name="Input 2 7 7" xfId="15958"/>
    <cellStyle name="Input 2 7 8" xfId="15959"/>
    <cellStyle name="Input 2 7 9" xfId="15960"/>
    <cellStyle name="Input 2 8" xfId="15961"/>
    <cellStyle name="Input 2 8 2" xfId="15962"/>
    <cellStyle name="Input 2 8 2 10" xfId="15963"/>
    <cellStyle name="Input 2 8 2 2" xfId="15964"/>
    <cellStyle name="Input 2 8 2 3" xfId="15965"/>
    <cellStyle name="Input 2 8 2 4" xfId="15966"/>
    <cellStyle name="Input 2 8 2 5" xfId="15967"/>
    <cellStyle name="Input 2 8 2 6" xfId="15968"/>
    <cellStyle name="Input 2 8 2 7" xfId="15969"/>
    <cellStyle name="Input 2 8 2 8" xfId="15970"/>
    <cellStyle name="Input 2 8 2 9" xfId="15971"/>
    <cellStyle name="Input 2 8 3" xfId="15972"/>
    <cellStyle name="Input 2 8 3 10" xfId="15973"/>
    <cellStyle name="Input 2 8 3 2" xfId="15974"/>
    <cellStyle name="Input 2 8 3 3" xfId="15975"/>
    <cellStyle name="Input 2 8 3 4" xfId="15976"/>
    <cellStyle name="Input 2 8 3 5" xfId="15977"/>
    <cellStyle name="Input 2 8 3 6" xfId="15978"/>
    <cellStyle name="Input 2 8 3 7" xfId="15979"/>
    <cellStyle name="Input 2 8 3 8" xfId="15980"/>
    <cellStyle name="Input 2 8 3 9" xfId="15981"/>
    <cellStyle name="Input 2 8 4" xfId="15982"/>
    <cellStyle name="Input 2 8 4 10" xfId="15983"/>
    <cellStyle name="Input 2 8 4 2" xfId="15984"/>
    <cellStyle name="Input 2 8 4 3" xfId="15985"/>
    <cellStyle name="Input 2 8 4 4" xfId="15986"/>
    <cellStyle name="Input 2 8 4 5" xfId="15987"/>
    <cellStyle name="Input 2 8 4 6" xfId="15988"/>
    <cellStyle name="Input 2 8 4 7" xfId="15989"/>
    <cellStyle name="Input 2 8 4 8" xfId="15990"/>
    <cellStyle name="Input 2 8 4 9" xfId="15991"/>
    <cellStyle name="Input 2 8 5" xfId="15992"/>
    <cellStyle name="Input 2 8 5 2" xfId="15993"/>
    <cellStyle name="Input 2 8 5 3" xfId="15994"/>
    <cellStyle name="Input 2 8 5 4" xfId="15995"/>
    <cellStyle name="Input 2 8 5 5" xfId="15996"/>
    <cellStyle name="Input 2 8 5 6" xfId="15997"/>
    <cellStyle name="Input 2 8 5 7" xfId="15998"/>
    <cellStyle name="Input 2 8 5 8" xfId="15999"/>
    <cellStyle name="Input 2 8 5 9" xfId="16000"/>
    <cellStyle name="Input 2 8 6" xfId="16001"/>
    <cellStyle name="Input 2 8 7" xfId="16002"/>
    <cellStyle name="Input 2 8 8" xfId="16003"/>
    <cellStyle name="Input 2 8 9" xfId="16004"/>
    <cellStyle name="Input 2 9" xfId="16005"/>
    <cellStyle name="Input 2 9 2" xfId="16006"/>
    <cellStyle name="Input 2 9 2 10" xfId="16007"/>
    <cellStyle name="Input 2 9 2 2" xfId="16008"/>
    <cellStyle name="Input 2 9 2 3" xfId="16009"/>
    <cellStyle name="Input 2 9 2 4" xfId="16010"/>
    <cellStyle name="Input 2 9 2 5" xfId="16011"/>
    <cellStyle name="Input 2 9 2 6" xfId="16012"/>
    <cellStyle name="Input 2 9 2 7" xfId="16013"/>
    <cellStyle name="Input 2 9 2 8" xfId="16014"/>
    <cellStyle name="Input 2 9 2 9" xfId="16015"/>
    <cellStyle name="Input 2 9 3" xfId="16016"/>
    <cellStyle name="Input 2 9 3 10" xfId="16017"/>
    <cellStyle name="Input 2 9 3 2" xfId="16018"/>
    <cellStyle name="Input 2 9 3 3" xfId="16019"/>
    <cellStyle name="Input 2 9 3 4" xfId="16020"/>
    <cellStyle name="Input 2 9 3 5" xfId="16021"/>
    <cellStyle name="Input 2 9 3 6" xfId="16022"/>
    <cellStyle name="Input 2 9 3 7" xfId="16023"/>
    <cellStyle name="Input 2 9 3 8" xfId="16024"/>
    <cellStyle name="Input 2 9 3 9" xfId="16025"/>
    <cellStyle name="Input 2 9 4" xfId="16026"/>
    <cellStyle name="Input 2 9 4 2" xfId="16027"/>
    <cellStyle name="Input 2 9 4 3" xfId="16028"/>
    <cellStyle name="Input 2 9 4 4" xfId="16029"/>
    <cellStyle name="Input 2 9 4 5" xfId="16030"/>
    <cellStyle name="Input 2 9 4 6" xfId="16031"/>
    <cellStyle name="Input 2 9 4 7" xfId="16032"/>
    <cellStyle name="Input 2 9 4 8" xfId="16033"/>
    <cellStyle name="Input 2 9 4 9" xfId="16034"/>
    <cellStyle name="Input 2 9 5" xfId="16035"/>
    <cellStyle name="Input 2 9 6" xfId="16036"/>
    <cellStyle name="Input 2 9 7" xfId="16037"/>
    <cellStyle name="Input 2 9 8" xfId="16038"/>
    <cellStyle name="Input 20" xfId="16039"/>
    <cellStyle name="Input 20 2" xfId="16040"/>
    <cellStyle name="Input 20 2 2" xfId="16041"/>
    <cellStyle name="Input 20 2 2 10" xfId="16042"/>
    <cellStyle name="Input 20 2 2 2" xfId="16043"/>
    <cellStyle name="Input 20 2 2 3" xfId="16044"/>
    <cellStyle name="Input 20 2 2 4" xfId="16045"/>
    <cellStyle name="Input 20 2 2 5" xfId="16046"/>
    <cellStyle name="Input 20 2 2 6" xfId="16047"/>
    <cellStyle name="Input 20 2 2 7" xfId="16048"/>
    <cellStyle name="Input 20 2 2 8" xfId="16049"/>
    <cellStyle name="Input 20 2 2 9" xfId="16050"/>
    <cellStyle name="Input 20 2 3" xfId="16051"/>
    <cellStyle name="Input 20 2 3 10" xfId="16052"/>
    <cellStyle name="Input 20 2 3 2" xfId="16053"/>
    <cellStyle name="Input 20 2 3 3" xfId="16054"/>
    <cellStyle name="Input 20 2 3 4" xfId="16055"/>
    <cellStyle name="Input 20 2 3 5" xfId="16056"/>
    <cellStyle name="Input 20 2 3 6" xfId="16057"/>
    <cellStyle name="Input 20 2 3 7" xfId="16058"/>
    <cellStyle name="Input 20 2 3 8" xfId="16059"/>
    <cellStyle name="Input 20 2 3 9" xfId="16060"/>
    <cellStyle name="Input 20 2 4" xfId="16061"/>
    <cellStyle name="Input 20 2 4 2" xfId="16062"/>
    <cellStyle name="Input 20 2 4 3" xfId="16063"/>
    <cellStyle name="Input 20 2 4 4" xfId="16064"/>
    <cellStyle name="Input 20 2 4 5" xfId="16065"/>
    <cellStyle name="Input 20 2 4 6" xfId="16066"/>
    <cellStyle name="Input 20 2 4 7" xfId="16067"/>
    <cellStyle name="Input 20 2 4 8" xfId="16068"/>
    <cellStyle name="Input 20 2 4 9" xfId="16069"/>
    <cellStyle name="Input 20 2 5" xfId="16070"/>
    <cellStyle name="Input 20 2 6" xfId="16071"/>
    <cellStyle name="Input 20 2 7" xfId="16072"/>
    <cellStyle name="Input 20 3" xfId="16073"/>
    <cellStyle name="Input 20 3 10" xfId="16074"/>
    <cellStyle name="Input 20 3 2" xfId="16075"/>
    <cellStyle name="Input 20 3 3" xfId="16076"/>
    <cellStyle name="Input 20 3 4" xfId="16077"/>
    <cellStyle name="Input 20 3 5" xfId="16078"/>
    <cellStyle name="Input 20 3 6" xfId="16079"/>
    <cellStyle name="Input 20 3 7" xfId="16080"/>
    <cellStyle name="Input 20 3 8" xfId="16081"/>
    <cellStyle name="Input 20 3 9" xfId="16082"/>
    <cellStyle name="Input 20 4" xfId="16083"/>
    <cellStyle name="Input 20 4 10" xfId="16084"/>
    <cellStyle name="Input 20 4 2" xfId="16085"/>
    <cellStyle name="Input 20 4 3" xfId="16086"/>
    <cellStyle name="Input 20 4 4" xfId="16087"/>
    <cellStyle name="Input 20 4 5" xfId="16088"/>
    <cellStyle name="Input 20 4 6" xfId="16089"/>
    <cellStyle name="Input 20 4 7" xfId="16090"/>
    <cellStyle name="Input 20 4 8" xfId="16091"/>
    <cellStyle name="Input 20 4 9" xfId="16092"/>
    <cellStyle name="Input 20 5" xfId="16093"/>
    <cellStyle name="Input 20 5 2" xfId="16094"/>
    <cellStyle name="Input 20 5 3" xfId="16095"/>
    <cellStyle name="Input 20 5 4" xfId="16096"/>
    <cellStyle name="Input 20 5 5" xfId="16097"/>
    <cellStyle name="Input 20 5 6" xfId="16098"/>
    <cellStyle name="Input 20 5 7" xfId="16099"/>
    <cellStyle name="Input 20 5 8" xfId="16100"/>
    <cellStyle name="Input 20 5 9" xfId="16101"/>
    <cellStyle name="Input 20 6" xfId="16102"/>
    <cellStyle name="Input 20 7" xfId="16103"/>
    <cellStyle name="Input 20 8" xfId="16104"/>
    <cellStyle name="Input 21" xfId="16105"/>
    <cellStyle name="Input 21 2" xfId="16106"/>
    <cellStyle name="Input 21 2 2" xfId="16107"/>
    <cellStyle name="Input 21 2 2 10" xfId="16108"/>
    <cellStyle name="Input 21 2 2 2" xfId="16109"/>
    <cellStyle name="Input 21 2 2 3" xfId="16110"/>
    <cellStyle name="Input 21 2 2 4" xfId="16111"/>
    <cellStyle name="Input 21 2 2 5" xfId="16112"/>
    <cellStyle name="Input 21 2 2 6" xfId="16113"/>
    <cellStyle name="Input 21 2 2 7" xfId="16114"/>
    <cellStyle name="Input 21 2 2 8" xfId="16115"/>
    <cellStyle name="Input 21 2 2 9" xfId="16116"/>
    <cellStyle name="Input 21 2 3" xfId="16117"/>
    <cellStyle name="Input 21 2 3 10" xfId="16118"/>
    <cellStyle name="Input 21 2 3 2" xfId="16119"/>
    <cellStyle name="Input 21 2 3 3" xfId="16120"/>
    <cellStyle name="Input 21 2 3 4" xfId="16121"/>
    <cellStyle name="Input 21 2 3 5" xfId="16122"/>
    <cellStyle name="Input 21 2 3 6" xfId="16123"/>
    <cellStyle name="Input 21 2 3 7" xfId="16124"/>
    <cellStyle name="Input 21 2 3 8" xfId="16125"/>
    <cellStyle name="Input 21 2 3 9" xfId="16126"/>
    <cellStyle name="Input 21 2 4" xfId="16127"/>
    <cellStyle name="Input 21 2 4 2" xfId="16128"/>
    <cellStyle name="Input 21 2 4 3" xfId="16129"/>
    <cellStyle name="Input 21 2 4 4" xfId="16130"/>
    <cellStyle name="Input 21 2 4 5" xfId="16131"/>
    <cellStyle name="Input 21 2 4 6" xfId="16132"/>
    <cellStyle name="Input 21 2 4 7" xfId="16133"/>
    <cellStyle name="Input 21 2 4 8" xfId="16134"/>
    <cellStyle name="Input 21 2 4 9" xfId="16135"/>
    <cellStyle name="Input 21 2 5" xfId="16136"/>
    <cellStyle name="Input 21 2 6" xfId="16137"/>
    <cellStyle name="Input 21 2 7" xfId="16138"/>
    <cellStyle name="Input 21 3" xfId="16139"/>
    <cellStyle name="Input 21 3 10" xfId="16140"/>
    <cellStyle name="Input 21 3 2" xfId="16141"/>
    <cellStyle name="Input 21 3 3" xfId="16142"/>
    <cellStyle name="Input 21 3 4" xfId="16143"/>
    <cellStyle name="Input 21 3 5" xfId="16144"/>
    <cellStyle name="Input 21 3 6" xfId="16145"/>
    <cellStyle name="Input 21 3 7" xfId="16146"/>
    <cellStyle name="Input 21 3 8" xfId="16147"/>
    <cellStyle name="Input 21 3 9" xfId="16148"/>
    <cellStyle name="Input 21 4" xfId="16149"/>
    <cellStyle name="Input 21 4 10" xfId="16150"/>
    <cellStyle name="Input 21 4 2" xfId="16151"/>
    <cellStyle name="Input 21 4 3" xfId="16152"/>
    <cellStyle name="Input 21 4 4" xfId="16153"/>
    <cellStyle name="Input 21 4 5" xfId="16154"/>
    <cellStyle name="Input 21 4 6" xfId="16155"/>
    <cellStyle name="Input 21 4 7" xfId="16156"/>
    <cellStyle name="Input 21 4 8" xfId="16157"/>
    <cellStyle name="Input 21 4 9" xfId="16158"/>
    <cellStyle name="Input 21 5" xfId="16159"/>
    <cellStyle name="Input 21 5 2" xfId="16160"/>
    <cellStyle name="Input 21 5 3" xfId="16161"/>
    <cellStyle name="Input 21 5 4" xfId="16162"/>
    <cellStyle name="Input 21 5 5" xfId="16163"/>
    <cellStyle name="Input 21 5 6" xfId="16164"/>
    <cellStyle name="Input 21 5 7" xfId="16165"/>
    <cellStyle name="Input 21 5 8" xfId="16166"/>
    <cellStyle name="Input 21 5 9" xfId="16167"/>
    <cellStyle name="Input 21 6" xfId="16168"/>
    <cellStyle name="Input 21 7" xfId="16169"/>
    <cellStyle name="Input 21 8" xfId="16170"/>
    <cellStyle name="Input 22" xfId="16171"/>
    <cellStyle name="Input 22 2" xfId="16172"/>
    <cellStyle name="Input 22 2 2" xfId="16173"/>
    <cellStyle name="Input 22 2 2 10" xfId="16174"/>
    <cellStyle name="Input 22 2 2 2" xfId="16175"/>
    <cellStyle name="Input 22 2 2 3" xfId="16176"/>
    <cellStyle name="Input 22 2 2 4" xfId="16177"/>
    <cellStyle name="Input 22 2 2 5" xfId="16178"/>
    <cellStyle name="Input 22 2 2 6" xfId="16179"/>
    <cellStyle name="Input 22 2 2 7" xfId="16180"/>
    <cellStyle name="Input 22 2 2 8" xfId="16181"/>
    <cellStyle name="Input 22 2 2 9" xfId="16182"/>
    <cellStyle name="Input 22 2 3" xfId="16183"/>
    <cellStyle name="Input 22 2 3 10" xfId="16184"/>
    <cellStyle name="Input 22 2 3 2" xfId="16185"/>
    <cellStyle name="Input 22 2 3 3" xfId="16186"/>
    <cellStyle name="Input 22 2 3 4" xfId="16187"/>
    <cellStyle name="Input 22 2 3 5" xfId="16188"/>
    <cellStyle name="Input 22 2 3 6" xfId="16189"/>
    <cellStyle name="Input 22 2 3 7" xfId="16190"/>
    <cellStyle name="Input 22 2 3 8" xfId="16191"/>
    <cellStyle name="Input 22 2 3 9" xfId="16192"/>
    <cellStyle name="Input 22 2 4" xfId="16193"/>
    <cellStyle name="Input 22 2 4 2" xfId="16194"/>
    <cellStyle name="Input 22 2 4 3" xfId="16195"/>
    <cellStyle name="Input 22 2 4 4" xfId="16196"/>
    <cellStyle name="Input 22 2 4 5" xfId="16197"/>
    <cellStyle name="Input 22 2 4 6" xfId="16198"/>
    <cellStyle name="Input 22 2 4 7" xfId="16199"/>
    <cellStyle name="Input 22 2 4 8" xfId="16200"/>
    <cellStyle name="Input 22 2 4 9" xfId="16201"/>
    <cellStyle name="Input 22 2 5" xfId="16202"/>
    <cellStyle name="Input 22 2 6" xfId="16203"/>
    <cellStyle name="Input 22 2 7" xfId="16204"/>
    <cellStyle name="Input 22 3" xfId="16205"/>
    <cellStyle name="Input 22 3 10" xfId="16206"/>
    <cellStyle name="Input 22 3 2" xfId="16207"/>
    <cellStyle name="Input 22 3 3" xfId="16208"/>
    <cellStyle name="Input 22 3 4" xfId="16209"/>
    <cellStyle name="Input 22 3 5" xfId="16210"/>
    <cellStyle name="Input 22 3 6" xfId="16211"/>
    <cellStyle name="Input 22 3 7" xfId="16212"/>
    <cellStyle name="Input 22 3 8" xfId="16213"/>
    <cellStyle name="Input 22 3 9" xfId="16214"/>
    <cellStyle name="Input 22 4" xfId="16215"/>
    <cellStyle name="Input 22 4 10" xfId="16216"/>
    <cellStyle name="Input 22 4 2" xfId="16217"/>
    <cellStyle name="Input 22 4 3" xfId="16218"/>
    <cellStyle name="Input 22 4 4" xfId="16219"/>
    <cellStyle name="Input 22 4 5" xfId="16220"/>
    <cellStyle name="Input 22 4 6" xfId="16221"/>
    <cellStyle name="Input 22 4 7" xfId="16222"/>
    <cellStyle name="Input 22 4 8" xfId="16223"/>
    <cellStyle name="Input 22 4 9" xfId="16224"/>
    <cellStyle name="Input 22 5" xfId="16225"/>
    <cellStyle name="Input 22 5 2" xfId="16226"/>
    <cellStyle name="Input 22 5 3" xfId="16227"/>
    <cellStyle name="Input 22 5 4" xfId="16228"/>
    <cellStyle name="Input 22 5 5" xfId="16229"/>
    <cellStyle name="Input 22 5 6" xfId="16230"/>
    <cellStyle name="Input 22 5 7" xfId="16231"/>
    <cellStyle name="Input 22 5 8" xfId="16232"/>
    <cellStyle name="Input 22 5 9" xfId="16233"/>
    <cellStyle name="Input 22 6" xfId="16234"/>
    <cellStyle name="Input 22 7" xfId="16235"/>
    <cellStyle name="Input 22 8" xfId="16236"/>
    <cellStyle name="Input 23" xfId="16237"/>
    <cellStyle name="Input 23 2" xfId="16238"/>
    <cellStyle name="Input 23 2 2" xfId="16239"/>
    <cellStyle name="Input 23 2 2 10" xfId="16240"/>
    <cellStyle name="Input 23 2 2 2" xfId="16241"/>
    <cellStyle name="Input 23 2 2 3" xfId="16242"/>
    <cellStyle name="Input 23 2 2 4" xfId="16243"/>
    <cellStyle name="Input 23 2 2 5" xfId="16244"/>
    <cellStyle name="Input 23 2 2 6" xfId="16245"/>
    <cellStyle name="Input 23 2 2 7" xfId="16246"/>
    <cellStyle name="Input 23 2 2 8" xfId="16247"/>
    <cellStyle name="Input 23 2 2 9" xfId="16248"/>
    <cellStyle name="Input 23 2 3" xfId="16249"/>
    <cellStyle name="Input 23 2 3 10" xfId="16250"/>
    <cellStyle name="Input 23 2 3 2" xfId="16251"/>
    <cellStyle name="Input 23 2 3 3" xfId="16252"/>
    <cellStyle name="Input 23 2 3 4" xfId="16253"/>
    <cellStyle name="Input 23 2 3 5" xfId="16254"/>
    <cellStyle name="Input 23 2 3 6" xfId="16255"/>
    <cellStyle name="Input 23 2 3 7" xfId="16256"/>
    <cellStyle name="Input 23 2 3 8" xfId="16257"/>
    <cellStyle name="Input 23 2 3 9" xfId="16258"/>
    <cellStyle name="Input 23 2 4" xfId="16259"/>
    <cellStyle name="Input 23 2 4 2" xfId="16260"/>
    <cellStyle name="Input 23 2 4 3" xfId="16261"/>
    <cellStyle name="Input 23 2 4 4" xfId="16262"/>
    <cellStyle name="Input 23 2 4 5" xfId="16263"/>
    <cellStyle name="Input 23 2 4 6" xfId="16264"/>
    <cellStyle name="Input 23 2 4 7" xfId="16265"/>
    <cellStyle name="Input 23 2 4 8" xfId="16266"/>
    <cellStyle name="Input 23 2 4 9" xfId="16267"/>
    <cellStyle name="Input 23 2 5" xfId="16268"/>
    <cellStyle name="Input 23 2 6" xfId="16269"/>
    <cellStyle name="Input 23 2 7" xfId="16270"/>
    <cellStyle name="Input 23 3" xfId="16271"/>
    <cellStyle name="Input 23 3 10" xfId="16272"/>
    <cellStyle name="Input 23 3 2" xfId="16273"/>
    <cellStyle name="Input 23 3 3" xfId="16274"/>
    <cellStyle name="Input 23 3 4" xfId="16275"/>
    <cellStyle name="Input 23 3 5" xfId="16276"/>
    <cellStyle name="Input 23 3 6" xfId="16277"/>
    <cellStyle name="Input 23 3 7" xfId="16278"/>
    <cellStyle name="Input 23 3 8" xfId="16279"/>
    <cellStyle name="Input 23 3 9" xfId="16280"/>
    <cellStyle name="Input 23 4" xfId="16281"/>
    <cellStyle name="Input 23 4 10" xfId="16282"/>
    <cellStyle name="Input 23 4 2" xfId="16283"/>
    <cellStyle name="Input 23 4 3" xfId="16284"/>
    <cellStyle name="Input 23 4 4" xfId="16285"/>
    <cellStyle name="Input 23 4 5" xfId="16286"/>
    <cellStyle name="Input 23 4 6" xfId="16287"/>
    <cellStyle name="Input 23 4 7" xfId="16288"/>
    <cellStyle name="Input 23 4 8" xfId="16289"/>
    <cellStyle name="Input 23 4 9" xfId="16290"/>
    <cellStyle name="Input 23 5" xfId="16291"/>
    <cellStyle name="Input 23 5 2" xfId="16292"/>
    <cellStyle name="Input 23 5 3" xfId="16293"/>
    <cellStyle name="Input 23 5 4" xfId="16294"/>
    <cellStyle name="Input 23 5 5" xfId="16295"/>
    <cellStyle name="Input 23 5 6" xfId="16296"/>
    <cellStyle name="Input 23 5 7" xfId="16297"/>
    <cellStyle name="Input 23 5 8" xfId="16298"/>
    <cellStyle name="Input 23 5 9" xfId="16299"/>
    <cellStyle name="Input 23 6" xfId="16300"/>
    <cellStyle name="Input 23 7" xfId="16301"/>
    <cellStyle name="Input 23 8" xfId="16302"/>
    <cellStyle name="Input 24" xfId="16303"/>
    <cellStyle name="Input 24 2" xfId="16304"/>
    <cellStyle name="Input 24 2 2" xfId="16305"/>
    <cellStyle name="Input 24 2 2 10" xfId="16306"/>
    <cellStyle name="Input 24 2 2 2" xfId="16307"/>
    <cellStyle name="Input 24 2 2 3" xfId="16308"/>
    <cellStyle name="Input 24 2 2 4" xfId="16309"/>
    <cellStyle name="Input 24 2 2 5" xfId="16310"/>
    <cellStyle name="Input 24 2 2 6" xfId="16311"/>
    <cellStyle name="Input 24 2 2 7" xfId="16312"/>
    <cellStyle name="Input 24 2 2 8" xfId="16313"/>
    <cellStyle name="Input 24 2 2 9" xfId="16314"/>
    <cellStyle name="Input 24 2 3" xfId="16315"/>
    <cellStyle name="Input 24 2 3 10" xfId="16316"/>
    <cellStyle name="Input 24 2 3 2" xfId="16317"/>
    <cellStyle name="Input 24 2 3 3" xfId="16318"/>
    <cellStyle name="Input 24 2 3 4" xfId="16319"/>
    <cellStyle name="Input 24 2 3 5" xfId="16320"/>
    <cellStyle name="Input 24 2 3 6" xfId="16321"/>
    <cellStyle name="Input 24 2 3 7" xfId="16322"/>
    <cellStyle name="Input 24 2 3 8" xfId="16323"/>
    <cellStyle name="Input 24 2 3 9" xfId="16324"/>
    <cellStyle name="Input 24 2 4" xfId="16325"/>
    <cellStyle name="Input 24 2 4 2" xfId="16326"/>
    <cellStyle name="Input 24 2 4 3" xfId="16327"/>
    <cellStyle name="Input 24 2 4 4" xfId="16328"/>
    <cellStyle name="Input 24 2 4 5" xfId="16329"/>
    <cellStyle name="Input 24 2 4 6" xfId="16330"/>
    <cellStyle name="Input 24 2 4 7" xfId="16331"/>
    <cellStyle name="Input 24 2 4 8" xfId="16332"/>
    <cellStyle name="Input 24 2 4 9" xfId="16333"/>
    <cellStyle name="Input 24 2 5" xfId="16334"/>
    <cellStyle name="Input 24 2 6" xfId="16335"/>
    <cellStyle name="Input 24 2 7" xfId="16336"/>
    <cellStyle name="Input 24 3" xfId="16337"/>
    <cellStyle name="Input 24 3 10" xfId="16338"/>
    <cellStyle name="Input 24 3 2" xfId="16339"/>
    <cellStyle name="Input 24 3 3" xfId="16340"/>
    <cellStyle name="Input 24 3 4" xfId="16341"/>
    <cellStyle name="Input 24 3 5" xfId="16342"/>
    <cellStyle name="Input 24 3 6" xfId="16343"/>
    <cellStyle name="Input 24 3 7" xfId="16344"/>
    <cellStyle name="Input 24 3 8" xfId="16345"/>
    <cellStyle name="Input 24 3 9" xfId="16346"/>
    <cellStyle name="Input 24 4" xfId="16347"/>
    <cellStyle name="Input 24 4 10" xfId="16348"/>
    <cellStyle name="Input 24 4 2" xfId="16349"/>
    <cellStyle name="Input 24 4 3" xfId="16350"/>
    <cellStyle name="Input 24 4 4" xfId="16351"/>
    <cellStyle name="Input 24 4 5" xfId="16352"/>
    <cellStyle name="Input 24 4 6" xfId="16353"/>
    <cellStyle name="Input 24 4 7" xfId="16354"/>
    <cellStyle name="Input 24 4 8" xfId="16355"/>
    <cellStyle name="Input 24 4 9" xfId="16356"/>
    <cellStyle name="Input 24 5" xfId="16357"/>
    <cellStyle name="Input 24 5 2" xfId="16358"/>
    <cellStyle name="Input 24 5 3" xfId="16359"/>
    <cellStyle name="Input 24 5 4" xfId="16360"/>
    <cellStyle name="Input 24 5 5" xfId="16361"/>
    <cellStyle name="Input 24 5 6" xfId="16362"/>
    <cellStyle name="Input 24 5 7" xfId="16363"/>
    <cellStyle name="Input 24 5 8" xfId="16364"/>
    <cellStyle name="Input 24 5 9" xfId="16365"/>
    <cellStyle name="Input 24 6" xfId="16366"/>
    <cellStyle name="Input 24 7" xfId="16367"/>
    <cellStyle name="Input 24 8" xfId="16368"/>
    <cellStyle name="Input 25" xfId="16369"/>
    <cellStyle name="Input 25 2" xfId="16370"/>
    <cellStyle name="Input 25 2 2" xfId="16371"/>
    <cellStyle name="Input 25 2 2 10" xfId="16372"/>
    <cellStyle name="Input 25 2 2 2" xfId="16373"/>
    <cellStyle name="Input 25 2 2 3" xfId="16374"/>
    <cellStyle name="Input 25 2 2 4" xfId="16375"/>
    <cellStyle name="Input 25 2 2 5" xfId="16376"/>
    <cellStyle name="Input 25 2 2 6" xfId="16377"/>
    <cellStyle name="Input 25 2 2 7" xfId="16378"/>
    <cellStyle name="Input 25 2 2 8" xfId="16379"/>
    <cellStyle name="Input 25 2 2 9" xfId="16380"/>
    <cellStyle name="Input 25 2 3" xfId="16381"/>
    <cellStyle name="Input 25 2 3 10" xfId="16382"/>
    <cellStyle name="Input 25 2 3 2" xfId="16383"/>
    <cellStyle name="Input 25 2 3 3" xfId="16384"/>
    <cellStyle name="Input 25 2 3 4" xfId="16385"/>
    <cellStyle name="Input 25 2 3 5" xfId="16386"/>
    <cellStyle name="Input 25 2 3 6" xfId="16387"/>
    <cellStyle name="Input 25 2 3 7" xfId="16388"/>
    <cellStyle name="Input 25 2 3 8" xfId="16389"/>
    <cellStyle name="Input 25 2 3 9" xfId="16390"/>
    <cellStyle name="Input 25 2 4" xfId="16391"/>
    <cellStyle name="Input 25 2 4 2" xfId="16392"/>
    <cellStyle name="Input 25 2 4 3" xfId="16393"/>
    <cellStyle name="Input 25 2 4 4" xfId="16394"/>
    <cellStyle name="Input 25 2 4 5" xfId="16395"/>
    <cellStyle name="Input 25 2 4 6" xfId="16396"/>
    <cellStyle name="Input 25 2 4 7" xfId="16397"/>
    <cellStyle name="Input 25 2 4 8" xfId="16398"/>
    <cellStyle name="Input 25 2 4 9" xfId="16399"/>
    <cellStyle name="Input 25 2 5" xfId="16400"/>
    <cellStyle name="Input 25 2 6" xfId="16401"/>
    <cellStyle name="Input 25 2 7" xfId="16402"/>
    <cellStyle name="Input 25 3" xfId="16403"/>
    <cellStyle name="Input 25 3 10" xfId="16404"/>
    <cellStyle name="Input 25 3 2" xfId="16405"/>
    <cellStyle name="Input 25 3 3" xfId="16406"/>
    <cellStyle name="Input 25 3 4" xfId="16407"/>
    <cellStyle name="Input 25 3 5" xfId="16408"/>
    <cellStyle name="Input 25 3 6" xfId="16409"/>
    <cellStyle name="Input 25 3 7" xfId="16410"/>
    <cellStyle name="Input 25 3 8" xfId="16411"/>
    <cellStyle name="Input 25 3 9" xfId="16412"/>
    <cellStyle name="Input 25 4" xfId="16413"/>
    <cellStyle name="Input 25 4 10" xfId="16414"/>
    <cellStyle name="Input 25 4 2" xfId="16415"/>
    <cellStyle name="Input 25 4 3" xfId="16416"/>
    <cellStyle name="Input 25 4 4" xfId="16417"/>
    <cellStyle name="Input 25 4 5" xfId="16418"/>
    <cellStyle name="Input 25 4 6" xfId="16419"/>
    <cellStyle name="Input 25 4 7" xfId="16420"/>
    <cellStyle name="Input 25 4 8" xfId="16421"/>
    <cellStyle name="Input 25 4 9" xfId="16422"/>
    <cellStyle name="Input 25 5" xfId="16423"/>
    <cellStyle name="Input 25 5 2" xfId="16424"/>
    <cellStyle name="Input 25 5 3" xfId="16425"/>
    <cellStyle name="Input 25 5 4" xfId="16426"/>
    <cellStyle name="Input 25 5 5" xfId="16427"/>
    <cellStyle name="Input 25 5 6" xfId="16428"/>
    <cellStyle name="Input 25 5 7" xfId="16429"/>
    <cellStyle name="Input 25 5 8" xfId="16430"/>
    <cellStyle name="Input 25 5 9" xfId="16431"/>
    <cellStyle name="Input 25 6" xfId="16432"/>
    <cellStyle name="Input 25 7" xfId="16433"/>
    <cellStyle name="Input 25 8" xfId="16434"/>
    <cellStyle name="Input 26" xfId="16435"/>
    <cellStyle name="Input 26 2" xfId="16436"/>
    <cellStyle name="Input 26 2 2" xfId="16437"/>
    <cellStyle name="Input 26 2 2 10" xfId="16438"/>
    <cellStyle name="Input 26 2 2 2" xfId="16439"/>
    <cellStyle name="Input 26 2 2 3" xfId="16440"/>
    <cellStyle name="Input 26 2 2 4" xfId="16441"/>
    <cellStyle name="Input 26 2 2 5" xfId="16442"/>
    <cellStyle name="Input 26 2 2 6" xfId="16443"/>
    <cellStyle name="Input 26 2 2 7" xfId="16444"/>
    <cellStyle name="Input 26 2 2 8" xfId="16445"/>
    <cellStyle name="Input 26 2 2 9" xfId="16446"/>
    <cellStyle name="Input 26 2 3" xfId="16447"/>
    <cellStyle name="Input 26 2 3 10" xfId="16448"/>
    <cellStyle name="Input 26 2 3 2" xfId="16449"/>
    <cellStyle name="Input 26 2 3 3" xfId="16450"/>
    <cellStyle name="Input 26 2 3 4" xfId="16451"/>
    <cellStyle name="Input 26 2 3 5" xfId="16452"/>
    <cellStyle name="Input 26 2 3 6" xfId="16453"/>
    <cellStyle name="Input 26 2 3 7" xfId="16454"/>
    <cellStyle name="Input 26 2 3 8" xfId="16455"/>
    <cellStyle name="Input 26 2 3 9" xfId="16456"/>
    <cellStyle name="Input 26 2 4" xfId="16457"/>
    <cellStyle name="Input 26 2 4 2" xfId="16458"/>
    <cellStyle name="Input 26 2 4 3" xfId="16459"/>
    <cellStyle name="Input 26 2 4 4" xfId="16460"/>
    <cellStyle name="Input 26 2 4 5" xfId="16461"/>
    <cellStyle name="Input 26 2 4 6" xfId="16462"/>
    <cellStyle name="Input 26 2 4 7" xfId="16463"/>
    <cellStyle name="Input 26 2 4 8" xfId="16464"/>
    <cellStyle name="Input 26 2 4 9" xfId="16465"/>
    <cellStyle name="Input 26 2 5" xfId="16466"/>
    <cellStyle name="Input 26 2 6" xfId="16467"/>
    <cellStyle name="Input 26 2 7" xfId="16468"/>
    <cellStyle name="Input 26 3" xfId="16469"/>
    <cellStyle name="Input 26 3 10" xfId="16470"/>
    <cellStyle name="Input 26 3 2" xfId="16471"/>
    <cellStyle name="Input 26 3 3" xfId="16472"/>
    <cellStyle name="Input 26 3 4" xfId="16473"/>
    <cellStyle name="Input 26 3 5" xfId="16474"/>
    <cellStyle name="Input 26 3 6" xfId="16475"/>
    <cellStyle name="Input 26 3 7" xfId="16476"/>
    <cellStyle name="Input 26 3 8" xfId="16477"/>
    <cellStyle name="Input 26 3 9" xfId="16478"/>
    <cellStyle name="Input 26 4" xfId="16479"/>
    <cellStyle name="Input 26 4 10" xfId="16480"/>
    <cellStyle name="Input 26 4 2" xfId="16481"/>
    <cellStyle name="Input 26 4 3" xfId="16482"/>
    <cellStyle name="Input 26 4 4" xfId="16483"/>
    <cellStyle name="Input 26 4 5" xfId="16484"/>
    <cellStyle name="Input 26 4 6" xfId="16485"/>
    <cellStyle name="Input 26 4 7" xfId="16486"/>
    <cellStyle name="Input 26 4 8" xfId="16487"/>
    <cellStyle name="Input 26 4 9" xfId="16488"/>
    <cellStyle name="Input 26 5" xfId="16489"/>
    <cellStyle name="Input 26 5 2" xfId="16490"/>
    <cellStyle name="Input 26 5 3" xfId="16491"/>
    <cellStyle name="Input 26 5 4" xfId="16492"/>
    <cellStyle name="Input 26 5 5" xfId="16493"/>
    <cellStyle name="Input 26 5 6" xfId="16494"/>
    <cellStyle name="Input 26 5 7" xfId="16495"/>
    <cellStyle name="Input 26 5 8" xfId="16496"/>
    <cellStyle name="Input 26 5 9" xfId="16497"/>
    <cellStyle name="Input 26 6" xfId="16498"/>
    <cellStyle name="Input 26 7" xfId="16499"/>
    <cellStyle name="Input 26 8" xfId="16500"/>
    <cellStyle name="Input 27" xfId="16501"/>
    <cellStyle name="Input 27 2" xfId="16502"/>
    <cellStyle name="Input 27 2 2" xfId="16503"/>
    <cellStyle name="Input 27 2 2 10" xfId="16504"/>
    <cellStyle name="Input 27 2 2 2" xfId="16505"/>
    <cellStyle name="Input 27 2 2 3" xfId="16506"/>
    <cellStyle name="Input 27 2 2 4" xfId="16507"/>
    <cellStyle name="Input 27 2 2 5" xfId="16508"/>
    <cellStyle name="Input 27 2 2 6" xfId="16509"/>
    <cellStyle name="Input 27 2 2 7" xfId="16510"/>
    <cellStyle name="Input 27 2 2 8" xfId="16511"/>
    <cellStyle name="Input 27 2 2 9" xfId="16512"/>
    <cellStyle name="Input 27 2 3" xfId="16513"/>
    <cellStyle name="Input 27 2 3 10" xfId="16514"/>
    <cellStyle name="Input 27 2 3 2" xfId="16515"/>
    <cellStyle name="Input 27 2 3 3" xfId="16516"/>
    <cellStyle name="Input 27 2 3 4" xfId="16517"/>
    <cellStyle name="Input 27 2 3 5" xfId="16518"/>
    <cellStyle name="Input 27 2 3 6" xfId="16519"/>
    <cellStyle name="Input 27 2 3 7" xfId="16520"/>
    <cellStyle name="Input 27 2 3 8" xfId="16521"/>
    <cellStyle name="Input 27 2 3 9" xfId="16522"/>
    <cellStyle name="Input 27 2 4" xfId="16523"/>
    <cellStyle name="Input 27 2 4 2" xfId="16524"/>
    <cellStyle name="Input 27 2 4 3" xfId="16525"/>
    <cellStyle name="Input 27 2 4 4" xfId="16526"/>
    <cellStyle name="Input 27 2 4 5" xfId="16527"/>
    <cellStyle name="Input 27 2 4 6" xfId="16528"/>
    <cellStyle name="Input 27 2 4 7" xfId="16529"/>
    <cellStyle name="Input 27 2 4 8" xfId="16530"/>
    <cellStyle name="Input 27 2 4 9" xfId="16531"/>
    <cellStyle name="Input 27 2 5" xfId="16532"/>
    <cellStyle name="Input 27 2 6" xfId="16533"/>
    <cellStyle name="Input 27 2 7" xfId="16534"/>
    <cellStyle name="Input 27 3" xfId="16535"/>
    <cellStyle name="Input 27 3 10" xfId="16536"/>
    <cellStyle name="Input 27 3 2" xfId="16537"/>
    <cellStyle name="Input 27 3 3" xfId="16538"/>
    <cellStyle name="Input 27 3 4" xfId="16539"/>
    <cellStyle name="Input 27 3 5" xfId="16540"/>
    <cellStyle name="Input 27 3 6" xfId="16541"/>
    <cellStyle name="Input 27 3 7" xfId="16542"/>
    <cellStyle name="Input 27 3 8" xfId="16543"/>
    <cellStyle name="Input 27 3 9" xfId="16544"/>
    <cellStyle name="Input 27 4" xfId="16545"/>
    <cellStyle name="Input 27 4 10" xfId="16546"/>
    <cellStyle name="Input 27 4 2" xfId="16547"/>
    <cellStyle name="Input 27 4 3" xfId="16548"/>
    <cellStyle name="Input 27 4 4" xfId="16549"/>
    <cellStyle name="Input 27 4 5" xfId="16550"/>
    <cellStyle name="Input 27 4 6" xfId="16551"/>
    <cellStyle name="Input 27 4 7" xfId="16552"/>
    <cellStyle name="Input 27 4 8" xfId="16553"/>
    <cellStyle name="Input 27 4 9" xfId="16554"/>
    <cellStyle name="Input 27 5" xfId="16555"/>
    <cellStyle name="Input 27 5 2" xfId="16556"/>
    <cellStyle name="Input 27 5 3" xfId="16557"/>
    <cellStyle name="Input 27 5 4" xfId="16558"/>
    <cellStyle name="Input 27 5 5" xfId="16559"/>
    <cellStyle name="Input 27 5 6" xfId="16560"/>
    <cellStyle name="Input 27 5 7" xfId="16561"/>
    <cellStyle name="Input 27 5 8" xfId="16562"/>
    <cellStyle name="Input 27 5 9" xfId="16563"/>
    <cellStyle name="Input 27 6" xfId="16564"/>
    <cellStyle name="Input 27 7" xfId="16565"/>
    <cellStyle name="Input 27 8" xfId="16566"/>
    <cellStyle name="Input 28" xfId="16567"/>
    <cellStyle name="Input 28 2" xfId="16568"/>
    <cellStyle name="Input 28 2 2" xfId="16569"/>
    <cellStyle name="Input 28 2 2 10" xfId="16570"/>
    <cellStyle name="Input 28 2 2 2" xfId="16571"/>
    <cellStyle name="Input 28 2 2 3" xfId="16572"/>
    <cellStyle name="Input 28 2 2 4" xfId="16573"/>
    <cellStyle name="Input 28 2 2 5" xfId="16574"/>
    <cellStyle name="Input 28 2 2 6" xfId="16575"/>
    <cellStyle name="Input 28 2 2 7" xfId="16576"/>
    <cellStyle name="Input 28 2 2 8" xfId="16577"/>
    <cellStyle name="Input 28 2 2 9" xfId="16578"/>
    <cellStyle name="Input 28 2 3" xfId="16579"/>
    <cellStyle name="Input 28 2 3 10" xfId="16580"/>
    <cellStyle name="Input 28 2 3 2" xfId="16581"/>
    <cellStyle name="Input 28 2 3 3" xfId="16582"/>
    <cellStyle name="Input 28 2 3 4" xfId="16583"/>
    <cellStyle name="Input 28 2 3 5" xfId="16584"/>
    <cellStyle name="Input 28 2 3 6" xfId="16585"/>
    <cellStyle name="Input 28 2 3 7" xfId="16586"/>
    <cellStyle name="Input 28 2 3 8" xfId="16587"/>
    <cellStyle name="Input 28 2 3 9" xfId="16588"/>
    <cellStyle name="Input 28 2 4" xfId="16589"/>
    <cellStyle name="Input 28 2 4 2" xfId="16590"/>
    <cellStyle name="Input 28 2 4 3" xfId="16591"/>
    <cellStyle name="Input 28 2 4 4" xfId="16592"/>
    <cellStyle name="Input 28 2 4 5" xfId="16593"/>
    <cellStyle name="Input 28 2 4 6" xfId="16594"/>
    <cellStyle name="Input 28 2 4 7" xfId="16595"/>
    <cellStyle name="Input 28 2 4 8" xfId="16596"/>
    <cellStyle name="Input 28 2 4 9" xfId="16597"/>
    <cellStyle name="Input 28 2 5" xfId="16598"/>
    <cellStyle name="Input 28 2 6" xfId="16599"/>
    <cellStyle name="Input 28 2 7" xfId="16600"/>
    <cellStyle name="Input 28 3" xfId="16601"/>
    <cellStyle name="Input 28 3 10" xfId="16602"/>
    <cellStyle name="Input 28 3 2" xfId="16603"/>
    <cellStyle name="Input 28 3 3" xfId="16604"/>
    <cellStyle name="Input 28 3 4" xfId="16605"/>
    <cellStyle name="Input 28 3 5" xfId="16606"/>
    <cellStyle name="Input 28 3 6" xfId="16607"/>
    <cellStyle name="Input 28 3 7" xfId="16608"/>
    <cellStyle name="Input 28 3 8" xfId="16609"/>
    <cellStyle name="Input 28 3 9" xfId="16610"/>
    <cellStyle name="Input 28 4" xfId="16611"/>
    <cellStyle name="Input 28 4 10" xfId="16612"/>
    <cellStyle name="Input 28 4 2" xfId="16613"/>
    <cellStyle name="Input 28 4 3" xfId="16614"/>
    <cellStyle name="Input 28 4 4" xfId="16615"/>
    <cellStyle name="Input 28 4 5" xfId="16616"/>
    <cellStyle name="Input 28 4 6" xfId="16617"/>
    <cellStyle name="Input 28 4 7" xfId="16618"/>
    <cellStyle name="Input 28 4 8" xfId="16619"/>
    <cellStyle name="Input 28 4 9" xfId="16620"/>
    <cellStyle name="Input 28 5" xfId="16621"/>
    <cellStyle name="Input 28 5 2" xfId="16622"/>
    <cellStyle name="Input 28 5 3" xfId="16623"/>
    <cellStyle name="Input 28 5 4" xfId="16624"/>
    <cellStyle name="Input 28 5 5" xfId="16625"/>
    <cellStyle name="Input 28 5 6" xfId="16626"/>
    <cellStyle name="Input 28 5 7" xfId="16627"/>
    <cellStyle name="Input 28 5 8" xfId="16628"/>
    <cellStyle name="Input 28 5 9" xfId="16629"/>
    <cellStyle name="Input 28 6" xfId="16630"/>
    <cellStyle name="Input 28 7" xfId="16631"/>
    <cellStyle name="Input 28 8" xfId="16632"/>
    <cellStyle name="Input 29" xfId="16633"/>
    <cellStyle name="Input 29 2" xfId="16634"/>
    <cellStyle name="Input 29 2 2" xfId="16635"/>
    <cellStyle name="Input 29 2 2 10" xfId="16636"/>
    <cellStyle name="Input 29 2 2 2" xfId="16637"/>
    <cellStyle name="Input 29 2 2 3" xfId="16638"/>
    <cellStyle name="Input 29 2 2 4" xfId="16639"/>
    <cellStyle name="Input 29 2 2 5" xfId="16640"/>
    <cellStyle name="Input 29 2 2 6" xfId="16641"/>
    <cellStyle name="Input 29 2 2 7" xfId="16642"/>
    <cellStyle name="Input 29 2 2 8" xfId="16643"/>
    <cellStyle name="Input 29 2 2 9" xfId="16644"/>
    <cellStyle name="Input 29 2 3" xfId="16645"/>
    <cellStyle name="Input 29 2 3 10" xfId="16646"/>
    <cellStyle name="Input 29 2 3 2" xfId="16647"/>
    <cellStyle name="Input 29 2 3 3" xfId="16648"/>
    <cellStyle name="Input 29 2 3 4" xfId="16649"/>
    <cellStyle name="Input 29 2 3 5" xfId="16650"/>
    <cellStyle name="Input 29 2 3 6" xfId="16651"/>
    <cellStyle name="Input 29 2 3 7" xfId="16652"/>
    <cellStyle name="Input 29 2 3 8" xfId="16653"/>
    <cellStyle name="Input 29 2 3 9" xfId="16654"/>
    <cellStyle name="Input 29 2 4" xfId="16655"/>
    <cellStyle name="Input 29 2 4 2" xfId="16656"/>
    <cellStyle name="Input 29 2 4 3" xfId="16657"/>
    <cellStyle name="Input 29 2 4 4" xfId="16658"/>
    <cellStyle name="Input 29 2 4 5" xfId="16659"/>
    <cellStyle name="Input 29 2 4 6" xfId="16660"/>
    <cellStyle name="Input 29 2 4 7" xfId="16661"/>
    <cellStyle name="Input 29 2 4 8" xfId="16662"/>
    <cellStyle name="Input 29 2 4 9" xfId="16663"/>
    <cellStyle name="Input 29 2 5" xfId="16664"/>
    <cellStyle name="Input 29 2 6" xfId="16665"/>
    <cellStyle name="Input 29 2 7" xfId="16666"/>
    <cellStyle name="Input 29 3" xfId="16667"/>
    <cellStyle name="Input 29 3 10" xfId="16668"/>
    <cellStyle name="Input 29 3 2" xfId="16669"/>
    <cellStyle name="Input 29 3 3" xfId="16670"/>
    <cellStyle name="Input 29 3 4" xfId="16671"/>
    <cellStyle name="Input 29 3 5" xfId="16672"/>
    <cellStyle name="Input 29 3 6" xfId="16673"/>
    <cellStyle name="Input 29 3 7" xfId="16674"/>
    <cellStyle name="Input 29 3 8" xfId="16675"/>
    <cellStyle name="Input 29 3 9" xfId="16676"/>
    <cellStyle name="Input 29 4" xfId="16677"/>
    <cellStyle name="Input 29 4 10" xfId="16678"/>
    <cellStyle name="Input 29 4 2" xfId="16679"/>
    <cellStyle name="Input 29 4 3" xfId="16680"/>
    <cellStyle name="Input 29 4 4" xfId="16681"/>
    <cellStyle name="Input 29 4 5" xfId="16682"/>
    <cellStyle name="Input 29 4 6" xfId="16683"/>
    <cellStyle name="Input 29 4 7" xfId="16684"/>
    <cellStyle name="Input 29 4 8" xfId="16685"/>
    <cellStyle name="Input 29 4 9" xfId="16686"/>
    <cellStyle name="Input 29 5" xfId="16687"/>
    <cellStyle name="Input 29 5 2" xfId="16688"/>
    <cellStyle name="Input 29 5 3" xfId="16689"/>
    <cellStyle name="Input 29 5 4" xfId="16690"/>
    <cellStyle name="Input 29 5 5" xfId="16691"/>
    <cellStyle name="Input 29 5 6" xfId="16692"/>
    <cellStyle name="Input 29 5 7" xfId="16693"/>
    <cellStyle name="Input 29 5 8" xfId="16694"/>
    <cellStyle name="Input 29 5 9" xfId="16695"/>
    <cellStyle name="Input 29 6" xfId="16696"/>
    <cellStyle name="Input 29 7" xfId="16697"/>
    <cellStyle name="Input 29 8" xfId="16698"/>
    <cellStyle name="Input 3" xfId="348"/>
    <cellStyle name="Input 3 10" xfId="16699"/>
    <cellStyle name="Input 3 11" xfId="16700"/>
    <cellStyle name="Input 3 2" xfId="701"/>
    <cellStyle name="Input 3 2 2" xfId="16701"/>
    <cellStyle name="Input 3 2 2 2" xfId="16702"/>
    <cellStyle name="Input 3 2 2 2 10" xfId="16703"/>
    <cellStyle name="Input 3 2 2 2 2" xfId="16704"/>
    <cellStyle name="Input 3 2 2 2 3" xfId="16705"/>
    <cellStyle name="Input 3 2 2 2 4" xfId="16706"/>
    <cellStyle name="Input 3 2 2 2 5" xfId="16707"/>
    <cellStyle name="Input 3 2 2 2 6" xfId="16708"/>
    <cellStyle name="Input 3 2 2 2 7" xfId="16709"/>
    <cellStyle name="Input 3 2 2 2 8" xfId="16710"/>
    <cellStyle name="Input 3 2 2 2 9" xfId="16711"/>
    <cellStyle name="Input 3 2 2 3" xfId="16712"/>
    <cellStyle name="Input 3 2 2 3 10" xfId="16713"/>
    <cellStyle name="Input 3 2 2 3 2" xfId="16714"/>
    <cellStyle name="Input 3 2 2 3 3" xfId="16715"/>
    <cellStyle name="Input 3 2 2 3 4" xfId="16716"/>
    <cellStyle name="Input 3 2 2 3 5" xfId="16717"/>
    <cellStyle name="Input 3 2 2 3 6" xfId="16718"/>
    <cellStyle name="Input 3 2 2 3 7" xfId="16719"/>
    <cellStyle name="Input 3 2 2 3 8" xfId="16720"/>
    <cellStyle name="Input 3 2 2 3 9" xfId="16721"/>
    <cellStyle name="Input 3 2 2 4" xfId="16722"/>
    <cellStyle name="Input 3 2 2 4 2" xfId="16723"/>
    <cellStyle name="Input 3 2 2 4 3" xfId="16724"/>
    <cellStyle name="Input 3 2 2 4 4" xfId="16725"/>
    <cellStyle name="Input 3 2 2 4 5" xfId="16726"/>
    <cellStyle name="Input 3 2 2 4 6" xfId="16727"/>
    <cellStyle name="Input 3 2 2 4 7" xfId="16728"/>
    <cellStyle name="Input 3 2 2 4 8" xfId="16729"/>
    <cellStyle name="Input 3 2 2 4 9" xfId="16730"/>
    <cellStyle name="Input 3 2 2 5" xfId="16731"/>
    <cellStyle name="Input 3 2 2 6" xfId="16732"/>
    <cellStyle name="Input 3 2 2 7" xfId="16733"/>
    <cellStyle name="Input 3 2 3" xfId="16734"/>
    <cellStyle name="Input 3 2 3 2" xfId="16735"/>
    <cellStyle name="Input 3 2 3 2 10" xfId="16736"/>
    <cellStyle name="Input 3 2 3 2 2" xfId="16737"/>
    <cellStyle name="Input 3 2 3 2 3" xfId="16738"/>
    <cellStyle name="Input 3 2 3 2 4" xfId="16739"/>
    <cellStyle name="Input 3 2 3 2 5" xfId="16740"/>
    <cellStyle name="Input 3 2 3 2 6" xfId="16741"/>
    <cellStyle name="Input 3 2 3 2 7" xfId="16742"/>
    <cellStyle name="Input 3 2 3 2 8" xfId="16743"/>
    <cellStyle name="Input 3 2 3 2 9" xfId="16744"/>
    <cellStyle name="Input 3 2 3 3" xfId="16745"/>
    <cellStyle name="Input 3 2 3 3 10" xfId="16746"/>
    <cellStyle name="Input 3 2 3 3 2" xfId="16747"/>
    <cellStyle name="Input 3 2 3 3 3" xfId="16748"/>
    <cellStyle name="Input 3 2 3 3 4" xfId="16749"/>
    <cellStyle name="Input 3 2 3 3 5" xfId="16750"/>
    <cellStyle name="Input 3 2 3 3 6" xfId="16751"/>
    <cellStyle name="Input 3 2 3 3 7" xfId="16752"/>
    <cellStyle name="Input 3 2 3 3 8" xfId="16753"/>
    <cellStyle name="Input 3 2 3 3 9" xfId="16754"/>
    <cellStyle name="Input 3 2 3 4" xfId="16755"/>
    <cellStyle name="Input 3 2 3 4 2" xfId="16756"/>
    <cellStyle name="Input 3 2 3 4 3" xfId="16757"/>
    <cellStyle name="Input 3 2 3 4 4" xfId="16758"/>
    <cellStyle name="Input 3 2 3 4 5" xfId="16759"/>
    <cellStyle name="Input 3 2 3 4 6" xfId="16760"/>
    <cellStyle name="Input 3 2 3 4 7" xfId="16761"/>
    <cellStyle name="Input 3 2 3 4 8" xfId="16762"/>
    <cellStyle name="Input 3 2 3 4 9" xfId="16763"/>
    <cellStyle name="Input 3 2 3 5" xfId="16764"/>
    <cellStyle name="Input 3 2 3 6" xfId="16765"/>
    <cellStyle name="Input 3 2 3 7" xfId="16766"/>
    <cellStyle name="Input 3 2 4" xfId="16767"/>
    <cellStyle name="Input 3 2 4 10" xfId="16768"/>
    <cellStyle name="Input 3 2 4 2" xfId="16769"/>
    <cellStyle name="Input 3 2 4 3" xfId="16770"/>
    <cellStyle name="Input 3 2 4 4" xfId="16771"/>
    <cellStyle name="Input 3 2 4 5" xfId="16772"/>
    <cellStyle name="Input 3 2 4 6" xfId="16773"/>
    <cellStyle name="Input 3 2 4 7" xfId="16774"/>
    <cellStyle name="Input 3 2 4 8" xfId="16775"/>
    <cellStyle name="Input 3 2 4 9" xfId="16776"/>
    <cellStyle name="Input 3 2 5" xfId="16777"/>
    <cellStyle name="Input 3 2 5 10" xfId="16778"/>
    <cellStyle name="Input 3 2 5 2" xfId="16779"/>
    <cellStyle name="Input 3 2 5 3" xfId="16780"/>
    <cellStyle name="Input 3 2 5 4" xfId="16781"/>
    <cellStyle name="Input 3 2 5 5" xfId="16782"/>
    <cellStyle name="Input 3 2 5 6" xfId="16783"/>
    <cellStyle name="Input 3 2 5 7" xfId="16784"/>
    <cellStyle name="Input 3 2 5 8" xfId="16785"/>
    <cellStyle name="Input 3 2 5 9" xfId="16786"/>
    <cellStyle name="Input 3 2 6" xfId="16787"/>
    <cellStyle name="Input 3 2 6 2" xfId="16788"/>
    <cellStyle name="Input 3 2 6 3" xfId="16789"/>
    <cellStyle name="Input 3 2 6 4" xfId="16790"/>
    <cellStyle name="Input 3 2 6 5" xfId="16791"/>
    <cellStyle name="Input 3 2 6 6" xfId="16792"/>
    <cellStyle name="Input 3 2 6 7" xfId="16793"/>
    <cellStyle name="Input 3 2 6 8" xfId="16794"/>
    <cellStyle name="Input 3 2 6 9" xfId="16795"/>
    <cellStyle name="Input 3 2 7" xfId="16796"/>
    <cellStyle name="Input 3 2 8" xfId="16797"/>
    <cellStyle name="Input 3 2 9" xfId="16798"/>
    <cellStyle name="Input 3 3" xfId="16799"/>
    <cellStyle name="Input 3 3 2" xfId="16800"/>
    <cellStyle name="Input 3 3 2 10" xfId="16801"/>
    <cellStyle name="Input 3 3 2 2" xfId="16802"/>
    <cellStyle name="Input 3 3 2 3" xfId="16803"/>
    <cellStyle name="Input 3 3 2 4" xfId="16804"/>
    <cellStyle name="Input 3 3 2 5" xfId="16805"/>
    <cellStyle name="Input 3 3 2 6" xfId="16806"/>
    <cellStyle name="Input 3 3 2 7" xfId="16807"/>
    <cellStyle name="Input 3 3 2 8" xfId="16808"/>
    <cellStyle name="Input 3 3 2 9" xfId="16809"/>
    <cellStyle name="Input 3 3 3" xfId="16810"/>
    <cellStyle name="Input 3 3 3 10" xfId="16811"/>
    <cellStyle name="Input 3 3 3 2" xfId="16812"/>
    <cellStyle name="Input 3 3 3 3" xfId="16813"/>
    <cellStyle name="Input 3 3 3 4" xfId="16814"/>
    <cellStyle name="Input 3 3 3 5" xfId="16815"/>
    <cellStyle name="Input 3 3 3 6" xfId="16816"/>
    <cellStyle name="Input 3 3 3 7" xfId="16817"/>
    <cellStyle name="Input 3 3 3 8" xfId="16818"/>
    <cellStyle name="Input 3 3 3 9" xfId="16819"/>
    <cellStyle name="Input 3 3 4" xfId="16820"/>
    <cellStyle name="Input 3 3 4 2" xfId="16821"/>
    <cellStyle name="Input 3 3 4 3" xfId="16822"/>
    <cellStyle name="Input 3 3 4 4" xfId="16823"/>
    <cellStyle name="Input 3 3 4 5" xfId="16824"/>
    <cellStyle name="Input 3 3 4 6" xfId="16825"/>
    <cellStyle name="Input 3 3 4 7" xfId="16826"/>
    <cellStyle name="Input 3 3 4 8" xfId="16827"/>
    <cellStyle name="Input 3 3 4 9" xfId="16828"/>
    <cellStyle name="Input 3 3 5" xfId="16829"/>
    <cellStyle name="Input 3 3 6" xfId="16830"/>
    <cellStyle name="Input 3 3 7" xfId="16831"/>
    <cellStyle name="Input 3 4" xfId="16832"/>
    <cellStyle name="Input 3 4 2" xfId="16833"/>
    <cellStyle name="Input 3 4 2 10" xfId="16834"/>
    <cellStyle name="Input 3 4 2 2" xfId="16835"/>
    <cellStyle name="Input 3 4 2 3" xfId="16836"/>
    <cellStyle name="Input 3 4 2 4" xfId="16837"/>
    <cellStyle name="Input 3 4 2 5" xfId="16838"/>
    <cellStyle name="Input 3 4 2 6" xfId="16839"/>
    <cellStyle name="Input 3 4 2 7" xfId="16840"/>
    <cellStyle name="Input 3 4 2 8" xfId="16841"/>
    <cellStyle name="Input 3 4 2 9" xfId="16842"/>
    <cellStyle name="Input 3 4 3" xfId="16843"/>
    <cellStyle name="Input 3 4 3 10" xfId="16844"/>
    <cellStyle name="Input 3 4 3 2" xfId="16845"/>
    <cellStyle name="Input 3 4 3 3" xfId="16846"/>
    <cellStyle name="Input 3 4 3 4" xfId="16847"/>
    <cellStyle name="Input 3 4 3 5" xfId="16848"/>
    <cellStyle name="Input 3 4 3 6" xfId="16849"/>
    <cellStyle name="Input 3 4 3 7" xfId="16850"/>
    <cellStyle name="Input 3 4 3 8" xfId="16851"/>
    <cellStyle name="Input 3 4 3 9" xfId="16852"/>
    <cellStyle name="Input 3 4 4" xfId="16853"/>
    <cellStyle name="Input 3 4 4 2" xfId="16854"/>
    <cellStyle name="Input 3 4 4 3" xfId="16855"/>
    <cellStyle name="Input 3 4 4 4" xfId="16856"/>
    <cellStyle name="Input 3 4 4 5" xfId="16857"/>
    <cellStyle name="Input 3 4 4 6" xfId="16858"/>
    <cellStyle name="Input 3 4 4 7" xfId="16859"/>
    <cellStyle name="Input 3 4 4 8" xfId="16860"/>
    <cellStyle name="Input 3 4 4 9" xfId="16861"/>
    <cellStyle name="Input 3 4 5" xfId="16862"/>
    <cellStyle name="Input 3 4 6" xfId="16863"/>
    <cellStyle name="Input 3 4 7" xfId="16864"/>
    <cellStyle name="Input 3 5" xfId="16865"/>
    <cellStyle name="Input 3 5 2" xfId="16866"/>
    <cellStyle name="Input 3 5 2 10" xfId="16867"/>
    <cellStyle name="Input 3 5 2 2" xfId="16868"/>
    <cellStyle name="Input 3 5 2 3" xfId="16869"/>
    <cellStyle name="Input 3 5 2 4" xfId="16870"/>
    <cellStyle name="Input 3 5 2 5" xfId="16871"/>
    <cellStyle name="Input 3 5 2 6" xfId="16872"/>
    <cellStyle name="Input 3 5 2 7" xfId="16873"/>
    <cellStyle name="Input 3 5 2 8" xfId="16874"/>
    <cellStyle name="Input 3 5 2 9" xfId="16875"/>
    <cellStyle name="Input 3 5 3" xfId="16876"/>
    <cellStyle name="Input 3 5 3 10" xfId="16877"/>
    <cellStyle name="Input 3 5 3 2" xfId="16878"/>
    <cellStyle name="Input 3 5 3 3" xfId="16879"/>
    <cellStyle name="Input 3 5 3 4" xfId="16880"/>
    <cellStyle name="Input 3 5 3 5" xfId="16881"/>
    <cellStyle name="Input 3 5 3 6" xfId="16882"/>
    <cellStyle name="Input 3 5 3 7" xfId="16883"/>
    <cellStyle name="Input 3 5 3 8" xfId="16884"/>
    <cellStyle name="Input 3 5 3 9" xfId="16885"/>
    <cellStyle name="Input 3 5 4" xfId="16886"/>
    <cellStyle name="Input 3 5 4 2" xfId="16887"/>
    <cellStyle name="Input 3 5 4 3" xfId="16888"/>
    <cellStyle name="Input 3 5 4 4" xfId="16889"/>
    <cellStyle name="Input 3 5 4 5" xfId="16890"/>
    <cellStyle name="Input 3 5 4 6" xfId="16891"/>
    <cellStyle name="Input 3 5 4 7" xfId="16892"/>
    <cellStyle name="Input 3 5 4 8" xfId="16893"/>
    <cellStyle name="Input 3 5 4 9" xfId="16894"/>
    <cellStyle name="Input 3 5 5" xfId="16895"/>
    <cellStyle name="Input 3 5 6" xfId="16896"/>
    <cellStyle name="Input 3 5 7" xfId="16897"/>
    <cellStyle name="Input 3 6" xfId="16898"/>
    <cellStyle name="Input 3 6 10" xfId="16899"/>
    <cellStyle name="Input 3 6 2" xfId="16900"/>
    <cellStyle name="Input 3 6 3" xfId="16901"/>
    <cellStyle name="Input 3 6 4" xfId="16902"/>
    <cellStyle name="Input 3 6 5" xfId="16903"/>
    <cellStyle name="Input 3 6 6" xfId="16904"/>
    <cellStyle name="Input 3 6 7" xfId="16905"/>
    <cellStyle name="Input 3 6 8" xfId="16906"/>
    <cellStyle name="Input 3 6 9" xfId="16907"/>
    <cellStyle name="Input 3 7" xfId="16908"/>
    <cellStyle name="Input 3 7 10" xfId="16909"/>
    <cellStyle name="Input 3 7 2" xfId="16910"/>
    <cellStyle name="Input 3 7 3" xfId="16911"/>
    <cellStyle name="Input 3 7 4" xfId="16912"/>
    <cellStyle name="Input 3 7 5" xfId="16913"/>
    <cellStyle name="Input 3 7 6" xfId="16914"/>
    <cellStyle name="Input 3 7 7" xfId="16915"/>
    <cellStyle name="Input 3 7 8" xfId="16916"/>
    <cellStyle name="Input 3 7 9" xfId="16917"/>
    <cellStyle name="Input 3 8" xfId="16918"/>
    <cellStyle name="Input 3 8 2" xfId="16919"/>
    <cellStyle name="Input 3 8 3" xfId="16920"/>
    <cellStyle name="Input 3 8 4" xfId="16921"/>
    <cellStyle name="Input 3 8 5" xfId="16922"/>
    <cellStyle name="Input 3 8 6" xfId="16923"/>
    <cellStyle name="Input 3 8 7" xfId="16924"/>
    <cellStyle name="Input 3 8 8" xfId="16925"/>
    <cellStyle name="Input 3 8 9" xfId="16926"/>
    <cellStyle name="Input 3 9" xfId="16927"/>
    <cellStyle name="Input 30" xfId="16928"/>
    <cellStyle name="Input 30 2" xfId="16929"/>
    <cellStyle name="Input 30 2 2" xfId="16930"/>
    <cellStyle name="Input 30 2 2 10" xfId="16931"/>
    <cellStyle name="Input 30 2 2 2" xfId="16932"/>
    <cellStyle name="Input 30 2 2 3" xfId="16933"/>
    <cellStyle name="Input 30 2 2 4" xfId="16934"/>
    <cellStyle name="Input 30 2 2 5" xfId="16935"/>
    <cellStyle name="Input 30 2 2 6" xfId="16936"/>
    <cellStyle name="Input 30 2 2 7" xfId="16937"/>
    <cellStyle name="Input 30 2 2 8" xfId="16938"/>
    <cellStyle name="Input 30 2 2 9" xfId="16939"/>
    <cellStyle name="Input 30 2 3" xfId="16940"/>
    <cellStyle name="Input 30 2 3 10" xfId="16941"/>
    <cellStyle name="Input 30 2 3 2" xfId="16942"/>
    <cellStyle name="Input 30 2 3 3" xfId="16943"/>
    <cellStyle name="Input 30 2 3 4" xfId="16944"/>
    <cellStyle name="Input 30 2 3 5" xfId="16945"/>
    <cellStyle name="Input 30 2 3 6" xfId="16946"/>
    <cellStyle name="Input 30 2 3 7" xfId="16947"/>
    <cellStyle name="Input 30 2 3 8" xfId="16948"/>
    <cellStyle name="Input 30 2 3 9" xfId="16949"/>
    <cellStyle name="Input 30 2 4" xfId="16950"/>
    <cellStyle name="Input 30 2 4 2" xfId="16951"/>
    <cellStyle name="Input 30 2 4 3" xfId="16952"/>
    <cellStyle name="Input 30 2 4 4" xfId="16953"/>
    <cellStyle name="Input 30 2 4 5" xfId="16954"/>
    <cellStyle name="Input 30 2 4 6" xfId="16955"/>
    <cellStyle name="Input 30 2 4 7" xfId="16956"/>
    <cellStyle name="Input 30 2 4 8" xfId="16957"/>
    <cellStyle name="Input 30 2 4 9" xfId="16958"/>
    <cellStyle name="Input 30 2 5" xfId="16959"/>
    <cellStyle name="Input 30 2 6" xfId="16960"/>
    <cellStyle name="Input 30 2 7" xfId="16961"/>
    <cellStyle name="Input 30 3" xfId="16962"/>
    <cellStyle name="Input 30 3 10" xfId="16963"/>
    <cellStyle name="Input 30 3 2" xfId="16964"/>
    <cellStyle name="Input 30 3 3" xfId="16965"/>
    <cellStyle name="Input 30 3 4" xfId="16966"/>
    <cellStyle name="Input 30 3 5" xfId="16967"/>
    <cellStyle name="Input 30 3 6" xfId="16968"/>
    <cellStyle name="Input 30 3 7" xfId="16969"/>
    <cellStyle name="Input 30 3 8" xfId="16970"/>
    <cellStyle name="Input 30 3 9" xfId="16971"/>
    <cellStyle name="Input 30 4" xfId="16972"/>
    <cellStyle name="Input 30 4 10" xfId="16973"/>
    <cellStyle name="Input 30 4 2" xfId="16974"/>
    <cellStyle name="Input 30 4 3" xfId="16975"/>
    <cellStyle name="Input 30 4 4" xfId="16976"/>
    <cellStyle name="Input 30 4 5" xfId="16977"/>
    <cellStyle name="Input 30 4 6" xfId="16978"/>
    <cellStyle name="Input 30 4 7" xfId="16979"/>
    <cellStyle name="Input 30 4 8" xfId="16980"/>
    <cellStyle name="Input 30 4 9" xfId="16981"/>
    <cellStyle name="Input 30 5" xfId="16982"/>
    <cellStyle name="Input 30 5 2" xfId="16983"/>
    <cellStyle name="Input 30 5 3" xfId="16984"/>
    <cellStyle name="Input 30 5 4" xfId="16985"/>
    <cellStyle name="Input 30 5 5" xfId="16986"/>
    <cellStyle name="Input 30 5 6" xfId="16987"/>
    <cellStyle name="Input 30 5 7" xfId="16988"/>
    <cellStyle name="Input 30 5 8" xfId="16989"/>
    <cellStyle name="Input 30 5 9" xfId="16990"/>
    <cellStyle name="Input 30 6" xfId="16991"/>
    <cellStyle name="Input 30 7" xfId="16992"/>
    <cellStyle name="Input 30 8" xfId="16993"/>
    <cellStyle name="Input 31" xfId="16994"/>
    <cellStyle name="Input 31 2" xfId="16995"/>
    <cellStyle name="Input 31 2 2" xfId="16996"/>
    <cellStyle name="Input 31 2 2 10" xfId="16997"/>
    <cellStyle name="Input 31 2 2 2" xfId="16998"/>
    <cellStyle name="Input 31 2 2 3" xfId="16999"/>
    <cellStyle name="Input 31 2 2 4" xfId="17000"/>
    <cellStyle name="Input 31 2 2 5" xfId="17001"/>
    <cellStyle name="Input 31 2 2 6" xfId="17002"/>
    <cellStyle name="Input 31 2 2 7" xfId="17003"/>
    <cellStyle name="Input 31 2 2 8" xfId="17004"/>
    <cellStyle name="Input 31 2 2 9" xfId="17005"/>
    <cellStyle name="Input 31 2 3" xfId="17006"/>
    <cellStyle name="Input 31 2 3 10" xfId="17007"/>
    <cellStyle name="Input 31 2 3 2" xfId="17008"/>
    <cellStyle name="Input 31 2 3 3" xfId="17009"/>
    <cellStyle name="Input 31 2 3 4" xfId="17010"/>
    <cellStyle name="Input 31 2 3 5" xfId="17011"/>
    <cellStyle name="Input 31 2 3 6" xfId="17012"/>
    <cellStyle name="Input 31 2 3 7" xfId="17013"/>
    <cellStyle name="Input 31 2 3 8" xfId="17014"/>
    <cellStyle name="Input 31 2 3 9" xfId="17015"/>
    <cellStyle name="Input 31 2 4" xfId="17016"/>
    <cellStyle name="Input 31 2 4 2" xfId="17017"/>
    <cellStyle name="Input 31 2 4 3" xfId="17018"/>
    <cellStyle name="Input 31 2 4 4" xfId="17019"/>
    <cellStyle name="Input 31 2 4 5" xfId="17020"/>
    <cellStyle name="Input 31 2 4 6" xfId="17021"/>
    <cellStyle name="Input 31 2 4 7" xfId="17022"/>
    <cellStyle name="Input 31 2 4 8" xfId="17023"/>
    <cellStyle name="Input 31 2 4 9" xfId="17024"/>
    <cellStyle name="Input 31 2 5" xfId="17025"/>
    <cellStyle name="Input 31 2 6" xfId="17026"/>
    <cellStyle name="Input 31 2 7" xfId="17027"/>
    <cellStyle name="Input 31 3" xfId="17028"/>
    <cellStyle name="Input 31 3 10" xfId="17029"/>
    <cellStyle name="Input 31 3 2" xfId="17030"/>
    <cellStyle name="Input 31 3 3" xfId="17031"/>
    <cellStyle name="Input 31 3 4" xfId="17032"/>
    <cellStyle name="Input 31 3 5" xfId="17033"/>
    <cellStyle name="Input 31 3 6" xfId="17034"/>
    <cellStyle name="Input 31 3 7" xfId="17035"/>
    <cellStyle name="Input 31 3 8" xfId="17036"/>
    <cellStyle name="Input 31 3 9" xfId="17037"/>
    <cellStyle name="Input 31 4" xfId="17038"/>
    <cellStyle name="Input 31 4 10" xfId="17039"/>
    <cellStyle name="Input 31 4 2" xfId="17040"/>
    <cellStyle name="Input 31 4 3" xfId="17041"/>
    <cellStyle name="Input 31 4 4" xfId="17042"/>
    <cellStyle name="Input 31 4 5" xfId="17043"/>
    <cellStyle name="Input 31 4 6" xfId="17044"/>
    <cellStyle name="Input 31 4 7" xfId="17045"/>
    <cellStyle name="Input 31 4 8" xfId="17046"/>
    <cellStyle name="Input 31 4 9" xfId="17047"/>
    <cellStyle name="Input 31 5" xfId="17048"/>
    <cellStyle name="Input 31 5 2" xfId="17049"/>
    <cellStyle name="Input 31 5 3" xfId="17050"/>
    <cellStyle name="Input 31 5 4" xfId="17051"/>
    <cellStyle name="Input 31 5 5" xfId="17052"/>
    <cellStyle name="Input 31 5 6" xfId="17053"/>
    <cellStyle name="Input 31 5 7" xfId="17054"/>
    <cellStyle name="Input 31 5 8" xfId="17055"/>
    <cellStyle name="Input 31 5 9" xfId="17056"/>
    <cellStyle name="Input 31 6" xfId="17057"/>
    <cellStyle name="Input 31 7" xfId="17058"/>
    <cellStyle name="Input 31 8" xfId="17059"/>
    <cellStyle name="Input 32" xfId="17060"/>
    <cellStyle name="Input 32 2" xfId="17061"/>
    <cellStyle name="Input 32 2 2" xfId="17062"/>
    <cellStyle name="Input 32 2 2 10" xfId="17063"/>
    <cellStyle name="Input 32 2 2 2" xfId="17064"/>
    <cellStyle name="Input 32 2 2 3" xfId="17065"/>
    <cellStyle name="Input 32 2 2 4" xfId="17066"/>
    <cellStyle name="Input 32 2 2 5" xfId="17067"/>
    <cellStyle name="Input 32 2 2 6" xfId="17068"/>
    <cellStyle name="Input 32 2 2 7" xfId="17069"/>
    <cellStyle name="Input 32 2 2 8" xfId="17070"/>
    <cellStyle name="Input 32 2 2 9" xfId="17071"/>
    <cellStyle name="Input 32 2 3" xfId="17072"/>
    <cellStyle name="Input 32 2 3 10" xfId="17073"/>
    <cellStyle name="Input 32 2 3 2" xfId="17074"/>
    <cellStyle name="Input 32 2 3 3" xfId="17075"/>
    <cellStyle name="Input 32 2 3 4" xfId="17076"/>
    <cellStyle name="Input 32 2 3 5" xfId="17077"/>
    <cellStyle name="Input 32 2 3 6" xfId="17078"/>
    <cellStyle name="Input 32 2 3 7" xfId="17079"/>
    <cellStyle name="Input 32 2 3 8" xfId="17080"/>
    <cellStyle name="Input 32 2 3 9" xfId="17081"/>
    <cellStyle name="Input 32 2 4" xfId="17082"/>
    <cellStyle name="Input 32 2 4 2" xfId="17083"/>
    <cellStyle name="Input 32 2 4 3" xfId="17084"/>
    <cellStyle name="Input 32 2 4 4" xfId="17085"/>
    <cellStyle name="Input 32 2 4 5" xfId="17086"/>
    <cellStyle name="Input 32 2 4 6" xfId="17087"/>
    <cellStyle name="Input 32 2 4 7" xfId="17088"/>
    <cellStyle name="Input 32 2 4 8" xfId="17089"/>
    <cellStyle name="Input 32 2 4 9" xfId="17090"/>
    <cellStyle name="Input 32 2 5" xfId="17091"/>
    <cellStyle name="Input 32 2 6" xfId="17092"/>
    <cellStyle name="Input 32 2 7" xfId="17093"/>
    <cellStyle name="Input 32 3" xfId="17094"/>
    <cellStyle name="Input 32 3 10" xfId="17095"/>
    <cellStyle name="Input 32 3 2" xfId="17096"/>
    <cellStyle name="Input 32 3 3" xfId="17097"/>
    <cellStyle name="Input 32 3 4" xfId="17098"/>
    <cellStyle name="Input 32 3 5" xfId="17099"/>
    <cellStyle name="Input 32 3 6" xfId="17100"/>
    <cellStyle name="Input 32 3 7" xfId="17101"/>
    <cellStyle name="Input 32 3 8" xfId="17102"/>
    <cellStyle name="Input 32 3 9" xfId="17103"/>
    <cellStyle name="Input 32 4" xfId="17104"/>
    <cellStyle name="Input 32 4 10" xfId="17105"/>
    <cellStyle name="Input 32 4 2" xfId="17106"/>
    <cellStyle name="Input 32 4 3" xfId="17107"/>
    <cellStyle name="Input 32 4 4" xfId="17108"/>
    <cellStyle name="Input 32 4 5" xfId="17109"/>
    <cellStyle name="Input 32 4 6" xfId="17110"/>
    <cellStyle name="Input 32 4 7" xfId="17111"/>
    <cellStyle name="Input 32 4 8" xfId="17112"/>
    <cellStyle name="Input 32 4 9" xfId="17113"/>
    <cellStyle name="Input 32 5" xfId="17114"/>
    <cellStyle name="Input 32 5 2" xfId="17115"/>
    <cellStyle name="Input 32 5 3" xfId="17116"/>
    <cellStyle name="Input 32 5 4" xfId="17117"/>
    <cellStyle name="Input 32 5 5" xfId="17118"/>
    <cellStyle name="Input 32 5 6" xfId="17119"/>
    <cellStyle name="Input 32 5 7" xfId="17120"/>
    <cellStyle name="Input 32 5 8" xfId="17121"/>
    <cellStyle name="Input 32 5 9" xfId="17122"/>
    <cellStyle name="Input 32 6" xfId="17123"/>
    <cellStyle name="Input 32 7" xfId="17124"/>
    <cellStyle name="Input 32 8" xfId="17125"/>
    <cellStyle name="Input 33" xfId="17126"/>
    <cellStyle name="Input 33 2" xfId="17127"/>
    <cellStyle name="Input 33 2 2" xfId="17128"/>
    <cellStyle name="Input 33 2 2 10" xfId="17129"/>
    <cellStyle name="Input 33 2 2 2" xfId="17130"/>
    <cellStyle name="Input 33 2 2 3" xfId="17131"/>
    <cellStyle name="Input 33 2 2 4" xfId="17132"/>
    <cellStyle name="Input 33 2 2 5" xfId="17133"/>
    <cellStyle name="Input 33 2 2 6" xfId="17134"/>
    <cellStyle name="Input 33 2 2 7" xfId="17135"/>
    <cellStyle name="Input 33 2 2 8" xfId="17136"/>
    <cellStyle name="Input 33 2 2 9" xfId="17137"/>
    <cellStyle name="Input 33 2 3" xfId="17138"/>
    <cellStyle name="Input 33 2 3 10" xfId="17139"/>
    <cellStyle name="Input 33 2 3 2" xfId="17140"/>
    <cellStyle name="Input 33 2 3 3" xfId="17141"/>
    <cellStyle name="Input 33 2 3 4" xfId="17142"/>
    <cellStyle name="Input 33 2 3 5" xfId="17143"/>
    <cellStyle name="Input 33 2 3 6" xfId="17144"/>
    <cellStyle name="Input 33 2 3 7" xfId="17145"/>
    <cellStyle name="Input 33 2 3 8" xfId="17146"/>
    <cellStyle name="Input 33 2 3 9" xfId="17147"/>
    <cellStyle name="Input 33 2 4" xfId="17148"/>
    <cellStyle name="Input 33 2 4 2" xfId="17149"/>
    <cellStyle name="Input 33 2 4 3" xfId="17150"/>
    <cellStyle name="Input 33 2 4 4" xfId="17151"/>
    <cellStyle name="Input 33 2 4 5" xfId="17152"/>
    <cellStyle name="Input 33 2 4 6" xfId="17153"/>
    <cellStyle name="Input 33 2 4 7" xfId="17154"/>
    <cellStyle name="Input 33 2 4 8" xfId="17155"/>
    <cellStyle name="Input 33 2 4 9" xfId="17156"/>
    <cellStyle name="Input 33 2 5" xfId="17157"/>
    <cellStyle name="Input 33 2 6" xfId="17158"/>
    <cellStyle name="Input 33 2 7" xfId="17159"/>
    <cellStyle name="Input 33 3" xfId="17160"/>
    <cellStyle name="Input 33 3 10" xfId="17161"/>
    <cellStyle name="Input 33 3 2" xfId="17162"/>
    <cellStyle name="Input 33 3 3" xfId="17163"/>
    <cellStyle name="Input 33 3 4" xfId="17164"/>
    <cellStyle name="Input 33 3 5" xfId="17165"/>
    <cellStyle name="Input 33 3 6" xfId="17166"/>
    <cellStyle name="Input 33 3 7" xfId="17167"/>
    <cellStyle name="Input 33 3 8" xfId="17168"/>
    <cellStyle name="Input 33 3 9" xfId="17169"/>
    <cellStyle name="Input 33 4" xfId="17170"/>
    <cellStyle name="Input 33 4 10" xfId="17171"/>
    <cellStyle name="Input 33 4 2" xfId="17172"/>
    <cellStyle name="Input 33 4 3" xfId="17173"/>
    <cellStyle name="Input 33 4 4" xfId="17174"/>
    <cellStyle name="Input 33 4 5" xfId="17175"/>
    <cellStyle name="Input 33 4 6" xfId="17176"/>
    <cellStyle name="Input 33 4 7" xfId="17177"/>
    <cellStyle name="Input 33 4 8" xfId="17178"/>
    <cellStyle name="Input 33 4 9" xfId="17179"/>
    <cellStyle name="Input 33 5" xfId="17180"/>
    <cellStyle name="Input 33 5 2" xfId="17181"/>
    <cellStyle name="Input 33 5 3" xfId="17182"/>
    <cellStyle name="Input 33 5 4" xfId="17183"/>
    <cellStyle name="Input 33 5 5" xfId="17184"/>
    <cellStyle name="Input 33 5 6" xfId="17185"/>
    <cellStyle name="Input 33 5 7" xfId="17186"/>
    <cellStyle name="Input 33 5 8" xfId="17187"/>
    <cellStyle name="Input 33 5 9" xfId="17188"/>
    <cellStyle name="Input 33 6" xfId="17189"/>
    <cellStyle name="Input 33 7" xfId="17190"/>
    <cellStyle name="Input 33 8" xfId="17191"/>
    <cellStyle name="Input 34" xfId="17192"/>
    <cellStyle name="Input 34 2" xfId="17193"/>
    <cellStyle name="Input 34 2 2" xfId="17194"/>
    <cellStyle name="Input 34 2 2 10" xfId="17195"/>
    <cellStyle name="Input 34 2 2 2" xfId="17196"/>
    <cellStyle name="Input 34 2 2 3" xfId="17197"/>
    <cellStyle name="Input 34 2 2 4" xfId="17198"/>
    <cellStyle name="Input 34 2 2 5" xfId="17199"/>
    <cellStyle name="Input 34 2 2 6" xfId="17200"/>
    <cellStyle name="Input 34 2 2 7" xfId="17201"/>
    <cellStyle name="Input 34 2 2 8" xfId="17202"/>
    <cellStyle name="Input 34 2 2 9" xfId="17203"/>
    <cellStyle name="Input 34 2 3" xfId="17204"/>
    <cellStyle name="Input 34 2 3 10" xfId="17205"/>
    <cellStyle name="Input 34 2 3 2" xfId="17206"/>
    <cellStyle name="Input 34 2 3 3" xfId="17207"/>
    <cellStyle name="Input 34 2 3 4" xfId="17208"/>
    <cellStyle name="Input 34 2 3 5" xfId="17209"/>
    <cellStyle name="Input 34 2 3 6" xfId="17210"/>
    <cellStyle name="Input 34 2 3 7" xfId="17211"/>
    <cellStyle name="Input 34 2 3 8" xfId="17212"/>
    <cellStyle name="Input 34 2 3 9" xfId="17213"/>
    <cellStyle name="Input 34 2 4" xfId="17214"/>
    <cellStyle name="Input 34 2 4 2" xfId="17215"/>
    <cellStyle name="Input 34 2 4 3" xfId="17216"/>
    <cellStyle name="Input 34 2 4 4" xfId="17217"/>
    <cellStyle name="Input 34 2 4 5" xfId="17218"/>
    <cellStyle name="Input 34 2 4 6" xfId="17219"/>
    <cellStyle name="Input 34 2 4 7" xfId="17220"/>
    <cellStyle name="Input 34 2 4 8" xfId="17221"/>
    <cellStyle name="Input 34 2 4 9" xfId="17222"/>
    <cellStyle name="Input 34 2 5" xfId="17223"/>
    <cellStyle name="Input 34 2 6" xfId="17224"/>
    <cellStyle name="Input 34 2 7" xfId="17225"/>
    <cellStyle name="Input 34 3" xfId="17226"/>
    <cellStyle name="Input 34 3 10" xfId="17227"/>
    <cellStyle name="Input 34 3 2" xfId="17228"/>
    <cellStyle name="Input 34 3 3" xfId="17229"/>
    <cellStyle name="Input 34 3 4" xfId="17230"/>
    <cellStyle name="Input 34 3 5" xfId="17231"/>
    <cellStyle name="Input 34 3 6" xfId="17232"/>
    <cellStyle name="Input 34 3 7" xfId="17233"/>
    <cellStyle name="Input 34 3 8" xfId="17234"/>
    <cellStyle name="Input 34 3 9" xfId="17235"/>
    <cellStyle name="Input 34 4" xfId="17236"/>
    <cellStyle name="Input 34 4 10" xfId="17237"/>
    <cellStyle name="Input 34 4 2" xfId="17238"/>
    <cellStyle name="Input 34 4 3" xfId="17239"/>
    <cellStyle name="Input 34 4 4" xfId="17240"/>
    <cellStyle name="Input 34 4 5" xfId="17241"/>
    <cellStyle name="Input 34 4 6" xfId="17242"/>
    <cellStyle name="Input 34 4 7" xfId="17243"/>
    <cellStyle name="Input 34 4 8" xfId="17244"/>
    <cellStyle name="Input 34 4 9" xfId="17245"/>
    <cellStyle name="Input 34 5" xfId="17246"/>
    <cellStyle name="Input 34 5 2" xfId="17247"/>
    <cellStyle name="Input 34 5 3" xfId="17248"/>
    <cellStyle name="Input 34 5 4" xfId="17249"/>
    <cellStyle name="Input 34 5 5" xfId="17250"/>
    <cellStyle name="Input 34 5 6" xfId="17251"/>
    <cellStyle name="Input 34 5 7" xfId="17252"/>
    <cellStyle name="Input 34 5 8" xfId="17253"/>
    <cellStyle name="Input 34 5 9" xfId="17254"/>
    <cellStyle name="Input 34 6" xfId="17255"/>
    <cellStyle name="Input 34 7" xfId="17256"/>
    <cellStyle name="Input 34 8" xfId="17257"/>
    <cellStyle name="Input 35" xfId="17258"/>
    <cellStyle name="Input 35 2" xfId="17259"/>
    <cellStyle name="Input 35 2 2" xfId="17260"/>
    <cellStyle name="Input 35 2 2 10" xfId="17261"/>
    <cellStyle name="Input 35 2 2 2" xfId="17262"/>
    <cellStyle name="Input 35 2 2 3" xfId="17263"/>
    <cellStyle name="Input 35 2 2 4" xfId="17264"/>
    <cellStyle name="Input 35 2 2 5" xfId="17265"/>
    <cellStyle name="Input 35 2 2 6" xfId="17266"/>
    <cellStyle name="Input 35 2 2 7" xfId="17267"/>
    <cellStyle name="Input 35 2 2 8" xfId="17268"/>
    <cellStyle name="Input 35 2 2 9" xfId="17269"/>
    <cellStyle name="Input 35 2 3" xfId="17270"/>
    <cellStyle name="Input 35 2 3 10" xfId="17271"/>
    <cellStyle name="Input 35 2 3 2" xfId="17272"/>
    <cellStyle name="Input 35 2 3 3" xfId="17273"/>
    <cellStyle name="Input 35 2 3 4" xfId="17274"/>
    <cellStyle name="Input 35 2 3 5" xfId="17275"/>
    <cellStyle name="Input 35 2 3 6" xfId="17276"/>
    <cellStyle name="Input 35 2 3 7" xfId="17277"/>
    <cellStyle name="Input 35 2 3 8" xfId="17278"/>
    <cellStyle name="Input 35 2 3 9" xfId="17279"/>
    <cellStyle name="Input 35 2 4" xfId="17280"/>
    <cellStyle name="Input 35 2 4 2" xfId="17281"/>
    <cellStyle name="Input 35 2 4 3" xfId="17282"/>
    <cellStyle name="Input 35 2 4 4" xfId="17283"/>
    <cellStyle name="Input 35 2 4 5" xfId="17284"/>
    <cellStyle name="Input 35 2 4 6" xfId="17285"/>
    <cellStyle name="Input 35 2 4 7" xfId="17286"/>
    <cellStyle name="Input 35 2 4 8" xfId="17287"/>
    <cellStyle name="Input 35 2 4 9" xfId="17288"/>
    <cellStyle name="Input 35 2 5" xfId="17289"/>
    <cellStyle name="Input 35 2 6" xfId="17290"/>
    <cellStyle name="Input 35 2 7" xfId="17291"/>
    <cellStyle name="Input 35 3" xfId="17292"/>
    <cellStyle name="Input 35 3 10" xfId="17293"/>
    <cellStyle name="Input 35 3 2" xfId="17294"/>
    <cellStyle name="Input 35 3 3" xfId="17295"/>
    <cellStyle name="Input 35 3 4" xfId="17296"/>
    <cellStyle name="Input 35 3 5" xfId="17297"/>
    <cellStyle name="Input 35 3 6" xfId="17298"/>
    <cellStyle name="Input 35 3 7" xfId="17299"/>
    <cellStyle name="Input 35 3 8" xfId="17300"/>
    <cellStyle name="Input 35 3 9" xfId="17301"/>
    <cellStyle name="Input 35 4" xfId="17302"/>
    <cellStyle name="Input 35 4 10" xfId="17303"/>
    <cellStyle name="Input 35 4 2" xfId="17304"/>
    <cellStyle name="Input 35 4 3" xfId="17305"/>
    <cellStyle name="Input 35 4 4" xfId="17306"/>
    <cellStyle name="Input 35 4 5" xfId="17307"/>
    <cellStyle name="Input 35 4 6" xfId="17308"/>
    <cellStyle name="Input 35 4 7" xfId="17309"/>
    <cellStyle name="Input 35 4 8" xfId="17310"/>
    <cellStyle name="Input 35 4 9" xfId="17311"/>
    <cellStyle name="Input 35 5" xfId="17312"/>
    <cellStyle name="Input 35 5 2" xfId="17313"/>
    <cellStyle name="Input 35 5 3" xfId="17314"/>
    <cellStyle name="Input 35 5 4" xfId="17315"/>
    <cellStyle name="Input 35 5 5" xfId="17316"/>
    <cellStyle name="Input 35 5 6" xfId="17317"/>
    <cellStyle name="Input 35 5 7" xfId="17318"/>
    <cellStyle name="Input 35 5 8" xfId="17319"/>
    <cellStyle name="Input 35 5 9" xfId="17320"/>
    <cellStyle name="Input 35 6" xfId="17321"/>
    <cellStyle name="Input 35 7" xfId="17322"/>
    <cellStyle name="Input 35 8" xfId="17323"/>
    <cellStyle name="Input 36" xfId="17324"/>
    <cellStyle name="Input 36 2" xfId="17325"/>
    <cellStyle name="Input 36 2 2" xfId="17326"/>
    <cellStyle name="Input 36 2 2 10" xfId="17327"/>
    <cellStyle name="Input 36 2 2 2" xfId="17328"/>
    <cellStyle name="Input 36 2 2 3" xfId="17329"/>
    <cellStyle name="Input 36 2 2 4" xfId="17330"/>
    <cellStyle name="Input 36 2 2 5" xfId="17331"/>
    <cellStyle name="Input 36 2 2 6" xfId="17332"/>
    <cellStyle name="Input 36 2 2 7" xfId="17333"/>
    <cellStyle name="Input 36 2 2 8" xfId="17334"/>
    <cellStyle name="Input 36 2 2 9" xfId="17335"/>
    <cellStyle name="Input 36 2 3" xfId="17336"/>
    <cellStyle name="Input 36 2 3 10" xfId="17337"/>
    <cellStyle name="Input 36 2 3 2" xfId="17338"/>
    <cellStyle name="Input 36 2 3 3" xfId="17339"/>
    <cellStyle name="Input 36 2 3 4" xfId="17340"/>
    <cellStyle name="Input 36 2 3 5" xfId="17341"/>
    <cellStyle name="Input 36 2 3 6" xfId="17342"/>
    <cellStyle name="Input 36 2 3 7" xfId="17343"/>
    <cellStyle name="Input 36 2 3 8" xfId="17344"/>
    <cellStyle name="Input 36 2 3 9" xfId="17345"/>
    <cellStyle name="Input 36 2 4" xfId="17346"/>
    <cellStyle name="Input 36 2 4 2" xfId="17347"/>
    <cellStyle name="Input 36 2 4 3" xfId="17348"/>
    <cellStyle name="Input 36 2 4 4" xfId="17349"/>
    <cellStyle name="Input 36 2 4 5" xfId="17350"/>
    <cellStyle name="Input 36 2 4 6" xfId="17351"/>
    <cellStyle name="Input 36 2 4 7" xfId="17352"/>
    <cellStyle name="Input 36 2 4 8" xfId="17353"/>
    <cellStyle name="Input 36 2 4 9" xfId="17354"/>
    <cellStyle name="Input 36 2 5" xfId="17355"/>
    <cellStyle name="Input 36 2 6" xfId="17356"/>
    <cellStyle name="Input 36 2 7" xfId="17357"/>
    <cellStyle name="Input 36 3" xfId="17358"/>
    <cellStyle name="Input 36 3 10" xfId="17359"/>
    <cellStyle name="Input 36 3 2" xfId="17360"/>
    <cellStyle name="Input 36 3 3" xfId="17361"/>
    <cellStyle name="Input 36 3 4" xfId="17362"/>
    <cellStyle name="Input 36 3 5" xfId="17363"/>
    <cellStyle name="Input 36 3 6" xfId="17364"/>
    <cellStyle name="Input 36 3 7" xfId="17365"/>
    <cellStyle name="Input 36 3 8" xfId="17366"/>
    <cellStyle name="Input 36 3 9" xfId="17367"/>
    <cellStyle name="Input 36 4" xfId="17368"/>
    <cellStyle name="Input 36 4 10" xfId="17369"/>
    <cellStyle name="Input 36 4 2" xfId="17370"/>
    <cellStyle name="Input 36 4 3" xfId="17371"/>
    <cellStyle name="Input 36 4 4" xfId="17372"/>
    <cellStyle name="Input 36 4 5" xfId="17373"/>
    <cellStyle name="Input 36 4 6" xfId="17374"/>
    <cellStyle name="Input 36 4 7" xfId="17375"/>
    <cellStyle name="Input 36 4 8" xfId="17376"/>
    <cellStyle name="Input 36 4 9" xfId="17377"/>
    <cellStyle name="Input 36 5" xfId="17378"/>
    <cellStyle name="Input 36 5 2" xfId="17379"/>
    <cellStyle name="Input 36 5 3" xfId="17380"/>
    <cellStyle name="Input 36 5 4" xfId="17381"/>
    <cellStyle name="Input 36 5 5" xfId="17382"/>
    <cellStyle name="Input 36 5 6" xfId="17383"/>
    <cellStyle name="Input 36 5 7" xfId="17384"/>
    <cellStyle name="Input 36 5 8" xfId="17385"/>
    <cellStyle name="Input 36 5 9" xfId="17386"/>
    <cellStyle name="Input 36 6" xfId="17387"/>
    <cellStyle name="Input 36 7" xfId="17388"/>
    <cellStyle name="Input 36 8" xfId="17389"/>
    <cellStyle name="Input 37" xfId="17390"/>
    <cellStyle name="Input 37 2" xfId="17391"/>
    <cellStyle name="Input 37 2 2" xfId="17392"/>
    <cellStyle name="Input 37 2 2 10" xfId="17393"/>
    <cellStyle name="Input 37 2 2 2" xfId="17394"/>
    <cellStyle name="Input 37 2 2 3" xfId="17395"/>
    <cellStyle name="Input 37 2 2 4" xfId="17396"/>
    <cellStyle name="Input 37 2 2 5" xfId="17397"/>
    <cellStyle name="Input 37 2 2 6" xfId="17398"/>
    <cellStyle name="Input 37 2 2 7" xfId="17399"/>
    <cellStyle name="Input 37 2 2 8" xfId="17400"/>
    <cellStyle name="Input 37 2 2 9" xfId="17401"/>
    <cellStyle name="Input 37 2 3" xfId="17402"/>
    <cellStyle name="Input 37 2 3 10" xfId="17403"/>
    <cellStyle name="Input 37 2 3 2" xfId="17404"/>
    <cellStyle name="Input 37 2 3 3" xfId="17405"/>
    <cellStyle name="Input 37 2 3 4" xfId="17406"/>
    <cellStyle name="Input 37 2 3 5" xfId="17407"/>
    <cellStyle name="Input 37 2 3 6" xfId="17408"/>
    <cellStyle name="Input 37 2 3 7" xfId="17409"/>
    <cellStyle name="Input 37 2 3 8" xfId="17410"/>
    <cellStyle name="Input 37 2 3 9" xfId="17411"/>
    <cellStyle name="Input 37 2 4" xfId="17412"/>
    <cellStyle name="Input 37 2 4 2" xfId="17413"/>
    <cellStyle name="Input 37 2 4 3" xfId="17414"/>
    <cellStyle name="Input 37 2 4 4" xfId="17415"/>
    <cellStyle name="Input 37 2 4 5" xfId="17416"/>
    <cellStyle name="Input 37 2 4 6" xfId="17417"/>
    <cellStyle name="Input 37 2 4 7" xfId="17418"/>
    <cellStyle name="Input 37 2 4 8" xfId="17419"/>
    <cellStyle name="Input 37 2 4 9" xfId="17420"/>
    <cellStyle name="Input 37 2 5" xfId="17421"/>
    <cellStyle name="Input 37 2 6" xfId="17422"/>
    <cellStyle name="Input 37 2 7" xfId="17423"/>
    <cellStyle name="Input 37 3" xfId="17424"/>
    <cellStyle name="Input 37 3 10" xfId="17425"/>
    <cellStyle name="Input 37 3 2" xfId="17426"/>
    <cellStyle name="Input 37 3 3" xfId="17427"/>
    <cellStyle name="Input 37 3 4" xfId="17428"/>
    <cellStyle name="Input 37 3 5" xfId="17429"/>
    <cellStyle name="Input 37 3 6" xfId="17430"/>
    <cellStyle name="Input 37 3 7" xfId="17431"/>
    <cellStyle name="Input 37 3 8" xfId="17432"/>
    <cellStyle name="Input 37 3 9" xfId="17433"/>
    <cellStyle name="Input 37 4" xfId="17434"/>
    <cellStyle name="Input 37 4 10" xfId="17435"/>
    <cellStyle name="Input 37 4 2" xfId="17436"/>
    <cellStyle name="Input 37 4 3" xfId="17437"/>
    <cellStyle name="Input 37 4 4" xfId="17438"/>
    <cellStyle name="Input 37 4 5" xfId="17439"/>
    <cellStyle name="Input 37 4 6" xfId="17440"/>
    <cellStyle name="Input 37 4 7" xfId="17441"/>
    <cellStyle name="Input 37 4 8" xfId="17442"/>
    <cellStyle name="Input 37 4 9" xfId="17443"/>
    <cellStyle name="Input 37 5" xfId="17444"/>
    <cellStyle name="Input 37 5 2" xfId="17445"/>
    <cellStyle name="Input 37 5 3" xfId="17446"/>
    <cellStyle name="Input 37 5 4" xfId="17447"/>
    <cellStyle name="Input 37 5 5" xfId="17448"/>
    <cellStyle name="Input 37 5 6" xfId="17449"/>
    <cellStyle name="Input 37 5 7" xfId="17450"/>
    <cellStyle name="Input 37 5 8" xfId="17451"/>
    <cellStyle name="Input 37 5 9" xfId="17452"/>
    <cellStyle name="Input 37 6" xfId="17453"/>
    <cellStyle name="Input 37 7" xfId="17454"/>
    <cellStyle name="Input 37 8" xfId="17455"/>
    <cellStyle name="Input 38" xfId="17456"/>
    <cellStyle name="Input 38 2" xfId="17457"/>
    <cellStyle name="Input 38 2 2" xfId="17458"/>
    <cellStyle name="Input 38 2 2 10" xfId="17459"/>
    <cellStyle name="Input 38 2 2 2" xfId="17460"/>
    <cellStyle name="Input 38 2 2 3" xfId="17461"/>
    <cellStyle name="Input 38 2 2 4" xfId="17462"/>
    <cellStyle name="Input 38 2 2 5" xfId="17463"/>
    <cellStyle name="Input 38 2 2 6" xfId="17464"/>
    <cellStyle name="Input 38 2 2 7" xfId="17465"/>
    <cellStyle name="Input 38 2 2 8" xfId="17466"/>
    <cellStyle name="Input 38 2 2 9" xfId="17467"/>
    <cellStyle name="Input 38 2 3" xfId="17468"/>
    <cellStyle name="Input 38 2 3 10" xfId="17469"/>
    <cellStyle name="Input 38 2 3 2" xfId="17470"/>
    <cellStyle name="Input 38 2 3 3" xfId="17471"/>
    <cellStyle name="Input 38 2 3 4" xfId="17472"/>
    <cellStyle name="Input 38 2 3 5" xfId="17473"/>
    <cellStyle name="Input 38 2 3 6" xfId="17474"/>
    <cellStyle name="Input 38 2 3 7" xfId="17475"/>
    <cellStyle name="Input 38 2 3 8" xfId="17476"/>
    <cellStyle name="Input 38 2 3 9" xfId="17477"/>
    <cellStyle name="Input 38 2 4" xfId="17478"/>
    <cellStyle name="Input 38 2 4 2" xfId="17479"/>
    <cellStyle name="Input 38 2 4 3" xfId="17480"/>
    <cellStyle name="Input 38 2 4 4" xfId="17481"/>
    <cellStyle name="Input 38 2 4 5" xfId="17482"/>
    <cellStyle name="Input 38 2 4 6" xfId="17483"/>
    <cellStyle name="Input 38 2 4 7" xfId="17484"/>
    <cellStyle name="Input 38 2 4 8" xfId="17485"/>
    <cellStyle name="Input 38 2 4 9" xfId="17486"/>
    <cellStyle name="Input 38 2 5" xfId="17487"/>
    <cellStyle name="Input 38 2 6" xfId="17488"/>
    <cellStyle name="Input 38 2 7" xfId="17489"/>
    <cellStyle name="Input 38 3" xfId="17490"/>
    <cellStyle name="Input 38 3 10" xfId="17491"/>
    <cellStyle name="Input 38 3 2" xfId="17492"/>
    <cellStyle name="Input 38 3 3" xfId="17493"/>
    <cellStyle name="Input 38 3 4" xfId="17494"/>
    <cellStyle name="Input 38 3 5" xfId="17495"/>
    <cellStyle name="Input 38 3 6" xfId="17496"/>
    <cellStyle name="Input 38 3 7" xfId="17497"/>
    <cellStyle name="Input 38 3 8" xfId="17498"/>
    <cellStyle name="Input 38 3 9" xfId="17499"/>
    <cellStyle name="Input 38 4" xfId="17500"/>
    <cellStyle name="Input 38 4 10" xfId="17501"/>
    <cellStyle name="Input 38 4 2" xfId="17502"/>
    <cellStyle name="Input 38 4 3" xfId="17503"/>
    <cellStyle name="Input 38 4 4" xfId="17504"/>
    <cellStyle name="Input 38 4 5" xfId="17505"/>
    <cellStyle name="Input 38 4 6" xfId="17506"/>
    <cellStyle name="Input 38 4 7" xfId="17507"/>
    <cellStyle name="Input 38 4 8" xfId="17508"/>
    <cellStyle name="Input 38 4 9" xfId="17509"/>
    <cellStyle name="Input 38 5" xfId="17510"/>
    <cellStyle name="Input 38 5 2" xfId="17511"/>
    <cellStyle name="Input 38 5 3" xfId="17512"/>
    <cellStyle name="Input 38 5 4" xfId="17513"/>
    <cellStyle name="Input 38 5 5" xfId="17514"/>
    <cellStyle name="Input 38 5 6" xfId="17515"/>
    <cellStyle name="Input 38 5 7" xfId="17516"/>
    <cellStyle name="Input 38 5 8" xfId="17517"/>
    <cellStyle name="Input 38 5 9" xfId="17518"/>
    <cellStyle name="Input 38 6" xfId="17519"/>
    <cellStyle name="Input 38 7" xfId="17520"/>
    <cellStyle name="Input 38 8" xfId="17521"/>
    <cellStyle name="Input 39" xfId="17522"/>
    <cellStyle name="Input 39 2" xfId="17523"/>
    <cellStyle name="Input 39 2 2" xfId="17524"/>
    <cellStyle name="Input 39 2 2 10" xfId="17525"/>
    <cellStyle name="Input 39 2 2 2" xfId="17526"/>
    <cellStyle name="Input 39 2 2 3" xfId="17527"/>
    <cellStyle name="Input 39 2 2 4" xfId="17528"/>
    <cellStyle name="Input 39 2 2 5" xfId="17529"/>
    <cellStyle name="Input 39 2 2 6" xfId="17530"/>
    <cellStyle name="Input 39 2 2 7" xfId="17531"/>
    <cellStyle name="Input 39 2 2 8" xfId="17532"/>
    <cellStyle name="Input 39 2 2 9" xfId="17533"/>
    <cellStyle name="Input 39 2 3" xfId="17534"/>
    <cellStyle name="Input 39 2 3 10" xfId="17535"/>
    <cellStyle name="Input 39 2 3 2" xfId="17536"/>
    <cellStyle name="Input 39 2 3 3" xfId="17537"/>
    <cellStyle name="Input 39 2 3 4" xfId="17538"/>
    <cellStyle name="Input 39 2 3 5" xfId="17539"/>
    <cellStyle name="Input 39 2 3 6" xfId="17540"/>
    <cellStyle name="Input 39 2 3 7" xfId="17541"/>
    <cellStyle name="Input 39 2 3 8" xfId="17542"/>
    <cellStyle name="Input 39 2 3 9" xfId="17543"/>
    <cellStyle name="Input 39 2 4" xfId="17544"/>
    <cellStyle name="Input 39 2 4 2" xfId="17545"/>
    <cellStyle name="Input 39 2 4 3" xfId="17546"/>
    <cellStyle name="Input 39 2 4 4" xfId="17547"/>
    <cellStyle name="Input 39 2 4 5" xfId="17548"/>
    <cellStyle name="Input 39 2 4 6" xfId="17549"/>
    <cellStyle name="Input 39 2 4 7" xfId="17550"/>
    <cellStyle name="Input 39 2 4 8" xfId="17551"/>
    <cellStyle name="Input 39 2 4 9" xfId="17552"/>
    <cellStyle name="Input 39 2 5" xfId="17553"/>
    <cellStyle name="Input 39 2 6" xfId="17554"/>
    <cellStyle name="Input 39 2 7" xfId="17555"/>
    <cellStyle name="Input 39 3" xfId="17556"/>
    <cellStyle name="Input 39 3 10" xfId="17557"/>
    <cellStyle name="Input 39 3 2" xfId="17558"/>
    <cellStyle name="Input 39 3 3" xfId="17559"/>
    <cellStyle name="Input 39 3 4" xfId="17560"/>
    <cellStyle name="Input 39 3 5" xfId="17561"/>
    <cellStyle name="Input 39 3 6" xfId="17562"/>
    <cellStyle name="Input 39 3 7" xfId="17563"/>
    <cellStyle name="Input 39 3 8" xfId="17564"/>
    <cellStyle name="Input 39 3 9" xfId="17565"/>
    <cellStyle name="Input 39 4" xfId="17566"/>
    <cellStyle name="Input 39 4 10" xfId="17567"/>
    <cellStyle name="Input 39 4 2" xfId="17568"/>
    <cellStyle name="Input 39 4 3" xfId="17569"/>
    <cellStyle name="Input 39 4 4" xfId="17570"/>
    <cellStyle name="Input 39 4 5" xfId="17571"/>
    <cellStyle name="Input 39 4 6" xfId="17572"/>
    <cellStyle name="Input 39 4 7" xfId="17573"/>
    <cellStyle name="Input 39 4 8" xfId="17574"/>
    <cellStyle name="Input 39 4 9" xfId="17575"/>
    <cellStyle name="Input 39 5" xfId="17576"/>
    <cellStyle name="Input 39 5 2" xfId="17577"/>
    <cellStyle name="Input 39 5 3" xfId="17578"/>
    <cellStyle name="Input 39 5 4" xfId="17579"/>
    <cellStyle name="Input 39 5 5" xfId="17580"/>
    <cellStyle name="Input 39 5 6" xfId="17581"/>
    <cellStyle name="Input 39 5 7" xfId="17582"/>
    <cellStyle name="Input 39 5 8" xfId="17583"/>
    <cellStyle name="Input 39 5 9" xfId="17584"/>
    <cellStyle name="Input 39 6" xfId="17585"/>
    <cellStyle name="Input 39 7" xfId="17586"/>
    <cellStyle name="Input 39 8" xfId="17587"/>
    <cellStyle name="Input 4" xfId="349"/>
    <cellStyle name="Input 4 10" xfId="17588"/>
    <cellStyle name="Input 4 11" xfId="17589"/>
    <cellStyle name="Input 4 2" xfId="702"/>
    <cellStyle name="Input 4 2 2" xfId="17590"/>
    <cellStyle name="Input 4 2 2 2" xfId="17591"/>
    <cellStyle name="Input 4 2 2 2 10" xfId="17592"/>
    <cellStyle name="Input 4 2 2 2 2" xfId="17593"/>
    <cellStyle name="Input 4 2 2 2 3" xfId="17594"/>
    <cellStyle name="Input 4 2 2 2 4" xfId="17595"/>
    <cellStyle name="Input 4 2 2 2 5" xfId="17596"/>
    <cellStyle name="Input 4 2 2 2 6" xfId="17597"/>
    <cellStyle name="Input 4 2 2 2 7" xfId="17598"/>
    <cellStyle name="Input 4 2 2 2 8" xfId="17599"/>
    <cellStyle name="Input 4 2 2 2 9" xfId="17600"/>
    <cellStyle name="Input 4 2 2 3" xfId="17601"/>
    <cellStyle name="Input 4 2 2 3 10" xfId="17602"/>
    <cellStyle name="Input 4 2 2 3 2" xfId="17603"/>
    <cellStyle name="Input 4 2 2 3 3" xfId="17604"/>
    <cellStyle name="Input 4 2 2 3 4" xfId="17605"/>
    <cellStyle name="Input 4 2 2 3 5" xfId="17606"/>
    <cellStyle name="Input 4 2 2 3 6" xfId="17607"/>
    <cellStyle name="Input 4 2 2 3 7" xfId="17608"/>
    <cellStyle name="Input 4 2 2 3 8" xfId="17609"/>
    <cellStyle name="Input 4 2 2 3 9" xfId="17610"/>
    <cellStyle name="Input 4 2 2 4" xfId="17611"/>
    <cellStyle name="Input 4 2 2 4 2" xfId="17612"/>
    <cellStyle name="Input 4 2 2 4 3" xfId="17613"/>
    <cellStyle name="Input 4 2 2 4 4" xfId="17614"/>
    <cellStyle name="Input 4 2 2 4 5" xfId="17615"/>
    <cellStyle name="Input 4 2 2 4 6" xfId="17616"/>
    <cellStyle name="Input 4 2 2 4 7" xfId="17617"/>
    <cellStyle name="Input 4 2 2 4 8" xfId="17618"/>
    <cellStyle name="Input 4 2 2 4 9" xfId="17619"/>
    <cellStyle name="Input 4 2 2 5" xfId="17620"/>
    <cellStyle name="Input 4 2 2 6" xfId="17621"/>
    <cellStyle name="Input 4 2 2 7" xfId="17622"/>
    <cellStyle name="Input 4 2 3" xfId="17623"/>
    <cellStyle name="Input 4 2 3 2" xfId="17624"/>
    <cellStyle name="Input 4 2 3 2 10" xfId="17625"/>
    <cellStyle name="Input 4 2 3 2 2" xfId="17626"/>
    <cellStyle name="Input 4 2 3 2 3" xfId="17627"/>
    <cellStyle name="Input 4 2 3 2 4" xfId="17628"/>
    <cellStyle name="Input 4 2 3 2 5" xfId="17629"/>
    <cellStyle name="Input 4 2 3 2 6" xfId="17630"/>
    <cellStyle name="Input 4 2 3 2 7" xfId="17631"/>
    <cellStyle name="Input 4 2 3 2 8" xfId="17632"/>
    <cellStyle name="Input 4 2 3 2 9" xfId="17633"/>
    <cellStyle name="Input 4 2 3 3" xfId="17634"/>
    <cellStyle name="Input 4 2 3 3 10" xfId="17635"/>
    <cellStyle name="Input 4 2 3 3 2" xfId="17636"/>
    <cellStyle name="Input 4 2 3 3 3" xfId="17637"/>
    <cellStyle name="Input 4 2 3 3 4" xfId="17638"/>
    <cellStyle name="Input 4 2 3 3 5" xfId="17639"/>
    <cellStyle name="Input 4 2 3 3 6" xfId="17640"/>
    <cellStyle name="Input 4 2 3 3 7" xfId="17641"/>
    <cellStyle name="Input 4 2 3 3 8" xfId="17642"/>
    <cellStyle name="Input 4 2 3 3 9" xfId="17643"/>
    <cellStyle name="Input 4 2 3 4" xfId="17644"/>
    <cellStyle name="Input 4 2 3 4 2" xfId="17645"/>
    <cellStyle name="Input 4 2 3 4 3" xfId="17646"/>
    <cellStyle name="Input 4 2 3 4 4" xfId="17647"/>
    <cellStyle name="Input 4 2 3 4 5" xfId="17648"/>
    <cellStyle name="Input 4 2 3 4 6" xfId="17649"/>
    <cellStyle name="Input 4 2 3 4 7" xfId="17650"/>
    <cellStyle name="Input 4 2 3 4 8" xfId="17651"/>
    <cellStyle name="Input 4 2 3 4 9" xfId="17652"/>
    <cellStyle name="Input 4 2 3 5" xfId="17653"/>
    <cellStyle name="Input 4 2 3 6" xfId="17654"/>
    <cellStyle name="Input 4 2 3 7" xfId="17655"/>
    <cellStyle name="Input 4 2 4" xfId="17656"/>
    <cellStyle name="Input 4 2 4 10" xfId="17657"/>
    <cellStyle name="Input 4 2 4 2" xfId="17658"/>
    <cellStyle name="Input 4 2 4 3" xfId="17659"/>
    <cellStyle name="Input 4 2 4 4" xfId="17660"/>
    <cellStyle name="Input 4 2 4 5" xfId="17661"/>
    <cellStyle name="Input 4 2 4 6" xfId="17662"/>
    <cellStyle name="Input 4 2 4 7" xfId="17663"/>
    <cellStyle name="Input 4 2 4 8" xfId="17664"/>
    <cellStyle name="Input 4 2 4 9" xfId="17665"/>
    <cellStyle name="Input 4 2 5" xfId="17666"/>
    <cellStyle name="Input 4 2 5 10" xfId="17667"/>
    <cellStyle name="Input 4 2 5 2" xfId="17668"/>
    <cellStyle name="Input 4 2 5 3" xfId="17669"/>
    <cellStyle name="Input 4 2 5 4" xfId="17670"/>
    <cellStyle name="Input 4 2 5 5" xfId="17671"/>
    <cellStyle name="Input 4 2 5 6" xfId="17672"/>
    <cellStyle name="Input 4 2 5 7" xfId="17673"/>
    <cellStyle name="Input 4 2 5 8" xfId="17674"/>
    <cellStyle name="Input 4 2 5 9" xfId="17675"/>
    <cellStyle name="Input 4 2 6" xfId="17676"/>
    <cellStyle name="Input 4 2 6 2" xfId="17677"/>
    <cellStyle name="Input 4 2 6 3" xfId="17678"/>
    <cellStyle name="Input 4 2 6 4" xfId="17679"/>
    <cellStyle name="Input 4 2 6 5" xfId="17680"/>
    <cellStyle name="Input 4 2 6 6" xfId="17681"/>
    <cellStyle name="Input 4 2 6 7" xfId="17682"/>
    <cellStyle name="Input 4 2 6 8" xfId="17683"/>
    <cellStyle name="Input 4 2 6 9" xfId="17684"/>
    <cellStyle name="Input 4 2 7" xfId="17685"/>
    <cellStyle name="Input 4 2 8" xfId="17686"/>
    <cellStyle name="Input 4 2 9" xfId="17687"/>
    <cellStyle name="Input 4 3" xfId="17688"/>
    <cellStyle name="Input 4 3 2" xfId="17689"/>
    <cellStyle name="Input 4 3 2 10" xfId="17690"/>
    <cellStyle name="Input 4 3 2 2" xfId="17691"/>
    <cellStyle name="Input 4 3 2 3" xfId="17692"/>
    <cellStyle name="Input 4 3 2 4" xfId="17693"/>
    <cellStyle name="Input 4 3 2 5" xfId="17694"/>
    <cellStyle name="Input 4 3 2 6" xfId="17695"/>
    <cellStyle name="Input 4 3 2 7" xfId="17696"/>
    <cellStyle name="Input 4 3 2 8" xfId="17697"/>
    <cellStyle name="Input 4 3 2 9" xfId="17698"/>
    <cellStyle name="Input 4 3 3" xfId="17699"/>
    <cellStyle name="Input 4 3 3 10" xfId="17700"/>
    <cellStyle name="Input 4 3 3 2" xfId="17701"/>
    <cellStyle name="Input 4 3 3 3" xfId="17702"/>
    <cellStyle name="Input 4 3 3 4" xfId="17703"/>
    <cellStyle name="Input 4 3 3 5" xfId="17704"/>
    <cellStyle name="Input 4 3 3 6" xfId="17705"/>
    <cellStyle name="Input 4 3 3 7" xfId="17706"/>
    <cellStyle name="Input 4 3 3 8" xfId="17707"/>
    <cellStyle name="Input 4 3 3 9" xfId="17708"/>
    <cellStyle name="Input 4 3 4" xfId="17709"/>
    <cellStyle name="Input 4 3 4 2" xfId="17710"/>
    <cellStyle name="Input 4 3 4 3" xfId="17711"/>
    <cellStyle name="Input 4 3 4 4" xfId="17712"/>
    <cellStyle name="Input 4 3 4 5" xfId="17713"/>
    <cellStyle name="Input 4 3 4 6" xfId="17714"/>
    <cellStyle name="Input 4 3 4 7" xfId="17715"/>
    <cellStyle name="Input 4 3 4 8" xfId="17716"/>
    <cellStyle name="Input 4 3 4 9" xfId="17717"/>
    <cellStyle name="Input 4 3 5" xfId="17718"/>
    <cellStyle name="Input 4 3 6" xfId="17719"/>
    <cellStyle name="Input 4 3 7" xfId="17720"/>
    <cellStyle name="Input 4 4" xfId="17721"/>
    <cellStyle name="Input 4 4 2" xfId="17722"/>
    <cellStyle name="Input 4 4 2 10" xfId="17723"/>
    <cellStyle name="Input 4 4 2 2" xfId="17724"/>
    <cellStyle name="Input 4 4 2 3" xfId="17725"/>
    <cellStyle name="Input 4 4 2 4" xfId="17726"/>
    <cellStyle name="Input 4 4 2 5" xfId="17727"/>
    <cellStyle name="Input 4 4 2 6" xfId="17728"/>
    <cellStyle name="Input 4 4 2 7" xfId="17729"/>
    <cellStyle name="Input 4 4 2 8" xfId="17730"/>
    <cellStyle name="Input 4 4 2 9" xfId="17731"/>
    <cellStyle name="Input 4 4 3" xfId="17732"/>
    <cellStyle name="Input 4 4 3 10" xfId="17733"/>
    <cellStyle name="Input 4 4 3 2" xfId="17734"/>
    <cellStyle name="Input 4 4 3 3" xfId="17735"/>
    <cellStyle name="Input 4 4 3 4" xfId="17736"/>
    <cellStyle name="Input 4 4 3 5" xfId="17737"/>
    <cellStyle name="Input 4 4 3 6" xfId="17738"/>
    <cellStyle name="Input 4 4 3 7" xfId="17739"/>
    <cellStyle name="Input 4 4 3 8" xfId="17740"/>
    <cellStyle name="Input 4 4 3 9" xfId="17741"/>
    <cellStyle name="Input 4 4 4" xfId="17742"/>
    <cellStyle name="Input 4 4 4 2" xfId="17743"/>
    <cellStyle name="Input 4 4 4 3" xfId="17744"/>
    <cellStyle name="Input 4 4 4 4" xfId="17745"/>
    <cellStyle name="Input 4 4 4 5" xfId="17746"/>
    <cellStyle name="Input 4 4 4 6" xfId="17747"/>
    <cellStyle name="Input 4 4 4 7" xfId="17748"/>
    <cellStyle name="Input 4 4 4 8" xfId="17749"/>
    <cellStyle name="Input 4 4 4 9" xfId="17750"/>
    <cellStyle name="Input 4 4 5" xfId="17751"/>
    <cellStyle name="Input 4 4 6" xfId="17752"/>
    <cellStyle name="Input 4 4 7" xfId="17753"/>
    <cellStyle name="Input 4 5" xfId="17754"/>
    <cellStyle name="Input 4 5 2" xfId="17755"/>
    <cellStyle name="Input 4 5 2 10" xfId="17756"/>
    <cellStyle name="Input 4 5 2 2" xfId="17757"/>
    <cellStyle name="Input 4 5 2 3" xfId="17758"/>
    <cellStyle name="Input 4 5 2 4" xfId="17759"/>
    <cellStyle name="Input 4 5 2 5" xfId="17760"/>
    <cellStyle name="Input 4 5 2 6" xfId="17761"/>
    <cellStyle name="Input 4 5 2 7" xfId="17762"/>
    <cellStyle name="Input 4 5 2 8" xfId="17763"/>
    <cellStyle name="Input 4 5 2 9" xfId="17764"/>
    <cellStyle name="Input 4 5 3" xfId="17765"/>
    <cellStyle name="Input 4 5 3 10" xfId="17766"/>
    <cellStyle name="Input 4 5 3 2" xfId="17767"/>
    <cellStyle name="Input 4 5 3 3" xfId="17768"/>
    <cellStyle name="Input 4 5 3 4" xfId="17769"/>
    <cellStyle name="Input 4 5 3 5" xfId="17770"/>
    <cellStyle name="Input 4 5 3 6" xfId="17771"/>
    <cellStyle name="Input 4 5 3 7" xfId="17772"/>
    <cellStyle name="Input 4 5 3 8" xfId="17773"/>
    <cellStyle name="Input 4 5 3 9" xfId="17774"/>
    <cellStyle name="Input 4 5 4" xfId="17775"/>
    <cellStyle name="Input 4 5 4 2" xfId="17776"/>
    <cellStyle name="Input 4 5 4 3" xfId="17777"/>
    <cellStyle name="Input 4 5 4 4" xfId="17778"/>
    <cellStyle name="Input 4 5 4 5" xfId="17779"/>
    <cellStyle name="Input 4 5 4 6" xfId="17780"/>
    <cellStyle name="Input 4 5 4 7" xfId="17781"/>
    <cellStyle name="Input 4 5 4 8" xfId="17782"/>
    <cellStyle name="Input 4 5 4 9" xfId="17783"/>
    <cellStyle name="Input 4 5 5" xfId="17784"/>
    <cellStyle name="Input 4 5 6" xfId="17785"/>
    <cellStyle name="Input 4 5 7" xfId="17786"/>
    <cellStyle name="Input 4 6" xfId="17787"/>
    <cellStyle name="Input 4 6 10" xfId="17788"/>
    <cellStyle name="Input 4 6 2" xfId="17789"/>
    <cellStyle name="Input 4 6 3" xfId="17790"/>
    <cellStyle name="Input 4 6 4" xfId="17791"/>
    <cellStyle name="Input 4 6 5" xfId="17792"/>
    <cellStyle name="Input 4 6 6" xfId="17793"/>
    <cellStyle name="Input 4 6 7" xfId="17794"/>
    <cellStyle name="Input 4 6 8" xfId="17795"/>
    <cellStyle name="Input 4 6 9" xfId="17796"/>
    <cellStyle name="Input 4 7" xfId="17797"/>
    <cellStyle name="Input 4 7 10" xfId="17798"/>
    <cellStyle name="Input 4 7 2" xfId="17799"/>
    <cellStyle name="Input 4 7 3" xfId="17800"/>
    <cellStyle name="Input 4 7 4" xfId="17801"/>
    <cellStyle name="Input 4 7 5" xfId="17802"/>
    <cellStyle name="Input 4 7 6" xfId="17803"/>
    <cellStyle name="Input 4 7 7" xfId="17804"/>
    <cellStyle name="Input 4 7 8" xfId="17805"/>
    <cellStyle name="Input 4 7 9" xfId="17806"/>
    <cellStyle name="Input 4 8" xfId="17807"/>
    <cellStyle name="Input 4 8 2" xfId="17808"/>
    <cellStyle name="Input 4 8 3" xfId="17809"/>
    <cellStyle name="Input 4 8 4" xfId="17810"/>
    <cellStyle name="Input 4 8 5" xfId="17811"/>
    <cellStyle name="Input 4 8 6" xfId="17812"/>
    <cellStyle name="Input 4 8 7" xfId="17813"/>
    <cellStyle name="Input 4 8 8" xfId="17814"/>
    <cellStyle name="Input 4 8 9" xfId="17815"/>
    <cellStyle name="Input 4 9" xfId="17816"/>
    <cellStyle name="Input 40" xfId="17817"/>
    <cellStyle name="Input 40 2" xfId="17818"/>
    <cellStyle name="Input 40 2 2" xfId="17819"/>
    <cellStyle name="Input 40 2 2 10" xfId="17820"/>
    <cellStyle name="Input 40 2 2 2" xfId="17821"/>
    <cellStyle name="Input 40 2 2 3" xfId="17822"/>
    <cellStyle name="Input 40 2 2 4" xfId="17823"/>
    <cellStyle name="Input 40 2 2 5" xfId="17824"/>
    <cellStyle name="Input 40 2 2 6" xfId="17825"/>
    <cellStyle name="Input 40 2 2 7" xfId="17826"/>
    <cellStyle name="Input 40 2 2 8" xfId="17827"/>
    <cellStyle name="Input 40 2 2 9" xfId="17828"/>
    <cellStyle name="Input 40 2 3" xfId="17829"/>
    <cellStyle name="Input 40 2 3 10" xfId="17830"/>
    <cellStyle name="Input 40 2 3 2" xfId="17831"/>
    <cellStyle name="Input 40 2 3 3" xfId="17832"/>
    <cellStyle name="Input 40 2 3 4" xfId="17833"/>
    <cellStyle name="Input 40 2 3 5" xfId="17834"/>
    <cellStyle name="Input 40 2 3 6" xfId="17835"/>
    <cellStyle name="Input 40 2 3 7" xfId="17836"/>
    <cellStyle name="Input 40 2 3 8" xfId="17837"/>
    <cellStyle name="Input 40 2 3 9" xfId="17838"/>
    <cellStyle name="Input 40 2 4" xfId="17839"/>
    <cellStyle name="Input 40 2 4 2" xfId="17840"/>
    <cellStyle name="Input 40 2 4 3" xfId="17841"/>
    <cellStyle name="Input 40 2 4 4" xfId="17842"/>
    <cellStyle name="Input 40 2 4 5" xfId="17843"/>
    <cellStyle name="Input 40 2 4 6" xfId="17844"/>
    <cellStyle name="Input 40 2 4 7" xfId="17845"/>
    <cellStyle name="Input 40 2 4 8" xfId="17846"/>
    <cellStyle name="Input 40 2 4 9" xfId="17847"/>
    <cellStyle name="Input 40 2 5" xfId="17848"/>
    <cellStyle name="Input 40 2 6" xfId="17849"/>
    <cellStyle name="Input 40 2 7" xfId="17850"/>
    <cellStyle name="Input 40 3" xfId="17851"/>
    <cellStyle name="Input 40 3 10" xfId="17852"/>
    <cellStyle name="Input 40 3 2" xfId="17853"/>
    <cellStyle name="Input 40 3 3" xfId="17854"/>
    <cellStyle name="Input 40 3 4" xfId="17855"/>
    <cellStyle name="Input 40 3 5" xfId="17856"/>
    <cellStyle name="Input 40 3 6" xfId="17857"/>
    <cellStyle name="Input 40 3 7" xfId="17858"/>
    <cellStyle name="Input 40 3 8" xfId="17859"/>
    <cellStyle name="Input 40 3 9" xfId="17860"/>
    <cellStyle name="Input 40 4" xfId="17861"/>
    <cellStyle name="Input 40 4 10" xfId="17862"/>
    <cellStyle name="Input 40 4 2" xfId="17863"/>
    <cellStyle name="Input 40 4 3" xfId="17864"/>
    <cellStyle name="Input 40 4 4" xfId="17865"/>
    <cellStyle name="Input 40 4 5" xfId="17866"/>
    <cellStyle name="Input 40 4 6" xfId="17867"/>
    <cellStyle name="Input 40 4 7" xfId="17868"/>
    <cellStyle name="Input 40 4 8" xfId="17869"/>
    <cellStyle name="Input 40 4 9" xfId="17870"/>
    <cellStyle name="Input 40 5" xfId="17871"/>
    <cellStyle name="Input 40 5 2" xfId="17872"/>
    <cellStyle name="Input 40 5 3" xfId="17873"/>
    <cellStyle name="Input 40 5 4" xfId="17874"/>
    <cellStyle name="Input 40 5 5" xfId="17875"/>
    <cellStyle name="Input 40 5 6" xfId="17876"/>
    <cellStyle name="Input 40 5 7" xfId="17877"/>
    <cellStyle name="Input 40 5 8" xfId="17878"/>
    <cellStyle name="Input 40 5 9" xfId="17879"/>
    <cellStyle name="Input 40 6" xfId="17880"/>
    <cellStyle name="Input 40 7" xfId="17881"/>
    <cellStyle name="Input 40 8" xfId="17882"/>
    <cellStyle name="Input 41" xfId="17883"/>
    <cellStyle name="Input 41 2" xfId="17884"/>
    <cellStyle name="Input 41 2 2" xfId="17885"/>
    <cellStyle name="Input 41 2 2 10" xfId="17886"/>
    <cellStyle name="Input 41 2 2 2" xfId="17887"/>
    <cellStyle name="Input 41 2 2 3" xfId="17888"/>
    <cellStyle name="Input 41 2 2 4" xfId="17889"/>
    <cellStyle name="Input 41 2 2 5" xfId="17890"/>
    <cellStyle name="Input 41 2 2 6" xfId="17891"/>
    <cellStyle name="Input 41 2 2 7" xfId="17892"/>
    <cellStyle name="Input 41 2 2 8" xfId="17893"/>
    <cellStyle name="Input 41 2 2 9" xfId="17894"/>
    <cellStyle name="Input 41 2 3" xfId="17895"/>
    <cellStyle name="Input 41 2 3 10" xfId="17896"/>
    <cellStyle name="Input 41 2 3 2" xfId="17897"/>
    <cellStyle name="Input 41 2 3 3" xfId="17898"/>
    <cellStyle name="Input 41 2 3 4" xfId="17899"/>
    <cellStyle name="Input 41 2 3 5" xfId="17900"/>
    <cellStyle name="Input 41 2 3 6" xfId="17901"/>
    <cellStyle name="Input 41 2 3 7" xfId="17902"/>
    <cellStyle name="Input 41 2 3 8" xfId="17903"/>
    <cellStyle name="Input 41 2 3 9" xfId="17904"/>
    <cellStyle name="Input 41 2 4" xfId="17905"/>
    <cellStyle name="Input 41 2 4 2" xfId="17906"/>
    <cellStyle name="Input 41 2 4 3" xfId="17907"/>
    <cellStyle name="Input 41 2 4 4" xfId="17908"/>
    <cellStyle name="Input 41 2 4 5" xfId="17909"/>
    <cellStyle name="Input 41 2 4 6" xfId="17910"/>
    <cellStyle name="Input 41 2 4 7" xfId="17911"/>
    <cellStyle name="Input 41 2 4 8" xfId="17912"/>
    <cellStyle name="Input 41 2 4 9" xfId="17913"/>
    <cellStyle name="Input 41 2 5" xfId="17914"/>
    <cellStyle name="Input 41 2 6" xfId="17915"/>
    <cellStyle name="Input 41 2 7" xfId="17916"/>
    <cellStyle name="Input 41 3" xfId="17917"/>
    <cellStyle name="Input 41 3 10" xfId="17918"/>
    <cellStyle name="Input 41 3 2" xfId="17919"/>
    <cellStyle name="Input 41 3 3" xfId="17920"/>
    <cellStyle name="Input 41 3 4" xfId="17921"/>
    <cellStyle name="Input 41 3 5" xfId="17922"/>
    <cellStyle name="Input 41 3 6" xfId="17923"/>
    <cellStyle name="Input 41 3 7" xfId="17924"/>
    <cellStyle name="Input 41 3 8" xfId="17925"/>
    <cellStyle name="Input 41 3 9" xfId="17926"/>
    <cellStyle name="Input 41 4" xfId="17927"/>
    <cellStyle name="Input 41 4 10" xfId="17928"/>
    <cellStyle name="Input 41 4 2" xfId="17929"/>
    <cellStyle name="Input 41 4 3" xfId="17930"/>
    <cellStyle name="Input 41 4 4" xfId="17931"/>
    <cellStyle name="Input 41 4 5" xfId="17932"/>
    <cellStyle name="Input 41 4 6" xfId="17933"/>
    <cellStyle name="Input 41 4 7" xfId="17934"/>
    <cellStyle name="Input 41 4 8" xfId="17935"/>
    <cellStyle name="Input 41 4 9" xfId="17936"/>
    <cellStyle name="Input 41 5" xfId="17937"/>
    <cellStyle name="Input 41 5 2" xfId="17938"/>
    <cellStyle name="Input 41 5 3" xfId="17939"/>
    <cellStyle name="Input 41 5 4" xfId="17940"/>
    <cellStyle name="Input 41 5 5" xfId="17941"/>
    <cellStyle name="Input 41 5 6" xfId="17942"/>
    <cellStyle name="Input 41 5 7" xfId="17943"/>
    <cellStyle name="Input 41 5 8" xfId="17944"/>
    <cellStyle name="Input 41 5 9" xfId="17945"/>
    <cellStyle name="Input 41 6" xfId="17946"/>
    <cellStyle name="Input 41 7" xfId="17947"/>
    <cellStyle name="Input 41 8" xfId="17948"/>
    <cellStyle name="Input 42" xfId="17949"/>
    <cellStyle name="Input 42 2" xfId="17950"/>
    <cellStyle name="Input 42 2 2" xfId="17951"/>
    <cellStyle name="Input 42 2 2 10" xfId="17952"/>
    <cellStyle name="Input 42 2 2 2" xfId="17953"/>
    <cellStyle name="Input 42 2 2 3" xfId="17954"/>
    <cellStyle name="Input 42 2 2 4" xfId="17955"/>
    <cellStyle name="Input 42 2 2 5" xfId="17956"/>
    <cellStyle name="Input 42 2 2 6" xfId="17957"/>
    <cellStyle name="Input 42 2 2 7" xfId="17958"/>
    <cellStyle name="Input 42 2 2 8" xfId="17959"/>
    <cellStyle name="Input 42 2 2 9" xfId="17960"/>
    <cellStyle name="Input 42 2 3" xfId="17961"/>
    <cellStyle name="Input 42 2 3 10" xfId="17962"/>
    <cellStyle name="Input 42 2 3 2" xfId="17963"/>
    <cellStyle name="Input 42 2 3 3" xfId="17964"/>
    <cellStyle name="Input 42 2 3 4" xfId="17965"/>
    <cellStyle name="Input 42 2 3 5" xfId="17966"/>
    <cellStyle name="Input 42 2 3 6" xfId="17967"/>
    <cellStyle name="Input 42 2 3 7" xfId="17968"/>
    <cellStyle name="Input 42 2 3 8" xfId="17969"/>
    <cellStyle name="Input 42 2 3 9" xfId="17970"/>
    <cellStyle name="Input 42 2 4" xfId="17971"/>
    <cellStyle name="Input 42 2 4 2" xfId="17972"/>
    <cellStyle name="Input 42 2 4 3" xfId="17973"/>
    <cellStyle name="Input 42 2 4 4" xfId="17974"/>
    <cellStyle name="Input 42 2 4 5" xfId="17975"/>
    <cellStyle name="Input 42 2 4 6" xfId="17976"/>
    <cellStyle name="Input 42 2 4 7" xfId="17977"/>
    <cellStyle name="Input 42 2 4 8" xfId="17978"/>
    <cellStyle name="Input 42 2 4 9" xfId="17979"/>
    <cellStyle name="Input 42 2 5" xfId="17980"/>
    <cellStyle name="Input 42 2 6" xfId="17981"/>
    <cellStyle name="Input 42 2 7" xfId="17982"/>
    <cellStyle name="Input 42 3" xfId="17983"/>
    <cellStyle name="Input 42 3 10" xfId="17984"/>
    <cellStyle name="Input 42 3 2" xfId="17985"/>
    <cellStyle name="Input 42 3 3" xfId="17986"/>
    <cellStyle name="Input 42 3 4" xfId="17987"/>
    <cellStyle name="Input 42 3 5" xfId="17988"/>
    <cellStyle name="Input 42 3 6" xfId="17989"/>
    <cellStyle name="Input 42 3 7" xfId="17990"/>
    <cellStyle name="Input 42 3 8" xfId="17991"/>
    <cellStyle name="Input 42 3 9" xfId="17992"/>
    <cellStyle name="Input 42 4" xfId="17993"/>
    <cellStyle name="Input 42 4 10" xfId="17994"/>
    <cellStyle name="Input 42 4 2" xfId="17995"/>
    <cellStyle name="Input 42 4 3" xfId="17996"/>
    <cellStyle name="Input 42 4 4" xfId="17997"/>
    <cellStyle name="Input 42 4 5" xfId="17998"/>
    <cellStyle name="Input 42 4 6" xfId="17999"/>
    <cellStyle name="Input 42 4 7" xfId="18000"/>
    <cellStyle name="Input 42 4 8" xfId="18001"/>
    <cellStyle name="Input 42 4 9" xfId="18002"/>
    <cellStyle name="Input 42 5" xfId="18003"/>
    <cellStyle name="Input 42 5 2" xfId="18004"/>
    <cellStyle name="Input 42 5 3" xfId="18005"/>
    <cellStyle name="Input 42 5 4" xfId="18006"/>
    <cellStyle name="Input 42 5 5" xfId="18007"/>
    <cellStyle name="Input 42 5 6" xfId="18008"/>
    <cellStyle name="Input 42 5 7" xfId="18009"/>
    <cellStyle name="Input 42 5 8" xfId="18010"/>
    <cellStyle name="Input 42 5 9" xfId="18011"/>
    <cellStyle name="Input 42 6" xfId="18012"/>
    <cellStyle name="Input 42 7" xfId="18013"/>
    <cellStyle name="Input 42 8" xfId="18014"/>
    <cellStyle name="Input 43" xfId="18015"/>
    <cellStyle name="Input 43 2" xfId="18016"/>
    <cellStyle name="Input 43 2 2" xfId="18017"/>
    <cellStyle name="Input 43 2 2 10" xfId="18018"/>
    <cellStyle name="Input 43 2 2 2" xfId="18019"/>
    <cellStyle name="Input 43 2 2 3" xfId="18020"/>
    <cellStyle name="Input 43 2 2 4" xfId="18021"/>
    <cellStyle name="Input 43 2 2 5" xfId="18022"/>
    <cellStyle name="Input 43 2 2 6" xfId="18023"/>
    <cellStyle name="Input 43 2 2 7" xfId="18024"/>
    <cellStyle name="Input 43 2 2 8" xfId="18025"/>
    <cellStyle name="Input 43 2 2 9" xfId="18026"/>
    <cellStyle name="Input 43 2 3" xfId="18027"/>
    <cellStyle name="Input 43 2 3 10" xfId="18028"/>
    <cellStyle name="Input 43 2 3 2" xfId="18029"/>
    <cellStyle name="Input 43 2 3 3" xfId="18030"/>
    <cellStyle name="Input 43 2 3 4" xfId="18031"/>
    <cellStyle name="Input 43 2 3 5" xfId="18032"/>
    <cellStyle name="Input 43 2 3 6" xfId="18033"/>
    <cellStyle name="Input 43 2 3 7" xfId="18034"/>
    <cellStyle name="Input 43 2 3 8" xfId="18035"/>
    <cellStyle name="Input 43 2 3 9" xfId="18036"/>
    <cellStyle name="Input 43 2 4" xfId="18037"/>
    <cellStyle name="Input 43 2 4 2" xfId="18038"/>
    <cellStyle name="Input 43 2 4 3" xfId="18039"/>
    <cellStyle name="Input 43 2 4 4" xfId="18040"/>
    <cellStyle name="Input 43 2 4 5" xfId="18041"/>
    <cellStyle name="Input 43 2 4 6" xfId="18042"/>
    <cellStyle name="Input 43 2 4 7" xfId="18043"/>
    <cellStyle name="Input 43 2 4 8" xfId="18044"/>
    <cellStyle name="Input 43 2 4 9" xfId="18045"/>
    <cellStyle name="Input 43 2 5" xfId="18046"/>
    <cellStyle name="Input 43 2 6" xfId="18047"/>
    <cellStyle name="Input 43 2 7" xfId="18048"/>
    <cellStyle name="Input 43 3" xfId="18049"/>
    <cellStyle name="Input 43 3 10" xfId="18050"/>
    <cellStyle name="Input 43 3 2" xfId="18051"/>
    <cellStyle name="Input 43 3 3" xfId="18052"/>
    <cellStyle name="Input 43 3 4" xfId="18053"/>
    <cellStyle name="Input 43 3 5" xfId="18054"/>
    <cellStyle name="Input 43 3 6" xfId="18055"/>
    <cellStyle name="Input 43 3 7" xfId="18056"/>
    <cellStyle name="Input 43 3 8" xfId="18057"/>
    <cellStyle name="Input 43 3 9" xfId="18058"/>
    <cellStyle name="Input 43 4" xfId="18059"/>
    <cellStyle name="Input 43 4 10" xfId="18060"/>
    <cellStyle name="Input 43 4 2" xfId="18061"/>
    <cellStyle name="Input 43 4 3" xfId="18062"/>
    <cellStyle name="Input 43 4 4" xfId="18063"/>
    <cellStyle name="Input 43 4 5" xfId="18064"/>
    <cellStyle name="Input 43 4 6" xfId="18065"/>
    <cellStyle name="Input 43 4 7" xfId="18066"/>
    <cellStyle name="Input 43 4 8" xfId="18067"/>
    <cellStyle name="Input 43 4 9" xfId="18068"/>
    <cellStyle name="Input 43 5" xfId="18069"/>
    <cellStyle name="Input 43 5 2" xfId="18070"/>
    <cellStyle name="Input 43 5 3" xfId="18071"/>
    <cellStyle name="Input 43 5 4" xfId="18072"/>
    <cellStyle name="Input 43 5 5" xfId="18073"/>
    <cellStyle name="Input 43 5 6" xfId="18074"/>
    <cellStyle name="Input 43 5 7" xfId="18075"/>
    <cellStyle name="Input 43 5 8" xfId="18076"/>
    <cellStyle name="Input 43 5 9" xfId="18077"/>
    <cellStyle name="Input 43 6" xfId="18078"/>
    <cellStyle name="Input 43 7" xfId="18079"/>
    <cellStyle name="Input 43 8" xfId="18080"/>
    <cellStyle name="Input 44" xfId="18081"/>
    <cellStyle name="Input 44 2" xfId="18082"/>
    <cellStyle name="Input 44 2 2" xfId="18083"/>
    <cellStyle name="Input 44 2 2 10" xfId="18084"/>
    <cellStyle name="Input 44 2 2 2" xfId="18085"/>
    <cellStyle name="Input 44 2 2 3" xfId="18086"/>
    <cellStyle name="Input 44 2 2 4" xfId="18087"/>
    <cellStyle name="Input 44 2 2 5" xfId="18088"/>
    <cellStyle name="Input 44 2 2 6" xfId="18089"/>
    <cellStyle name="Input 44 2 2 7" xfId="18090"/>
    <cellStyle name="Input 44 2 2 8" xfId="18091"/>
    <cellStyle name="Input 44 2 2 9" xfId="18092"/>
    <cellStyle name="Input 44 2 3" xfId="18093"/>
    <cellStyle name="Input 44 2 3 10" xfId="18094"/>
    <cellStyle name="Input 44 2 3 2" xfId="18095"/>
    <cellStyle name="Input 44 2 3 3" xfId="18096"/>
    <cellStyle name="Input 44 2 3 4" xfId="18097"/>
    <cellStyle name="Input 44 2 3 5" xfId="18098"/>
    <cellStyle name="Input 44 2 3 6" xfId="18099"/>
    <cellStyle name="Input 44 2 3 7" xfId="18100"/>
    <cellStyle name="Input 44 2 3 8" xfId="18101"/>
    <cellStyle name="Input 44 2 3 9" xfId="18102"/>
    <cellStyle name="Input 44 2 4" xfId="18103"/>
    <cellStyle name="Input 44 2 4 2" xfId="18104"/>
    <cellStyle name="Input 44 2 4 3" xfId="18105"/>
    <cellStyle name="Input 44 2 4 4" xfId="18106"/>
    <cellStyle name="Input 44 2 4 5" xfId="18107"/>
    <cellStyle name="Input 44 2 4 6" xfId="18108"/>
    <cellStyle name="Input 44 2 4 7" xfId="18109"/>
    <cellStyle name="Input 44 2 4 8" xfId="18110"/>
    <cellStyle name="Input 44 2 4 9" xfId="18111"/>
    <cellStyle name="Input 44 2 5" xfId="18112"/>
    <cellStyle name="Input 44 2 6" xfId="18113"/>
    <cellStyle name="Input 44 2 7" xfId="18114"/>
    <cellStyle name="Input 44 3" xfId="18115"/>
    <cellStyle name="Input 44 3 10" xfId="18116"/>
    <cellStyle name="Input 44 3 2" xfId="18117"/>
    <cellStyle name="Input 44 3 3" xfId="18118"/>
    <cellStyle name="Input 44 3 4" xfId="18119"/>
    <cellStyle name="Input 44 3 5" xfId="18120"/>
    <cellStyle name="Input 44 3 6" xfId="18121"/>
    <cellStyle name="Input 44 3 7" xfId="18122"/>
    <cellStyle name="Input 44 3 8" xfId="18123"/>
    <cellStyle name="Input 44 3 9" xfId="18124"/>
    <cellStyle name="Input 44 4" xfId="18125"/>
    <cellStyle name="Input 44 4 10" xfId="18126"/>
    <cellStyle name="Input 44 4 2" xfId="18127"/>
    <cellStyle name="Input 44 4 3" xfId="18128"/>
    <cellStyle name="Input 44 4 4" xfId="18129"/>
    <cellStyle name="Input 44 4 5" xfId="18130"/>
    <cellStyle name="Input 44 4 6" xfId="18131"/>
    <cellStyle name="Input 44 4 7" xfId="18132"/>
    <cellStyle name="Input 44 4 8" xfId="18133"/>
    <cellStyle name="Input 44 4 9" xfId="18134"/>
    <cellStyle name="Input 44 5" xfId="18135"/>
    <cellStyle name="Input 44 5 2" xfId="18136"/>
    <cellStyle name="Input 44 5 3" xfId="18137"/>
    <cellStyle name="Input 44 5 4" xfId="18138"/>
    <cellStyle name="Input 44 5 5" xfId="18139"/>
    <cellStyle name="Input 44 5 6" xfId="18140"/>
    <cellStyle name="Input 44 5 7" xfId="18141"/>
    <cellStyle name="Input 44 5 8" xfId="18142"/>
    <cellStyle name="Input 44 5 9" xfId="18143"/>
    <cellStyle name="Input 44 6" xfId="18144"/>
    <cellStyle name="Input 44 7" xfId="18145"/>
    <cellStyle name="Input 44 8" xfId="18146"/>
    <cellStyle name="Input 45" xfId="18147"/>
    <cellStyle name="Input 45 2" xfId="18148"/>
    <cellStyle name="Input 45 2 2" xfId="18149"/>
    <cellStyle name="Input 45 2 2 10" xfId="18150"/>
    <cellStyle name="Input 45 2 2 2" xfId="18151"/>
    <cellStyle name="Input 45 2 2 3" xfId="18152"/>
    <cellStyle name="Input 45 2 2 4" xfId="18153"/>
    <cellStyle name="Input 45 2 2 5" xfId="18154"/>
    <cellStyle name="Input 45 2 2 6" xfId="18155"/>
    <cellStyle name="Input 45 2 2 7" xfId="18156"/>
    <cellStyle name="Input 45 2 2 8" xfId="18157"/>
    <cellStyle name="Input 45 2 2 9" xfId="18158"/>
    <cellStyle name="Input 45 2 3" xfId="18159"/>
    <cellStyle name="Input 45 2 3 10" xfId="18160"/>
    <cellStyle name="Input 45 2 3 2" xfId="18161"/>
    <cellStyle name="Input 45 2 3 3" xfId="18162"/>
    <cellStyle name="Input 45 2 3 4" xfId="18163"/>
    <cellStyle name="Input 45 2 3 5" xfId="18164"/>
    <cellStyle name="Input 45 2 3 6" xfId="18165"/>
    <cellStyle name="Input 45 2 3 7" xfId="18166"/>
    <cellStyle name="Input 45 2 3 8" xfId="18167"/>
    <cellStyle name="Input 45 2 3 9" xfId="18168"/>
    <cellStyle name="Input 45 2 4" xfId="18169"/>
    <cellStyle name="Input 45 2 4 2" xfId="18170"/>
    <cellStyle name="Input 45 2 4 3" xfId="18171"/>
    <cellStyle name="Input 45 2 4 4" xfId="18172"/>
    <cellStyle name="Input 45 2 4 5" xfId="18173"/>
    <cellStyle name="Input 45 2 4 6" xfId="18174"/>
    <cellStyle name="Input 45 2 4 7" xfId="18175"/>
    <cellStyle name="Input 45 2 4 8" xfId="18176"/>
    <cellStyle name="Input 45 2 4 9" xfId="18177"/>
    <cellStyle name="Input 45 2 5" xfId="18178"/>
    <cellStyle name="Input 45 2 6" xfId="18179"/>
    <cellStyle name="Input 45 2 7" xfId="18180"/>
    <cellStyle name="Input 45 3" xfId="18181"/>
    <cellStyle name="Input 45 3 10" xfId="18182"/>
    <cellStyle name="Input 45 3 2" xfId="18183"/>
    <cellStyle name="Input 45 3 3" xfId="18184"/>
    <cellStyle name="Input 45 3 4" xfId="18185"/>
    <cellStyle name="Input 45 3 5" xfId="18186"/>
    <cellStyle name="Input 45 3 6" xfId="18187"/>
    <cellStyle name="Input 45 3 7" xfId="18188"/>
    <cellStyle name="Input 45 3 8" xfId="18189"/>
    <cellStyle name="Input 45 3 9" xfId="18190"/>
    <cellStyle name="Input 45 4" xfId="18191"/>
    <cellStyle name="Input 45 4 10" xfId="18192"/>
    <cellStyle name="Input 45 4 2" xfId="18193"/>
    <cellStyle name="Input 45 4 3" xfId="18194"/>
    <cellStyle name="Input 45 4 4" xfId="18195"/>
    <cellStyle name="Input 45 4 5" xfId="18196"/>
    <cellStyle name="Input 45 4 6" xfId="18197"/>
    <cellStyle name="Input 45 4 7" xfId="18198"/>
    <cellStyle name="Input 45 4 8" xfId="18199"/>
    <cellStyle name="Input 45 4 9" xfId="18200"/>
    <cellStyle name="Input 45 5" xfId="18201"/>
    <cellStyle name="Input 45 5 2" xfId="18202"/>
    <cellStyle name="Input 45 5 3" xfId="18203"/>
    <cellStyle name="Input 45 5 4" xfId="18204"/>
    <cellStyle name="Input 45 5 5" xfId="18205"/>
    <cellStyle name="Input 45 5 6" xfId="18206"/>
    <cellStyle name="Input 45 5 7" xfId="18207"/>
    <cellStyle name="Input 45 5 8" xfId="18208"/>
    <cellStyle name="Input 45 5 9" xfId="18209"/>
    <cellStyle name="Input 45 6" xfId="18210"/>
    <cellStyle name="Input 45 7" xfId="18211"/>
    <cellStyle name="Input 45 8" xfId="18212"/>
    <cellStyle name="Input 46" xfId="18213"/>
    <cellStyle name="Input 46 2" xfId="18214"/>
    <cellStyle name="Input 46 2 2" xfId="18215"/>
    <cellStyle name="Input 46 2 2 10" xfId="18216"/>
    <cellStyle name="Input 46 2 2 2" xfId="18217"/>
    <cellStyle name="Input 46 2 2 3" xfId="18218"/>
    <cellStyle name="Input 46 2 2 4" xfId="18219"/>
    <cellStyle name="Input 46 2 2 5" xfId="18220"/>
    <cellStyle name="Input 46 2 2 6" xfId="18221"/>
    <cellStyle name="Input 46 2 2 7" xfId="18222"/>
    <cellStyle name="Input 46 2 2 8" xfId="18223"/>
    <cellStyle name="Input 46 2 2 9" xfId="18224"/>
    <cellStyle name="Input 46 2 3" xfId="18225"/>
    <cellStyle name="Input 46 2 3 10" xfId="18226"/>
    <cellStyle name="Input 46 2 3 2" xfId="18227"/>
    <cellStyle name="Input 46 2 3 3" xfId="18228"/>
    <cellStyle name="Input 46 2 3 4" xfId="18229"/>
    <cellStyle name="Input 46 2 3 5" xfId="18230"/>
    <cellStyle name="Input 46 2 3 6" xfId="18231"/>
    <cellStyle name="Input 46 2 3 7" xfId="18232"/>
    <cellStyle name="Input 46 2 3 8" xfId="18233"/>
    <cellStyle name="Input 46 2 3 9" xfId="18234"/>
    <cellStyle name="Input 46 2 4" xfId="18235"/>
    <cellStyle name="Input 46 2 4 2" xfId="18236"/>
    <cellStyle name="Input 46 2 4 3" xfId="18237"/>
    <cellStyle name="Input 46 2 4 4" xfId="18238"/>
    <cellStyle name="Input 46 2 4 5" xfId="18239"/>
    <cellStyle name="Input 46 2 4 6" xfId="18240"/>
    <cellStyle name="Input 46 2 4 7" xfId="18241"/>
    <cellStyle name="Input 46 2 4 8" xfId="18242"/>
    <cellStyle name="Input 46 2 4 9" xfId="18243"/>
    <cellStyle name="Input 46 2 5" xfId="18244"/>
    <cellStyle name="Input 46 2 6" xfId="18245"/>
    <cellStyle name="Input 46 2 7" xfId="18246"/>
    <cellStyle name="Input 46 3" xfId="18247"/>
    <cellStyle name="Input 46 3 10" xfId="18248"/>
    <cellStyle name="Input 46 3 2" xfId="18249"/>
    <cellStyle name="Input 46 3 3" xfId="18250"/>
    <cellStyle name="Input 46 3 4" xfId="18251"/>
    <cellStyle name="Input 46 3 5" xfId="18252"/>
    <cellStyle name="Input 46 3 6" xfId="18253"/>
    <cellStyle name="Input 46 3 7" xfId="18254"/>
    <cellStyle name="Input 46 3 8" xfId="18255"/>
    <cellStyle name="Input 46 3 9" xfId="18256"/>
    <cellStyle name="Input 46 4" xfId="18257"/>
    <cellStyle name="Input 46 4 10" xfId="18258"/>
    <cellStyle name="Input 46 4 2" xfId="18259"/>
    <cellStyle name="Input 46 4 3" xfId="18260"/>
    <cellStyle name="Input 46 4 4" xfId="18261"/>
    <cellStyle name="Input 46 4 5" xfId="18262"/>
    <cellStyle name="Input 46 4 6" xfId="18263"/>
    <cellStyle name="Input 46 4 7" xfId="18264"/>
    <cellStyle name="Input 46 4 8" xfId="18265"/>
    <cellStyle name="Input 46 4 9" xfId="18266"/>
    <cellStyle name="Input 46 5" xfId="18267"/>
    <cellStyle name="Input 46 5 2" xfId="18268"/>
    <cellStyle name="Input 46 5 3" xfId="18269"/>
    <cellStyle name="Input 46 5 4" xfId="18270"/>
    <cellStyle name="Input 46 5 5" xfId="18271"/>
    <cellStyle name="Input 46 5 6" xfId="18272"/>
    <cellStyle name="Input 46 5 7" xfId="18273"/>
    <cellStyle name="Input 46 5 8" xfId="18274"/>
    <cellStyle name="Input 46 5 9" xfId="18275"/>
    <cellStyle name="Input 46 6" xfId="18276"/>
    <cellStyle name="Input 46 7" xfId="18277"/>
    <cellStyle name="Input 46 8" xfId="18278"/>
    <cellStyle name="Input 47" xfId="18279"/>
    <cellStyle name="Input 47 2" xfId="18280"/>
    <cellStyle name="Input 47 2 2" xfId="18281"/>
    <cellStyle name="Input 47 2 2 10" xfId="18282"/>
    <cellStyle name="Input 47 2 2 2" xfId="18283"/>
    <cellStyle name="Input 47 2 2 3" xfId="18284"/>
    <cellStyle name="Input 47 2 2 4" xfId="18285"/>
    <cellStyle name="Input 47 2 2 5" xfId="18286"/>
    <cellStyle name="Input 47 2 2 6" xfId="18287"/>
    <cellStyle name="Input 47 2 2 7" xfId="18288"/>
    <cellStyle name="Input 47 2 2 8" xfId="18289"/>
    <cellStyle name="Input 47 2 2 9" xfId="18290"/>
    <cellStyle name="Input 47 2 3" xfId="18291"/>
    <cellStyle name="Input 47 2 3 10" xfId="18292"/>
    <cellStyle name="Input 47 2 3 2" xfId="18293"/>
    <cellStyle name="Input 47 2 3 3" xfId="18294"/>
    <cellStyle name="Input 47 2 3 4" xfId="18295"/>
    <cellStyle name="Input 47 2 3 5" xfId="18296"/>
    <cellStyle name="Input 47 2 3 6" xfId="18297"/>
    <cellStyle name="Input 47 2 3 7" xfId="18298"/>
    <cellStyle name="Input 47 2 3 8" xfId="18299"/>
    <cellStyle name="Input 47 2 3 9" xfId="18300"/>
    <cellStyle name="Input 47 2 4" xfId="18301"/>
    <cellStyle name="Input 47 2 4 2" xfId="18302"/>
    <cellStyle name="Input 47 2 4 3" xfId="18303"/>
    <cellStyle name="Input 47 2 4 4" xfId="18304"/>
    <cellStyle name="Input 47 2 4 5" xfId="18305"/>
    <cellStyle name="Input 47 2 4 6" xfId="18306"/>
    <cellStyle name="Input 47 2 4 7" xfId="18307"/>
    <cellStyle name="Input 47 2 4 8" xfId="18308"/>
    <cellStyle name="Input 47 2 4 9" xfId="18309"/>
    <cellStyle name="Input 47 2 5" xfId="18310"/>
    <cellStyle name="Input 47 2 6" xfId="18311"/>
    <cellStyle name="Input 47 2 7" xfId="18312"/>
    <cellStyle name="Input 47 3" xfId="18313"/>
    <cellStyle name="Input 47 3 10" xfId="18314"/>
    <cellStyle name="Input 47 3 2" xfId="18315"/>
    <cellStyle name="Input 47 3 3" xfId="18316"/>
    <cellStyle name="Input 47 3 4" xfId="18317"/>
    <cellStyle name="Input 47 3 5" xfId="18318"/>
    <cellStyle name="Input 47 3 6" xfId="18319"/>
    <cellStyle name="Input 47 3 7" xfId="18320"/>
    <cellStyle name="Input 47 3 8" xfId="18321"/>
    <cellStyle name="Input 47 3 9" xfId="18322"/>
    <cellStyle name="Input 47 4" xfId="18323"/>
    <cellStyle name="Input 47 4 10" xfId="18324"/>
    <cellStyle name="Input 47 4 2" xfId="18325"/>
    <cellStyle name="Input 47 4 3" xfId="18326"/>
    <cellStyle name="Input 47 4 4" xfId="18327"/>
    <cellStyle name="Input 47 4 5" xfId="18328"/>
    <cellStyle name="Input 47 4 6" xfId="18329"/>
    <cellStyle name="Input 47 4 7" xfId="18330"/>
    <cellStyle name="Input 47 4 8" xfId="18331"/>
    <cellStyle name="Input 47 4 9" xfId="18332"/>
    <cellStyle name="Input 47 5" xfId="18333"/>
    <cellStyle name="Input 47 5 2" xfId="18334"/>
    <cellStyle name="Input 47 5 3" xfId="18335"/>
    <cellStyle name="Input 47 5 4" xfId="18336"/>
    <cellStyle name="Input 47 5 5" xfId="18337"/>
    <cellStyle name="Input 47 5 6" xfId="18338"/>
    <cellStyle name="Input 47 5 7" xfId="18339"/>
    <cellStyle name="Input 47 5 8" xfId="18340"/>
    <cellStyle name="Input 47 5 9" xfId="18341"/>
    <cellStyle name="Input 47 6" xfId="18342"/>
    <cellStyle name="Input 47 7" xfId="18343"/>
    <cellStyle name="Input 47 8" xfId="18344"/>
    <cellStyle name="Input 48" xfId="18345"/>
    <cellStyle name="Input 48 2" xfId="18346"/>
    <cellStyle name="Input 48 2 2" xfId="18347"/>
    <cellStyle name="Input 48 2 2 10" xfId="18348"/>
    <cellStyle name="Input 48 2 2 2" xfId="18349"/>
    <cellStyle name="Input 48 2 2 3" xfId="18350"/>
    <cellStyle name="Input 48 2 2 4" xfId="18351"/>
    <cellStyle name="Input 48 2 2 5" xfId="18352"/>
    <cellStyle name="Input 48 2 2 6" xfId="18353"/>
    <cellStyle name="Input 48 2 2 7" xfId="18354"/>
    <cellStyle name="Input 48 2 2 8" xfId="18355"/>
    <cellStyle name="Input 48 2 2 9" xfId="18356"/>
    <cellStyle name="Input 48 2 3" xfId="18357"/>
    <cellStyle name="Input 48 2 3 10" xfId="18358"/>
    <cellStyle name="Input 48 2 3 2" xfId="18359"/>
    <cellStyle name="Input 48 2 3 3" xfId="18360"/>
    <cellStyle name="Input 48 2 3 4" xfId="18361"/>
    <cellStyle name="Input 48 2 3 5" xfId="18362"/>
    <cellStyle name="Input 48 2 3 6" xfId="18363"/>
    <cellStyle name="Input 48 2 3 7" xfId="18364"/>
    <cellStyle name="Input 48 2 3 8" xfId="18365"/>
    <cellStyle name="Input 48 2 3 9" xfId="18366"/>
    <cellStyle name="Input 48 2 4" xfId="18367"/>
    <cellStyle name="Input 48 2 4 2" xfId="18368"/>
    <cellStyle name="Input 48 2 4 3" xfId="18369"/>
    <cellStyle name="Input 48 2 4 4" xfId="18370"/>
    <cellStyle name="Input 48 2 4 5" xfId="18371"/>
    <cellStyle name="Input 48 2 4 6" xfId="18372"/>
    <cellStyle name="Input 48 2 4 7" xfId="18373"/>
    <cellStyle name="Input 48 2 4 8" xfId="18374"/>
    <cellStyle name="Input 48 2 4 9" xfId="18375"/>
    <cellStyle name="Input 48 2 5" xfId="18376"/>
    <cellStyle name="Input 48 2 6" xfId="18377"/>
    <cellStyle name="Input 48 2 7" xfId="18378"/>
    <cellStyle name="Input 48 3" xfId="18379"/>
    <cellStyle name="Input 48 3 10" xfId="18380"/>
    <cellStyle name="Input 48 3 2" xfId="18381"/>
    <cellStyle name="Input 48 3 3" xfId="18382"/>
    <cellStyle name="Input 48 3 4" xfId="18383"/>
    <cellStyle name="Input 48 3 5" xfId="18384"/>
    <cellStyle name="Input 48 3 6" xfId="18385"/>
    <cellStyle name="Input 48 3 7" xfId="18386"/>
    <cellStyle name="Input 48 3 8" xfId="18387"/>
    <cellStyle name="Input 48 3 9" xfId="18388"/>
    <cellStyle name="Input 48 4" xfId="18389"/>
    <cellStyle name="Input 48 4 10" xfId="18390"/>
    <cellStyle name="Input 48 4 2" xfId="18391"/>
    <cellStyle name="Input 48 4 3" xfId="18392"/>
    <cellStyle name="Input 48 4 4" xfId="18393"/>
    <cellStyle name="Input 48 4 5" xfId="18394"/>
    <cellStyle name="Input 48 4 6" xfId="18395"/>
    <cellStyle name="Input 48 4 7" xfId="18396"/>
    <cellStyle name="Input 48 4 8" xfId="18397"/>
    <cellStyle name="Input 48 4 9" xfId="18398"/>
    <cellStyle name="Input 48 5" xfId="18399"/>
    <cellStyle name="Input 48 5 2" xfId="18400"/>
    <cellStyle name="Input 48 5 3" xfId="18401"/>
    <cellStyle name="Input 48 5 4" xfId="18402"/>
    <cellStyle name="Input 48 5 5" xfId="18403"/>
    <cellStyle name="Input 48 5 6" xfId="18404"/>
    <cellStyle name="Input 48 5 7" xfId="18405"/>
    <cellStyle name="Input 48 5 8" xfId="18406"/>
    <cellStyle name="Input 48 5 9" xfId="18407"/>
    <cellStyle name="Input 48 6" xfId="18408"/>
    <cellStyle name="Input 48 7" xfId="18409"/>
    <cellStyle name="Input 48 8" xfId="18410"/>
    <cellStyle name="Input 49" xfId="18411"/>
    <cellStyle name="Input 49 2" xfId="18412"/>
    <cellStyle name="Input 49 2 2" xfId="18413"/>
    <cellStyle name="Input 49 2 2 10" xfId="18414"/>
    <cellStyle name="Input 49 2 2 2" xfId="18415"/>
    <cellStyle name="Input 49 2 2 3" xfId="18416"/>
    <cellStyle name="Input 49 2 2 4" xfId="18417"/>
    <cellStyle name="Input 49 2 2 5" xfId="18418"/>
    <cellStyle name="Input 49 2 2 6" xfId="18419"/>
    <cellStyle name="Input 49 2 2 7" xfId="18420"/>
    <cellStyle name="Input 49 2 2 8" xfId="18421"/>
    <cellStyle name="Input 49 2 2 9" xfId="18422"/>
    <cellStyle name="Input 49 2 3" xfId="18423"/>
    <cellStyle name="Input 49 2 3 10" xfId="18424"/>
    <cellStyle name="Input 49 2 3 2" xfId="18425"/>
    <cellStyle name="Input 49 2 3 3" xfId="18426"/>
    <cellStyle name="Input 49 2 3 4" xfId="18427"/>
    <cellStyle name="Input 49 2 3 5" xfId="18428"/>
    <cellStyle name="Input 49 2 3 6" xfId="18429"/>
    <cellStyle name="Input 49 2 3 7" xfId="18430"/>
    <cellStyle name="Input 49 2 3 8" xfId="18431"/>
    <cellStyle name="Input 49 2 3 9" xfId="18432"/>
    <cellStyle name="Input 49 2 4" xfId="18433"/>
    <cellStyle name="Input 49 2 4 2" xfId="18434"/>
    <cellStyle name="Input 49 2 4 3" xfId="18435"/>
    <cellStyle name="Input 49 2 4 4" xfId="18436"/>
    <cellStyle name="Input 49 2 4 5" xfId="18437"/>
    <cellStyle name="Input 49 2 4 6" xfId="18438"/>
    <cellStyle name="Input 49 2 4 7" xfId="18439"/>
    <cellStyle name="Input 49 2 4 8" xfId="18440"/>
    <cellStyle name="Input 49 2 4 9" xfId="18441"/>
    <cellStyle name="Input 49 2 5" xfId="18442"/>
    <cellStyle name="Input 49 2 6" xfId="18443"/>
    <cellStyle name="Input 49 2 7" xfId="18444"/>
    <cellStyle name="Input 49 3" xfId="18445"/>
    <cellStyle name="Input 49 3 10" xfId="18446"/>
    <cellStyle name="Input 49 3 2" xfId="18447"/>
    <cellStyle name="Input 49 3 3" xfId="18448"/>
    <cellStyle name="Input 49 3 4" xfId="18449"/>
    <cellStyle name="Input 49 3 5" xfId="18450"/>
    <cellStyle name="Input 49 3 6" xfId="18451"/>
    <cellStyle name="Input 49 3 7" xfId="18452"/>
    <cellStyle name="Input 49 3 8" xfId="18453"/>
    <cellStyle name="Input 49 3 9" xfId="18454"/>
    <cellStyle name="Input 49 4" xfId="18455"/>
    <cellStyle name="Input 49 4 10" xfId="18456"/>
    <cellStyle name="Input 49 4 2" xfId="18457"/>
    <cellStyle name="Input 49 4 3" xfId="18458"/>
    <cellStyle name="Input 49 4 4" xfId="18459"/>
    <cellStyle name="Input 49 4 5" xfId="18460"/>
    <cellStyle name="Input 49 4 6" xfId="18461"/>
    <cellStyle name="Input 49 4 7" xfId="18462"/>
    <cellStyle name="Input 49 4 8" xfId="18463"/>
    <cellStyle name="Input 49 4 9" xfId="18464"/>
    <cellStyle name="Input 49 5" xfId="18465"/>
    <cellStyle name="Input 49 5 2" xfId="18466"/>
    <cellStyle name="Input 49 5 3" xfId="18467"/>
    <cellStyle name="Input 49 5 4" xfId="18468"/>
    <cellStyle name="Input 49 5 5" xfId="18469"/>
    <cellStyle name="Input 49 5 6" xfId="18470"/>
    <cellStyle name="Input 49 5 7" xfId="18471"/>
    <cellStyle name="Input 49 5 8" xfId="18472"/>
    <cellStyle name="Input 49 5 9" xfId="18473"/>
    <cellStyle name="Input 49 6" xfId="18474"/>
    <cellStyle name="Input 49 7" xfId="18475"/>
    <cellStyle name="Input 49 8" xfId="18476"/>
    <cellStyle name="Input 5" xfId="703"/>
    <cellStyle name="Input 5 10" xfId="18477"/>
    <cellStyle name="Input 5 11" xfId="18478"/>
    <cellStyle name="Input 5 2" xfId="18479"/>
    <cellStyle name="Input 5 2 2" xfId="18480"/>
    <cellStyle name="Input 5 2 2 10" xfId="18481"/>
    <cellStyle name="Input 5 2 2 2" xfId="18482"/>
    <cellStyle name="Input 5 2 2 3" xfId="18483"/>
    <cellStyle name="Input 5 2 2 4" xfId="18484"/>
    <cellStyle name="Input 5 2 2 5" xfId="18485"/>
    <cellStyle name="Input 5 2 2 6" xfId="18486"/>
    <cellStyle name="Input 5 2 2 7" xfId="18487"/>
    <cellStyle name="Input 5 2 2 8" xfId="18488"/>
    <cellStyle name="Input 5 2 2 9" xfId="18489"/>
    <cellStyle name="Input 5 2 3" xfId="18490"/>
    <cellStyle name="Input 5 2 3 10" xfId="18491"/>
    <cellStyle name="Input 5 2 3 2" xfId="18492"/>
    <cellStyle name="Input 5 2 3 3" xfId="18493"/>
    <cellStyle name="Input 5 2 3 4" xfId="18494"/>
    <cellStyle name="Input 5 2 3 5" xfId="18495"/>
    <cellStyle name="Input 5 2 3 6" xfId="18496"/>
    <cellStyle name="Input 5 2 3 7" xfId="18497"/>
    <cellStyle name="Input 5 2 3 8" xfId="18498"/>
    <cellStyle name="Input 5 2 3 9" xfId="18499"/>
    <cellStyle name="Input 5 2 4" xfId="18500"/>
    <cellStyle name="Input 5 2 4 2" xfId="18501"/>
    <cellStyle name="Input 5 2 4 3" xfId="18502"/>
    <cellStyle name="Input 5 2 4 4" xfId="18503"/>
    <cellStyle name="Input 5 2 4 5" xfId="18504"/>
    <cellStyle name="Input 5 2 4 6" xfId="18505"/>
    <cellStyle name="Input 5 2 4 7" xfId="18506"/>
    <cellStyle name="Input 5 2 4 8" xfId="18507"/>
    <cellStyle name="Input 5 2 4 9" xfId="18508"/>
    <cellStyle name="Input 5 2 5" xfId="18509"/>
    <cellStyle name="Input 5 2 6" xfId="18510"/>
    <cellStyle name="Input 5 2 7" xfId="18511"/>
    <cellStyle name="Input 5 3" xfId="18512"/>
    <cellStyle name="Input 5 3 2" xfId="18513"/>
    <cellStyle name="Input 5 3 2 10" xfId="18514"/>
    <cellStyle name="Input 5 3 2 2" xfId="18515"/>
    <cellStyle name="Input 5 3 2 3" xfId="18516"/>
    <cellStyle name="Input 5 3 2 4" xfId="18517"/>
    <cellStyle name="Input 5 3 2 5" xfId="18518"/>
    <cellStyle name="Input 5 3 2 6" xfId="18519"/>
    <cellStyle name="Input 5 3 2 7" xfId="18520"/>
    <cellStyle name="Input 5 3 2 8" xfId="18521"/>
    <cellStyle name="Input 5 3 2 9" xfId="18522"/>
    <cellStyle name="Input 5 3 3" xfId="18523"/>
    <cellStyle name="Input 5 3 3 10" xfId="18524"/>
    <cellStyle name="Input 5 3 3 2" xfId="18525"/>
    <cellStyle name="Input 5 3 3 3" xfId="18526"/>
    <cellStyle name="Input 5 3 3 4" xfId="18527"/>
    <cellStyle name="Input 5 3 3 5" xfId="18528"/>
    <cellStyle name="Input 5 3 3 6" xfId="18529"/>
    <cellStyle name="Input 5 3 3 7" xfId="18530"/>
    <cellStyle name="Input 5 3 3 8" xfId="18531"/>
    <cellStyle name="Input 5 3 3 9" xfId="18532"/>
    <cellStyle name="Input 5 3 4" xfId="18533"/>
    <cellStyle name="Input 5 3 4 2" xfId="18534"/>
    <cellStyle name="Input 5 3 4 3" xfId="18535"/>
    <cellStyle name="Input 5 3 4 4" xfId="18536"/>
    <cellStyle name="Input 5 3 4 5" xfId="18537"/>
    <cellStyle name="Input 5 3 4 6" xfId="18538"/>
    <cellStyle name="Input 5 3 4 7" xfId="18539"/>
    <cellStyle name="Input 5 3 4 8" xfId="18540"/>
    <cellStyle name="Input 5 3 4 9" xfId="18541"/>
    <cellStyle name="Input 5 3 5" xfId="18542"/>
    <cellStyle name="Input 5 3 6" xfId="18543"/>
    <cellStyle name="Input 5 3 7" xfId="18544"/>
    <cellStyle name="Input 5 4" xfId="18545"/>
    <cellStyle name="Input 5 4 2" xfId="18546"/>
    <cellStyle name="Input 5 4 2 10" xfId="18547"/>
    <cellStyle name="Input 5 4 2 2" xfId="18548"/>
    <cellStyle name="Input 5 4 2 3" xfId="18549"/>
    <cellStyle name="Input 5 4 2 4" xfId="18550"/>
    <cellStyle name="Input 5 4 2 5" xfId="18551"/>
    <cellStyle name="Input 5 4 2 6" xfId="18552"/>
    <cellStyle name="Input 5 4 2 7" xfId="18553"/>
    <cellStyle name="Input 5 4 2 8" xfId="18554"/>
    <cellStyle name="Input 5 4 2 9" xfId="18555"/>
    <cellStyle name="Input 5 4 3" xfId="18556"/>
    <cellStyle name="Input 5 4 3 10" xfId="18557"/>
    <cellStyle name="Input 5 4 3 2" xfId="18558"/>
    <cellStyle name="Input 5 4 3 3" xfId="18559"/>
    <cellStyle name="Input 5 4 3 4" xfId="18560"/>
    <cellStyle name="Input 5 4 3 5" xfId="18561"/>
    <cellStyle name="Input 5 4 3 6" xfId="18562"/>
    <cellStyle name="Input 5 4 3 7" xfId="18563"/>
    <cellStyle name="Input 5 4 3 8" xfId="18564"/>
    <cellStyle name="Input 5 4 3 9" xfId="18565"/>
    <cellStyle name="Input 5 4 4" xfId="18566"/>
    <cellStyle name="Input 5 4 4 2" xfId="18567"/>
    <cellStyle name="Input 5 4 4 3" xfId="18568"/>
    <cellStyle name="Input 5 4 4 4" xfId="18569"/>
    <cellStyle name="Input 5 4 4 5" xfId="18570"/>
    <cellStyle name="Input 5 4 4 6" xfId="18571"/>
    <cellStyle name="Input 5 4 4 7" xfId="18572"/>
    <cellStyle name="Input 5 4 4 8" xfId="18573"/>
    <cellStyle name="Input 5 4 4 9" xfId="18574"/>
    <cellStyle name="Input 5 4 5" xfId="18575"/>
    <cellStyle name="Input 5 4 6" xfId="18576"/>
    <cellStyle name="Input 5 4 7" xfId="18577"/>
    <cellStyle name="Input 5 5" xfId="18578"/>
    <cellStyle name="Input 5 5 2" xfId="18579"/>
    <cellStyle name="Input 5 5 2 10" xfId="18580"/>
    <cellStyle name="Input 5 5 2 2" xfId="18581"/>
    <cellStyle name="Input 5 5 2 3" xfId="18582"/>
    <cellStyle name="Input 5 5 2 4" xfId="18583"/>
    <cellStyle name="Input 5 5 2 5" xfId="18584"/>
    <cellStyle name="Input 5 5 2 6" xfId="18585"/>
    <cellStyle name="Input 5 5 2 7" xfId="18586"/>
    <cellStyle name="Input 5 5 2 8" xfId="18587"/>
    <cellStyle name="Input 5 5 2 9" xfId="18588"/>
    <cellStyle name="Input 5 5 3" xfId="18589"/>
    <cellStyle name="Input 5 5 3 10" xfId="18590"/>
    <cellStyle name="Input 5 5 3 2" xfId="18591"/>
    <cellStyle name="Input 5 5 3 3" xfId="18592"/>
    <cellStyle name="Input 5 5 3 4" xfId="18593"/>
    <cellStyle name="Input 5 5 3 5" xfId="18594"/>
    <cellStyle name="Input 5 5 3 6" xfId="18595"/>
    <cellStyle name="Input 5 5 3 7" xfId="18596"/>
    <cellStyle name="Input 5 5 3 8" xfId="18597"/>
    <cellStyle name="Input 5 5 3 9" xfId="18598"/>
    <cellStyle name="Input 5 5 4" xfId="18599"/>
    <cellStyle name="Input 5 5 4 2" xfId="18600"/>
    <cellStyle name="Input 5 5 4 3" xfId="18601"/>
    <cellStyle name="Input 5 5 4 4" xfId="18602"/>
    <cellStyle name="Input 5 5 4 5" xfId="18603"/>
    <cellStyle name="Input 5 5 4 6" xfId="18604"/>
    <cellStyle name="Input 5 5 4 7" xfId="18605"/>
    <cellStyle name="Input 5 5 4 8" xfId="18606"/>
    <cellStyle name="Input 5 5 4 9" xfId="18607"/>
    <cellStyle name="Input 5 5 5" xfId="18608"/>
    <cellStyle name="Input 5 5 6" xfId="18609"/>
    <cellStyle name="Input 5 5 7" xfId="18610"/>
    <cellStyle name="Input 5 6" xfId="18611"/>
    <cellStyle name="Input 5 6 10" xfId="18612"/>
    <cellStyle name="Input 5 6 2" xfId="18613"/>
    <cellStyle name="Input 5 6 3" xfId="18614"/>
    <cellStyle name="Input 5 6 4" xfId="18615"/>
    <cellStyle name="Input 5 6 5" xfId="18616"/>
    <cellStyle name="Input 5 6 6" xfId="18617"/>
    <cellStyle name="Input 5 6 7" xfId="18618"/>
    <cellStyle name="Input 5 6 8" xfId="18619"/>
    <cellStyle name="Input 5 6 9" xfId="18620"/>
    <cellStyle name="Input 5 7" xfId="18621"/>
    <cellStyle name="Input 5 7 10" xfId="18622"/>
    <cellStyle name="Input 5 7 2" xfId="18623"/>
    <cellStyle name="Input 5 7 3" xfId="18624"/>
    <cellStyle name="Input 5 7 4" xfId="18625"/>
    <cellStyle name="Input 5 7 5" xfId="18626"/>
    <cellStyle name="Input 5 7 6" xfId="18627"/>
    <cellStyle name="Input 5 7 7" xfId="18628"/>
    <cellStyle name="Input 5 7 8" xfId="18629"/>
    <cellStyle name="Input 5 7 9" xfId="18630"/>
    <cellStyle name="Input 5 8" xfId="18631"/>
    <cellStyle name="Input 5 8 2" xfId="18632"/>
    <cellStyle name="Input 5 8 3" xfId="18633"/>
    <cellStyle name="Input 5 8 4" xfId="18634"/>
    <cellStyle name="Input 5 8 5" xfId="18635"/>
    <cellStyle name="Input 5 8 6" xfId="18636"/>
    <cellStyle name="Input 5 8 7" xfId="18637"/>
    <cellStyle name="Input 5 8 8" xfId="18638"/>
    <cellStyle name="Input 5 8 9" xfId="18639"/>
    <cellStyle name="Input 5 9" xfId="18640"/>
    <cellStyle name="Input 50" xfId="18641"/>
    <cellStyle name="Input 50 2" xfId="18642"/>
    <cellStyle name="Input 50 2 2" xfId="18643"/>
    <cellStyle name="Input 50 2 3" xfId="18644"/>
    <cellStyle name="Input 50 2 4" xfId="18645"/>
    <cellStyle name="Input 50 2 5" xfId="18646"/>
    <cellStyle name="Input 50 2 6" xfId="18647"/>
    <cellStyle name="Input 50 2 7" xfId="18648"/>
    <cellStyle name="Input 50 2 8" xfId="18649"/>
    <cellStyle name="Input 50 2 9" xfId="18650"/>
    <cellStyle name="Input 50 3" xfId="18651"/>
    <cellStyle name="Input 50 4" xfId="18652"/>
    <cellStyle name="Input 50 5" xfId="18653"/>
    <cellStyle name="Input 50 6" xfId="18654"/>
    <cellStyle name="Input 50 7" xfId="18655"/>
    <cellStyle name="Input 6" xfId="704"/>
    <cellStyle name="Input 6 2" xfId="18656"/>
    <cellStyle name="Input 6 2 2" xfId="18657"/>
    <cellStyle name="Input 6 2 2 10" xfId="18658"/>
    <cellStyle name="Input 6 2 2 2" xfId="18659"/>
    <cellStyle name="Input 6 2 2 3" xfId="18660"/>
    <cellStyle name="Input 6 2 2 4" xfId="18661"/>
    <cellStyle name="Input 6 2 2 5" xfId="18662"/>
    <cellStyle name="Input 6 2 2 6" xfId="18663"/>
    <cellStyle name="Input 6 2 2 7" xfId="18664"/>
    <cellStyle name="Input 6 2 2 8" xfId="18665"/>
    <cellStyle name="Input 6 2 2 9" xfId="18666"/>
    <cellStyle name="Input 6 2 3" xfId="18667"/>
    <cellStyle name="Input 6 2 3 10" xfId="18668"/>
    <cellStyle name="Input 6 2 3 2" xfId="18669"/>
    <cellStyle name="Input 6 2 3 3" xfId="18670"/>
    <cellStyle name="Input 6 2 3 4" xfId="18671"/>
    <cellStyle name="Input 6 2 3 5" xfId="18672"/>
    <cellStyle name="Input 6 2 3 6" xfId="18673"/>
    <cellStyle name="Input 6 2 3 7" xfId="18674"/>
    <cellStyle name="Input 6 2 3 8" xfId="18675"/>
    <cellStyle name="Input 6 2 3 9" xfId="18676"/>
    <cellStyle name="Input 6 2 4" xfId="18677"/>
    <cellStyle name="Input 6 2 4 2" xfId="18678"/>
    <cellStyle name="Input 6 2 4 3" xfId="18679"/>
    <cellStyle name="Input 6 2 4 4" xfId="18680"/>
    <cellStyle name="Input 6 2 4 5" xfId="18681"/>
    <cellStyle name="Input 6 2 4 6" xfId="18682"/>
    <cellStyle name="Input 6 2 4 7" xfId="18683"/>
    <cellStyle name="Input 6 2 4 8" xfId="18684"/>
    <cellStyle name="Input 6 2 4 9" xfId="18685"/>
    <cellStyle name="Input 6 2 5" xfId="18686"/>
    <cellStyle name="Input 6 2 6" xfId="18687"/>
    <cellStyle name="Input 6 2 7" xfId="18688"/>
    <cellStyle name="Input 6 3" xfId="18689"/>
    <cellStyle name="Input 6 3 10" xfId="18690"/>
    <cellStyle name="Input 6 3 2" xfId="18691"/>
    <cellStyle name="Input 6 3 3" xfId="18692"/>
    <cellStyle name="Input 6 3 4" xfId="18693"/>
    <cellStyle name="Input 6 3 5" xfId="18694"/>
    <cellStyle name="Input 6 3 6" xfId="18695"/>
    <cellStyle name="Input 6 3 7" xfId="18696"/>
    <cellStyle name="Input 6 3 8" xfId="18697"/>
    <cellStyle name="Input 6 3 9" xfId="18698"/>
    <cellStyle name="Input 6 4" xfId="18699"/>
    <cellStyle name="Input 6 4 10" xfId="18700"/>
    <cellStyle name="Input 6 4 2" xfId="18701"/>
    <cellStyle name="Input 6 4 3" xfId="18702"/>
    <cellStyle name="Input 6 4 4" xfId="18703"/>
    <cellStyle name="Input 6 4 5" xfId="18704"/>
    <cellStyle name="Input 6 4 6" xfId="18705"/>
    <cellStyle name="Input 6 4 7" xfId="18706"/>
    <cellStyle name="Input 6 4 8" xfId="18707"/>
    <cellStyle name="Input 6 4 9" xfId="18708"/>
    <cellStyle name="Input 6 5" xfId="18709"/>
    <cellStyle name="Input 6 5 2" xfId="18710"/>
    <cellStyle name="Input 6 5 3" xfId="18711"/>
    <cellStyle name="Input 6 5 4" xfId="18712"/>
    <cellStyle name="Input 6 5 5" xfId="18713"/>
    <cellStyle name="Input 6 5 6" xfId="18714"/>
    <cellStyle name="Input 6 5 7" xfId="18715"/>
    <cellStyle name="Input 6 5 8" xfId="18716"/>
    <cellStyle name="Input 6 5 9" xfId="18717"/>
    <cellStyle name="Input 6 6" xfId="18718"/>
    <cellStyle name="Input 6 7" xfId="18719"/>
    <cellStyle name="Input 6 8" xfId="18720"/>
    <cellStyle name="Input 7" xfId="705"/>
    <cellStyle name="Input 7 2" xfId="18721"/>
    <cellStyle name="Input 7 2 2" xfId="18722"/>
    <cellStyle name="Input 7 2 2 10" xfId="18723"/>
    <cellStyle name="Input 7 2 2 2" xfId="18724"/>
    <cellStyle name="Input 7 2 2 3" xfId="18725"/>
    <cellStyle name="Input 7 2 2 4" xfId="18726"/>
    <cellStyle name="Input 7 2 2 5" xfId="18727"/>
    <cellStyle name="Input 7 2 2 6" xfId="18728"/>
    <cellStyle name="Input 7 2 2 7" xfId="18729"/>
    <cellStyle name="Input 7 2 2 8" xfId="18730"/>
    <cellStyle name="Input 7 2 2 9" xfId="18731"/>
    <cellStyle name="Input 7 2 3" xfId="18732"/>
    <cellStyle name="Input 7 2 3 10" xfId="18733"/>
    <cellStyle name="Input 7 2 3 2" xfId="18734"/>
    <cellStyle name="Input 7 2 3 3" xfId="18735"/>
    <cellStyle name="Input 7 2 3 4" xfId="18736"/>
    <cellStyle name="Input 7 2 3 5" xfId="18737"/>
    <cellStyle name="Input 7 2 3 6" xfId="18738"/>
    <cellStyle name="Input 7 2 3 7" xfId="18739"/>
    <cellStyle name="Input 7 2 3 8" xfId="18740"/>
    <cellStyle name="Input 7 2 3 9" xfId="18741"/>
    <cellStyle name="Input 7 2 4" xfId="18742"/>
    <cellStyle name="Input 7 2 4 2" xfId="18743"/>
    <cellStyle name="Input 7 2 4 3" xfId="18744"/>
    <cellStyle name="Input 7 2 4 4" xfId="18745"/>
    <cellStyle name="Input 7 2 4 5" xfId="18746"/>
    <cellStyle name="Input 7 2 4 6" xfId="18747"/>
    <cellStyle name="Input 7 2 4 7" xfId="18748"/>
    <cellStyle name="Input 7 2 4 8" xfId="18749"/>
    <cellStyle name="Input 7 2 4 9" xfId="18750"/>
    <cellStyle name="Input 7 2 5" xfId="18751"/>
    <cellStyle name="Input 7 2 6" xfId="18752"/>
    <cellStyle name="Input 7 2 7" xfId="18753"/>
    <cellStyle name="Input 7 3" xfId="18754"/>
    <cellStyle name="Input 7 3 10" xfId="18755"/>
    <cellStyle name="Input 7 3 2" xfId="18756"/>
    <cellStyle name="Input 7 3 3" xfId="18757"/>
    <cellStyle name="Input 7 3 4" xfId="18758"/>
    <cellStyle name="Input 7 3 5" xfId="18759"/>
    <cellStyle name="Input 7 3 6" xfId="18760"/>
    <cellStyle name="Input 7 3 7" xfId="18761"/>
    <cellStyle name="Input 7 3 8" xfId="18762"/>
    <cellStyle name="Input 7 3 9" xfId="18763"/>
    <cellStyle name="Input 7 4" xfId="18764"/>
    <cellStyle name="Input 7 4 10" xfId="18765"/>
    <cellStyle name="Input 7 4 2" xfId="18766"/>
    <cellStyle name="Input 7 4 3" xfId="18767"/>
    <cellStyle name="Input 7 4 4" xfId="18768"/>
    <cellStyle name="Input 7 4 5" xfId="18769"/>
    <cellStyle name="Input 7 4 6" xfId="18770"/>
    <cellStyle name="Input 7 4 7" xfId="18771"/>
    <cellStyle name="Input 7 4 8" xfId="18772"/>
    <cellStyle name="Input 7 4 9" xfId="18773"/>
    <cellStyle name="Input 7 5" xfId="18774"/>
    <cellStyle name="Input 7 5 2" xfId="18775"/>
    <cellStyle name="Input 7 5 3" xfId="18776"/>
    <cellStyle name="Input 7 5 4" xfId="18777"/>
    <cellStyle name="Input 7 5 5" xfId="18778"/>
    <cellStyle name="Input 7 5 6" xfId="18779"/>
    <cellStyle name="Input 7 5 7" xfId="18780"/>
    <cellStyle name="Input 7 5 8" xfId="18781"/>
    <cellStyle name="Input 7 5 9" xfId="18782"/>
    <cellStyle name="Input 7 6" xfId="18783"/>
    <cellStyle name="Input 7 7" xfId="18784"/>
    <cellStyle name="Input 7 8" xfId="18785"/>
    <cellStyle name="Input 8" xfId="706"/>
    <cellStyle name="Input 8 2" xfId="18786"/>
    <cellStyle name="Input 8 2 2" xfId="18787"/>
    <cellStyle name="Input 8 2 2 10" xfId="18788"/>
    <cellStyle name="Input 8 2 2 2" xfId="18789"/>
    <cellStyle name="Input 8 2 2 3" xfId="18790"/>
    <cellStyle name="Input 8 2 2 4" xfId="18791"/>
    <cellStyle name="Input 8 2 2 5" xfId="18792"/>
    <cellStyle name="Input 8 2 2 6" xfId="18793"/>
    <cellStyle name="Input 8 2 2 7" xfId="18794"/>
    <cellStyle name="Input 8 2 2 8" xfId="18795"/>
    <cellStyle name="Input 8 2 2 9" xfId="18796"/>
    <cellStyle name="Input 8 2 3" xfId="18797"/>
    <cellStyle name="Input 8 2 3 10" xfId="18798"/>
    <cellStyle name="Input 8 2 3 2" xfId="18799"/>
    <cellStyle name="Input 8 2 3 3" xfId="18800"/>
    <cellStyle name="Input 8 2 3 4" xfId="18801"/>
    <cellStyle name="Input 8 2 3 5" xfId="18802"/>
    <cellStyle name="Input 8 2 3 6" xfId="18803"/>
    <cellStyle name="Input 8 2 3 7" xfId="18804"/>
    <cellStyle name="Input 8 2 3 8" xfId="18805"/>
    <cellStyle name="Input 8 2 3 9" xfId="18806"/>
    <cellStyle name="Input 8 2 4" xfId="18807"/>
    <cellStyle name="Input 8 2 4 2" xfId="18808"/>
    <cellStyle name="Input 8 2 4 3" xfId="18809"/>
    <cellStyle name="Input 8 2 4 4" xfId="18810"/>
    <cellStyle name="Input 8 2 4 5" xfId="18811"/>
    <cellStyle name="Input 8 2 4 6" xfId="18812"/>
    <cellStyle name="Input 8 2 4 7" xfId="18813"/>
    <cellStyle name="Input 8 2 4 8" xfId="18814"/>
    <cellStyle name="Input 8 2 4 9" xfId="18815"/>
    <cellStyle name="Input 8 2 5" xfId="18816"/>
    <cellStyle name="Input 8 2 6" xfId="18817"/>
    <cellStyle name="Input 8 2 7" xfId="18818"/>
    <cellStyle name="Input 8 3" xfId="18819"/>
    <cellStyle name="Input 8 3 10" xfId="18820"/>
    <cellStyle name="Input 8 3 2" xfId="18821"/>
    <cellStyle name="Input 8 3 3" xfId="18822"/>
    <cellStyle name="Input 8 3 4" xfId="18823"/>
    <cellStyle name="Input 8 3 5" xfId="18824"/>
    <cellStyle name="Input 8 3 6" xfId="18825"/>
    <cellStyle name="Input 8 3 7" xfId="18826"/>
    <cellStyle name="Input 8 3 8" xfId="18827"/>
    <cellStyle name="Input 8 3 9" xfId="18828"/>
    <cellStyle name="Input 8 4" xfId="18829"/>
    <cellStyle name="Input 8 4 10" xfId="18830"/>
    <cellStyle name="Input 8 4 2" xfId="18831"/>
    <cellStyle name="Input 8 4 3" xfId="18832"/>
    <cellStyle name="Input 8 4 4" xfId="18833"/>
    <cellStyle name="Input 8 4 5" xfId="18834"/>
    <cellStyle name="Input 8 4 6" xfId="18835"/>
    <cellStyle name="Input 8 4 7" xfId="18836"/>
    <cellStyle name="Input 8 4 8" xfId="18837"/>
    <cellStyle name="Input 8 4 9" xfId="18838"/>
    <cellStyle name="Input 8 5" xfId="18839"/>
    <cellStyle name="Input 8 5 2" xfId="18840"/>
    <cellStyle name="Input 8 5 3" xfId="18841"/>
    <cellStyle name="Input 8 5 4" xfId="18842"/>
    <cellStyle name="Input 8 5 5" xfId="18843"/>
    <cellStyle name="Input 8 5 6" xfId="18844"/>
    <cellStyle name="Input 8 5 7" xfId="18845"/>
    <cellStyle name="Input 8 5 8" xfId="18846"/>
    <cellStyle name="Input 8 5 9" xfId="18847"/>
    <cellStyle name="Input 8 6" xfId="18848"/>
    <cellStyle name="Input 8 7" xfId="18849"/>
    <cellStyle name="Input 8 8" xfId="18850"/>
    <cellStyle name="Input 9" xfId="698"/>
    <cellStyle name="Input 9 2" xfId="18851"/>
    <cellStyle name="Input 9 2 2" xfId="18852"/>
    <cellStyle name="Input 9 2 2 10" xfId="18853"/>
    <cellStyle name="Input 9 2 2 2" xfId="18854"/>
    <cellStyle name="Input 9 2 2 3" xfId="18855"/>
    <cellStyle name="Input 9 2 2 4" xfId="18856"/>
    <cellStyle name="Input 9 2 2 5" xfId="18857"/>
    <cellStyle name="Input 9 2 2 6" xfId="18858"/>
    <cellStyle name="Input 9 2 2 7" xfId="18859"/>
    <cellStyle name="Input 9 2 2 8" xfId="18860"/>
    <cellStyle name="Input 9 2 2 9" xfId="18861"/>
    <cellStyle name="Input 9 2 3" xfId="18862"/>
    <cellStyle name="Input 9 2 3 10" xfId="18863"/>
    <cellStyle name="Input 9 2 3 2" xfId="18864"/>
    <cellStyle name="Input 9 2 3 3" xfId="18865"/>
    <cellStyle name="Input 9 2 3 4" xfId="18866"/>
    <cellStyle name="Input 9 2 3 5" xfId="18867"/>
    <cellStyle name="Input 9 2 3 6" xfId="18868"/>
    <cellStyle name="Input 9 2 3 7" xfId="18869"/>
    <cellStyle name="Input 9 2 3 8" xfId="18870"/>
    <cellStyle name="Input 9 2 3 9" xfId="18871"/>
    <cellStyle name="Input 9 2 4" xfId="18872"/>
    <cellStyle name="Input 9 2 4 2" xfId="18873"/>
    <cellStyle name="Input 9 2 4 3" xfId="18874"/>
    <cellStyle name="Input 9 2 4 4" xfId="18875"/>
    <cellStyle name="Input 9 2 4 5" xfId="18876"/>
    <cellStyle name="Input 9 2 4 6" xfId="18877"/>
    <cellStyle name="Input 9 2 4 7" xfId="18878"/>
    <cellStyle name="Input 9 2 4 8" xfId="18879"/>
    <cellStyle name="Input 9 2 4 9" xfId="18880"/>
    <cellStyle name="Input 9 2 5" xfId="18881"/>
    <cellStyle name="Input 9 2 6" xfId="18882"/>
    <cellStyle name="Input 9 2 7" xfId="18883"/>
    <cellStyle name="Input 9 3" xfId="18884"/>
    <cellStyle name="Input 9 3 10" xfId="18885"/>
    <cellStyle name="Input 9 3 2" xfId="18886"/>
    <cellStyle name="Input 9 3 3" xfId="18887"/>
    <cellStyle name="Input 9 3 4" xfId="18888"/>
    <cellStyle name="Input 9 3 5" xfId="18889"/>
    <cellStyle name="Input 9 3 6" xfId="18890"/>
    <cellStyle name="Input 9 3 7" xfId="18891"/>
    <cellStyle name="Input 9 3 8" xfId="18892"/>
    <cellStyle name="Input 9 3 9" xfId="18893"/>
    <cellStyle name="Input 9 4" xfId="18894"/>
    <cellStyle name="Input 9 4 10" xfId="18895"/>
    <cellStyle name="Input 9 4 2" xfId="18896"/>
    <cellStyle name="Input 9 4 3" xfId="18897"/>
    <cellStyle name="Input 9 4 4" xfId="18898"/>
    <cellStyle name="Input 9 4 5" xfId="18899"/>
    <cellStyle name="Input 9 4 6" xfId="18900"/>
    <cellStyle name="Input 9 4 7" xfId="18901"/>
    <cellStyle name="Input 9 4 8" xfId="18902"/>
    <cellStyle name="Input 9 4 9" xfId="18903"/>
    <cellStyle name="Input 9 5" xfId="18904"/>
    <cellStyle name="Input 9 5 2" xfId="18905"/>
    <cellStyle name="Input 9 5 3" xfId="18906"/>
    <cellStyle name="Input 9 5 4" xfId="18907"/>
    <cellStyle name="Input 9 5 5" xfId="18908"/>
    <cellStyle name="Input 9 5 6" xfId="18909"/>
    <cellStyle name="Input 9 5 7" xfId="18910"/>
    <cellStyle name="Input 9 5 8" xfId="18911"/>
    <cellStyle name="Input 9 5 9" xfId="18912"/>
    <cellStyle name="Input 9 6" xfId="18913"/>
    <cellStyle name="Input 9 7" xfId="18914"/>
    <cellStyle name="Input 9 8" xfId="18915"/>
    <cellStyle name="Input1" xfId="8"/>
    <cellStyle name="Input1 2" xfId="9"/>
    <cellStyle name="Input1 2 2" xfId="18916"/>
    <cellStyle name="Input1 2 3" xfId="18917"/>
    <cellStyle name="Input1 2 4" xfId="18918"/>
    <cellStyle name="Input1 2 5" xfId="1111"/>
    <cellStyle name="Input1 3" xfId="18919"/>
    <cellStyle name="Input1 4" xfId="18920"/>
    <cellStyle name="Input1 5" xfId="707"/>
    <cellStyle name="Input1%" xfId="18921"/>
    <cellStyle name="Input1default%" xfId="18922"/>
    <cellStyle name="Input2" xfId="10"/>
    <cellStyle name="Input2 2" xfId="18923"/>
    <cellStyle name="Input2%" xfId="18924"/>
    <cellStyle name="Input3" xfId="11"/>
    <cellStyle name="Input3 2" xfId="1112"/>
    <cellStyle name="Input3 3" xfId="18925"/>
    <cellStyle name="Input3 4" xfId="18926"/>
    <cellStyle name="Input3 5" xfId="708"/>
    <cellStyle name="Input3%" xfId="18927"/>
    <cellStyle name="Integer" xfId="18928"/>
    <cellStyle name="Key assumptions" xfId="350"/>
    <cellStyle name="Key assumptions 2" xfId="18929"/>
    <cellStyle name="Key assumptions 3" xfId="18930"/>
    <cellStyle name="KPMG Heading 1" xfId="18931"/>
    <cellStyle name="KPMG Heading 2" xfId="18932"/>
    <cellStyle name="KPMG Heading 3" xfId="18933"/>
    <cellStyle name="KPMG Heading 4" xfId="18934"/>
    <cellStyle name="KPMG Normal" xfId="18935"/>
    <cellStyle name="KPMG Normal Text" xfId="18936"/>
    <cellStyle name="lineItems" xfId="351"/>
    <cellStyle name="lineItems 10" xfId="18937"/>
    <cellStyle name="lineItems 11" xfId="18938"/>
    <cellStyle name="lineItems 12" xfId="18939"/>
    <cellStyle name="lineItems 13" xfId="18940"/>
    <cellStyle name="lineItems 2" xfId="18941"/>
    <cellStyle name="lineItems 2 10" xfId="18942"/>
    <cellStyle name="lineItems 2 11" xfId="18943"/>
    <cellStyle name="lineItems 2 12" xfId="18944"/>
    <cellStyle name="lineItems 2 2" xfId="18945"/>
    <cellStyle name="lineItems 2 2 10" xfId="18946"/>
    <cellStyle name="lineItems 2 2 2" xfId="18947"/>
    <cellStyle name="lineItems 2 2 2 10" xfId="18948"/>
    <cellStyle name="lineItems 2 2 2 2" xfId="18949"/>
    <cellStyle name="lineItems 2 2 2 3" xfId="18950"/>
    <cellStyle name="lineItems 2 2 2 4" xfId="18951"/>
    <cellStyle name="lineItems 2 2 2 5" xfId="18952"/>
    <cellStyle name="lineItems 2 2 2 6" xfId="18953"/>
    <cellStyle name="lineItems 2 2 2 7" xfId="18954"/>
    <cellStyle name="lineItems 2 2 2 8" xfId="18955"/>
    <cellStyle name="lineItems 2 2 2 9" xfId="18956"/>
    <cellStyle name="lineItems 2 2 3" xfId="18957"/>
    <cellStyle name="lineItems 2 2 3 2" xfId="18958"/>
    <cellStyle name="lineItems 2 2 3 3" xfId="18959"/>
    <cellStyle name="lineItems 2 2 3 4" xfId="18960"/>
    <cellStyle name="lineItems 2 2 3 5" xfId="18961"/>
    <cellStyle name="lineItems 2 2 3 6" xfId="18962"/>
    <cellStyle name="lineItems 2 2 3 7" xfId="18963"/>
    <cellStyle name="lineItems 2 2 3 8" xfId="18964"/>
    <cellStyle name="lineItems 2 2 3 9" xfId="18965"/>
    <cellStyle name="lineItems 2 2 4" xfId="18966"/>
    <cellStyle name="lineItems 2 2 5" xfId="18967"/>
    <cellStyle name="lineItems 2 2 6" xfId="18968"/>
    <cellStyle name="lineItems 2 2 7" xfId="18969"/>
    <cellStyle name="lineItems 2 2 8" xfId="18970"/>
    <cellStyle name="lineItems 2 2 9" xfId="18971"/>
    <cellStyle name="lineItems 2 3" xfId="18972"/>
    <cellStyle name="lineItems 2 3 10" xfId="18973"/>
    <cellStyle name="lineItems 2 3 2" xfId="18974"/>
    <cellStyle name="lineItems 2 3 2 10" xfId="18975"/>
    <cellStyle name="lineItems 2 3 2 2" xfId="18976"/>
    <cellStyle name="lineItems 2 3 2 3" xfId="18977"/>
    <cellStyle name="lineItems 2 3 2 4" xfId="18978"/>
    <cellStyle name="lineItems 2 3 2 5" xfId="18979"/>
    <cellStyle name="lineItems 2 3 2 6" xfId="18980"/>
    <cellStyle name="lineItems 2 3 2 7" xfId="18981"/>
    <cellStyle name="lineItems 2 3 2 8" xfId="18982"/>
    <cellStyle name="lineItems 2 3 2 9" xfId="18983"/>
    <cellStyle name="lineItems 2 3 3" xfId="18984"/>
    <cellStyle name="lineItems 2 3 3 2" xfId="18985"/>
    <cellStyle name="lineItems 2 3 3 3" xfId="18986"/>
    <cellStyle name="lineItems 2 3 3 4" xfId="18987"/>
    <cellStyle name="lineItems 2 3 3 5" xfId="18988"/>
    <cellStyle name="lineItems 2 3 3 6" xfId="18989"/>
    <cellStyle name="lineItems 2 3 3 7" xfId="18990"/>
    <cellStyle name="lineItems 2 3 3 8" xfId="18991"/>
    <cellStyle name="lineItems 2 3 3 9" xfId="18992"/>
    <cellStyle name="lineItems 2 3 4" xfId="18993"/>
    <cellStyle name="lineItems 2 3 5" xfId="18994"/>
    <cellStyle name="lineItems 2 3 6" xfId="18995"/>
    <cellStyle name="lineItems 2 3 7" xfId="18996"/>
    <cellStyle name="lineItems 2 3 8" xfId="18997"/>
    <cellStyle name="lineItems 2 3 9" xfId="18998"/>
    <cellStyle name="lineItems 2 4" xfId="18999"/>
    <cellStyle name="lineItems 2 4 10" xfId="19000"/>
    <cellStyle name="lineItems 2 4 2" xfId="19001"/>
    <cellStyle name="lineItems 2 4 3" xfId="19002"/>
    <cellStyle name="lineItems 2 4 4" xfId="19003"/>
    <cellStyle name="lineItems 2 4 5" xfId="19004"/>
    <cellStyle name="lineItems 2 4 6" xfId="19005"/>
    <cellStyle name="lineItems 2 4 7" xfId="19006"/>
    <cellStyle name="lineItems 2 4 8" xfId="19007"/>
    <cellStyle name="lineItems 2 4 9" xfId="19008"/>
    <cellStyle name="lineItems 2 5" xfId="19009"/>
    <cellStyle name="lineItems 2 5 2" xfId="19010"/>
    <cellStyle name="lineItems 2 5 3" xfId="19011"/>
    <cellStyle name="lineItems 2 5 4" xfId="19012"/>
    <cellStyle name="lineItems 2 5 5" xfId="19013"/>
    <cellStyle name="lineItems 2 5 6" xfId="19014"/>
    <cellStyle name="lineItems 2 5 7" xfId="19015"/>
    <cellStyle name="lineItems 2 5 8" xfId="19016"/>
    <cellStyle name="lineItems 2 5 9" xfId="19017"/>
    <cellStyle name="lineItems 2 6" xfId="19018"/>
    <cellStyle name="lineItems 2 7" xfId="19019"/>
    <cellStyle name="lineItems 2 8" xfId="19020"/>
    <cellStyle name="lineItems 2 9" xfId="19021"/>
    <cellStyle name="lineItems 3" xfId="19022"/>
    <cellStyle name="lineItems 3 10" xfId="19023"/>
    <cellStyle name="lineItems 3 2" xfId="19024"/>
    <cellStyle name="lineItems 3 2 10" xfId="19025"/>
    <cellStyle name="lineItems 3 2 2" xfId="19026"/>
    <cellStyle name="lineItems 3 2 3" xfId="19027"/>
    <cellStyle name="lineItems 3 2 4" xfId="19028"/>
    <cellStyle name="lineItems 3 2 5" xfId="19029"/>
    <cellStyle name="lineItems 3 2 6" xfId="19030"/>
    <cellStyle name="lineItems 3 2 7" xfId="19031"/>
    <cellStyle name="lineItems 3 2 8" xfId="19032"/>
    <cellStyle name="lineItems 3 2 9" xfId="19033"/>
    <cellStyle name="lineItems 3 3" xfId="19034"/>
    <cellStyle name="lineItems 3 3 2" xfId="19035"/>
    <cellStyle name="lineItems 3 3 3" xfId="19036"/>
    <cellStyle name="lineItems 3 3 4" xfId="19037"/>
    <cellStyle name="lineItems 3 3 5" xfId="19038"/>
    <cellStyle name="lineItems 3 3 6" xfId="19039"/>
    <cellStyle name="lineItems 3 3 7" xfId="19040"/>
    <cellStyle name="lineItems 3 3 8" xfId="19041"/>
    <cellStyle name="lineItems 3 3 9" xfId="19042"/>
    <cellStyle name="lineItems 3 4" xfId="19043"/>
    <cellStyle name="lineItems 3 5" xfId="19044"/>
    <cellStyle name="lineItems 3 6" xfId="19045"/>
    <cellStyle name="lineItems 3 7" xfId="19046"/>
    <cellStyle name="lineItems 3 8" xfId="19047"/>
    <cellStyle name="lineItems 3 9" xfId="19048"/>
    <cellStyle name="lineItems 4" xfId="19049"/>
    <cellStyle name="lineItems 4 10" xfId="19050"/>
    <cellStyle name="lineItems 4 2" xfId="19051"/>
    <cellStyle name="lineItems 4 2 10" xfId="19052"/>
    <cellStyle name="lineItems 4 2 2" xfId="19053"/>
    <cellStyle name="lineItems 4 2 3" xfId="19054"/>
    <cellStyle name="lineItems 4 2 4" xfId="19055"/>
    <cellStyle name="lineItems 4 2 5" xfId="19056"/>
    <cellStyle name="lineItems 4 2 6" xfId="19057"/>
    <cellStyle name="lineItems 4 2 7" xfId="19058"/>
    <cellStyle name="lineItems 4 2 8" xfId="19059"/>
    <cellStyle name="lineItems 4 2 9" xfId="19060"/>
    <cellStyle name="lineItems 4 3" xfId="19061"/>
    <cellStyle name="lineItems 4 3 2" xfId="19062"/>
    <cellStyle name="lineItems 4 3 3" xfId="19063"/>
    <cellStyle name="lineItems 4 3 4" xfId="19064"/>
    <cellStyle name="lineItems 4 3 5" xfId="19065"/>
    <cellStyle name="lineItems 4 3 6" xfId="19066"/>
    <cellStyle name="lineItems 4 3 7" xfId="19067"/>
    <cellStyle name="lineItems 4 3 8" xfId="19068"/>
    <cellStyle name="lineItems 4 3 9" xfId="19069"/>
    <cellStyle name="lineItems 4 4" xfId="19070"/>
    <cellStyle name="lineItems 4 5" xfId="19071"/>
    <cellStyle name="lineItems 4 6" xfId="19072"/>
    <cellStyle name="lineItems 4 7" xfId="19073"/>
    <cellStyle name="lineItems 4 8" xfId="19074"/>
    <cellStyle name="lineItems 4 9" xfId="19075"/>
    <cellStyle name="lineItems 5" xfId="19076"/>
    <cellStyle name="lineItems 5 10" xfId="19077"/>
    <cellStyle name="lineItems 5 2" xfId="19078"/>
    <cellStyle name="lineItems 5 3" xfId="19079"/>
    <cellStyle name="lineItems 5 4" xfId="19080"/>
    <cellStyle name="lineItems 5 5" xfId="19081"/>
    <cellStyle name="lineItems 5 6" xfId="19082"/>
    <cellStyle name="lineItems 5 7" xfId="19083"/>
    <cellStyle name="lineItems 5 8" xfId="19084"/>
    <cellStyle name="lineItems 5 9" xfId="19085"/>
    <cellStyle name="lineItems 6" xfId="19086"/>
    <cellStyle name="lineItems 6 2" xfId="19087"/>
    <cellStyle name="lineItems 6 3" xfId="19088"/>
    <cellStyle name="lineItems 6 4" xfId="19089"/>
    <cellStyle name="lineItems 6 5" xfId="19090"/>
    <cellStyle name="lineItems 6 6" xfId="19091"/>
    <cellStyle name="lineItems 6 7" xfId="19092"/>
    <cellStyle name="lineItems 6 8" xfId="19093"/>
    <cellStyle name="lineItems 6 9" xfId="19094"/>
    <cellStyle name="lineItems 7" xfId="19095"/>
    <cellStyle name="lineItems 8" xfId="19096"/>
    <cellStyle name="lineItems 9" xfId="19097"/>
    <cellStyle name="Lines" xfId="19098"/>
    <cellStyle name="Linked Cell 2" xfId="352"/>
    <cellStyle name="Linked Cell 2 2" xfId="353"/>
    <cellStyle name="Linked Cell 2 3" xfId="354"/>
    <cellStyle name="Linked Cell 2 3 2" xfId="19099"/>
    <cellStyle name="Linked Cell 2 4" xfId="710"/>
    <cellStyle name="Linked Cell 2 5" xfId="1034"/>
    <cellStyle name="Linked Cell 2 6" xfId="898"/>
    <cellStyle name="Linked Cell 3" xfId="355"/>
    <cellStyle name="Linked Cell 3 2" xfId="711"/>
    <cellStyle name="Linked Cell 3 3" xfId="19100"/>
    <cellStyle name="Linked Cell 4" xfId="356"/>
    <cellStyle name="Linked Cell 4 2" xfId="712"/>
    <cellStyle name="Linked Cell 5" xfId="709"/>
    <cellStyle name="Linked Cell 6" xfId="19101"/>
    <cellStyle name="m1" xfId="19102"/>
    <cellStyle name="m1 2" xfId="19103"/>
    <cellStyle name="m1 3" xfId="19104"/>
    <cellStyle name="Major Heading" xfId="357"/>
    <cellStyle name="Major Heading 2" xfId="19105"/>
    <cellStyle name="Major Heading 3" xfId="19106"/>
    <cellStyle name="Major row heading" xfId="358"/>
    <cellStyle name="Major row heading 2" xfId="19107"/>
    <cellStyle name="Major row heading 3" xfId="19108"/>
    <cellStyle name="Mine" xfId="19109"/>
    <cellStyle name="minor row heading" xfId="359"/>
    <cellStyle name="minor row heading 2" xfId="1035"/>
    <cellStyle name="minor row heading 2 2" xfId="19110"/>
    <cellStyle name="minor row heading 3" xfId="19111"/>
    <cellStyle name="Model Name" xfId="19112"/>
    <cellStyle name="Month" xfId="847"/>
    <cellStyle name="Neutral 2" xfId="360"/>
    <cellStyle name="Neutral 2 2" xfId="361"/>
    <cellStyle name="Neutral 2 3" xfId="362"/>
    <cellStyle name="Neutral 2 3 2" xfId="19113"/>
    <cellStyle name="Neutral 2 4" xfId="714"/>
    <cellStyle name="Neutral 2 5" xfId="1036"/>
    <cellStyle name="Neutral 2 6" xfId="899"/>
    <cellStyle name="Neutral 3" xfId="363"/>
    <cellStyle name="Neutral 3 2" xfId="715"/>
    <cellStyle name="Neutral 3 3" xfId="19114"/>
    <cellStyle name="Neutral 4" xfId="364"/>
    <cellStyle name="Neutral 4 2" xfId="716"/>
    <cellStyle name="Neutral 4 3" xfId="19115"/>
    <cellStyle name="Neutral 5" xfId="713"/>
    <cellStyle name="Neutral 6" xfId="19116"/>
    <cellStyle name="no dec" xfId="717"/>
    <cellStyle name="Normal" xfId="0" builtinId="0"/>
    <cellStyle name="Normal - Style1" xfId="718"/>
    <cellStyle name="Normal - Style1 2" xfId="19117"/>
    <cellStyle name="Normal - Style1 3" xfId="19118"/>
    <cellStyle name="Normal - Style1 4" xfId="19119"/>
    <cellStyle name="Normal (no 0)" xfId="19120"/>
    <cellStyle name="Normal 10" xfId="719"/>
    <cellStyle name="Normal 10 10" xfId="19121"/>
    <cellStyle name="Normal 10 10 2" xfId="19122"/>
    <cellStyle name="Normal 10 10 2 2" xfId="19123"/>
    <cellStyle name="Normal 10 10 2_P&amp;L - Network" xfId="19124"/>
    <cellStyle name="Normal 10 10 3" xfId="19125"/>
    <cellStyle name="Normal 10 10_Capital &amp; UPS" xfId="19126"/>
    <cellStyle name="Normal 10 11" xfId="19127"/>
    <cellStyle name="Normal 10 11 2" xfId="19128"/>
    <cellStyle name="Normal 10 11 2 2" xfId="19129"/>
    <cellStyle name="Normal 10 11 2_P&amp;L - Network" xfId="19130"/>
    <cellStyle name="Normal 10 11 3" xfId="19131"/>
    <cellStyle name="Normal 10 11_Capital &amp; UPS" xfId="19132"/>
    <cellStyle name="Normal 10 12" xfId="19133"/>
    <cellStyle name="Normal 10 12 2" xfId="19134"/>
    <cellStyle name="Normal 10 12 2 2" xfId="19135"/>
    <cellStyle name="Normal 10 12 2_P&amp;L - Network" xfId="19136"/>
    <cellStyle name="Normal 10 12 3" xfId="19137"/>
    <cellStyle name="Normal 10 12_Capital &amp; UPS" xfId="19138"/>
    <cellStyle name="Normal 10 13" xfId="19139"/>
    <cellStyle name="Normal 10 13 2" xfId="19140"/>
    <cellStyle name="Normal 10 13 2 2" xfId="19141"/>
    <cellStyle name="Normal 10 13 2_P&amp;L - Network" xfId="19142"/>
    <cellStyle name="Normal 10 13 3" xfId="19143"/>
    <cellStyle name="Normal 10 13_Capital &amp; UPS" xfId="19144"/>
    <cellStyle name="Normal 10 14" xfId="19145"/>
    <cellStyle name="Normal 10 14 2" xfId="19146"/>
    <cellStyle name="Normal 10 14_P&amp;L - Network" xfId="19147"/>
    <cellStyle name="Normal 10 15" xfId="19148"/>
    <cellStyle name="Normal 10 15 2" xfId="19149"/>
    <cellStyle name="Normal 10 15_P&amp;L - Network" xfId="19150"/>
    <cellStyle name="Normal 10 16" xfId="19151"/>
    <cellStyle name="Normal 10 16 2" xfId="19152"/>
    <cellStyle name="Normal 10 16_P&amp;L - Network" xfId="19153"/>
    <cellStyle name="Normal 10 17" xfId="19154"/>
    <cellStyle name="Normal 10 17 2" xfId="19155"/>
    <cellStyle name="Normal 10 17_P&amp;L - Network" xfId="19156"/>
    <cellStyle name="Normal 10 18" xfId="19157"/>
    <cellStyle name="Normal 10 2" xfId="19158"/>
    <cellStyle name="Normal 10 2 2" xfId="19159"/>
    <cellStyle name="Normal 10 2 2 2" xfId="19160"/>
    <cellStyle name="Normal 10 2 2 2 2" xfId="19161"/>
    <cellStyle name="Normal 10 2 2 2_P&amp;L - Network" xfId="19162"/>
    <cellStyle name="Normal 10 2 2 3" xfId="19163"/>
    <cellStyle name="Normal 10 2 2_Capital &amp; UPS" xfId="19164"/>
    <cellStyle name="Normal 10 2 3" xfId="19165"/>
    <cellStyle name="Normal 10 2 3 2" xfId="19166"/>
    <cellStyle name="Normal 10 2 3_P&amp;L - Network" xfId="19167"/>
    <cellStyle name="Normal 10 2 4" xfId="19168"/>
    <cellStyle name="Normal 10 2_Capital &amp; UPS" xfId="19169"/>
    <cellStyle name="Normal 10 3" xfId="19170"/>
    <cellStyle name="Normal 10 3 2" xfId="19171"/>
    <cellStyle name="Normal 10 3 2 2" xfId="19172"/>
    <cellStyle name="Normal 10 3 2_P&amp;L - Network" xfId="19173"/>
    <cellStyle name="Normal 10 3 3" xfId="19174"/>
    <cellStyle name="Normal 10 3_Capital &amp; UPS" xfId="19175"/>
    <cellStyle name="Normal 10 4" xfId="19176"/>
    <cellStyle name="Normal 10 4 2" xfId="19177"/>
    <cellStyle name="Normal 10 4 2 2" xfId="19178"/>
    <cellStyle name="Normal 10 4 2_P&amp;L - Network" xfId="19179"/>
    <cellStyle name="Normal 10 4 3" xfId="19180"/>
    <cellStyle name="Normal 10 4_Capital &amp; UPS" xfId="19181"/>
    <cellStyle name="Normal 10 5" xfId="19182"/>
    <cellStyle name="Normal 10 5 2" xfId="19183"/>
    <cellStyle name="Normal 10 5 2 2" xfId="19184"/>
    <cellStyle name="Normal 10 5 2_P&amp;L - Network" xfId="19185"/>
    <cellStyle name="Normal 10 5 3" xfId="19186"/>
    <cellStyle name="Normal 10 5_Capital &amp; UPS" xfId="19187"/>
    <cellStyle name="Normal 10 6" xfId="19188"/>
    <cellStyle name="Normal 10 6 2" xfId="19189"/>
    <cellStyle name="Normal 10 6 2 2" xfId="19190"/>
    <cellStyle name="Normal 10 6 2_P&amp;L - Network" xfId="19191"/>
    <cellStyle name="Normal 10 6 3" xfId="19192"/>
    <cellStyle name="Normal 10 6_Capital &amp; UPS" xfId="19193"/>
    <cellStyle name="Normal 10 7" xfId="19194"/>
    <cellStyle name="Normal 10 7 2" xfId="19195"/>
    <cellStyle name="Normal 10 7 2 2" xfId="19196"/>
    <cellStyle name="Normal 10 7 2_P&amp;L - Network" xfId="19197"/>
    <cellStyle name="Normal 10 7 3" xfId="19198"/>
    <cellStyle name="Normal 10 7_Capital &amp; UPS" xfId="19199"/>
    <cellStyle name="Normal 10 8" xfId="19200"/>
    <cellStyle name="Normal 10 8 2" xfId="19201"/>
    <cellStyle name="Normal 10 8 2 2" xfId="19202"/>
    <cellStyle name="Normal 10 8 2_P&amp;L - Network" xfId="19203"/>
    <cellStyle name="Normal 10 8 3" xfId="19204"/>
    <cellStyle name="Normal 10 8_Capital &amp; UPS" xfId="19205"/>
    <cellStyle name="Normal 10 9" xfId="19206"/>
    <cellStyle name="Normal 10 9 2" xfId="19207"/>
    <cellStyle name="Normal 10 9 2 2" xfId="19208"/>
    <cellStyle name="Normal 10 9 2_P&amp;L - Network" xfId="19209"/>
    <cellStyle name="Normal 10 9 3" xfId="19210"/>
    <cellStyle name="Normal 10 9_Capital &amp; UPS" xfId="19211"/>
    <cellStyle name="Normal 10_Capital &amp; UPS" xfId="19212"/>
    <cellStyle name="Normal 100" xfId="19213"/>
    <cellStyle name="Normal 101" xfId="19214"/>
    <cellStyle name="Normal 102" xfId="19215"/>
    <cellStyle name="Normal 103" xfId="19216"/>
    <cellStyle name="Normal 104" xfId="19217"/>
    <cellStyle name="Normal 105" xfId="19218"/>
    <cellStyle name="Normal 106" xfId="19219"/>
    <cellStyle name="Normal 107" xfId="19220"/>
    <cellStyle name="Normal 108" xfId="19221"/>
    <cellStyle name="Normal 109" xfId="19222"/>
    <cellStyle name="Normal 11" xfId="720"/>
    <cellStyle name="Normal 11 2" xfId="19223"/>
    <cellStyle name="Normal 11 2 2" xfId="19224"/>
    <cellStyle name="Normal 11 2 2 2" xfId="19225"/>
    <cellStyle name="Normal 11 2 2_P&amp;L - Network" xfId="19226"/>
    <cellStyle name="Normal 11 2 3" xfId="19227"/>
    <cellStyle name="Normal 11 2_Capital &amp; UPS" xfId="19228"/>
    <cellStyle name="Normal 11 3" xfId="19229"/>
    <cellStyle name="Normal 11 3 2" xfId="19230"/>
    <cellStyle name="Normal 11 3 2 2" xfId="19231"/>
    <cellStyle name="Normal 11 3 2_P&amp;L - Network" xfId="19232"/>
    <cellStyle name="Normal 11 3 3" xfId="19233"/>
    <cellStyle name="Normal 11 3_Capital &amp; UPS" xfId="19234"/>
    <cellStyle name="Normal 11 4" xfId="19235"/>
    <cellStyle name="Normal 11 4 2" xfId="19236"/>
    <cellStyle name="Normal 11 4_P&amp;L - Network" xfId="19237"/>
    <cellStyle name="Normal 11 5" xfId="19238"/>
    <cellStyle name="Normal 11_Capital &amp; UPS" xfId="19239"/>
    <cellStyle name="Normal 110" xfId="19240"/>
    <cellStyle name="Normal 111" xfId="19241"/>
    <cellStyle name="Normal 112" xfId="19242"/>
    <cellStyle name="Normal 113" xfId="19243"/>
    <cellStyle name="Normal 113 2" xfId="19244"/>
    <cellStyle name="Normal 114" xfId="19245"/>
    <cellStyle name="Normal 114 2" xfId="19246"/>
    <cellStyle name="Normal 115" xfId="1269"/>
    <cellStyle name="Normal 116" xfId="19247"/>
    <cellStyle name="Normal 117" xfId="19248"/>
    <cellStyle name="Normal 118" xfId="19249"/>
    <cellStyle name="Normal 119" xfId="19250"/>
    <cellStyle name="Normal 12" xfId="721"/>
    <cellStyle name="Normal 12 2" xfId="19251"/>
    <cellStyle name="Normal 12 2 2" xfId="19252"/>
    <cellStyle name="Normal 12 2_P&amp;L - Network" xfId="19253"/>
    <cellStyle name="Normal 12 3" xfId="19254"/>
    <cellStyle name="Normal 12 4" xfId="19255"/>
    <cellStyle name="Normal 12_Capital &amp; UPS" xfId="19256"/>
    <cellStyle name="Normal 120" xfId="19257"/>
    <cellStyle name="Normal 121" xfId="19258"/>
    <cellStyle name="Normal 122" xfId="19259"/>
    <cellStyle name="Normal 123" xfId="19260"/>
    <cellStyle name="Normal 124" xfId="19261"/>
    <cellStyle name="Normal 125" xfId="19262"/>
    <cellStyle name="Normal 126" xfId="19263"/>
    <cellStyle name="Normal 127" xfId="19264"/>
    <cellStyle name="Normal 128" xfId="19265"/>
    <cellStyle name="Normal 129" xfId="19266"/>
    <cellStyle name="Normal 13" xfId="722"/>
    <cellStyle name="Normal 13 2" xfId="19267"/>
    <cellStyle name="Normal 13 2 2" xfId="19268"/>
    <cellStyle name="Normal 13 2 2 2" xfId="19269"/>
    <cellStyle name="Normal 13 2 2_P&amp;L - Network" xfId="19270"/>
    <cellStyle name="Normal 13 2 3" xfId="19271"/>
    <cellStyle name="Normal 13 2_Capital &amp; UPS" xfId="19272"/>
    <cellStyle name="Normal 13 3" xfId="19273"/>
    <cellStyle name="Normal 13 3 2" xfId="19274"/>
    <cellStyle name="Normal 13 3_P&amp;L - Network" xfId="19275"/>
    <cellStyle name="Normal 13 4" xfId="19276"/>
    <cellStyle name="Normal 13 5" xfId="19277"/>
    <cellStyle name="Normal 13 6" xfId="19278"/>
    <cellStyle name="Normal 13_Capital &amp; UPS" xfId="19279"/>
    <cellStyle name="Normal 130" xfId="19280"/>
    <cellStyle name="Normal 131" xfId="19281"/>
    <cellStyle name="Normal 132" xfId="19282"/>
    <cellStyle name="Normal 133" xfId="19283"/>
    <cellStyle name="Normal 134" xfId="19284"/>
    <cellStyle name="Normal 135" xfId="19285"/>
    <cellStyle name="Normal 136" xfId="19286"/>
    <cellStyle name="Normal 137" xfId="19287"/>
    <cellStyle name="Normal 138" xfId="19288"/>
    <cellStyle name="Normal 138 2" xfId="19289"/>
    <cellStyle name="Normal 139" xfId="19290"/>
    <cellStyle name="Normal 139 2" xfId="19291"/>
    <cellStyle name="Normal 14" xfId="723"/>
    <cellStyle name="Normal 14 2" xfId="19292"/>
    <cellStyle name="Normal 14 2 2" xfId="19293"/>
    <cellStyle name="Normal 14 2 2 2" xfId="19294"/>
    <cellStyle name="Normal 14 2 2_P&amp;L - Network" xfId="19295"/>
    <cellStyle name="Normal 14 2 3" xfId="19296"/>
    <cellStyle name="Normal 14 2_Capital &amp; UPS" xfId="19297"/>
    <cellStyle name="Normal 14 3" xfId="19298"/>
    <cellStyle name="Normal 14 3 2" xfId="19299"/>
    <cellStyle name="Normal 14 3 2 2" xfId="19300"/>
    <cellStyle name="Normal 14 3 2_P&amp;L - Network" xfId="19301"/>
    <cellStyle name="Normal 14 3 3" xfId="19302"/>
    <cellStyle name="Normal 14 3 4" xfId="19303"/>
    <cellStyle name="Normal 14 3_Capital &amp; UPS" xfId="19304"/>
    <cellStyle name="Normal 14 4" xfId="19305"/>
    <cellStyle name="Normal 14 4 2" xfId="19306"/>
    <cellStyle name="Normal 14 4_P&amp;L - Network" xfId="19307"/>
    <cellStyle name="Normal 14 5" xfId="19308"/>
    <cellStyle name="Normal 14_Capital &amp; UPS" xfId="19309"/>
    <cellStyle name="Normal 140" xfId="19310"/>
    <cellStyle name="Normal 141" xfId="19311"/>
    <cellStyle name="Normal 142" xfId="19312"/>
    <cellStyle name="Normal 143" xfId="19313"/>
    <cellStyle name="Normal 144" xfId="19314"/>
    <cellStyle name="Normal 145" xfId="19315"/>
    <cellStyle name="Normal 147" xfId="19316"/>
    <cellStyle name="Normal 148" xfId="19317"/>
    <cellStyle name="Normal 149" xfId="19318"/>
    <cellStyle name="Normal 15" xfId="724"/>
    <cellStyle name="Normal 15 10" xfId="19319"/>
    <cellStyle name="Normal 15 2" xfId="19320"/>
    <cellStyle name="Normal 15 2 2" xfId="19321"/>
    <cellStyle name="Normal 15 2_P&amp;L - Network" xfId="19322"/>
    <cellStyle name="Normal 15 3" xfId="19323"/>
    <cellStyle name="Normal 15 3 2" xfId="19324"/>
    <cellStyle name="Normal 15 3_P&amp;L - Network" xfId="19325"/>
    <cellStyle name="Normal 15 4" xfId="19326"/>
    <cellStyle name="Normal 15 4 2" xfId="19327"/>
    <cellStyle name="Normal 15 4_P&amp;L - Network" xfId="19328"/>
    <cellStyle name="Normal 15 5" xfId="19329"/>
    <cellStyle name="Normal 15 5 2" xfId="19330"/>
    <cellStyle name="Normal 15 5_P&amp;L - Network" xfId="19331"/>
    <cellStyle name="Normal 15 6" xfId="19332"/>
    <cellStyle name="Normal 15 6 2" xfId="19333"/>
    <cellStyle name="Normal 15 6_P&amp;L - Network" xfId="19334"/>
    <cellStyle name="Normal 15 7" xfId="19335"/>
    <cellStyle name="Normal 15 7 2" xfId="19336"/>
    <cellStyle name="Normal 15 7_P&amp;L - Network" xfId="19337"/>
    <cellStyle name="Normal 15 8" xfId="19338"/>
    <cellStyle name="Normal 15 9" xfId="19339"/>
    <cellStyle name="Normal 15_Capital &amp; UPS" xfId="19340"/>
    <cellStyle name="Normal 150" xfId="19341"/>
    <cellStyle name="Normal 151" xfId="19342"/>
    <cellStyle name="Normal 152" xfId="19343"/>
    <cellStyle name="Normal 153" xfId="19344"/>
    <cellStyle name="Normal 154" xfId="19345"/>
    <cellStyle name="Normal 155" xfId="19346"/>
    <cellStyle name="Normal 156" xfId="19347"/>
    <cellStyle name="Normal 16" xfId="725"/>
    <cellStyle name="Normal 16 2" xfId="19348"/>
    <cellStyle name="Normal 16 2 2" xfId="19349"/>
    <cellStyle name="Normal 16 3" xfId="19350"/>
    <cellStyle name="Normal 16 4" xfId="19351"/>
    <cellStyle name="Normal 16 5" xfId="19352"/>
    <cellStyle name="Normal 16 6" xfId="19353"/>
    <cellStyle name="Normal 161" xfId="19354"/>
    <cellStyle name="Normal 162" xfId="19355"/>
    <cellStyle name="Normal 163" xfId="19356"/>
    <cellStyle name="Normal 164" xfId="19357"/>
    <cellStyle name="Normal 169" xfId="19358"/>
    <cellStyle name="Normal 17" xfId="726"/>
    <cellStyle name="Normal 17 2" xfId="1113"/>
    <cellStyle name="Normal 17 2 2" xfId="19359"/>
    <cellStyle name="Normal 17 3" xfId="19360"/>
    <cellStyle name="Normal 17 4" xfId="19361"/>
    <cellStyle name="Normal 17 5" xfId="19362"/>
    <cellStyle name="Normal 17 6" xfId="19363"/>
    <cellStyle name="Normal 170" xfId="19364"/>
    <cellStyle name="Normal 171" xfId="19365"/>
    <cellStyle name="Normal 172" xfId="19366"/>
    <cellStyle name="Normal 177" xfId="19367"/>
    <cellStyle name="Normal 178" xfId="19368"/>
    <cellStyle name="Normal 179" xfId="19369"/>
    <cellStyle name="Normal 18" xfId="727"/>
    <cellStyle name="Normal 18 2" xfId="1114"/>
    <cellStyle name="Normal 18 2 2" xfId="19370"/>
    <cellStyle name="Normal 18 3" xfId="19371"/>
    <cellStyle name="Normal 18 4" xfId="19372"/>
    <cellStyle name="Normal 18 5" xfId="19373"/>
    <cellStyle name="Normal 18 6" xfId="19374"/>
    <cellStyle name="Normal 180" xfId="19375"/>
    <cellStyle name="Normal 181" xfId="19376"/>
    <cellStyle name="Normal 182" xfId="19377"/>
    <cellStyle name="Normal 183" xfId="19378"/>
    <cellStyle name="Normal 184" xfId="19379"/>
    <cellStyle name="Normal 185" xfId="19380"/>
    <cellStyle name="Normal 186" xfId="19381"/>
    <cellStyle name="Normal 187" xfId="19382"/>
    <cellStyle name="Normal 188" xfId="19383"/>
    <cellStyle name="Normal 189" xfId="19384"/>
    <cellStyle name="Normal 19" xfId="728"/>
    <cellStyle name="Normal 19 2" xfId="1115"/>
    <cellStyle name="Normal 19 2 2" xfId="19385"/>
    <cellStyle name="Normal 19 3" xfId="19386"/>
    <cellStyle name="Normal 19 4" xfId="19387"/>
    <cellStyle name="Normal 19 5" xfId="19388"/>
    <cellStyle name="Normal 190" xfId="19389"/>
    <cellStyle name="Normal 192" xfId="19390"/>
    <cellStyle name="Normal 193" xfId="19391"/>
    <cellStyle name="Normal 196" xfId="19392"/>
    <cellStyle name="Normal 197" xfId="19393"/>
    <cellStyle name="Normal 198" xfId="19394"/>
    <cellStyle name="Normal 199" xfId="19395"/>
    <cellStyle name="Normal 2" xfId="12"/>
    <cellStyle name="Normal 2 10" xfId="841"/>
    <cellStyle name="Normal 2 11" xfId="365"/>
    <cellStyle name="Normal 2 12" xfId="19396"/>
    <cellStyle name="Normal 2 2" xfId="13"/>
    <cellStyle name="Normal 2 2 2" xfId="366"/>
    <cellStyle name="Normal 2 2 2 2" xfId="1039"/>
    <cellStyle name="Normal 2 2 2 2 2" xfId="19397"/>
    <cellStyle name="Normal 2 2 2 3" xfId="19398"/>
    <cellStyle name="Normal 2 2 2 4" xfId="19399"/>
    <cellStyle name="Normal 2 2 2 5" xfId="19400"/>
    <cellStyle name="Normal 2 2 3" xfId="367"/>
    <cellStyle name="Normal 2 2 3 2" xfId="1040"/>
    <cellStyle name="Normal 2 2 3 3" xfId="19401"/>
    <cellStyle name="Normal 2 2 4" xfId="730"/>
    <cellStyle name="Normal 2 2 4 2" xfId="1117"/>
    <cellStyle name="Normal 2 2 5" xfId="1038"/>
    <cellStyle name="Normal 2 3" xfId="368"/>
    <cellStyle name="Normal 2 3 2" xfId="369"/>
    <cellStyle name="Normal 2 3 2 2" xfId="1042"/>
    <cellStyle name="Normal 2 3 2 3" xfId="19402"/>
    <cellStyle name="Normal 2 3 3" xfId="731"/>
    <cellStyle name="Normal 2 3 3 2" xfId="1118"/>
    <cellStyle name="Normal 2 3 4" xfId="1041"/>
    <cellStyle name="Normal 2 3 5" xfId="19403"/>
    <cellStyle name="Normal 2 3 6" xfId="19404"/>
    <cellStyle name="Normal 2 4" xfId="732"/>
    <cellStyle name="Normal 2 4 2" xfId="1119"/>
    <cellStyle name="Normal 2 4 2 2" xfId="19405"/>
    <cellStyle name="Normal 2 4 3" xfId="19406"/>
    <cellStyle name="Normal 2 4 3 2" xfId="19407"/>
    <cellStyle name="Normal 2 4 4" xfId="19408"/>
    <cellStyle name="Normal 2 4 5" xfId="19409"/>
    <cellStyle name="Normal 2 5" xfId="733"/>
    <cellStyle name="Normal 2 5 2" xfId="19410"/>
    <cellStyle name="Normal 2 5 3" xfId="19411"/>
    <cellStyle name="Normal 2 5 4" xfId="19412"/>
    <cellStyle name="Normal 2 6" xfId="734"/>
    <cellStyle name="Normal 2 6 2" xfId="1120"/>
    <cellStyle name="Normal 2 6 3" xfId="19413"/>
    <cellStyle name="Normal 2 7" xfId="735"/>
    <cellStyle name="Normal 2 7 2" xfId="1121"/>
    <cellStyle name="Normal 2 8" xfId="729"/>
    <cellStyle name="Normal 2 8 2" xfId="1116"/>
    <cellStyle name="Normal 2 9" xfId="1037"/>
    <cellStyle name="Normal 2_ACS Overall" xfId="370"/>
    <cellStyle name="Normal 20" xfId="736"/>
    <cellStyle name="Normal 20 2" xfId="1122"/>
    <cellStyle name="Normal 20 3" xfId="19414"/>
    <cellStyle name="Normal 20 4" xfId="19415"/>
    <cellStyle name="Normal 20 5" xfId="19416"/>
    <cellStyle name="Normal 200" xfId="19417"/>
    <cellStyle name="Normal 201" xfId="19418"/>
    <cellStyle name="Normal 202" xfId="19419"/>
    <cellStyle name="Normal 203" xfId="19420"/>
    <cellStyle name="Normal 204" xfId="19421"/>
    <cellStyle name="Normal 205" xfId="19422"/>
    <cellStyle name="Normal 207" xfId="19423"/>
    <cellStyle name="Normal 208" xfId="19424"/>
    <cellStyle name="Normal 209" xfId="19425"/>
    <cellStyle name="Normal 21" xfId="737"/>
    <cellStyle name="Normal 21 2" xfId="1123"/>
    <cellStyle name="Normal 21 3" xfId="19426"/>
    <cellStyle name="Normal 21 4" xfId="19427"/>
    <cellStyle name="Normal 21 5" xfId="19428"/>
    <cellStyle name="Normal 210" xfId="19429"/>
    <cellStyle name="Normal 211" xfId="19430"/>
    <cellStyle name="Normal 212" xfId="19431"/>
    <cellStyle name="Normal 213" xfId="19432"/>
    <cellStyle name="Normal 214" xfId="19433"/>
    <cellStyle name="Normal 215" xfId="19434"/>
    <cellStyle name="Normal 216" xfId="19435"/>
    <cellStyle name="Normal 22" xfId="738"/>
    <cellStyle name="Normal 22 2" xfId="19436"/>
    <cellStyle name="Normal 22 3" xfId="19437"/>
    <cellStyle name="Normal 22 4" xfId="19438"/>
    <cellStyle name="Normal 23" xfId="739"/>
    <cellStyle name="Normal 23 2" xfId="19439"/>
    <cellStyle name="Normal 23 3" xfId="19440"/>
    <cellStyle name="Normal 23 4" xfId="19441"/>
    <cellStyle name="Normal 24" xfId="740"/>
    <cellStyle name="Normal 24 2" xfId="19442"/>
    <cellStyle name="Normal 24 3" xfId="19443"/>
    <cellStyle name="Normal 24 4" xfId="19444"/>
    <cellStyle name="Normal 25" xfId="741"/>
    <cellStyle name="Normal 25 2" xfId="1124"/>
    <cellStyle name="Normal 25 3" xfId="19445"/>
    <cellStyle name="Normal 25 4" xfId="19446"/>
    <cellStyle name="Normal 25 5" xfId="19447"/>
    <cellStyle name="Normal 26" xfId="742"/>
    <cellStyle name="Normal 26 2" xfId="1125"/>
    <cellStyle name="Normal 26 3" xfId="19448"/>
    <cellStyle name="Normal 26 4" xfId="19449"/>
    <cellStyle name="Normal 26 5" xfId="19450"/>
    <cellStyle name="Normal 27" xfId="743"/>
    <cellStyle name="Normal 27 2" xfId="1126"/>
    <cellStyle name="Normal 27 3" xfId="19451"/>
    <cellStyle name="Normal 27 4" xfId="19452"/>
    <cellStyle name="Normal 27 5" xfId="19453"/>
    <cellStyle name="Normal 28" xfId="744"/>
    <cellStyle name="Normal 28 2" xfId="1127"/>
    <cellStyle name="Normal 28 3" xfId="19454"/>
    <cellStyle name="Normal 28 4" xfId="19455"/>
    <cellStyle name="Normal 28 5" xfId="19456"/>
    <cellStyle name="Normal 29" xfId="745"/>
    <cellStyle name="Normal 29 2" xfId="1128"/>
    <cellStyle name="Normal 29 3" xfId="19457"/>
    <cellStyle name="Normal 3" xfId="14"/>
    <cellStyle name="Normal 3 10" xfId="19458"/>
    <cellStyle name="Normal 3 11" xfId="50"/>
    <cellStyle name="Normal 3 2" xfId="15"/>
    <cellStyle name="Normal 3 2 2" xfId="372"/>
    <cellStyle name="Normal 3 2 2 2" xfId="748"/>
    <cellStyle name="Normal 3 2 2 3" xfId="1043"/>
    <cellStyle name="Normal 3 2 3" xfId="373"/>
    <cellStyle name="Normal 3 2 3 2" xfId="1044"/>
    <cellStyle name="Normal 3 2 4" xfId="747"/>
    <cellStyle name="Normal 3 2 5" xfId="852"/>
    <cellStyle name="Normal 3 3" xfId="374"/>
    <cellStyle name="Normal 3 3 2" xfId="375"/>
    <cellStyle name="Normal 3 3 2 2" xfId="1045"/>
    <cellStyle name="Normal 3 3 3" xfId="749"/>
    <cellStyle name="Normal 3 3 4" xfId="1183"/>
    <cellStyle name="Normal 3 3 4 2" xfId="1252"/>
    <cellStyle name="Normal 3 3 5" xfId="1216"/>
    <cellStyle name="Normal 3 4" xfId="376"/>
    <cellStyle name="Normal 3 4 2" xfId="750"/>
    <cellStyle name="Normal 3 4 3" xfId="1046"/>
    <cellStyle name="Normal 3 4_P&amp;L - Network" xfId="19459"/>
    <cellStyle name="Normal 3 5" xfId="746"/>
    <cellStyle name="Normal 3 6" xfId="842"/>
    <cellStyle name="Normal 3 7" xfId="371"/>
    <cellStyle name="Normal 3 8" xfId="1178"/>
    <cellStyle name="Normal 3 8 2" xfId="1250"/>
    <cellStyle name="Normal 3 9" xfId="1209"/>
    <cellStyle name="Normal 3_Capital &amp; UPS" xfId="19460"/>
    <cellStyle name="Normal 30" xfId="751"/>
    <cellStyle name="Normal 30 2" xfId="1129"/>
    <cellStyle name="Normal 31" xfId="752"/>
    <cellStyle name="Normal 31 2" xfId="1130"/>
    <cellStyle name="Normal 32" xfId="826"/>
    <cellStyle name="Normal 33" xfId="1063"/>
    <cellStyle name="Normal 34" xfId="1153"/>
    <cellStyle name="Normal 35" xfId="1150"/>
    <cellStyle name="Normal 36" xfId="1152"/>
    <cellStyle name="Normal 37" xfId="1154"/>
    <cellStyle name="Normal 37 2" xfId="19461"/>
    <cellStyle name="Normal 37 3" xfId="19462"/>
    <cellStyle name="Normal 37 4" xfId="19463"/>
    <cellStyle name="Normal 38" xfId="829"/>
    <cellStyle name="Normal 39" xfId="1062"/>
    <cellStyle name="Normal 39 2" xfId="1247"/>
    <cellStyle name="Normal 39 3" xfId="19464"/>
    <cellStyle name="Normal 39 4" xfId="19465"/>
    <cellStyle name="Normal 4" xfId="16"/>
    <cellStyle name="Normal 4 2" xfId="377"/>
    <cellStyle name="Normal 4 2 2" xfId="754"/>
    <cellStyle name="Normal 4 2 2 2" xfId="19466"/>
    <cellStyle name="Normal 4 2 2 2 2" xfId="19467"/>
    <cellStyle name="Normal 4 2 2 2_P&amp;L - Network" xfId="19468"/>
    <cellStyle name="Normal 4 2 2 3" xfId="19469"/>
    <cellStyle name="Normal 4 2 2 4" xfId="19470"/>
    <cellStyle name="Normal 4 2 2_Capital &amp; UPS" xfId="19471"/>
    <cellStyle name="Normal 4 2 3" xfId="753"/>
    <cellStyle name="Normal 4 2 3 2" xfId="19472"/>
    <cellStyle name="Normal 4 2 4" xfId="19473"/>
    <cellStyle name="Normal 4 2 5" xfId="19474"/>
    <cellStyle name="Normal 4 2 6" xfId="19475"/>
    <cellStyle name="Normal 4 2_EOM Report Workings" xfId="19476"/>
    <cellStyle name="Normal 4 3" xfId="378"/>
    <cellStyle name="Normal 4 3 2" xfId="755"/>
    <cellStyle name="Normal 4 3 2 2" xfId="19477"/>
    <cellStyle name="Normal 4 3 2_P&amp;L - Network" xfId="19478"/>
    <cellStyle name="Normal 4 3 3" xfId="19479"/>
    <cellStyle name="Normal 4 3 4" xfId="19480"/>
    <cellStyle name="Normal 4 3_Capital &amp; UPS" xfId="19481"/>
    <cellStyle name="Normal 4 4" xfId="756"/>
    <cellStyle name="Normal 4 4 2" xfId="19482"/>
    <cellStyle name="Normal 4 4_P&amp;L - Network" xfId="19483"/>
    <cellStyle name="Normal 4 5" xfId="1047"/>
    <cellStyle name="Normal 4 6" xfId="844"/>
    <cellStyle name="Normal 4 7" xfId="19484"/>
    <cellStyle name="Normal 4 8" xfId="19485"/>
    <cellStyle name="Normal 4_Capital &amp; UPS" xfId="19486"/>
    <cellStyle name="Normal 40" xfId="828"/>
    <cellStyle name="Normal 41" xfId="1170"/>
    <cellStyle name="Normal 42" xfId="1164"/>
    <cellStyle name="Normal 43" xfId="1158"/>
    <cellStyle name="Normal 44" xfId="1155"/>
    <cellStyle name="Normal 45" xfId="1167"/>
    <cellStyle name="Normal 46" xfId="1176"/>
    <cellStyle name="Normal 47" xfId="1198"/>
    <cellStyle name="Normal 48" xfId="1205"/>
    <cellStyle name="Normal 49" xfId="1175"/>
    <cellStyle name="Normal 49 2" xfId="1248"/>
    <cellStyle name="Normal 5" xfId="17"/>
    <cellStyle name="Normal 5 2" xfId="757"/>
    <cellStyle name="Normal 5 2 2" xfId="1131"/>
    <cellStyle name="Normal 5 2 2 2" xfId="19487"/>
    <cellStyle name="Normal 5 2 2_P&amp;L - Network" xfId="19488"/>
    <cellStyle name="Normal 5 2 3" xfId="19489"/>
    <cellStyle name="Normal 5 2_Capital &amp; UPS" xfId="19490"/>
    <cellStyle name="Normal 5 3" xfId="1048"/>
    <cellStyle name="Normal 5 4" xfId="845"/>
    <cellStyle name="Normal 5 4 2" xfId="1185"/>
    <cellStyle name="Normal 5 4 2 2" xfId="1254"/>
    <cellStyle name="Normal 5 4 3" xfId="1223"/>
    <cellStyle name="Normal 5 5" xfId="19491"/>
    <cellStyle name="Normal 5 6" xfId="19492"/>
    <cellStyle name="Normal 5 7" xfId="19493"/>
    <cellStyle name="Normal 50" xfId="1207"/>
    <cellStyle name="Normal 50 2" xfId="19494"/>
    <cellStyle name="Normal 51" xfId="1267"/>
    <cellStyle name="Normal 51 2" xfId="19495"/>
    <cellStyle name="Normal 52" xfId="1268"/>
    <cellStyle name="Normal 53" xfId="19496"/>
    <cellStyle name="Normal 54" xfId="19497"/>
    <cellStyle name="Normal 55" xfId="19498"/>
    <cellStyle name="Normal 56" xfId="19499"/>
    <cellStyle name="Normal 57" xfId="19500"/>
    <cellStyle name="Normal 58" xfId="19501"/>
    <cellStyle name="Normal 59" xfId="19502"/>
    <cellStyle name="Normal 6" xfId="45"/>
    <cellStyle name="Normal 6 10" xfId="758"/>
    <cellStyle name="Normal 6 2" xfId="861"/>
    <cellStyle name="Normal 6 2 2" xfId="908"/>
    <cellStyle name="Normal 6 2 2 2" xfId="1245"/>
    <cellStyle name="Normal 6 2 2 2 2" xfId="19503"/>
    <cellStyle name="Normal 6 2 2 2_P&amp;L - Network" xfId="19504"/>
    <cellStyle name="Normal 6 2 2 3" xfId="19505"/>
    <cellStyle name="Normal 6 2 2_Capital &amp; UPS" xfId="19506"/>
    <cellStyle name="Normal 6 2 3" xfId="1228"/>
    <cellStyle name="Normal 6 2_EOM Report Workings" xfId="19507"/>
    <cellStyle name="Normal 6 3" xfId="904"/>
    <cellStyle name="Normal 6 3 2" xfId="1241"/>
    <cellStyle name="Normal 6 3 2 2" xfId="19508"/>
    <cellStyle name="Normal 6 3 2_P&amp;L - Network" xfId="19509"/>
    <cellStyle name="Normal 6 3 3" xfId="19510"/>
    <cellStyle name="Normal 6 3_Capital &amp; UPS" xfId="19511"/>
    <cellStyle name="Normal 6 4" xfId="1132"/>
    <cellStyle name="Normal 6 4 2" xfId="19512"/>
    <cellStyle name="Normal 6 4_P&amp;L - Network" xfId="19513"/>
    <cellStyle name="Normal 6 5" xfId="853"/>
    <cellStyle name="Normal 6 5 2" xfId="1224"/>
    <cellStyle name="Normal 6 6" xfId="19514"/>
    <cellStyle name="Normal 6 7" xfId="19515"/>
    <cellStyle name="Normal 6 8" xfId="19516"/>
    <cellStyle name="Normal 6 9" xfId="19517"/>
    <cellStyle name="Normal 6_Capital &amp; UPS" xfId="19518"/>
    <cellStyle name="Normal 60" xfId="19519"/>
    <cellStyle name="Normal 61" xfId="19520"/>
    <cellStyle name="Normal 62" xfId="19521"/>
    <cellStyle name="Normal 63" xfId="19522"/>
    <cellStyle name="Normal 64" xfId="19523"/>
    <cellStyle name="Normal 65" xfId="19524"/>
    <cellStyle name="Normal 66" xfId="19525"/>
    <cellStyle name="Normal 67" xfId="19526"/>
    <cellStyle name="Normal 68" xfId="19527"/>
    <cellStyle name="Normal 69" xfId="19528"/>
    <cellStyle name="Normal 7" xfId="759"/>
    <cellStyle name="Normal 7 2" xfId="1133"/>
    <cellStyle name="Normal 7 2 2" xfId="19529"/>
    <cellStyle name="Normal 7 2 2 2" xfId="19530"/>
    <cellStyle name="Normal 7 2 2 2 2" xfId="19531"/>
    <cellStyle name="Normal 7 2 2 2_P&amp;L - Network" xfId="19532"/>
    <cellStyle name="Normal 7 2 2 3" xfId="19533"/>
    <cellStyle name="Normal 7 2 2_Capital &amp; UPS" xfId="19534"/>
    <cellStyle name="Normal 7 2 3" xfId="19535"/>
    <cellStyle name="Normal 7 2 3 2" xfId="19536"/>
    <cellStyle name="Normal 7 2 3_P&amp;L - Network" xfId="19537"/>
    <cellStyle name="Normal 7 2 4" xfId="19538"/>
    <cellStyle name="Normal 7 2_Capital &amp; UPS" xfId="19539"/>
    <cellStyle name="Normal 7 3" xfId="857"/>
    <cellStyle name="Normal 7 3 2" xfId="19540"/>
    <cellStyle name="Normal 7 3 2 2" xfId="19541"/>
    <cellStyle name="Normal 7 3 2_P&amp;L - Network" xfId="19542"/>
    <cellStyle name="Normal 7 3 3" xfId="19543"/>
    <cellStyle name="Normal 7 3_Capital &amp; UPS" xfId="19544"/>
    <cellStyle name="Normal 7 4" xfId="19545"/>
    <cellStyle name="Normal 7 4 2" xfId="19546"/>
    <cellStyle name="Normal 7 4_P&amp;L - Network" xfId="19547"/>
    <cellStyle name="Normal 7 5" xfId="19548"/>
    <cellStyle name="Normal 7 6" xfId="19549"/>
    <cellStyle name="Normal 7 7" xfId="19550"/>
    <cellStyle name="Normal 7_Capital &amp; UPS" xfId="19551"/>
    <cellStyle name="Normal 70" xfId="19552"/>
    <cellStyle name="Normal 71" xfId="19553"/>
    <cellStyle name="Normal 72" xfId="19554"/>
    <cellStyle name="Normal 73" xfId="19555"/>
    <cellStyle name="Normal 74" xfId="19556"/>
    <cellStyle name="Normal 75" xfId="19557"/>
    <cellStyle name="Normal 76" xfId="19558"/>
    <cellStyle name="Normal 77" xfId="19559"/>
    <cellStyle name="Normal 78" xfId="19560"/>
    <cellStyle name="Normal 79" xfId="19561"/>
    <cellStyle name="Normal 8" xfId="760"/>
    <cellStyle name="Normal 8 2" xfId="905"/>
    <cellStyle name="Normal 8 2 2" xfId="1242"/>
    <cellStyle name="Normal 8 2 2 2" xfId="19562"/>
    <cellStyle name="Normal 8 2 2 2 2" xfId="19563"/>
    <cellStyle name="Normal 8 2 2 2_P&amp;L - Network" xfId="19564"/>
    <cellStyle name="Normal 8 2 2 3" xfId="19565"/>
    <cellStyle name="Normal 8 2 2_Capital &amp; UPS" xfId="19566"/>
    <cellStyle name="Normal 8 2 3" xfId="19567"/>
    <cellStyle name="Normal 8 2 4" xfId="19568"/>
    <cellStyle name="Normal 8 2_EOM Report Workings" xfId="19569"/>
    <cellStyle name="Normal 8 3" xfId="1134"/>
    <cellStyle name="Normal 8 3 2" xfId="19570"/>
    <cellStyle name="Normal 8 3 2 2" xfId="19571"/>
    <cellStyle name="Normal 8 3 2_P&amp;L - Network" xfId="19572"/>
    <cellStyle name="Normal 8 3 3" xfId="19573"/>
    <cellStyle name="Normal 8 3_Capital &amp; UPS" xfId="19574"/>
    <cellStyle name="Normal 8 4" xfId="854"/>
    <cellStyle name="Normal 8 4 2" xfId="1225"/>
    <cellStyle name="Normal 8 4_P&amp;L - Network" xfId="19575"/>
    <cellStyle name="Normal 8 5" xfId="19576"/>
    <cellStyle name="Normal 8 6" xfId="19577"/>
    <cellStyle name="Normal 8 7" xfId="19578"/>
    <cellStyle name="Normal 8_Capital &amp; UPS" xfId="19579"/>
    <cellStyle name="Normal 80" xfId="19580"/>
    <cellStyle name="Normal 81" xfId="19581"/>
    <cellStyle name="Normal 82" xfId="19582"/>
    <cellStyle name="Normal 83" xfId="19583"/>
    <cellStyle name="Normal 84" xfId="19584"/>
    <cellStyle name="Normal 85" xfId="19585"/>
    <cellStyle name="Normal 86" xfId="19586"/>
    <cellStyle name="Normal 87" xfId="19587"/>
    <cellStyle name="Normal 88" xfId="19588"/>
    <cellStyle name="Normal 89" xfId="19589"/>
    <cellStyle name="Normal 9" xfId="761"/>
    <cellStyle name="Normal 9 2" xfId="19590"/>
    <cellStyle name="Normal 9 2 2" xfId="19591"/>
    <cellStyle name="Normal 9 2 2 2" xfId="19592"/>
    <cellStyle name="Normal 9 2 2 2 2" xfId="19593"/>
    <cellStyle name="Normal 9 2 2 2_P&amp;L - Network" xfId="19594"/>
    <cellStyle name="Normal 9 2 2 3" xfId="19595"/>
    <cellStyle name="Normal 9 2 2_Capital &amp; UPS" xfId="19596"/>
    <cellStyle name="Normal 9 2_EOM Report Workings" xfId="19597"/>
    <cellStyle name="Normal 9 3" xfId="19598"/>
    <cellStyle name="Normal 9 3 2" xfId="19599"/>
    <cellStyle name="Normal 9 3 2 2" xfId="19600"/>
    <cellStyle name="Normal 9 3 2_P&amp;L - Network" xfId="19601"/>
    <cellStyle name="Normal 9 3 3" xfId="19602"/>
    <cellStyle name="Normal 9 3_Capital &amp; UPS" xfId="19603"/>
    <cellStyle name="Normal 9 4" xfId="19604"/>
    <cellStyle name="Normal 9 4 2" xfId="19605"/>
    <cellStyle name="Normal 9 4_P&amp;L - Network" xfId="19606"/>
    <cellStyle name="Normal 9 5" xfId="19607"/>
    <cellStyle name="Normal 9_Capital &amp; UPS" xfId="19608"/>
    <cellStyle name="Normal 90" xfId="19609"/>
    <cellStyle name="Normal 91" xfId="19610"/>
    <cellStyle name="Normal 92" xfId="19611"/>
    <cellStyle name="Normal 93" xfId="19612"/>
    <cellStyle name="Normal 94" xfId="19613"/>
    <cellStyle name="Normal 95" xfId="19614"/>
    <cellStyle name="Normal 96" xfId="19615"/>
    <cellStyle name="Normal 97" xfId="19616"/>
    <cellStyle name="Normal 98" xfId="19617"/>
    <cellStyle name="Normal 99" xfId="19618"/>
    <cellStyle name="Normal_20070904 - Suggested revised templates" xfId="18"/>
    <cellStyle name="Normal_2010 06 01 - EA - Template for data collection" xfId="19"/>
    <cellStyle name="Normal_2010 06 02 - Urgent RIN for Vic DNSPs revised proposals" xfId="20"/>
    <cellStyle name="Normal_2010 06 22 - AA - Scheme Templates for data collection" xfId="21"/>
    <cellStyle name="Normal_2010 06 22 - IE - Scheme Template for data collection" xfId="22"/>
    <cellStyle name="Normal_2010 06 22 - IE - Scheme Template for data collection 2" xfId="23"/>
    <cellStyle name="Normal_2010 10 21 - draft 2009-10 ActewAGL RIN - incentive schemes" xfId="24"/>
    <cellStyle name="Normal_Book1" xfId="25"/>
    <cellStyle name="Normal_Book1 2" xfId="26"/>
    <cellStyle name="Normal_Book1 2 2" xfId="43"/>
    <cellStyle name="Normal_Book1 3" xfId="27"/>
    <cellStyle name="Normal_D11 2371025  Financial information - 2012 Draft RIN - Ausgrid" xfId="28"/>
    <cellStyle name="Normal_D11 2371025  Financial information - 2012 Draft RIN - Ausgrid 3" xfId="29"/>
    <cellStyle name="Normal_D12 1569  Opex, DMIS, EBSS - 2012 draft RIN - Ausgrid" xfId="30"/>
    <cellStyle name="Normal_D12 1569  Opex, DMIS, EBSS - 2012 draft RIN - Ausgrid 2" xfId="31"/>
    <cellStyle name="Normal_D12 1569  Opex, DMIS, EBSS - 2012 draft RIN - Ausgrid 2 2" xfId="32"/>
    <cellStyle name="Normal_D12 1569  Opex, DMIS, EBSS - 2012 draft RIN - Ausgrid 3" xfId="33"/>
    <cellStyle name="Normal_D12 16703  Overheads, Avoided Cost, ACS, Demand and Revenue - 2012 draft RIN - Ausgrid" xfId="34"/>
    <cellStyle name="Normal_D12 16703  Overheads, Avoided Cost, ACS, Demand and Revenue - 2012 draft RIN - Ausgrid 2" xfId="35"/>
    <cellStyle name="Normal_D12 5269  Jurisdictional schemes - 2012 draft RIN - Ausgrid" xfId="36"/>
    <cellStyle name="Normal_Section 11-RAB" xfId="37"/>
    <cellStyle name="Normal_Sheet1" xfId="38"/>
    <cellStyle name="Normal_Sheet1 2" xfId="44"/>
    <cellStyle name="Normal_Sheet2" xfId="39"/>
    <cellStyle name="Normal_Sheet2 2" xfId="46"/>
    <cellStyle name="Normal_Sheet3" xfId="40"/>
    <cellStyle name="Note 2" xfId="379"/>
    <cellStyle name="Note 2 10" xfId="19619"/>
    <cellStyle name="Note 2 10 2" xfId="19620"/>
    <cellStyle name="Note 2 10 3" xfId="19621"/>
    <cellStyle name="Note 2 10 3 2" xfId="19622"/>
    <cellStyle name="Note 2 10 3 3" xfId="19623"/>
    <cellStyle name="Note 2 10 3 4" xfId="19624"/>
    <cellStyle name="Note 2 10 3 5" xfId="19625"/>
    <cellStyle name="Note 2 10 3 6" xfId="19626"/>
    <cellStyle name="Note 2 10 3 7" xfId="19627"/>
    <cellStyle name="Note 2 10 3 8" xfId="19628"/>
    <cellStyle name="Note 2 10 3 9" xfId="19629"/>
    <cellStyle name="Note 2 10 4" xfId="19630"/>
    <cellStyle name="Note 2 10 5" xfId="19631"/>
    <cellStyle name="Note 2 11" xfId="19632"/>
    <cellStyle name="Note 2 11 2" xfId="19633"/>
    <cellStyle name="Note 2 11 3" xfId="19634"/>
    <cellStyle name="Note 2 11 3 2" xfId="19635"/>
    <cellStyle name="Note 2 11 3 3" xfId="19636"/>
    <cellStyle name="Note 2 11 3 4" xfId="19637"/>
    <cellStyle name="Note 2 11 3 5" xfId="19638"/>
    <cellStyle name="Note 2 11 3 6" xfId="19639"/>
    <cellStyle name="Note 2 11 3 7" xfId="19640"/>
    <cellStyle name="Note 2 11 3 8" xfId="19641"/>
    <cellStyle name="Note 2 11 3 9" xfId="19642"/>
    <cellStyle name="Note 2 11 4" xfId="19643"/>
    <cellStyle name="Note 2 11 5" xfId="19644"/>
    <cellStyle name="Note 2 12" xfId="19645"/>
    <cellStyle name="Note 2 12 2" xfId="19646"/>
    <cellStyle name="Note 2 12 2 10" xfId="19647"/>
    <cellStyle name="Note 2 12 2 2" xfId="19648"/>
    <cellStyle name="Note 2 12 2 3" xfId="19649"/>
    <cellStyle name="Note 2 12 2 4" xfId="19650"/>
    <cellStyle name="Note 2 12 2 5" xfId="19651"/>
    <cellStyle name="Note 2 12 2 6" xfId="19652"/>
    <cellStyle name="Note 2 12 2 7" xfId="19653"/>
    <cellStyle name="Note 2 12 2 8" xfId="19654"/>
    <cellStyle name="Note 2 12 2 9" xfId="19655"/>
    <cellStyle name="Note 2 12 3" xfId="19656"/>
    <cellStyle name="Note 2 12 3 10" xfId="19657"/>
    <cellStyle name="Note 2 12 3 2" xfId="19658"/>
    <cellStyle name="Note 2 12 3 3" xfId="19659"/>
    <cellStyle name="Note 2 12 3 4" xfId="19660"/>
    <cellStyle name="Note 2 12 3 5" xfId="19661"/>
    <cellStyle name="Note 2 12 3 6" xfId="19662"/>
    <cellStyle name="Note 2 12 3 7" xfId="19663"/>
    <cellStyle name="Note 2 12 3 8" xfId="19664"/>
    <cellStyle name="Note 2 12 3 9" xfId="19665"/>
    <cellStyle name="Note 2 12 4" xfId="19666"/>
    <cellStyle name="Note 2 12 4 2" xfId="19667"/>
    <cellStyle name="Note 2 12 4 3" xfId="19668"/>
    <cellStyle name="Note 2 12 4 4" xfId="19669"/>
    <cellStyle name="Note 2 12 4 5" xfId="19670"/>
    <cellStyle name="Note 2 12 4 6" xfId="19671"/>
    <cellStyle name="Note 2 12 4 7" xfId="19672"/>
    <cellStyle name="Note 2 12 4 8" xfId="19673"/>
    <cellStyle name="Note 2 12 4 9" xfId="19674"/>
    <cellStyle name="Note 2 12 5" xfId="19675"/>
    <cellStyle name="Note 2 12 6" xfId="19676"/>
    <cellStyle name="Note 2 12 7" xfId="19677"/>
    <cellStyle name="Note 2 12 8" xfId="19678"/>
    <cellStyle name="Note 2 13" xfId="19679"/>
    <cellStyle name="Note 2 13 2" xfId="19680"/>
    <cellStyle name="Note 2 13 2 10" xfId="19681"/>
    <cellStyle name="Note 2 13 2 2" xfId="19682"/>
    <cellStyle name="Note 2 13 2 3" xfId="19683"/>
    <cellStyle name="Note 2 13 2 4" xfId="19684"/>
    <cellStyle name="Note 2 13 2 5" xfId="19685"/>
    <cellStyle name="Note 2 13 2 6" xfId="19686"/>
    <cellStyle name="Note 2 13 2 7" xfId="19687"/>
    <cellStyle name="Note 2 13 2 8" xfId="19688"/>
    <cellStyle name="Note 2 13 2 9" xfId="19689"/>
    <cellStyle name="Note 2 13 3" xfId="19690"/>
    <cellStyle name="Note 2 13 3 10" xfId="19691"/>
    <cellStyle name="Note 2 13 3 2" xfId="19692"/>
    <cellStyle name="Note 2 13 3 3" xfId="19693"/>
    <cellStyle name="Note 2 13 3 4" xfId="19694"/>
    <cellStyle name="Note 2 13 3 5" xfId="19695"/>
    <cellStyle name="Note 2 13 3 6" xfId="19696"/>
    <cellStyle name="Note 2 13 3 7" xfId="19697"/>
    <cellStyle name="Note 2 13 3 8" xfId="19698"/>
    <cellStyle name="Note 2 13 3 9" xfId="19699"/>
    <cellStyle name="Note 2 13 4" xfId="19700"/>
    <cellStyle name="Note 2 13 4 2" xfId="19701"/>
    <cellStyle name="Note 2 13 4 3" xfId="19702"/>
    <cellStyle name="Note 2 13 4 4" xfId="19703"/>
    <cellStyle name="Note 2 13 4 5" xfId="19704"/>
    <cellStyle name="Note 2 13 4 6" xfId="19705"/>
    <cellStyle name="Note 2 13 4 7" xfId="19706"/>
    <cellStyle name="Note 2 13 4 8" xfId="19707"/>
    <cellStyle name="Note 2 13 4 9" xfId="19708"/>
    <cellStyle name="Note 2 13 5" xfId="19709"/>
    <cellStyle name="Note 2 13 6" xfId="19710"/>
    <cellStyle name="Note 2 14" xfId="19711"/>
    <cellStyle name="Note 2 14 2" xfId="19712"/>
    <cellStyle name="Note 2 14 2 10" xfId="19713"/>
    <cellStyle name="Note 2 14 2 2" xfId="19714"/>
    <cellStyle name="Note 2 14 2 3" xfId="19715"/>
    <cellStyle name="Note 2 14 2 4" xfId="19716"/>
    <cellStyle name="Note 2 14 2 5" xfId="19717"/>
    <cellStyle name="Note 2 14 2 6" xfId="19718"/>
    <cellStyle name="Note 2 14 2 7" xfId="19719"/>
    <cellStyle name="Note 2 14 2 8" xfId="19720"/>
    <cellStyle name="Note 2 14 2 9" xfId="19721"/>
    <cellStyle name="Note 2 14 3" xfId="19722"/>
    <cellStyle name="Note 2 14 3 2" xfId="19723"/>
    <cellStyle name="Note 2 14 3 3" xfId="19724"/>
    <cellStyle name="Note 2 14 3 4" xfId="19725"/>
    <cellStyle name="Note 2 14 3 5" xfId="19726"/>
    <cellStyle name="Note 2 14 3 6" xfId="19727"/>
    <cellStyle name="Note 2 14 3 7" xfId="19728"/>
    <cellStyle name="Note 2 14 3 8" xfId="19729"/>
    <cellStyle name="Note 2 14 3 9" xfId="19730"/>
    <cellStyle name="Note 2 14 4" xfId="19731"/>
    <cellStyle name="Note 2 14 5" xfId="19732"/>
    <cellStyle name="Note 2 14 6" xfId="19733"/>
    <cellStyle name="Note 2 14 7" xfId="19734"/>
    <cellStyle name="Note 2 14 8" xfId="19735"/>
    <cellStyle name="Note 2 15" xfId="19736"/>
    <cellStyle name="Note 2 15 2" xfId="19737"/>
    <cellStyle name="Note 2 15 3" xfId="19738"/>
    <cellStyle name="Note 2 15 4" xfId="19739"/>
    <cellStyle name="Note 2 15 5" xfId="19740"/>
    <cellStyle name="Note 2 15 6" xfId="19741"/>
    <cellStyle name="Note 2 15 7" xfId="19742"/>
    <cellStyle name="Note 2 15 8" xfId="19743"/>
    <cellStyle name="Note 2 15 9" xfId="19744"/>
    <cellStyle name="Note 2 16" xfId="19745"/>
    <cellStyle name="Note 2 17" xfId="19746"/>
    <cellStyle name="Note 2 2" xfId="380"/>
    <cellStyle name="Note 2 2 10" xfId="19747"/>
    <cellStyle name="Note 2 2 10 2" xfId="19748"/>
    <cellStyle name="Note 2 2 10 3" xfId="19749"/>
    <cellStyle name="Note 2 2 10 4" xfId="19750"/>
    <cellStyle name="Note 2 2 10 5" xfId="19751"/>
    <cellStyle name="Note 2 2 10 6" xfId="19752"/>
    <cellStyle name="Note 2 2 10 7" xfId="19753"/>
    <cellStyle name="Note 2 2 10 8" xfId="19754"/>
    <cellStyle name="Note 2 2 10 9" xfId="19755"/>
    <cellStyle name="Note 2 2 11" xfId="19756"/>
    <cellStyle name="Note 2 2 2" xfId="381"/>
    <cellStyle name="Note 2 2 2 10" xfId="19757"/>
    <cellStyle name="Note 2 2 2 10 10" xfId="19758"/>
    <cellStyle name="Note 2 2 2 10 2" xfId="19759"/>
    <cellStyle name="Note 2 2 2 10 3" xfId="19760"/>
    <cellStyle name="Note 2 2 2 10 4" xfId="19761"/>
    <cellStyle name="Note 2 2 2 10 5" xfId="19762"/>
    <cellStyle name="Note 2 2 2 10 6" xfId="19763"/>
    <cellStyle name="Note 2 2 2 10 7" xfId="19764"/>
    <cellStyle name="Note 2 2 2 10 8" xfId="19765"/>
    <cellStyle name="Note 2 2 2 10 9" xfId="19766"/>
    <cellStyle name="Note 2 2 2 11" xfId="19767"/>
    <cellStyle name="Note 2 2 2 11 10" xfId="19768"/>
    <cellStyle name="Note 2 2 2 11 2" xfId="19769"/>
    <cellStyle name="Note 2 2 2 11 3" xfId="19770"/>
    <cellStyle name="Note 2 2 2 11 4" xfId="19771"/>
    <cellStyle name="Note 2 2 2 11 5" xfId="19772"/>
    <cellStyle name="Note 2 2 2 11 6" xfId="19773"/>
    <cellStyle name="Note 2 2 2 11 7" xfId="19774"/>
    <cellStyle name="Note 2 2 2 11 8" xfId="19775"/>
    <cellStyle name="Note 2 2 2 11 9" xfId="19776"/>
    <cellStyle name="Note 2 2 2 12" xfId="19777"/>
    <cellStyle name="Note 2 2 2 12 2" xfId="19778"/>
    <cellStyle name="Note 2 2 2 12 3" xfId="19779"/>
    <cellStyle name="Note 2 2 2 12 4" xfId="19780"/>
    <cellStyle name="Note 2 2 2 12 5" xfId="19781"/>
    <cellStyle name="Note 2 2 2 12 6" xfId="19782"/>
    <cellStyle name="Note 2 2 2 12 7" xfId="19783"/>
    <cellStyle name="Note 2 2 2 12 8" xfId="19784"/>
    <cellStyle name="Note 2 2 2 12 9" xfId="19785"/>
    <cellStyle name="Note 2 2 2 13" xfId="19786"/>
    <cellStyle name="Note 2 2 2 14" xfId="19787"/>
    <cellStyle name="Note 2 2 2 15" xfId="19788"/>
    <cellStyle name="Note 2 2 2 2" xfId="1050"/>
    <cellStyle name="Note 2 2 2 2 10" xfId="19789"/>
    <cellStyle name="Note 2 2 2 2 11" xfId="19790"/>
    <cellStyle name="Note 2 2 2 2 12" xfId="19791"/>
    <cellStyle name="Note 2 2 2 2 2" xfId="19792"/>
    <cellStyle name="Note 2 2 2 2 2 2" xfId="19793"/>
    <cellStyle name="Note 2 2 2 2 2 2 2" xfId="19794"/>
    <cellStyle name="Note 2 2 2 2 2 2 2 10" xfId="19795"/>
    <cellStyle name="Note 2 2 2 2 2 2 2 2" xfId="19796"/>
    <cellStyle name="Note 2 2 2 2 2 2 2 3" xfId="19797"/>
    <cellStyle name="Note 2 2 2 2 2 2 2 4" xfId="19798"/>
    <cellStyle name="Note 2 2 2 2 2 2 2 5" xfId="19799"/>
    <cellStyle name="Note 2 2 2 2 2 2 2 6" xfId="19800"/>
    <cellStyle name="Note 2 2 2 2 2 2 2 7" xfId="19801"/>
    <cellStyle name="Note 2 2 2 2 2 2 2 8" xfId="19802"/>
    <cellStyle name="Note 2 2 2 2 2 2 2 9" xfId="19803"/>
    <cellStyle name="Note 2 2 2 2 2 2 3" xfId="19804"/>
    <cellStyle name="Note 2 2 2 2 2 2 3 10" xfId="19805"/>
    <cellStyle name="Note 2 2 2 2 2 2 3 2" xfId="19806"/>
    <cellStyle name="Note 2 2 2 2 2 2 3 3" xfId="19807"/>
    <cellStyle name="Note 2 2 2 2 2 2 3 4" xfId="19808"/>
    <cellStyle name="Note 2 2 2 2 2 2 3 5" xfId="19809"/>
    <cellStyle name="Note 2 2 2 2 2 2 3 6" xfId="19810"/>
    <cellStyle name="Note 2 2 2 2 2 2 3 7" xfId="19811"/>
    <cellStyle name="Note 2 2 2 2 2 2 3 8" xfId="19812"/>
    <cellStyle name="Note 2 2 2 2 2 2 3 9" xfId="19813"/>
    <cellStyle name="Note 2 2 2 2 2 2 4" xfId="19814"/>
    <cellStyle name="Note 2 2 2 2 2 2 4 2" xfId="19815"/>
    <cellStyle name="Note 2 2 2 2 2 2 4 3" xfId="19816"/>
    <cellStyle name="Note 2 2 2 2 2 2 4 4" xfId="19817"/>
    <cellStyle name="Note 2 2 2 2 2 2 4 5" xfId="19818"/>
    <cellStyle name="Note 2 2 2 2 2 2 4 6" xfId="19819"/>
    <cellStyle name="Note 2 2 2 2 2 2 4 7" xfId="19820"/>
    <cellStyle name="Note 2 2 2 2 2 2 4 8" xfId="19821"/>
    <cellStyle name="Note 2 2 2 2 2 2 4 9" xfId="19822"/>
    <cellStyle name="Note 2 2 2 2 2 2 5" xfId="19823"/>
    <cellStyle name="Note 2 2 2 2 2 2 6" xfId="19824"/>
    <cellStyle name="Note 2 2 2 2 2 2 7" xfId="19825"/>
    <cellStyle name="Note 2 2 2 2 2 2 8" xfId="19826"/>
    <cellStyle name="Note 2 2 2 2 2 3" xfId="19827"/>
    <cellStyle name="Note 2 2 2 2 2 3 2" xfId="19828"/>
    <cellStyle name="Note 2 2 2 2 2 3 2 10" xfId="19829"/>
    <cellStyle name="Note 2 2 2 2 2 3 2 2" xfId="19830"/>
    <cellStyle name="Note 2 2 2 2 2 3 2 3" xfId="19831"/>
    <cellStyle name="Note 2 2 2 2 2 3 2 4" xfId="19832"/>
    <cellStyle name="Note 2 2 2 2 2 3 2 5" xfId="19833"/>
    <cellStyle name="Note 2 2 2 2 2 3 2 6" xfId="19834"/>
    <cellStyle name="Note 2 2 2 2 2 3 2 7" xfId="19835"/>
    <cellStyle name="Note 2 2 2 2 2 3 2 8" xfId="19836"/>
    <cellStyle name="Note 2 2 2 2 2 3 2 9" xfId="19837"/>
    <cellStyle name="Note 2 2 2 2 2 3 3" xfId="19838"/>
    <cellStyle name="Note 2 2 2 2 2 3 3 10" xfId="19839"/>
    <cellStyle name="Note 2 2 2 2 2 3 3 2" xfId="19840"/>
    <cellStyle name="Note 2 2 2 2 2 3 3 3" xfId="19841"/>
    <cellStyle name="Note 2 2 2 2 2 3 3 4" xfId="19842"/>
    <cellStyle name="Note 2 2 2 2 2 3 3 5" xfId="19843"/>
    <cellStyle name="Note 2 2 2 2 2 3 3 6" xfId="19844"/>
    <cellStyle name="Note 2 2 2 2 2 3 3 7" xfId="19845"/>
    <cellStyle name="Note 2 2 2 2 2 3 3 8" xfId="19846"/>
    <cellStyle name="Note 2 2 2 2 2 3 3 9" xfId="19847"/>
    <cellStyle name="Note 2 2 2 2 2 3 4" xfId="19848"/>
    <cellStyle name="Note 2 2 2 2 2 3 4 2" xfId="19849"/>
    <cellStyle name="Note 2 2 2 2 2 3 4 3" xfId="19850"/>
    <cellStyle name="Note 2 2 2 2 2 3 4 4" xfId="19851"/>
    <cellStyle name="Note 2 2 2 2 2 3 4 5" xfId="19852"/>
    <cellStyle name="Note 2 2 2 2 2 3 4 6" xfId="19853"/>
    <cellStyle name="Note 2 2 2 2 2 3 4 7" xfId="19854"/>
    <cellStyle name="Note 2 2 2 2 2 3 4 8" xfId="19855"/>
    <cellStyle name="Note 2 2 2 2 2 3 4 9" xfId="19856"/>
    <cellStyle name="Note 2 2 2 2 2 3 5" xfId="19857"/>
    <cellStyle name="Note 2 2 2 2 2 3 6" xfId="19858"/>
    <cellStyle name="Note 2 2 2 2 2 3 7" xfId="19859"/>
    <cellStyle name="Note 2 2 2 2 2 4" xfId="19860"/>
    <cellStyle name="Note 2 2 2 2 2 4 10" xfId="19861"/>
    <cellStyle name="Note 2 2 2 2 2 4 2" xfId="19862"/>
    <cellStyle name="Note 2 2 2 2 2 4 3" xfId="19863"/>
    <cellStyle name="Note 2 2 2 2 2 4 4" xfId="19864"/>
    <cellStyle name="Note 2 2 2 2 2 4 5" xfId="19865"/>
    <cellStyle name="Note 2 2 2 2 2 4 6" xfId="19866"/>
    <cellStyle name="Note 2 2 2 2 2 4 7" xfId="19867"/>
    <cellStyle name="Note 2 2 2 2 2 4 8" xfId="19868"/>
    <cellStyle name="Note 2 2 2 2 2 4 9" xfId="19869"/>
    <cellStyle name="Note 2 2 2 2 2 5" xfId="19870"/>
    <cellStyle name="Note 2 2 2 2 2 5 10" xfId="19871"/>
    <cellStyle name="Note 2 2 2 2 2 5 2" xfId="19872"/>
    <cellStyle name="Note 2 2 2 2 2 5 3" xfId="19873"/>
    <cellStyle name="Note 2 2 2 2 2 5 4" xfId="19874"/>
    <cellStyle name="Note 2 2 2 2 2 5 5" xfId="19875"/>
    <cellStyle name="Note 2 2 2 2 2 5 6" xfId="19876"/>
    <cellStyle name="Note 2 2 2 2 2 5 7" xfId="19877"/>
    <cellStyle name="Note 2 2 2 2 2 5 8" xfId="19878"/>
    <cellStyle name="Note 2 2 2 2 2 5 9" xfId="19879"/>
    <cellStyle name="Note 2 2 2 2 2 6" xfId="19880"/>
    <cellStyle name="Note 2 2 2 2 2 6 2" xfId="19881"/>
    <cellStyle name="Note 2 2 2 2 2 6 3" xfId="19882"/>
    <cellStyle name="Note 2 2 2 2 2 6 4" xfId="19883"/>
    <cellStyle name="Note 2 2 2 2 2 6 5" xfId="19884"/>
    <cellStyle name="Note 2 2 2 2 2 6 6" xfId="19885"/>
    <cellStyle name="Note 2 2 2 2 2 6 7" xfId="19886"/>
    <cellStyle name="Note 2 2 2 2 2 6 8" xfId="19887"/>
    <cellStyle name="Note 2 2 2 2 2 6 9" xfId="19888"/>
    <cellStyle name="Note 2 2 2 2 2 7" xfId="19889"/>
    <cellStyle name="Note 2 2 2 2 2 8" xfId="19890"/>
    <cellStyle name="Note 2 2 2 2 2 9" xfId="19891"/>
    <cellStyle name="Note 2 2 2 2 3" xfId="19892"/>
    <cellStyle name="Note 2 2 2 2 3 2" xfId="19893"/>
    <cellStyle name="Note 2 2 2 2 3 2 10" xfId="19894"/>
    <cellStyle name="Note 2 2 2 2 3 2 2" xfId="19895"/>
    <cellStyle name="Note 2 2 2 2 3 2 3" xfId="19896"/>
    <cellStyle name="Note 2 2 2 2 3 2 4" xfId="19897"/>
    <cellStyle name="Note 2 2 2 2 3 2 5" xfId="19898"/>
    <cellStyle name="Note 2 2 2 2 3 2 6" xfId="19899"/>
    <cellStyle name="Note 2 2 2 2 3 2 7" xfId="19900"/>
    <cellStyle name="Note 2 2 2 2 3 2 8" xfId="19901"/>
    <cellStyle name="Note 2 2 2 2 3 2 9" xfId="19902"/>
    <cellStyle name="Note 2 2 2 2 3 3" xfId="19903"/>
    <cellStyle name="Note 2 2 2 2 3 3 10" xfId="19904"/>
    <cellStyle name="Note 2 2 2 2 3 3 2" xfId="19905"/>
    <cellStyle name="Note 2 2 2 2 3 3 3" xfId="19906"/>
    <cellStyle name="Note 2 2 2 2 3 3 4" xfId="19907"/>
    <cellStyle name="Note 2 2 2 2 3 3 5" xfId="19908"/>
    <cellStyle name="Note 2 2 2 2 3 3 6" xfId="19909"/>
    <cellStyle name="Note 2 2 2 2 3 3 7" xfId="19910"/>
    <cellStyle name="Note 2 2 2 2 3 3 8" xfId="19911"/>
    <cellStyle name="Note 2 2 2 2 3 3 9" xfId="19912"/>
    <cellStyle name="Note 2 2 2 2 3 4" xfId="19913"/>
    <cellStyle name="Note 2 2 2 2 3 4 10" xfId="19914"/>
    <cellStyle name="Note 2 2 2 2 3 4 2" xfId="19915"/>
    <cellStyle name="Note 2 2 2 2 3 4 3" xfId="19916"/>
    <cellStyle name="Note 2 2 2 2 3 4 4" xfId="19917"/>
    <cellStyle name="Note 2 2 2 2 3 4 5" xfId="19918"/>
    <cellStyle name="Note 2 2 2 2 3 4 6" xfId="19919"/>
    <cellStyle name="Note 2 2 2 2 3 4 7" xfId="19920"/>
    <cellStyle name="Note 2 2 2 2 3 4 8" xfId="19921"/>
    <cellStyle name="Note 2 2 2 2 3 4 9" xfId="19922"/>
    <cellStyle name="Note 2 2 2 2 3 5" xfId="19923"/>
    <cellStyle name="Note 2 2 2 2 3 5 2" xfId="19924"/>
    <cellStyle name="Note 2 2 2 2 3 5 3" xfId="19925"/>
    <cellStyle name="Note 2 2 2 2 3 5 4" xfId="19926"/>
    <cellStyle name="Note 2 2 2 2 3 5 5" xfId="19927"/>
    <cellStyle name="Note 2 2 2 2 3 5 6" xfId="19928"/>
    <cellStyle name="Note 2 2 2 2 3 5 7" xfId="19929"/>
    <cellStyle name="Note 2 2 2 2 3 5 8" xfId="19930"/>
    <cellStyle name="Note 2 2 2 2 3 5 9" xfId="19931"/>
    <cellStyle name="Note 2 2 2 2 3 6" xfId="19932"/>
    <cellStyle name="Note 2 2 2 2 3 7" xfId="19933"/>
    <cellStyle name="Note 2 2 2 2 3 8" xfId="19934"/>
    <cellStyle name="Note 2 2 2 2 3 9" xfId="19935"/>
    <cellStyle name="Note 2 2 2 2 4" xfId="19936"/>
    <cellStyle name="Note 2 2 2 2 4 2" xfId="19937"/>
    <cellStyle name="Note 2 2 2 2 4 2 10" xfId="19938"/>
    <cellStyle name="Note 2 2 2 2 4 2 2" xfId="19939"/>
    <cellStyle name="Note 2 2 2 2 4 2 3" xfId="19940"/>
    <cellStyle name="Note 2 2 2 2 4 2 4" xfId="19941"/>
    <cellStyle name="Note 2 2 2 2 4 2 5" xfId="19942"/>
    <cellStyle name="Note 2 2 2 2 4 2 6" xfId="19943"/>
    <cellStyle name="Note 2 2 2 2 4 2 7" xfId="19944"/>
    <cellStyle name="Note 2 2 2 2 4 2 8" xfId="19945"/>
    <cellStyle name="Note 2 2 2 2 4 2 9" xfId="19946"/>
    <cellStyle name="Note 2 2 2 2 4 3" xfId="19947"/>
    <cellStyle name="Note 2 2 2 2 4 3 10" xfId="19948"/>
    <cellStyle name="Note 2 2 2 2 4 3 2" xfId="19949"/>
    <cellStyle name="Note 2 2 2 2 4 3 3" xfId="19950"/>
    <cellStyle name="Note 2 2 2 2 4 3 4" xfId="19951"/>
    <cellStyle name="Note 2 2 2 2 4 3 5" xfId="19952"/>
    <cellStyle name="Note 2 2 2 2 4 3 6" xfId="19953"/>
    <cellStyle name="Note 2 2 2 2 4 3 7" xfId="19954"/>
    <cellStyle name="Note 2 2 2 2 4 3 8" xfId="19955"/>
    <cellStyle name="Note 2 2 2 2 4 3 9" xfId="19956"/>
    <cellStyle name="Note 2 2 2 2 4 4" xfId="19957"/>
    <cellStyle name="Note 2 2 2 2 4 4 10" xfId="19958"/>
    <cellStyle name="Note 2 2 2 2 4 4 2" xfId="19959"/>
    <cellStyle name="Note 2 2 2 2 4 4 3" xfId="19960"/>
    <cellStyle name="Note 2 2 2 2 4 4 4" xfId="19961"/>
    <cellStyle name="Note 2 2 2 2 4 4 5" xfId="19962"/>
    <cellStyle name="Note 2 2 2 2 4 4 6" xfId="19963"/>
    <cellStyle name="Note 2 2 2 2 4 4 7" xfId="19964"/>
    <cellStyle name="Note 2 2 2 2 4 4 8" xfId="19965"/>
    <cellStyle name="Note 2 2 2 2 4 4 9" xfId="19966"/>
    <cellStyle name="Note 2 2 2 2 4 5" xfId="19967"/>
    <cellStyle name="Note 2 2 2 2 4 5 2" xfId="19968"/>
    <cellStyle name="Note 2 2 2 2 4 5 3" xfId="19969"/>
    <cellStyle name="Note 2 2 2 2 4 5 4" xfId="19970"/>
    <cellStyle name="Note 2 2 2 2 4 5 5" xfId="19971"/>
    <cellStyle name="Note 2 2 2 2 4 5 6" xfId="19972"/>
    <cellStyle name="Note 2 2 2 2 4 5 7" xfId="19973"/>
    <cellStyle name="Note 2 2 2 2 4 5 8" xfId="19974"/>
    <cellStyle name="Note 2 2 2 2 4 5 9" xfId="19975"/>
    <cellStyle name="Note 2 2 2 2 4 6" xfId="19976"/>
    <cellStyle name="Note 2 2 2 2 4 7" xfId="19977"/>
    <cellStyle name="Note 2 2 2 2 4 8" xfId="19978"/>
    <cellStyle name="Note 2 2 2 2 4 9" xfId="19979"/>
    <cellStyle name="Note 2 2 2 2 5" xfId="19980"/>
    <cellStyle name="Note 2 2 2 2 5 2" xfId="19981"/>
    <cellStyle name="Note 2 2 2 2 5 2 10" xfId="19982"/>
    <cellStyle name="Note 2 2 2 2 5 2 2" xfId="19983"/>
    <cellStyle name="Note 2 2 2 2 5 2 3" xfId="19984"/>
    <cellStyle name="Note 2 2 2 2 5 2 4" xfId="19985"/>
    <cellStyle name="Note 2 2 2 2 5 2 5" xfId="19986"/>
    <cellStyle name="Note 2 2 2 2 5 2 6" xfId="19987"/>
    <cellStyle name="Note 2 2 2 2 5 2 7" xfId="19988"/>
    <cellStyle name="Note 2 2 2 2 5 2 8" xfId="19989"/>
    <cellStyle name="Note 2 2 2 2 5 2 9" xfId="19990"/>
    <cellStyle name="Note 2 2 2 2 5 3" xfId="19991"/>
    <cellStyle name="Note 2 2 2 2 5 3 2" xfId="19992"/>
    <cellStyle name="Note 2 2 2 2 5 3 3" xfId="19993"/>
    <cellStyle name="Note 2 2 2 2 5 3 4" xfId="19994"/>
    <cellStyle name="Note 2 2 2 2 5 3 5" xfId="19995"/>
    <cellStyle name="Note 2 2 2 2 5 3 6" xfId="19996"/>
    <cellStyle name="Note 2 2 2 2 5 3 7" xfId="19997"/>
    <cellStyle name="Note 2 2 2 2 5 3 8" xfId="19998"/>
    <cellStyle name="Note 2 2 2 2 5 3 9" xfId="19999"/>
    <cellStyle name="Note 2 2 2 2 5 4" xfId="20000"/>
    <cellStyle name="Note 2 2 2 2 5 5" xfId="20001"/>
    <cellStyle name="Note 2 2 2 2 5 6" xfId="20002"/>
    <cellStyle name="Note 2 2 2 2 5 7" xfId="20003"/>
    <cellStyle name="Note 2 2 2 2 5 8" xfId="20004"/>
    <cellStyle name="Note 2 2 2 2 5 9" xfId="20005"/>
    <cellStyle name="Note 2 2 2 2 6" xfId="20006"/>
    <cellStyle name="Note 2 2 2 2 6 10" xfId="20007"/>
    <cellStyle name="Note 2 2 2 2 6 2" xfId="20008"/>
    <cellStyle name="Note 2 2 2 2 6 3" xfId="20009"/>
    <cellStyle name="Note 2 2 2 2 6 4" xfId="20010"/>
    <cellStyle name="Note 2 2 2 2 6 5" xfId="20011"/>
    <cellStyle name="Note 2 2 2 2 6 6" xfId="20012"/>
    <cellStyle name="Note 2 2 2 2 6 7" xfId="20013"/>
    <cellStyle name="Note 2 2 2 2 6 8" xfId="20014"/>
    <cellStyle name="Note 2 2 2 2 6 9" xfId="20015"/>
    <cellStyle name="Note 2 2 2 2 7" xfId="20016"/>
    <cellStyle name="Note 2 2 2 2 7 10" xfId="20017"/>
    <cellStyle name="Note 2 2 2 2 7 2" xfId="20018"/>
    <cellStyle name="Note 2 2 2 2 7 3" xfId="20019"/>
    <cellStyle name="Note 2 2 2 2 7 4" xfId="20020"/>
    <cellStyle name="Note 2 2 2 2 7 5" xfId="20021"/>
    <cellStyle name="Note 2 2 2 2 7 6" xfId="20022"/>
    <cellStyle name="Note 2 2 2 2 7 7" xfId="20023"/>
    <cellStyle name="Note 2 2 2 2 7 8" xfId="20024"/>
    <cellStyle name="Note 2 2 2 2 7 9" xfId="20025"/>
    <cellStyle name="Note 2 2 2 2 8" xfId="20026"/>
    <cellStyle name="Note 2 2 2 2 8 10" xfId="20027"/>
    <cellStyle name="Note 2 2 2 2 8 2" xfId="20028"/>
    <cellStyle name="Note 2 2 2 2 8 3" xfId="20029"/>
    <cellStyle name="Note 2 2 2 2 8 4" xfId="20030"/>
    <cellStyle name="Note 2 2 2 2 8 5" xfId="20031"/>
    <cellStyle name="Note 2 2 2 2 8 6" xfId="20032"/>
    <cellStyle name="Note 2 2 2 2 8 7" xfId="20033"/>
    <cellStyle name="Note 2 2 2 2 8 8" xfId="20034"/>
    <cellStyle name="Note 2 2 2 2 8 9" xfId="20035"/>
    <cellStyle name="Note 2 2 2 2 9" xfId="20036"/>
    <cellStyle name="Note 2 2 2 2 9 2" xfId="20037"/>
    <cellStyle name="Note 2 2 2 2 9 3" xfId="20038"/>
    <cellStyle name="Note 2 2 2 2 9 4" xfId="20039"/>
    <cellStyle name="Note 2 2 2 2 9 5" xfId="20040"/>
    <cellStyle name="Note 2 2 2 2 9 6" xfId="20041"/>
    <cellStyle name="Note 2 2 2 2 9 7" xfId="20042"/>
    <cellStyle name="Note 2 2 2 2 9 8" xfId="20043"/>
    <cellStyle name="Note 2 2 2 2 9 9" xfId="20044"/>
    <cellStyle name="Note 2 2 2 3" xfId="20045"/>
    <cellStyle name="Note 2 2 2 3 2" xfId="20046"/>
    <cellStyle name="Note 2 2 2 3 2 2" xfId="20047"/>
    <cellStyle name="Note 2 2 2 3 2 2 2" xfId="20048"/>
    <cellStyle name="Note 2 2 2 3 2 2 2 10" xfId="20049"/>
    <cellStyle name="Note 2 2 2 3 2 2 2 2" xfId="20050"/>
    <cellStyle name="Note 2 2 2 3 2 2 2 3" xfId="20051"/>
    <cellStyle name="Note 2 2 2 3 2 2 2 4" xfId="20052"/>
    <cellStyle name="Note 2 2 2 3 2 2 2 5" xfId="20053"/>
    <cellStyle name="Note 2 2 2 3 2 2 2 6" xfId="20054"/>
    <cellStyle name="Note 2 2 2 3 2 2 2 7" xfId="20055"/>
    <cellStyle name="Note 2 2 2 3 2 2 2 8" xfId="20056"/>
    <cellStyle name="Note 2 2 2 3 2 2 2 9" xfId="20057"/>
    <cellStyle name="Note 2 2 2 3 2 2 3" xfId="20058"/>
    <cellStyle name="Note 2 2 2 3 2 2 3 10" xfId="20059"/>
    <cellStyle name="Note 2 2 2 3 2 2 3 2" xfId="20060"/>
    <cellStyle name="Note 2 2 2 3 2 2 3 3" xfId="20061"/>
    <cellStyle name="Note 2 2 2 3 2 2 3 4" xfId="20062"/>
    <cellStyle name="Note 2 2 2 3 2 2 3 5" xfId="20063"/>
    <cellStyle name="Note 2 2 2 3 2 2 3 6" xfId="20064"/>
    <cellStyle name="Note 2 2 2 3 2 2 3 7" xfId="20065"/>
    <cellStyle name="Note 2 2 2 3 2 2 3 8" xfId="20066"/>
    <cellStyle name="Note 2 2 2 3 2 2 3 9" xfId="20067"/>
    <cellStyle name="Note 2 2 2 3 2 2 4" xfId="20068"/>
    <cellStyle name="Note 2 2 2 3 2 2 4 2" xfId="20069"/>
    <cellStyle name="Note 2 2 2 3 2 2 4 3" xfId="20070"/>
    <cellStyle name="Note 2 2 2 3 2 2 4 4" xfId="20071"/>
    <cellStyle name="Note 2 2 2 3 2 2 4 5" xfId="20072"/>
    <cellStyle name="Note 2 2 2 3 2 2 4 6" xfId="20073"/>
    <cellStyle name="Note 2 2 2 3 2 2 4 7" xfId="20074"/>
    <cellStyle name="Note 2 2 2 3 2 2 4 8" xfId="20075"/>
    <cellStyle name="Note 2 2 2 3 2 2 4 9" xfId="20076"/>
    <cellStyle name="Note 2 2 2 3 2 2 5" xfId="20077"/>
    <cellStyle name="Note 2 2 2 3 2 2 6" xfId="20078"/>
    <cellStyle name="Note 2 2 2 3 2 2 7" xfId="20079"/>
    <cellStyle name="Note 2 2 2 3 2 2 8" xfId="20080"/>
    <cellStyle name="Note 2 2 2 3 2 3" xfId="20081"/>
    <cellStyle name="Note 2 2 2 3 2 3 2" xfId="20082"/>
    <cellStyle name="Note 2 2 2 3 2 3 2 10" xfId="20083"/>
    <cellStyle name="Note 2 2 2 3 2 3 2 2" xfId="20084"/>
    <cellStyle name="Note 2 2 2 3 2 3 2 3" xfId="20085"/>
    <cellStyle name="Note 2 2 2 3 2 3 2 4" xfId="20086"/>
    <cellStyle name="Note 2 2 2 3 2 3 2 5" xfId="20087"/>
    <cellStyle name="Note 2 2 2 3 2 3 2 6" xfId="20088"/>
    <cellStyle name="Note 2 2 2 3 2 3 2 7" xfId="20089"/>
    <cellStyle name="Note 2 2 2 3 2 3 2 8" xfId="20090"/>
    <cellStyle name="Note 2 2 2 3 2 3 2 9" xfId="20091"/>
    <cellStyle name="Note 2 2 2 3 2 3 3" xfId="20092"/>
    <cellStyle name="Note 2 2 2 3 2 3 3 10" xfId="20093"/>
    <cellStyle name="Note 2 2 2 3 2 3 3 2" xfId="20094"/>
    <cellStyle name="Note 2 2 2 3 2 3 3 3" xfId="20095"/>
    <cellStyle name="Note 2 2 2 3 2 3 3 4" xfId="20096"/>
    <cellStyle name="Note 2 2 2 3 2 3 3 5" xfId="20097"/>
    <cellStyle name="Note 2 2 2 3 2 3 3 6" xfId="20098"/>
    <cellStyle name="Note 2 2 2 3 2 3 3 7" xfId="20099"/>
    <cellStyle name="Note 2 2 2 3 2 3 3 8" xfId="20100"/>
    <cellStyle name="Note 2 2 2 3 2 3 3 9" xfId="20101"/>
    <cellStyle name="Note 2 2 2 3 2 3 4" xfId="20102"/>
    <cellStyle name="Note 2 2 2 3 2 3 4 2" xfId="20103"/>
    <cellStyle name="Note 2 2 2 3 2 3 4 3" xfId="20104"/>
    <cellStyle name="Note 2 2 2 3 2 3 4 4" xfId="20105"/>
    <cellStyle name="Note 2 2 2 3 2 3 4 5" xfId="20106"/>
    <cellStyle name="Note 2 2 2 3 2 3 4 6" xfId="20107"/>
    <cellStyle name="Note 2 2 2 3 2 3 4 7" xfId="20108"/>
    <cellStyle name="Note 2 2 2 3 2 3 4 8" xfId="20109"/>
    <cellStyle name="Note 2 2 2 3 2 3 4 9" xfId="20110"/>
    <cellStyle name="Note 2 2 2 3 2 3 5" xfId="20111"/>
    <cellStyle name="Note 2 2 2 3 2 3 6" xfId="20112"/>
    <cellStyle name="Note 2 2 2 3 2 3 7" xfId="20113"/>
    <cellStyle name="Note 2 2 2 3 2 4" xfId="20114"/>
    <cellStyle name="Note 2 2 2 3 2 4 10" xfId="20115"/>
    <cellStyle name="Note 2 2 2 3 2 4 2" xfId="20116"/>
    <cellStyle name="Note 2 2 2 3 2 4 3" xfId="20117"/>
    <cellStyle name="Note 2 2 2 3 2 4 4" xfId="20118"/>
    <cellStyle name="Note 2 2 2 3 2 4 5" xfId="20119"/>
    <cellStyle name="Note 2 2 2 3 2 4 6" xfId="20120"/>
    <cellStyle name="Note 2 2 2 3 2 4 7" xfId="20121"/>
    <cellStyle name="Note 2 2 2 3 2 4 8" xfId="20122"/>
    <cellStyle name="Note 2 2 2 3 2 4 9" xfId="20123"/>
    <cellStyle name="Note 2 2 2 3 2 5" xfId="20124"/>
    <cellStyle name="Note 2 2 2 3 2 5 10" xfId="20125"/>
    <cellStyle name="Note 2 2 2 3 2 5 2" xfId="20126"/>
    <cellStyle name="Note 2 2 2 3 2 5 3" xfId="20127"/>
    <cellStyle name="Note 2 2 2 3 2 5 4" xfId="20128"/>
    <cellStyle name="Note 2 2 2 3 2 5 5" xfId="20129"/>
    <cellStyle name="Note 2 2 2 3 2 5 6" xfId="20130"/>
    <cellStyle name="Note 2 2 2 3 2 5 7" xfId="20131"/>
    <cellStyle name="Note 2 2 2 3 2 5 8" xfId="20132"/>
    <cellStyle name="Note 2 2 2 3 2 5 9" xfId="20133"/>
    <cellStyle name="Note 2 2 2 3 2 6" xfId="20134"/>
    <cellStyle name="Note 2 2 2 3 2 6 2" xfId="20135"/>
    <cellStyle name="Note 2 2 2 3 2 6 3" xfId="20136"/>
    <cellStyle name="Note 2 2 2 3 2 6 4" xfId="20137"/>
    <cellStyle name="Note 2 2 2 3 2 6 5" xfId="20138"/>
    <cellStyle name="Note 2 2 2 3 2 6 6" xfId="20139"/>
    <cellStyle name="Note 2 2 2 3 2 6 7" xfId="20140"/>
    <cellStyle name="Note 2 2 2 3 2 6 8" xfId="20141"/>
    <cellStyle name="Note 2 2 2 3 2 6 9" xfId="20142"/>
    <cellStyle name="Note 2 2 2 3 2 7" xfId="20143"/>
    <cellStyle name="Note 2 2 2 3 2 8" xfId="20144"/>
    <cellStyle name="Note 2 2 2 3 2 9" xfId="20145"/>
    <cellStyle name="Note 2 2 2 3 3" xfId="20146"/>
    <cellStyle name="Note 2 2 2 3 3 2" xfId="20147"/>
    <cellStyle name="Note 2 2 2 3 3 2 10" xfId="20148"/>
    <cellStyle name="Note 2 2 2 3 3 2 2" xfId="20149"/>
    <cellStyle name="Note 2 2 2 3 3 2 3" xfId="20150"/>
    <cellStyle name="Note 2 2 2 3 3 2 4" xfId="20151"/>
    <cellStyle name="Note 2 2 2 3 3 2 5" xfId="20152"/>
    <cellStyle name="Note 2 2 2 3 3 2 6" xfId="20153"/>
    <cellStyle name="Note 2 2 2 3 3 2 7" xfId="20154"/>
    <cellStyle name="Note 2 2 2 3 3 2 8" xfId="20155"/>
    <cellStyle name="Note 2 2 2 3 3 2 9" xfId="20156"/>
    <cellStyle name="Note 2 2 2 3 3 3" xfId="20157"/>
    <cellStyle name="Note 2 2 2 3 3 3 10" xfId="20158"/>
    <cellStyle name="Note 2 2 2 3 3 3 2" xfId="20159"/>
    <cellStyle name="Note 2 2 2 3 3 3 3" xfId="20160"/>
    <cellStyle name="Note 2 2 2 3 3 3 4" xfId="20161"/>
    <cellStyle name="Note 2 2 2 3 3 3 5" xfId="20162"/>
    <cellStyle name="Note 2 2 2 3 3 3 6" xfId="20163"/>
    <cellStyle name="Note 2 2 2 3 3 3 7" xfId="20164"/>
    <cellStyle name="Note 2 2 2 3 3 3 8" xfId="20165"/>
    <cellStyle name="Note 2 2 2 3 3 3 9" xfId="20166"/>
    <cellStyle name="Note 2 2 2 3 3 4" xfId="20167"/>
    <cellStyle name="Note 2 2 2 3 3 4 2" xfId="20168"/>
    <cellStyle name="Note 2 2 2 3 3 4 3" xfId="20169"/>
    <cellStyle name="Note 2 2 2 3 3 4 4" xfId="20170"/>
    <cellStyle name="Note 2 2 2 3 3 4 5" xfId="20171"/>
    <cellStyle name="Note 2 2 2 3 3 4 6" xfId="20172"/>
    <cellStyle name="Note 2 2 2 3 3 4 7" xfId="20173"/>
    <cellStyle name="Note 2 2 2 3 3 4 8" xfId="20174"/>
    <cellStyle name="Note 2 2 2 3 3 4 9" xfId="20175"/>
    <cellStyle name="Note 2 2 2 3 3 5" xfId="20176"/>
    <cellStyle name="Note 2 2 2 3 3 6" xfId="20177"/>
    <cellStyle name="Note 2 2 2 3 3 7" xfId="20178"/>
    <cellStyle name="Note 2 2 2 3 3 8" xfId="20179"/>
    <cellStyle name="Note 2 2 2 3 4" xfId="20180"/>
    <cellStyle name="Note 2 2 2 3 4 2" xfId="20181"/>
    <cellStyle name="Note 2 2 2 3 4 2 10" xfId="20182"/>
    <cellStyle name="Note 2 2 2 3 4 2 2" xfId="20183"/>
    <cellStyle name="Note 2 2 2 3 4 2 3" xfId="20184"/>
    <cellStyle name="Note 2 2 2 3 4 2 4" xfId="20185"/>
    <cellStyle name="Note 2 2 2 3 4 2 5" xfId="20186"/>
    <cellStyle name="Note 2 2 2 3 4 2 6" xfId="20187"/>
    <cellStyle name="Note 2 2 2 3 4 2 7" xfId="20188"/>
    <cellStyle name="Note 2 2 2 3 4 2 8" xfId="20189"/>
    <cellStyle name="Note 2 2 2 3 4 2 9" xfId="20190"/>
    <cellStyle name="Note 2 2 2 3 4 3" xfId="20191"/>
    <cellStyle name="Note 2 2 2 3 4 3 10" xfId="20192"/>
    <cellStyle name="Note 2 2 2 3 4 3 2" xfId="20193"/>
    <cellStyle name="Note 2 2 2 3 4 3 3" xfId="20194"/>
    <cellStyle name="Note 2 2 2 3 4 3 4" xfId="20195"/>
    <cellStyle name="Note 2 2 2 3 4 3 5" xfId="20196"/>
    <cellStyle name="Note 2 2 2 3 4 3 6" xfId="20197"/>
    <cellStyle name="Note 2 2 2 3 4 3 7" xfId="20198"/>
    <cellStyle name="Note 2 2 2 3 4 3 8" xfId="20199"/>
    <cellStyle name="Note 2 2 2 3 4 3 9" xfId="20200"/>
    <cellStyle name="Note 2 2 2 3 4 4" xfId="20201"/>
    <cellStyle name="Note 2 2 2 3 4 4 2" xfId="20202"/>
    <cellStyle name="Note 2 2 2 3 4 4 3" xfId="20203"/>
    <cellStyle name="Note 2 2 2 3 4 4 4" xfId="20204"/>
    <cellStyle name="Note 2 2 2 3 4 4 5" xfId="20205"/>
    <cellStyle name="Note 2 2 2 3 4 4 6" xfId="20206"/>
    <cellStyle name="Note 2 2 2 3 4 4 7" xfId="20207"/>
    <cellStyle name="Note 2 2 2 3 4 4 8" xfId="20208"/>
    <cellStyle name="Note 2 2 2 3 4 4 9" xfId="20209"/>
    <cellStyle name="Note 2 2 2 3 4 5" xfId="20210"/>
    <cellStyle name="Note 2 2 2 3 4 6" xfId="20211"/>
    <cellStyle name="Note 2 2 2 3 4 7" xfId="20212"/>
    <cellStyle name="Note 2 2 2 3 5" xfId="20213"/>
    <cellStyle name="Note 2 2 2 3 5 2" xfId="20214"/>
    <cellStyle name="Note 2 2 2 3 5 2 10" xfId="20215"/>
    <cellStyle name="Note 2 2 2 3 5 2 2" xfId="20216"/>
    <cellStyle name="Note 2 2 2 3 5 2 3" xfId="20217"/>
    <cellStyle name="Note 2 2 2 3 5 2 4" xfId="20218"/>
    <cellStyle name="Note 2 2 2 3 5 2 5" xfId="20219"/>
    <cellStyle name="Note 2 2 2 3 5 2 6" xfId="20220"/>
    <cellStyle name="Note 2 2 2 3 5 2 7" xfId="20221"/>
    <cellStyle name="Note 2 2 2 3 5 2 8" xfId="20222"/>
    <cellStyle name="Note 2 2 2 3 5 2 9" xfId="20223"/>
    <cellStyle name="Note 2 2 2 3 5 3" xfId="20224"/>
    <cellStyle name="Note 2 2 2 3 5 3 2" xfId="20225"/>
    <cellStyle name="Note 2 2 2 3 5 3 3" xfId="20226"/>
    <cellStyle name="Note 2 2 2 3 5 3 4" xfId="20227"/>
    <cellStyle name="Note 2 2 2 3 5 3 5" xfId="20228"/>
    <cellStyle name="Note 2 2 2 3 5 3 6" xfId="20229"/>
    <cellStyle name="Note 2 2 2 3 5 3 7" xfId="20230"/>
    <cellStyle name="Note 2 2 2 3 5 3 8" xfId="20231"/>
    <cellStyle name="Note 2 2 2 3 5 3 9" xfId="20232"/>
    <cellStyle name="Note 2 2 2 3 5 4" xfId="20233"/>
    <cellStyle name="Note 2 2 2 3 5 5" xfId="20234"/>
    <cellStyle name="Note 2 2 2 3 5 6" xfId="20235"/>
    <cellStyle name="Note 2 2 2 3 5 7" xfId="20236"/>
    <cellStyle name="Note 2 2 2 3 5 8" xfId="20237"/>
    <cellStyle name="Note 2 2 2 3 6" xfId="20238"/>
    <cellStyle name="Note 2 2 2 3 6 2" xfId="20239"/>
    <cellStyle name="Note 2 2 2 3 6 3" xfId="20240"/>
    <cellStyle name="Note 2 2 2 3 6 4" xfId="20241"/>
    <cellStyle name="Note 2 2 2 3 6 5" xfId="20242"/>
    <cellStyle name="Note 2 2 2 3 6 6" xfId="20243"/>
    <cellStyle name="Note 2 2 2 3 6 7" xfId="20244"/>
    <cellStyle name="Note 2 2 2 3 6 8" xfId="20245"/>
    <cellStyle name="Note 2 2 2 3 6 9" xfId="20246"/>
    <cellStyle name="Note 2 2 2 3 7" xfId="20247"/>
    <cellStyle name="Note 2 2 2 3 8" xfId="20248"/>
    <cellStyle name="Note 2 2 2 4" xfId="20249"/>
    <cellStyle name="Note 2 2 2 4 2" xfId="20250"/>
    <cellStyle name="Note 2 2 2 4 2 2" xfId="20251"/>
    <cellStyle name="Note 2 2 2 4 2 2 10" xfId="20252"/>
    <cellStyle name="Note 2 2 2 4 2 2 2" xfId="20253"/>
    <cellStyle name="Note 2 2 2 4 2 2 3" xfId="20254"/>
    <cellStyle name="Note 2 2 2 4 2 2 4" xfId="20255"/>
    <cellStyle name="Note 2 2 2 4 2 2 5" xfId="20256"/>
    <cellStyle name="Note 2 2 2 4 2 2 6" xfId="20257"/>
    <cellStyle name="Note 2 2 2 4 2 2 7" xfId="20258"/>
    <cellStyle name="Note 2 2 2 4 2 2 8" xfId="20259"/>
    <cellStyle name="Note 2 2 2 4 2 2 9" xfId="20260"/>
    <cellStyle name="Note 2 2 2 4 2 3" xfId="20261"/>
    <cellStyle name="Note 2 2 2 4 2 3 10" xfId="20262"/>
    <cellStyle name="Note 2 2 2 4 2 3 2" xfId="20263"/>
    <cellStyle name="Note 2 2 2 4 2 3 3" xfId="20264"/>
    <cellStyle name="Note 2 2 2 4 2 3 4" xfId="20265"/>
    <cellStyle name="Note 2 2 2 4 2 3 5" xfId="20266"/>
    <cellStyle name="Note 2 2 2 4 2 3 6" xfId="20267"/>
    <cellStyle name="Note 2 2 2 4 2 3 7" xfId="20268"/>
    <cellStyle name="Note 2 2 2 4 2 3 8" xfId="20269"/>
    <cellStyle name="Note 2 2 2 4 2 3 9" xfId="20270"/>
    <cellStyle name="Note 2 2 2 4 2 4" xfId="20271"/>
    <cellStyle name="Note 2 2 2 4 2 4 2" xfId="20272"/>
    <cellStyle name="Note 2 2 2 4 2 4 3" xfId="20273"/>
    <cellStyle name="Note 2 2 2 4 2 4 4" xfId="20274"/>
    <cellStyle name="Note 2 2 2 4 2 4 5" xfId="20275"/>
    <cellStyle name="Note 2 2 2 4 2 4 6" xfId="20276"/>
    <cellStyle name="Note 2 2 2 4 2 4 7" xfId="20277"/>
    <cellStyle name="Note 2 2 2 4 2 4 8" xfId="20278"/>
    <cellStyle name="Note 2 2 2 4 2 4 9" xfId="20279"/>
    <cellStyle name="Note 2 2 2 4 2 5" xfId="20280"/>
    <cellStyle name="Note 2 2 2 4 2 6" xfId="20281"/>
    <cellStyle name="Note 2 2 2 4 2 7" xfId="20282"/>
    <cellStyle name="Note 2 2 2 4 2 8" xfId="20283"/>
    <cellStyle name="Note 2 2 2 4 3" xfId="20284"/>
    <cellStyle name="Note 2 2 2 4 3 2" xfId="20285"/>
    <cellStyle name="Note 2 2 2 4 3 2 10" xfId="20286"/>
    <cellStyle name="Note 2 2 2 4 3 2 2" xfId="20287"/>
    <cellStyle name="Note 2 2 2 4 3 2 3" xfId="20288"/>
    <cellStyle name="Note 2 2 2 4 3 2 4" xfId="20289"/>
    <cellStyle name="Note 2 2 2 4 3 2 5" xfId="20290"/>
    <cellStyle name="Note 2 2 2 4 3 2 6" xfId="20291"/>
    <cellStyle name="Note 2 2 2 4 3 2 7" xfId="20292"/>
    <cellStyle name="Note 2 2 2 4 3 2 8" xfId="20293"/>
    <cellStyle name="Note 2 2 2 4 3 2 9" xfId="20294"/>
    <cellStyle name="Note 2 2 2 4 3 3" xfId="20295"/>
    <cellStyle name="Note 2 2 2 4 3 3 10" xfId="20296"/>
    <cellStyle name="Note 2 2 2 4 3 3 2" xfId="20297"/>
    <cellStyle name="Note 2 2 2 4 3 3 3" xfId="20298"/>
    <cellStyle name="Note 2 2 2 4 3 3 4" xfId="20299"/>
    <cellStyle name="Note 2 2 2 4 3 3 5" xfId="20300"/>
    <cellStyle name="Note 2 2 2 4 3 3 6" xfId="20301"/>
    <cellStyle name="Note 2 2 2 4 3 3 7" xfId="20302"/>
    <cellStyle name="Note 2 2 2 4 3 3 8" xfId="20303"/>
    <cellStyle name="Note 2 2 2 4 3 3 9" xfId="20304"/>
    <cellStyle name="Note 2 2 2 4 3 4" xfId="20305"/>
    <cellStyle name="Note 2 2 2 4 3 4 2" xfId="20306"/>
    <cellStyle name="Note 2 2 2 4 3 4 3" xfId="20307"/>
    <cellStyle name="Note 2 2 2 4 3 4 4" xfId="20308"/>
    <cellStyle name="Note 2 2 2 4 3 4 5" xfId="20309"/>
    <cellStyle name="Note 2 2 2 4 3 4 6" xfId="20310"/>
    <cellStyle name="Note 2 2 2 4 3 4 7" xfId="20311"/>
    <cellStyle name="Note 2 2 2 4 3 4 8" xfId="20312"/>
    <cellStyle name="Note 2 2 2 4 3 4 9" xfId="20313"/>
    <cellStyle name="Note 2 2 2 4 3 5" xfId="20314"/>
    <cellStyle name="Note 2 2 2 4 3 6" xfId="20315"/>
    <cellStyle name="Note 2 2 2 4 3 7" xfId="20316"/>
    <cellStyle name="Note 2 2 2 4 4" xfId="20317"/>
    <cellStyle name="Note 2 2 2 4 4 10" xfId="20318"/>
    <cellStyle name="Note 2 2 2 4 4 2" xfId="20319"/>
    <cellStyle name="Note 2 2 2 4 4 3" xfId="20320"/>
    <cellStyle name="Note 2 2 2 4 4 4" xfId="20321"/>
    <cellStyle name="Note 2 2 2 4 4 5" xfId="20322"/>
    <cellStyle name="Note 2 2 2 4 4 6" xfId="20323"/>
    <cellStyle name="Note 2 2 2 4 4 7" xfId="20324"/>
    <cellStyle name="Note 2 2 2 4 4 8" xfId="20325"/>
    <cellStyle name="Note 2 2 2 4 4 9" xfId="20326"/>
    <cellStyle name="Note 2 2 2 4 5" xfId="20327"/>
    <cellStyle name="Note 2 2 2 4 5 10" xfId="20328"/>
    <cellStyle name="Note 2 2 2 4 5 2" xfId="20329"/>
    <cellStyle name="Note 2 2 2 4 5 3" xfId="20330"/>
    <cellStyle name="Note 2 2 2 4 5 4" xfId="20331"/>
    <cellStyle name="Note 2 2 2 4 5 5" xfId="20332"/>
    <cellStyle name="Note 2 2 2 4 5 6" xfId="20333"/>
    <cellStyle name="Note 2 2 2 4 5 7" xfId="20334"/>
    <cellStyle name="Note 2 2 2 4 5 8" xfId="20335"/>
    <cellStyle name="Note 2 2 2 4 5 9" xfId="20336"/>
    <cellStyle name="Note 2 2 2 4 6" xfId="20337"/>
    <cellStyle name="Note 2 2 2 4 6 2" xfId="20338"/>
    <cellStyle name="Note 2 2 2 4 6 3" xfId="20339"/>
    <cellStyle name="Note 2 2 2 4 6 4" xfId="20340"/>
    <cellStyle name="Note 2 2 2 4 6 5" xfId="20341"/>
    <cellStyle name="Note 2 2 2 4 6 6" xfId="20342"/>
    <cellStyle name="Note 2 2 2 4 6 7" xfId="20343"/>
    <cellStyle name="Note 2 2 2 4 6 8" xfId="20344"/>
    <cellStyle name="Note 2 2 2 4 6 9" xfId="20345"/>
    <cellStyle name="Note 2 2 2 4 7" xfId="20346"/>
    <cellStyle name="Note 2 2 2 4 8" xfId="20347"/>
    <cellStyle name="Note 2 2 2 4 9" xfId="20348"/>
    <cellStyle name="Note 2 2 2 5" xfId="20349"/>
    <cellStyle name="Note 2 2 2 5 2" xfId="20350"/>
    <cellStyle name="Note 2 2 2 5 2 10" xfId="20351"/>
    <cellStyle name="Note 2 2 2 5 2 2" xfId="20352"/>
    <cellStyle name="Note 2 2 2 5 2 3" xfId="20353"/>
    <cellStyle name="Note 2 2 2 5 2 4" xfId="20354"/>
    <cellStyle name="Note 2 2 2 5 2 5" xfId="20355"/>
    <cellStyle name="Note 2 2 2 5 2 6" xfId="20356"/>
    <cellStyle name="Note 2 2 2 5 2 7" xfId="20357"/>
    <cellStyle name="Note 2 2 2 5 2 8" xfId="20358"/>
    <cellStyle name="Note 2 2 2 5 2 9" xfId="20359"/>
    <cellStyle name="Note 2 2 2 5 3" xfId="20360"/>
    <cellStyle name="Note 2 2 2 5 3 10" xfId="20361"/>
    <cellStyle name="Note 2 2 2 5 3 2" xfId="20362"/>
    <cellStyle name="Note 2 2 2 5 3 3" xfId="20363"/>
    <cellStyle name="Note 2 2 2 5 3 4" xfId="20364"/>
    <cellStyle name="Note 2 2 2 5 3 5" xfId="20365"/>
    <cellStyle name="Note 2 2 2 5 3 6" xfId="20366"/>
    <cellStyle name="Note 2 2 2 5 3 7" xfId="20367"/>
    <cellStyle name="Note 2 2 2 5 3 8" xfId="20368"/>
    <cellStyle name="Note 2 2 2 5 3 9" xfId="20369"/>
    <cellStyle name="Note 2 2 2 5 4" xfId="20370"/>
    <cellStyle name="Note 2 2 2 5 4 10" xfId="20371"/>
    <cellStyle name="Note 2 2 2 5 4 2" xfId="20372"/>
    <cellStyle name="Note 2 2 2 5 4 3" xfId="20373"/>
    <cellStyle name="Note 2 2 2 5 4 4" xfId="20374"/>
    <cellStyle name="Note 2 2 2 5 4 5" xfId="20375"/>
    <cellStyle name="Note 2 2 2 5 4 6" xfId="20376"/>
    <cellStyle name="Note 2 2 2 5 4 7" xfId="20377"/>
    <cellStyle name="Note 2 2 2 5 4 8" xfId="20378"/>
    <cellStyle name="Note 2 2 2 5 4 9" xfId="20379"/>
    <cellStyle name="Note 2 2 2 5 5" xfId="20380"/>
    <cellStyle name="Note 2 2 2 5 5 2" xfId="20381"/>
    <cellStyle name="Note 2 2 2 5 5 3" xfId="20382"/>
    <cellStyle name="Note 2 2 2 5 5 4" xfId="20383"/>
    <cellStyle name="Note 2 2 2 5 5 5" xfId="20384"/>
    <cellStyle name="Note 2 2 2 5 5 6" xfId="20385"/>
    <cellStyle name="Note 2 2 2 5 5 7" xfId="20386"/>
    <cellStyle name="Note 2 2 2 5 5 8" xfId="20387"/>
    <cellStyle name="Note 2 2 2 5 5 9" xfId="20388"/>
    <cellStyle name="Note 2 2 2 5 6" xfId="20389"/>
    <cellStyle name="Note 2 2 2 5 7" xfId="20390"/>
    <cellStyle name="Note 2 2 2 5 8" xfId="20391"/>
    <cellStyle name="Note 2 2 2 5 9" xfId="20392"/>
    <cellStyle name="Note 2 2 2 6" xfId="20393"/>
    <cellStyle name="Note 2 2 2 6 2" xfId="20394"/>
    <cellStyle name="Note 2 2 2 6 2 10" xfId="20395"/>
    <cellStyle name="Note 2 2 2 6 2 2" xfId="20396"/>
    <cellStyle name="Note 2 2 2 6 2 3" xfId="20397"/>
    <cellStyle name="Note 2 2 2 6 2 4" xfId="20398"/>
    <cellStyle name="Note 2 2 2 6 2 5" xfId="20399"/>
    <cellStyle name="Note 2 2 2 6 2 6" xfId="20400"/>
    <cellStyle name="Note 2 2 2 6 2 7" xfId="20401"/>
    <cellStyle name="Note 2 2 2 6 2 8" xfId="20402"/>
    <cellStyle name="Note 2 2 2 6 2 9" xfId="20403"/>
    <cellStyle name="Note 2 2 2 6 3" xfId="20404"/>
    <cellStyle name="Note 2 2 2 6 3 10" xfId="20405"/>
    <cellStyle name="Note 2 2 2 6 3 2" xfId="20406"/>
    <cellStyle name="Note 2 2 2 6 3 3" xfId="20407"/>
    <cellStyle name="Note 2 2 2 6 3 4" xfId="20408"/>
    <cellStyle name="Note 2 2 2 6 3 5" xfId="20409"/>
    <cellStyle name="Note 2 2 2 6 3 6" xfId="20410"/>
    <cellStyle name="Note 2 2 2 6 3 7" xfId="20411"/>
    <cellStyle name="Note 2 2 2 6 3 8" xfId="20412"/>
    <cellStyle name="Note 2 2 2 6 3 9" xfId="20413"/>
    <cellStyle name="Note 2 2 2 6 4" xfId="20414"/>
    <cellStyle name="Note 2 2 2 6 4 10" xfId="20415"/>
    <cellStyle name="Note 2 2 2 6 4 2" xfId="20416"/>
    <cellStyle name="Note 2 2 2 6 4 3" xfId="20417"/>
    <cellStyle name="Note 2 2 2 6 4 4" xfId="20418"/>
    <cellStyle name="Note 2 2 2 6 4 5" xfId="20419"/>
    <cellStyle name="Note 2 2 2 6 4 6" xfId="20420"/>
    <cellStyle name="Note 2 2 2 6 4 7" xfId="20421"/>
    <cellStyle name="Note 2 2 2 6 4 8" xfId="20422"/>
    <cellStyle name="Note 2 2 2 6 4 9" xfId="20423"/>
    <cellStyle name="Note 2 2 2 6 5" xfId="20424"/>
    <cellStyle name="Note 2 2 2 6 5 2" xfId="20425"/>
    <cellStyle name="Note 2 2 2 6 5 3" xfId="20426"/>
    <cellStyle name="Note 2 2 2 6 5 4" xfId="20427"/>
    <cellStyle name="Note 2 2 2 6 5 5" xfId="20428"/>
    <cellStyle name="Note 2 2 2 6 5 6" xfId="20429"/>
    <cellStyle name="Note 2 2 2 6 5 7" xfId="20430"/>
    <cellStyle name="Note 2 2 2 6 5 8" xfId="20431"/>
    <cellStyle name="Note 2 2 2 6 5 9" xfId="20432"/>
    <cellStyle name="Note 2 2 2 6 6" xfId="20433"/>
    <cellStyle name="Note 2 2 2 6 7" xfId="20434"/>
    <cellStyle name="Note 2 2 2 6 8" xfId="20435"/>
    <cellStyle name="Note 2 2 2 6 9" xfId="20436"/>
    <cellStyle name="Note 2 2 2 7" xfId="20437"/>
    <cellStyle name="Note 2 2 2 7 2" xfId="20438"/>
    <cellStyle name="Note 2 2 2 7 2 10" xfId="20439"/>
    <cellStyle name="Note 2 2 2 7 2 2" xfId="20440"/>
    <cellStyle name="Note 2 2 2 7 2 3" xfId="20441"/>
    <cellStyle name="Note 2 2 2 7 2 4" xfId="20442"/>
    <cellStyle name="Note 2 2 2 7 2 5" xfId="20443"/>
    <cellStyle name="Note 2 2 2 7 2 6" xfId="20444"/>
    <cellStyle name="Note 2 2 2 7 2 7" xfId="20445"/>
    <cellStyle name="Note 2 2 2 7 2 8" xfId="20446"/>
    <cellStyle name="Note 2 2 2 7 2 9" xfId="20447"/>
    <cellStyle name="Note 2 2 2 7 3" xfId="20448"/>
    <cellStyle name="Note 2 2 2 7 3 10" xfId="20449"/>
    <cellStyle name="Note 2 2 2 7 3 2" xfId="20450"/>
    <cellStyle name="Note 2 2 2 7 3 3" xfId="20451"/>
    <cellStyle name="Note 2 2 2 7 3 4" xfId="20452"/>
    <cellStyle name="Note 2 2 2 7 3 5" xfId="20453"/>
    <cellStyle name="Note 2 2 2 7 3 6" xfId="20454"/>
    <cellStyle name="Note 2 2 2 7 3 7" xfId="20455"/>
    <cellStyle name="Note 2 2 2 7 3 8" xfId="20456"/>
    <cellStyle name="Note 2 2 2 7 3 9" xfId="20457"/>
    <cellStyle name="Note 2 2 2 7 4" xfId="20458"/>
    <cellStyle name="Note 2 2 2 7 4 2" xfId="20459"/>
    <cellStyle name="Note 2 2 2 7 4 3" xfId="20460"/>
    <cellStyle name="Note 2 2 2 7 4 4" xfId="20461"/>
    <cellStyle name="Note 2 2 2 7 4 5" xfId="20462"/>
    <cellStyle name="Note 2 2 2 7 4 6" xfId="20463"/>
    <cellStyle name="Note 2 2 2 7 4 7" xfId="20464"/>
    <cellStyle name="Note 2 2 2 7 4 8" xfId="20465"/>
    <cellStyle name="Note 2 2 2 7 4 9" xfId="20466"/>
    <cellStyle name="Note 2 2 2 7 5" xfId="20467"/>
    <cellStyle name="Note 2 2 2 7 6" xfId="20468"/>
    <cellStyle name="Note 2 2 2 7 7" xfId="20469"/>
    <cellStyle name="Note 2 2 2 8" xfId="20470"/>
    <cellStyle name="Note 2 2 2 8 2" xfId="20471"/>
    <cellStyle name="Note 2 2 2 8 2 10" xfId="20472"/>
    <cellStyle name="Note 2 2 2 8 2 2" xfId="20473"/>
    <cellStyle name="Note 2 2 2 8 2 3" xfId="20474"/>
    <cellStyle name="Note 2 2 2 8 2 4" xfId="20475"/>
    <cellStyle name="Note 2 2 2 8 2 5" xfId="20476"/>
    <cellStyle name="Note 2 2 2 8 2 6" xfId="20477"/>
    <cellStyle name="Note 2 2 2 8 2 7" xfId="20478"/>
    <cellStyle name="Note 2 2 2 8 2 8" xfId="20479"/>
    <cellStyle name="Note 2 2 2 8 2 9" xfId="20480"/>
    <cellStyle name="Note 2 2 2 8 3" xfId="20481"/>
    <cellStyle name="Note 2 2 2 8 3 2" xfId="20482"/>
    <cellStyle name="Note 2 2 2 8 3 3" xfId="20483"/>
    <cellStyle name="Note 2 2 2 8 3 4" xfId="20484"/>
    <cellStyle name="Note 2 2 2 8 3 5" xfId="20485"/>
    <cellStyle name="Note 2 2 2 8 3 6" xfId="20486"/>
    <cellStyle name="Note 2 2 2 8 3 7" xfId="20487"/>
    <cellStyle name="Note 2 2 2 8 3 8" xfId="20488"/>
    <cellStyle name="Note 2 2 2 8 3 9" xfId="20489"/>
    <cellStyle name="Note 2 2 2 8 4" xfId="20490"/>
    <cellStyle name="Note 2 2 2 8 5" xfId="20491"/>
    <cellStyle name="Note 2 2 2 8 6" xfId="20492"/>
    <cellStyle name="Note 2 2 2 8 7" xfId="20493"/>
    <cellStyle name="Note 2 2 2 8 8" xfId="20494"/>
    <cellStyle name="Note 2 2 2 9" xfId="20495"/>
    <cellStyle name="Note 2 2 2 9 10" xfId="20496"/>
    <cellStyle name="Note 2 2 2 9 2" xfId="20497"/>
    <cellStyle name="Note 2 2 2 9 3" xfId="20498"/>
    <cellStyle name="Note 2 2 2 9 4" xfId="20499"/>
    <cellStyle name="Note 2 2 2 9 5" xfId="20500"/>
    <cellStyle name="Note 2 2 2 9 6" xfId="20501"/>
    <cellStyle name="Note 2 2 2 9 7" xfId="20502"/>
    <cellStyle name="Note 2 2 2 9 8" xfId="20503"/>
    <cellStyle name="Note 2 2 2 9 9" xfId="20504"/>
    <cellStyle name="Note 2 2 3" xfId="764"/>
    <cellStyle name="Note 2 2 3 10" xfId="20505"/>
    <cellStyle name="Note 2 2 3 10 2" xfId="20506"/>
    <cellStyle name="Note 2 2 3 10 3" xfId="20507"/>
    <cellStyle name="Note 2 2 3 10 4" xfId="20508"/>
    <cellStyle name="Note 2 2 3 10 5" xfId="20509"/>
    <cellStyle name="Note 2 2 3 10 6" xfId="20510"/>
    <cellStyle name="Note 2 2 3 10 7" xfId="20511"/>
    <cellStyle name="Note 2 2 3 10 8" xfId="20512"/>
    <cellStyle name="Note 2 2 3 10 9" xfId="20513"/>
    <cellStyle name="Note 2 2 3 11" xfId="20514"/>
    <cellStyle name="Note 2 2 3 12" xfId="20515"/>
    <cellStyle name="Note 2 2 3 13" xfId="20516"/>
    <cellStyle name="Note 2 2 3 2" xfId="20517"/>
    <cellStyle name="Note 2 2 3 2 2" xfId="20518"/>
    <cellStyle name="Note 2 2 3 2 2 2" xfId="20519"/>
    <cellStyle name="Note 2 2 3 2 2 2 10" xfId="20520"/>
    <cellStyle name="Note 2 2 3 2 2 2 2" xfId="20521"/>
    <cellStyle name="Note 2 2 3 2 2 2 3" xfId="20522"/>
    <cellStyle name="Note 2 2 3 2 2 2 4" xfId="20523"/>
    <cellStyle name="Note 2 2 3 2 2 2 5" xfId="20524"/>
    <cellStyle name="Note 2 2 3 2 2 2 6" xfId="20525"/>
    <cellStyle name="Note 2 2 3 2 2 2 7" xfId="20526"/>
    <cellStyle name="Note 2 2 3 2 2 2 8" xfId="20527"/>
    <cellStyle name="Note 2 2 3 2 2 2 9" xfId="20528"/>
    <cellStyle name="Note 2 2 3 2 2 3" xfId="20529"/>
    <cellStyle name="Note 2 2 3 2 2 3 10" xfId="20530"/>
    <cellStyle name="Note 2 2 3 2 2 3 2" xfId="20531"/>
    <cellStyle name="Note 2 2 3 2 2 3 3" xfId="20532"/>
    <cellStyle name="Note 2 2 3 2 2 3 4" xfId="20533"/>
    <cellStyle name="Note 2 2 3 2 2 3 5" xfId="20534"/>
    <cellStyle name="Note 2 2 3 2 2 3 6" xfId="20535"/>
    <cellStyle name="Note 2 2 3 2 2 3 7" xfId="20536"/>
    <cellStyle name="Note 2 2 3 2 2 3 8" xfId="20537"/>
    <cellStyle name="Note 2 2 3 2 2 3 9" xfId="20538"/>
    <cellStyle name="Note 2 2 3 2 2 4" xfId="20539"/>
    <cellStyle name="Note 2 2 3 2 2 4 2" xfId="20540"/>
    <cellStyle name="Note 2 2 3 2 2 4 3" xfId="20541"/>
    <cellStyle name="Note 2 2 3 2 2 4 4" xfId="20542"/>
    <cellStyle name="Note 2 2 3 2 2 4 5" xfId="20543"/>
    <cellStyle name="Note 2 2 3 2 2 4 6" xfId="20544"/>
    <cellStyle name="Note 2 2 3 2 2 4 7" xfId="20545"/>
    <cellStyle name="Note 2 2 3 2 2 4 8" xfId="20546"/>
    <cellStyle name="Note 2 2 3 2 2 4 9" xfId="20547"/>
    <cellStyle name="Note 2 2 3 2 2 5" xfId="20548"/>
    <cellStyle name="Note 2 2 3 2 2 6" xfId="20549"/>
    <cellStyle name="Note 2 2 3 2 2 7" xfId="20550"/>
    <cellStyle name="Note 2 2 3 2 2 8" xfId="20551"/>
    <cellStyle name="Note 2 2 3 2 3" xfId="20552"/>
    <cellStyle name="Note 2 2 3 2 3 2" xfId="20553"/>
    <cellStyle name="Note 2 2 3 2 3 2 10" xfId="20554"/>
    <cellStyle name="Note 2 2 3 2 3 2 2" xfId="20555"/>
    <cellStyle name="Note 2 2 3 2 3 2 3" xfId="20556"/>
    <cellStyle name="Note 2 2 3 2 3 2 4" xfId="20557"/>
    <cellStyle name="Note 2 2 3 2 3 2 5" xfId="20558"/>
    <cellStyle name="Note 2 2 3 2 3 2 6" xfId="20559"/>
    <cellStyle name="Note 2 2 3 2 3 2 7" xfId="20560"/>
    <cellStyle name="Note 2 2 3 2 3 2 8" xfId="20561"/>
    <cellStyle name="Note 2 2 3 2 3 2 9" xfId="20562"/>
    <cellStyle name="Note 2 2 3 2 3 3" xfId="20563"/>
    <cellStyle name="Note 2 2 3 2 3 3 10" xfId="20564"/>
    <cellStyle name="Note 2 2 3 2 3 3 2" xfId="20565"/>
    <cellStyle name="Note 2 2 3 2 3 3 3" xfId="20566"/>
    <cellStyle name="Note 2 2 3 2 3 3 4" xfId="20567"/>
    <cellStyle name="Note 2 2 3 2 3 3 5" xfId="20568"/>
    <cellStyle name="Note 2 2 3 2 3 3 6" xfId="20569"/>
    <cellStyle name="Note 2 2 3 2 3 3 7" xfId="20570"/>
    <cellStyle name="Note 2 2 3 2 3 3 8" xfId="20571"/>
    <cellStyle name="Note 2 2 3 2 3 3 9" xfId="20572"/>
    <cellStyle name="Note 2 2 3 2 3 4" xfId="20573"/>
    <cellStyle name="Note 2 2 3 2 3 4 2" xfId="20574"/>
    <cellStyle name="Note 2 2 3 2 3 4 3" xfId="20575"/>
    <cellStyle name="Note 2 2 3 2 3 4 4" xfId="20576"/>
    <cellStyle name="Note 2 2 3 2 3 4 5" xfId="20577"/>
    <cellStyle name="Note 2 2 3 2 3 4 6" xfId="20578"/>
    <cellStyle name="Note 2 2 3 2 3 4 7" xfId="20579"/>
    <cellStyle name="Note 2 2 3 2 3 4 8" xfId="20580"/>
    <cellStyle name="Note 2 2 3 2 3 4 9" xfId="20581"/>
    <cellStyle name="Note 2 2 3 2 3 5" xfId="20582"/>
    <cellStyle name="Note 2 2 3 2 3 6" xfId="20583"/>
    <cellStyle name="Note 2 2 3 2 3 7" xfId="20584"/>
    <cellStyle name="Note 2 2 3 2 4" xfId="20585"/>
    <cellStyle name="Note 2 2 3 2 4 10" xfId="20586"/>
    <cellStyle name="Note 2 2 3 2 4 2" xfId="20587"/>
    <cellStyle name="Note 2 2 3 2 4 3" xfId="20588"/>
    <cellStyle name="Note 2 2 3 2 4 4" xfId="20589"/>
    <cellStyle name="Note 2 2 3 2 4 5" xfId="20590"/>
    <cellStyle name="Note 2 2 3 2 4 6" xfId="20591"/>
    <cellStyle name="Note 2 2 3 2 4 7" xfId="20592"/>
    <cellStyle name="Note 2 2 3 2 4 8" xfId="20593"/>
    <cellStyle name="Note 2 2 3 2 4 9" xfId="20594"/>
    <cellStyle name="Note 2 2 3 2 5" xfId="20595"/>
    <cellStyle name="Note 2 2 3 2 5 10" xfId="20596"/>
    <cellStyle name="Note 2 2 3 2 5 2" xfId="20597"/>
    <cellStyle name="Note 2 2 3 2 5 3" xfId="20598"/>
    <cellStyle name="Note 2 2 3 2 5 4" xfId="20599"/>
    <cellStyle name="Note 2 2 3 2 5 5" xfId="20600"/>
    <cellStyle name="Note 2 2 3 2 5 6" xfId="20601"/>
    <cellStyle name="Note 2 2 3 2 5 7" xfId="20602"/>
    <cellStyle name="Note 2 2 3 2 5 8" xfId="20603"/>
    <cellStyle name="Note 2 2 3 2 5 9" xfId="20604"/>
    <cellStyle name="Note 2 2 3 2 6" xfId="20605"/>
    <cellStyle name="Note 2 2 3 2 6 2" xfId="20606"/>
    <cellStyle name="Note 2 2 3 2 6 3" xfId="20607"/>
    <cellStyle name="Note 2 2 3 2 6 4" xfId="20608"/>
    <cellStyle name="Note 2 2 3 2 6 5" xfId="20609"/>
    <cellStyle name="Note 2 2 3 2 6 6" xfId="20610"/>
    <cellStyle name="Note 2 2 3 2 6 7" xfId="20611"/>
    <cellStyle name="Note 2 2 3 2 6 8" xfId="20612"/>
    <cellStyle name="Note 2 2 3 2 6 9" xfId="20613"/>
    <cellStyle name="Note 2 2 3 2 7" xfId="20614"/>
    <cellStyle name="Note 2 2 3 2 8" xfId="20615"/>
    <cellStyle name="Note 2 2 3 2 9" xfId="20616"/>
    <cellStyle name="Note 2 2 3 3" xfId="20617"/>
    <cellStyle name="Note 2 2 3 3 2" xfId="20618"/>
    <cellStyle name="Note 2 2 3 3 2 10" xfId="20619"/>
    <cellStyle name="Note 2 2 3 3 2 2" xfId="20620"/>
    <cellStyle name="Note 2 2 3 3 2 3" xfId="20621"/>
    <cellStyle name="Note 2 2 3 3 2 4" xfId="20622"/>
    <cellStyle name="Note 2 2 3 3 2 5" xfId="20623"/>
    <cellStyle name="Note 2 2 3 3 2 6" xfId="20624"/>
    <cellStyle name="Note 2 2 3 3 2 7" xfId="20625"/>
    <cellStyle name="Note 2 2 3 3 2 8" xfId="20626"/>
    <cellStyle name="Note 2 2 3 3 2 9" xfId="20627"/>
    <cellStyle name="Note 2 2 3 3 3" xfId="20628"/>
    <cellStyle name="Note 2 2 3 3 3 10" xfId="20629"/>
    <cellStyle name="Note 2 2 3 3 3 2" xfId="20630"/>
    <cellStyle name="Note 2 2 3 3 3 3" xfId="20631"/>
    <cellStyle name="Note 2 2 3 3 3 4" xfId="20632"/>
    <cellStyle name="Note 2 2 3 3 3 5" xfId="20633"/>
    <cellStyle name="Note 2 2 3 3 3 6" xfId="20634"/>
    <cellStyle name="Note 2 2 3 3 3 7" xfId="20635"/>
    <cellStyle name="Note 2 2 3 3 3 8" xfId="20636"/>
    <cellStyle name="Note 2 2 3 3 3 9" xfId="20637"/>
    <cellStyle name="Note 2 2 3 3 4" xfId="20638"/>
    <cellStyle name="Note 2 2 3 3 4 10" xfId="20639"/>
    <cellStyle name="Note 2 2 3 3 4 2" xfId="20640"/>
    <cellStyle name="Note 2 2 3 3 4 3" xfId="20641"/>
    <cellStyle name="Note 2 2 3 3 4 4" xfId="20642"/>
    <cellStyle name="Note 2 2 3 3 4 5" xfId="20643"/>
    <cellStyle name="Note 2 2 3 3 4 6" xfId="20644"/>
    <cellStyle name="Note 2 2 3 3 4 7" xfId="20645"/>
    <cellStyle name="Note 2 2 3 3 4 8" xfId="20646"/>
    <cellStyle name="Note 2 2 3 3 4 9" xfId="20647"/>
    <cellStyle name="Note 2 2 3 3 5" xfId="20648"/>
    <cellStyle name="Note 2 2 3 3 5 2" xfId="20649"/>
    <cellStyle name="Note 2 2 3 3 5 3" xfId="20650"/>
    <cellStyle name="Note 2 2 3 3 5 4" xfId="20651"/>
    <cellStyle name="Note 2 2 3 3 5 5" xfId="20652"/>
    <cellStyle name="Note 2 2 3 3 5 6" xfId="20653"/>
    <cellStyle name="Note 2 2 3 3 5 7" xfId="20654"/>
    <cellStyle name="Note 2 2 3 3 5 8" xfId="20655"/>
    <cellStyle name="Note 2 2 3 3 5 9" xfId="20656"/>
    <cellStyle name="Note 2 2 3 3 6" xfId="20657"/>
    <cellStyle name="Note 2 2 3 3 7" xfId="20658"/>
    <cellStyle name="Note 2 2 3 3 8" xfId="20659"/>
    <cellStyle name="Note 2 2 3 3 9" xfId="20660"/>
    <cellStyle name="Note 2 2 3 4" xfId="20661"/>
    <cellStyle name="Note 2 2 3 4 2" xfId="20662"/>
    <cellStyle name="Note 2 2 3 4 2 10" xfId="20663"/>
    <cellStyle name="Note 2 2 3 4 2 2" xfId="20664"/>
    <cellStyle name="Note 2 2 3 4 2 3" xfId="20665"/>
    <cellStyle name="Note 2 2 3 4 2 4" xfId="20666"/>
    <cellStyle name="Note 2 2 3 4 2 5" xfId="20667"/>
    <cellStyle name="Note 2 2 3 4 2 6" xfId="20668"/>
    <cellStyle name="Note 2 2 3 4 2 7" xfId="20669"/>
    <cellStyle name="Note 2 2 3 4 2 8" xfId="20670"/>
    <cellStyle name="Note 2 2 3 4 2 9" xfId="20671"/>
    <cellStyle name="Note 2 2 3 4 3" xfId="20672"/>
    <cellStyle name="Note 2 2 3 4 3 10" xfId="20673"/>
    <cellStyle name="Note 2 2 3 4 3 2" xfId="20674"/>
    <cellStyle name="Note 2 2 3 4 3 3" xfId="20675"/>
    <cellStyle name="Note 2 2 3 4 3 4" xfId="20676"/>
    <cellStyle name="Note 2 2 3 4 3 5" xfId="20677"/>
    <cellStyle name="Note 2 2 3 4 3 6" xfId="20678"/>
    <cellStyle name="Note 2 2 3 4 3 7" xfId="20679"/>
    <cellStyle name="Note 2 2 3 4 3 8" xfId="20680"/>
    <cellStyle name="Note 2 2 3 4 3 9" xfId="20681"/>
    <cellStyle name="Note 2 2 3 4 4" xfId="20682"/>
    <cellStyle name="Note 2 2 3 4 4 10" xfId="20683"/>
    <cellStyle name="Note 2 2 3 4 4 2" xfId="20684"/>
    <cellStyle name="Note 2 2 3 4 4 3" xfId="20685"/>
    <cellStyle name="Note 2 2 3 4 4 4" xfId="20686"/>
    <cellStyle name="Note 2 2 3 4 4 5" xfId="20687"/>
    <cellStyle name="Note 2 2 3 4 4 6" xfId="20688"/>
    <cellStyle name="Note 2 2 3 4 4 7" xfId="20689"/>
    <cellStyle name="Note 2 2 3 4 4 8" xfId="20690"/>
    <cellStyle name="Note 2 2 3 4 4 9" xfId="20691"/>
    <cellStyle name="Note 2 2 3 4 5" xfId="20692"/>
    <cellStyle name="Note 2 2 3 4 5 2" xfId="20693"/>
    <cellStyle name="Note 2 2 3 4 5 3" xfId="20694"/>
    <cellStyle name="Note 2 2 3 4 5 4" xfId="20695"/>
    <cellStyle name="Note 2 2 3 4 5 5" xfId="20696"/>
    <cellStyle name="Note 2 2 3 4 5 6" xfId="20697"/>
    <cellStyle name="Note 2 2 3 4 5 7" xfId="20698"/>
    <cellStyle name="Note 2 2 3 4 5 8" xfId="20699"/>
    <cellStyle name="Note 2 2 3 4 5 9" xfId="20700"/>
    <cellStyle name="Note 2 2 3 4 6" xfId="20701"/>
    <cellStyle name="Note 2 2 3 4 7" xfId="20702"/>
    <cellStyle name="Note 2 2 3 4 8" xfId="20703"/>
    <cellStyle name="Note 2 2 3 4 9" xfId="20704"/>
    <cellStyle name="Note 2 2 3 5" xfId="20705"/>
    <cellStyle name="Note 2 2 3 5 2" xfId="20706"/>
    <cellStyle name="Note 2 2 3 5 2 10" xfId="20707"/>
    <cellStyle name="Note 2 2 3 5 2 2" xfId="20708"/>
    <cellStyle name="Note 2 2 3 5 2 3" xfId="20709"/>
    <cellStyle name="Note 2 2 3 5 2 4" xfId="20710"/>
    <cellStyle name="Note 2 2 3 5 2 5" xfId="20711"/>
    <cellStyle name="Note 2 2 3 5 2 6" xfId="20712"/>
    <cellStyle name="Note 2 2 3 5 2 7" xfId="20713"/>
    <cellStyle name="Note 2 2 3 5 2 8" xfId="20714"/>
    <cellStyle name="Note 2 2 3 5 2 9" xfId="20715"/>
    <cellStyle name="Note 2 2 3 5 3" xfId="20716"/>
    <cellStyle name="Note 2 2 3 5 3 10" xfId="20717"/>
    <cellStyle name="Note 2 2 3 5 3 2" xfId="20718"/>
    <cellStyle name="Note 2 2 3 5 3 3" xfId="20719"/>
    <cellStyle name="Note 2 2 3 5 3 4" xfId="20720"/>
    <cellStyle name="Note 2 2 3 5 3 5" xfId="20721"/>
    <cellStyle name="Note 2 2 3 5 3 6" xfId="20722"/>
    <cellStyle name="Note 2 2 3 5 3 7" xfId="20723"/>
    <cellStyle name="Note 2 2 3 5 3 8" xfId="20724"/>
    <cellStyle name="Note 2 2 3 5 3 9" xfId="20725"/>
    <cellStyle name="Note 2 2 3 5 4" xfId="20726"/>
    <cellStyle name="Note 2 2 3 5 4 2" xfId="20727"/>
    <cellStyle name="Note 2 2 3 5 4 3" xfId="20728"/>
    <cellStyle name="Note 2 2 3 5 4 4" xfId="20729"/>
    <cellStyle name="Note 2 2 3 5 4 5" xfId="20730"/>
    <cellStyle name="Note 2 2 3 5 4 6" xfId="20731"/>
    <cellStyle name="Note 2 2 3 5 4 7" xfId="20732"/>
    <cellStyle name="Note 2 2 3 5 4 8" xfId="20733"/>
    <cellStyle name="Note 2 2 3 5 4 9" xfId="20734"/>
    <cellStyle name="Note 2 2 3 5 5" xfId="20735"/>
    <cellStyle name="Note 2 2 3 5 6" xfId="20736"/>
    <cellStyle name="Note 2 2 3 5 7" xfId="20737"/>
    <cellStyle name="Note 2 2 3 6" xfId="20738"/>
    <cellStyle name="Note 2 2 3 6 2" xfId="20739"/>
    <cellStyle name="Note 2 2 3 6 2 10" xfId="20740"/>
    <cellStyle name="Note 2 2 3 6 2 2" xfId="20741"/>
    <cellStyle name="Note 2 2 3 6 2 3" xfId="20742"/>
    <cellStyle name="Note 2 2 3 6 2 4" xfId="20743"/>
    <cellStyle name="Note 2 2 3 6 2 5" xfId="20744"/>
    <cellStyle name="Note 2 2 3 6 2 6" xfId="20745"/>
    <cellStyle name="Note 2 2 3 6 2 7" xfId="20746"/>
    <cellStyle name="Note 2 2 3 6 2 8" xfId="20747"/>
    <cellStyle name="Note 2 2 3 6 2 9" xfId="20748"/>
    <cellStyle name="Note 2 2 3 6 3" xfId="20749"/>
    <cellStyle name="Note 2 2 3 6 3 2" xfId="20750"/>
    <cellStyle name="Note 2 2 3 6 3 3" xfId="20751"/>
    <cellStyle name="Note 2 2 3 6 3 4" xfId="20752"/>
    <cellStyle name="Note 2 2 3 6 3 5" xfId="20753"/>
    <cellStyle name="Note 2 2 3 6 3 6" xfId="20754"/>
    <cellStyle name="Note 2 2 3 6 3 7" xfId="20755"/>
    <cellStyle name="Note 2 2 3 6 3 8" xfId="20756"/>
    <cellStyle name="Note 2 2 3 6 3 9" xfId="20757"/>
    <cellStyle name="Note 2 2 3 6 4" xfId="20758"/>
    <cellStyle name="Note 2 2 3 6 5" xfId="20759"/>
    <cellStyle name="Note 2 2 3 6 6" xfId="20760"/>
    <cellStyle name="Note 2 2 3 6 7" xfId="20761"/>
    <cellStyle name="Note 2 2 3 6 8" xfId="20762"/>
    <cellStyle name="Note 2 2 3 7" xfId="20763"/>
    <cellStyle name="Note 2 2 3 7 10" xfId="20764"/>
    <cellStyle name="Note 2 2 3 7 2" xfId="20765"/>
    <cellStyle name="Note 2 2 3 7 3" xfId="20766"/>
    <cellStyle name="Note 2 2 3 7 4" xfId="20767"/>
    <cellStyle name="Note 2 2 3 7 5" xfId="20768"/>
    <cellStyle name="Note 2 2 3 7 6" xfId="20769"/>
    <cellStyle name="Note 2 2 3 7 7" xfId="20770"/>
    <cellStyle name="Note 2 2 3 7 8" xfId="20771"/>
    <cellStyle name="Note 2 2 3 7 9" xfId="20772"/>
    <cellStyle name="Note 2 2 3 8" xfId="20773"/>
    <cellStyle name="Note 2 2 3 8 10" xfId="20774"/>
    <cellStyle name="Note 2 2 3 8 2" xfId="20775"/>
    <cellStyle name="Note 2 2 3 8 3" xfId="20776"/>
    <cellStyle name="Note 2 2 3 8 4" xfId="20777"/>
    <cellStyle name="Note 2 2 3 8 5" xfId="20778"/>
    <cellStyle name="Note 2 2 3 8 6" xfId="20779"/>
    <cellStyle name="Note 2 2 3 8 7" xfId="20780"/>
    <cellStyle name="Note 2 2 3 8 8" xfId="20781"/>
    <cellStyle name="Note 2 2 3 8 9" xfId="20782"/>
    <cellStyle name="Note 2 2 3 9" xfId="20783"/>
    <cellStyle name="Note 2 2 3 9 10" xfId="20784"/>
    <cellStyle name="Note 2 2 3 9 2" xfId="20785"/>
    <cellStyle name="Note 2 2 3 9 3" xfId="20786"/>
    <cellStyle name="Note 2 2 3 9 4" xfId="20787"/>
    <cellStyle name="Note 2 2 3 9 5" xfId="20788"/>
    <cellStyle name="Note 2 2 3 9 6" xfId="20789"/>
    <cellStyle name="Note 2 2 3 9 7" xfId="20790"/>
    <cellStyle name="Note 2 2 3 9 8" xfId="20791"/>
    <cellStyle name="Note 2 2 3 9 9" xfId="20792"/>
    <cellStyle name="Note 2 2 4" xfId="1184"/>
    <cellStyle name="Note 2 2 4 2" xfId="1253"/>
    <cellStyle name="Note 2 2 4 2 2" xfId="20793"/>
    <cellStyle name="Note 2 2 4 2 2 2" xfId="20794"/>
    <cellStyle name="Note 2 2 4 2 2 2 10" xfId="20795"/>
    <cellStyle name="Note 2 2 4 2 2 2 2" xfId="20796"/>
    <cellStyle name="Note 2 2 4 2 2 2 3" xfId="20797"/>
    <cellStyle name="Note 2 2 4 2 2 2 4" xfId="20798"/>
    <cellStyle name="Note 2 2 4 2 2 2 5" xfId="20799"/>
    <cellStyle name="Note 2 2 4 2 2 2 6" xfId="20800"/>
    <cellStyle name="Note 2 2 4 2 2 2 7" xfId="20801"/>
    <cellStyle name="Note 2 2 4 2 2 2 8" xfId="20802"/>
    <cellStyle name="Note 2 2 4 2 2 2 9" xfId="20803"/>
    <cellStyle name="Note 2 2 4 2 2 3" xfId="20804"/>
    <cellStyle name="Note 2 2 4 2 2 3 10" xfId="20805"/>
    <cellStyle name="Note 2 2 4 2 2 3 2" xfId="20806"/>
    <cellStyle name="Note 2 2 4 2 2 3 3" xfId="20807"/>
    <cellStyle name="Note 2 2 4 2 2 3 4" xfId="20808"/>
    <cellStyle name="Note 2 2 4 2 2 3 5" xfId="20809"/>
    <cellStyle name="Note 2 2 4 2 2 3 6" xfId="20810"/>
    <cellStyle name="Note 2 2 4 2 2 3 7" xfId="20811"/>
    <cellStyle name="Note 2 2 4 2 2 3 8" xfId="20812"/>
    <cellStyle name="Note 2 2 4 2 2 3 9" xfId="20813"/>
    <cellStyle name="Note 2 2 4 2 2 4" xfId="20814"/>
    <cellStyle name="Note 2 2 4 2 2 4 2" xfId="20815"/>
    <cellStyle name="Note 2 2 4 2 2 4 3" xfId="20816"/>
    <cellStyle name="Note 2 2 4 2 2 4 4" xfId="20817"/>
    <cellStyle name="Note 2 2 4 2 2 4 5" xfId="20818"/>
    <cellStyle name="Note 2 2 4 2 2 4 6" xfId="20819"/>
    <cellStyle name="Note 2 2 4 2 2 4 7" xfId="20820"/>
    <cellStyle name="Note 2 2 4 2 2 4 8" xfId="20821"/>
    <cellStyle name="Note 2 2 4 2 2 4 9" xfId="20822"/>
    <cellStyle name="Note 2 2 4 2 2 5" xfId="20823"/>
    <cellStyle name="Note 2 2 4 2 2 6" xfId="20824"/>
    <cellStyle name="Note 2 2 4 2 2 7" xfId="20825"/>
    <cellStyle name="Note 2 2 4 2 2 8" xfId="20826"/>
    <cellStyle name="Note 2 2 4 2 3" xfId="20827"/>
    <cellStyle name="Note 2 2 4 2 3 2" xfId="20828"/>
    <cellStyle name="Note 2 2 4 2 3 2 10" xfId="20829"/>
    <cellStyle name="Note 2 2 4 2 3 2 2" xfId="20830"/>
    <cellStyle name="Note 2 2 4 2 3 2 3" xfId="20831"/>
    <cellStyle name="Note 2 2 4 2 3 2 4" xfId="20832"/>
    <cellStyle name="Note 2 2 4 2 3 2 5" xfId="20833"/>
    <cellStyle name="Note 2 2 4 2 3 2 6" xfId="20834"/>
    <cellStyle name="Note 2 2 4 2 3 2 7" xfId="20835"/>
    <cellStyle name="Note 2 2 4 2 3 2 8" xfId="20836"/>
    <cellStyle name="Note 2 2 4 2 3 2 9" xfId="20837"/>
    <cellStyle name="Note 2 2 4 2 3 3" xfId="20838"/>
    <cellStyle name="Note 2 2 4 2 3 3 10" xfId="20839"/>
    <cellStyle name="Note 2 2 4 2 3 3 2" xfId="20840"/>
    <cellStyle name="Note 2 2 4 2 3 3 3" xfId="20841"/>
    <cellStyle name="Note 2 2 4 2 3 3 4" xfId="20842"/>
    <cellStyle name="Note 2 2 4 2 3 3 5" xfId="20843"/>
    <cellStyle name="Note 2 2 4 2 3 3 6" xfId="20844"/>
    <cellStyle name="Note 2 2 4 2 3 3 7" xfId="20845"/>
    <cellStyle name="Note 2 2 4 2 3 3 8" xfId="20846"/>
    <cellStyle name="Note 2 2 4 2 3 3 9" xfId="20847"/>
    <cellStyle name="Note 2 2 4 2 3 4" xfId="20848"/>
    <cellStyle name="Note 2 2 4 2 3 4 2" xfId="20849"/>
    <cellStyle name="Note 2 2 4 2 3 4 3" xfId="20850"/>
    <cellStyle name="Note 2 2 4 2 3 4 4" xfId="20851"/>
    <cellStyle name="Note 2 2 4 2 3 4 5" xfId="20852"/>
    <cellStyle name="Note 2 2 4 2 3 4 6" xfId="20853"/>
    <cellStyle name="Note 2 2 4 2 3 4 7" xfId="20854"/>
    <cellStyle name="Note 2 2 4 2 3 4 8" xfId="20855"/>
    <cellStyle name="Note 2 2 4 2 3 4 9" xfId="20856"/>
    <cellStyle name="Note 2 2 4 2 3 5" xfId="20857"/>
    <cellStyle name="Note 2 2 4 2 3 6" xfId="20858"/>
    <cellStyle name="Note 2 2 4 2 3 7" xfId="20859"/>
    <cellStyle name="Note 2 2 4 2 4" xfId="20860"/>
    <cellStyle name="Note 2 2 4 2 4 10" xfId="20861"/>
    <cellStyle name="Note 2 2 4 2 4 2" xfId="20862"/>
    <cellStyle name="Note 2 2 4 2 4 3" xfId="20863"/>
    <cellStyle name="Note 2 2 4 2 4 4" xfId="20864"/>
    <cellStyle name="Note 2 2 4 2 4 5" xfId="20865"/>
    <cellStyle name="Note 2 2 4 2 4 6" xfId="20866"/>
    <cellStyle name="Note 2 2 4 2 4 7" xfId="20867"/>
    <cellStyle name="Note 2 2 4 2 4 8" xfId="20868"/>
    <cellStyle name="Note 2 2 4 2 4 9" xfId="20869"/>
    <cellStyle name="Note 2 2 4 2 5" xfId="20870"/>
    <cellStyle name="Note 2 2 4 2 5 10" xfId="20871"/>
    <cellStyle name="Note 2 2 4 2 5 2" xfId="20872"/>
    <cellStyle name="Note 2 2 4 2 5 3" xfId="20873"/>
    <cellStyle name="Note 2 2 4 2 5 4" xfId="20874"/>
    <cellStyle name="Note 2 2 4 2 5 5" xfId="20875"/>
    <cellStyle name="Note 2 2 4 2 5 6" xfId="20876"/>
    <cellStyle name="Note 2 2 4 2 5 7" xfId="20877"/>
    <cellStyle name="Note 2 2 4 2 5 8" xfId="20878"/>
    <cellStyle name="Note 2 2 4 2 5 9" xfId="20879"/>
    <cellStyle name="Note 2 2 4 2 6" xfId="20880"/>
    <cellStyle name="Note 2 2 4 2 6 2" xfId="20881"/>
    <cellStyle name="Note 2 2 4 2 6 3" xfId="20882"/>
    <cellStyle name="Note 2 2 4 2 6 4" xfId="20883"/>
    <cellStyle name="Note 2 2 4 2 6 5" xfId="20884"/>
    <cellStyle name="Note 2 2 4 2 6 6" xfId="20885"/>
    <cellStyle name="Note 2 2 4 2 6 7" xfId="20886"/>
    <cellStyle name="Note 2 2 4 2 6 8" xfId="20887"/>
    <cellStyle name="Note 2 2 4 2 6 9" xfId="20888"/>
    <cellStyle name="Note 2 2 4 2 7" xfId="20889"/>
    <cellStyle name="Note 2 2 4 2 8" xfId="20890"/>
    <cellStyle name="Note 2 2 4 2 9" xfId="20891"/>
    <cellStyle name="Note 2 2 4 3" xfId="20892"/>
    <cellStyle name="Note 2 2 4 3 2" xfId="20893"/>
    <cellStyle name="Note 2 2 4 3 3" xfId="20894"/>
    <cellStyle name="Note 2 2 4 3 3 2" xfId="20895"/>
    <cellStyle name="Note 2 2 4 3 3 3" xfId="20896"/>
    <cellStyle name="Note 2 2 4 3 3 4" xfId="20897"/>
    <cellStyle name="Note 2 2 4 3 3 5" xfId="20898"/>
    <cellStyle name="Note 2 2 4 3 3 6" xfId="20899"/>
    <cellStyle name="Note 2 2 4 3 3 7" xfId="20900"/>
    <cellStyle name="Note 2 2 4 3 3 8" xfId="20901"/>
    <cellStyle name="Note 2 2 4 3 3 9" xfId="20902"/>
    <cellStyle name="Note 2 2 4 3 4" xfId="20903"/>
    <cellStyle name="Note 2 2 4 3 5" xfId="20904"/>
    <cellStyle name="Note 2 2 4 4" xfId="20905"/>
    <cellStyle name="Note 2 2 4 4 2" xfId="20906"/>
    <cellStyle name="Note 2 2 4 4 3" xfId="20907"/>
    <cellStyle name="Note 2 2 4 4 3 2" xfId="20908"/>
    <cellStyle name="Note 2 2 4 4 3 3" xfId="20909"/>
    <cellStyle name="Note 2 2 4 4 3 4" xfId="20910"/>
    <cellStyle name="Note 2 2 4 4 3 5" xfId="20911"/>
    <cellStyle name="Note 2 2 4 4 3 6" xfId="20912"/>
    <cellStyle name="Note 2 2 4 4 3 7" xfId="20913"/>
    <cellStyle name="Note 2 2 4 4 3 8" xfId="20914"/>
    <cellStyle name="Note 2 2 4 4 3 9" xfId="20915"/>
    <cellStyle name="Note 2 2 4 4 4" xfId="20916"/>
    <cellStyle name="Note 2 2 4 4 5" xfId="20917"/>
    <cellStyle name="Note 2 2 4 5" xfId="20918"/>
    <cellStyle name="Note 2 2 4 5 2" xfId="20919"/>
    <cellStyle name="Note 2 2 4 5 2 10" xfId="20920"/>
    <cellStyle name="Note 2 2 4 5 2 2" xfId="20921"/>
    <cellStyle name="Note 2 2 4 5 2 3" xfId="20922"/>
    <cellStyle name="Note 2 2 4 5 2 4" xfId="20923"/>
    <cellStyle name="Note 2 2 4 5 2 5" xfId="20924"/>
    <cellStyle name="Note 2 2 4 5 2 6" xfId="20925"/>
    <cellStyle name="Note 2 2 4 5 2 7" xfId="20926"/>
    <cellStyle name="Note 2 2 4 5 2 8" xfId="20927"/>
    <cellStyle name="Note 2 2 4 5 2 9" xfId="20928"/>
    <cellStyle name="Note 2 2 4 5 3" xfId="20929"/>
    <cellStyle name="Note 2 2 4 5 3 2" xfId="20930"/>
    <cellStyle name="Note 2 2 4 5 3 3" xfId="20931"/>
    <cellStyle name="Note 2 2 4 5 3 4" xfId="20932"/>
    <cellStyle name="Note 2 2 4 5 3 5" xfId="20933"/>
    <cellStyle name="Note 2 2 4 5 3 6" xfId="20934"/>
    <cellStyle name="Note 2 2 4 5 3 7" xfId="20935"/>
    <cellStyle name="Note 2 2 4 5 3 8" xfId="20936"/>
    <cellStyle name="Note 2 2 4 5 3 9" xfId="20937"/>
    <cellStyle name="Note 2 2 4 5 4" xfId="20938"/>
    <cellStyle name="Note 2 2 4 5 5" xfId="20939"/>
    <cellStyle name="Note 2 2 4 5 6" xfId="20940"/>
    <cellStyle name="Note 2 2 4 5 7" xfId="20941"/>
    <cellStyle name="Note 2 2 4 5 8" xfId="20942"/>
    <cellStyle name="Note 2 2 4 6" xfId="20943"/>
    <cellStyle name="Note 2 2 4 7" xfId="20944"/>
    <cellStyle name="Note 2 2 4 7 2" xfId="20945"/>
    <cellStyle name="Note 2 2 4 7 3" xfId="20946"/>
    <cellStyle name="Note 2 2 4 7 4" xfId="20947"/>
    <cellStyle name="Note 2 2 4 7 5" xfId="20948"/>
    <cellStyle name="Note 2 2 4 7 6" xfId="20949"/>
    <cellStyle name="Note 2 2 4 7 7" xfId="20950"/>
    <cellStyle name="Note 2 2 4 7 8" xfId="20951"/>
    <cellStyle name="Note 2 2 4 7 9" xfId="20952"/>
    <cellStyle name="Note 2 2 4 8" xfId="20953"/>
    <cellStyle name="Note 2 2 5" xfId="1217"/>
    <cellStyle name="Note 2 2 5 2" xfId="20954"/>
    <cellStyle name="Note 2 2 5 2 2" xfId="20955"/>
    <cellStyle name="Note 2 2 5 2 2 10" xfId="20956"/>
    <cellStyle name="Note 2 2 5 2 2 2" xfId="20957"/>
    <cellStyle name="Note 2 2 5 2 2 3" xfId="20958"/>
    <cellStyle name="Note 2 2 5 2 2 4" xfId="20959"/>
    <cellStyle name="Note 2 2 5 2 2 5" xfId="20960"/>
    <cellStyle name="Note 2 2 5 2 2 6" xfId="20961"/>
    <cellStyle name="Note 2 2 5 2 2 7" xfId="20962"/>
    <cellStyle name="Note 2 2 5 2 2 8" xfId="20963"/>
    <cellStyle name="Note 2 2 5 2 2 9" xfId="20964"/>
    <cellStyle name="Note 2 2 5 2 3" xfId="20965"/>
    <cellStyle name="Note 2 2 5 2 3 10" xfId="20966"/>
    <cellStyle name="Note 2 2 5 2 3 2" xfId="20967"/>
    <cellStyle name="Note 2 2 5 2 3 3" xfId="20968"/>
    <cellStyle name="Note 2 2 5 2 3 4" xfId="20969"/>
    <cellStyle name="Note 2 2 5 2 3 5" xfId="20970"/>
    <cellStyle name="Note 2 2 5 2 3 6" xfId="20971"/>
    <cellStyle name="Note 2 2 5 2 3 7" xfId="20972"/>
    <cellStyle name="Note 2 2 5 2 3 8" xfId="20973"/>
    <cellStyle name="Note 2 2 5 2 3 9" xfId="20974"/>
    <cellStyle name="Note 2 2 5 2 4" xfId="20975"/>
    <cellStyle name="Note 2 2 5 2 4 2" xfId="20976"/>
    <cellStyle name="Note 2 2 5 2 4 3" xfId="20977"/>
    <cellStyle name="Note 2 2 5 2 4 4" xfId="20978"/>
    <cellStyle name="Note 2 2 5 2 4 5" xfId="20979"/>
    <cellStyle name="Note 2 2 5 2 4 6" xfId="20980"/>
    <cellStyle name="Note 2 2 5 2 4 7" xfId="20981"/>
    <cellStyle name="Note 2 2 5 2 4 8" xfId="20982"/>
    <cellStyle name="Note 2 2 5 2 4 9" xfId="20983"/>
    <cellStyle name="Note 2 2 5 2 5" xfId="20984"/>
    <cellStyle name="Note 2 2 5 2 6" xfId="20985"/>
    <cellStyle name="Note 2 2 5 2 7" xfId="20986"/>
    <cellStyle name="Note 2 2 5 2 8" xfId="20987"/>
    <cellStyle name="Note 2 2 5 3" xfId="20988"/>
    <cellStyle name="Note 2 2 5 3 2" xfId="20989"/>
    <cellStyle name="Note 2 2 5 3 2 10" xfId="20990"/>
    <cellStyle name="Note 2 2 5 3 2 2" xfId="20991"/>
    <cellStyle name="Note 2 2 5 3 2 3" xfId="20992"/>
    <cellStyle name="Note 2 2 5 3 2 4" xfId="20993"/>
    <cellStyle name="Note 2 2 5 3 2 5" xfId="20994"/>
    <cellStyle name="Note 2 2 5 3 2 6" xfId="20995"/>
    <cellStyle name="Note 2 2 5 3 2 7" xfId="20996"/>
    <cellStyle name="Note 2 2 5 3 2 8" xfId="20997"/>
    <cellStyle name="Note 2 2 5 3 2 9" xfId="20998"/>
    <cellStyle name="Note 2 2 5 3 3" xfId="20999"/>
    <cellStyle name="Note 2 2 5 3 3 10" xfId="21000"/>
    <cellStyle name="Note 2 2 5 3 3 2" xfId="21001"/>
    <cellStyle name="Note 2 2 5 3 3 3" xfId="21002"/>
    <cellStyle name="Note 2 2 5 3 3 4" xfId="21003"/>
    <cellStyle name="Note 2 2 5 3 3 5" xfId="21004"/>
    <cellStyle name="Note 2 2 5 3 3 6" xfId="21005"/>
    <cellStyle name="Note 2 2 5 3 3 7" xfId="21006"/>
    <cellStyle name="Note 2 2 5 3 3 8" xfId="21007"/>
    <cellStyle name="Note 2 2 5 3 3 9" xfId="21008"/>
    <cellStyle name="Note 2 2 5 3 4" xfId="21009"/>
    <cellStyle name="Note 2 2 5 3 4 2" xfId="21010"/>
    <cellStyle name="Note 2 2 5 3 4 3" xfId="21011"/>
    <cellStyle name="Note 2 2 5 3 4 4" xfId="21012"/>
    <cellStyle name="Note 2 2 5 3 4 5" xfId="21013"/>
    <cellStyle name="Note 2 2 5 3 4 6" xfId="21014"/>
    <cellStyle name="Note 2 2 5 3 4 7" xfId="21015"/>
    <cellStyle name="Note 2 2 5 3 4 8" xfId="21016"/>
    <cellStyle name="Note 2 2 5 3 4 9" xfId="21017"/>
    <cellStyle name="Note 2 2 5 3 5" xfId="21018"/>
    <cellStyle name="Note 2 2 5 3 6" xfId="21019"/>
    <cellStyle name="Note 2 2 5 3 7" xfId="21020"/>
    <cellStyle name="Note 2 2 5 4" xfId="21021"/>
    <cellStyle name="Note 2 2 5 4 10" xfId="21022"/>
    <cellStyle name="Note 2 2 5 4 2" xfId="21023"/>
    <cellStyle name="Note 2 2 5 4 3" xfId="21024"/>
    <cellStyle name="Note 2 2 5 4 4" xfId="21025"/>
    <cellStyle name="Note 2 2 5 4 5" xfId="21026"/>
    <cellStyle name="Note 2 2 5 4 6" xfId="21027"/>
    <cellStyle name="Note 2 2 5 4 7" xfId="21028"/>
    <cellStyle name="Note 2 2 5 4 8" xfId="21029"/>
    <cellStyle name="Note 2 2 5 4 9" xfId="21030"/>
    <cellStyle name="Note 2 2 5 5" xfId="21031"/>
    <cellStyle name="Note 2 2 5 5 10" xfId="21032"/>
    <cellStyle name="Note 2 2 5 5 2" xfId="21033"/>
    <cellStyle name="Note 2 2 5 5 3" xfId="21034"/>
    <cellStyle name="Note 2 2 5 5 4" xfId="21035"/>
    <cellStyle name="Note 2 2 5 5 5" xfId="21036"/>
    <cellStyle name="Note 2 2 5 5 6" xfId="21037"/>
    <cellStyle name="Note 2 2 5 5 7" xfId="21038"/>
    <cellStyle name="Note 2 2 5 5 8" xfId="21039"/>
    <cellStyle name="Note 2 2 5 5 9" xfId="21040"/>
    <cellStyle name="Note 2 2 5 6" xfId="21041"/>
    <cellStyle name="Note 2 2 5 6 2" xfId="21042"/>
    <cellStyle name="Note 2 2 5 6 3" xfId="21043"/>
    <cellStyle name="Note 2 2 5 6 4" xfId="21044"/>
    <cellStyle name="Note 2 2 5 6 5" xfId="21045"/>
    <cellStyle name="Note 2 2 5 6 6" xfId="21046"/>
    <cellStyle name="Note 2 2 5 6 7" xfId="21047"/>
    <cellStyle name="Note 2 2 5 6 8" xfId="21048"/>
    <cellStyle name="Note 2 2 5 6 9" xfId="21049"/>
    <cellStyle name="Note 2 2 5 7" xfId="21050"/>
    <cellStyle name="Note 2 2 5 8" xfId="21051"/>
    <cellStyle name="Note 2 2 5 9" xfId="21052"/>
    <cellStyle name="Note 2 2 6" xfId="21053"/>
    <cellStyle name="Note 2 2 6 2" xfId="21054"/>
    <cellStyle name="Note 2 2 6 3" xfId="21055"/>
    <cellStyle name="Note 2 2 6 4" xfId="21056"/>
    <cellStyle name="Note 2 2 6 4 2" xfId="21057"/>
    <cellStyle name="Note 2 2 6 4 3" xfId="21058"/>
    <cellStyle name="Note 2 2 6 4 4" xfId="21059"/>
    <cellStyle name="Note 2 2 6 4 5" xfId="21060"/>
    <cellStyle name="Note 2 2 6 4 6" xfId="21061"/>
    <cellStyle name="Note 2 2 6 4 7" xfId="21062"/>
    <cellStyle name="Note 2 2 6 4 8" xfId="21063"/>
    <cellStyle name="Note 2 2 6 4 9" xfId="21064"/>
    <cellStyle name="Note 2 2 6 5" xfId="21065"/>
    <cellStyle name="Note 2 2 6 6" xfId="21066"/>
    <cellStyle name="Note 2 2 7" xfId="21067"/>
    <cellStyle name="Note 2 2 7 2" xfId="21068"/>
    <cellStyle name="Note 2 2 7 3" xfId="21069"/>
    <cellStyle name="Note 2 2 7 3 2" xfId="21070"/>
    <cellStyle name="Note 2 2 7 3 3" xfId="21071"/>
    <cellStyle name="Note 2 2 7 3 4" xfId="21072"/>
    <cellStyle name="Note 2 2 7 3 5" xfId="21073"/>
    <cellStyle name="Note 2 2 7 3 6" xfId="21074"/>
    <cellStyle name="Note 2 2 7 3 7" xfId="21075"/>
    <cellStyle name="Note 2 2 7 3 8" xfId="21076"/>
    <cellStyle name="Note 2 2 7 3 9" xfId="21077"/>
    <cellStyle name="Note 2 2 7 4" xfId="21078"/>
    <cellStyle name="Note 2 2 7 5" xfId="21079"/>
    <cellStyle name="Note 2 2 8" xfId="21080"/>
    <cellStyle name="Note 2 2 8 2" xfId="21081"/>
    <cellStyle name="Note 2 2 8 2 10" xfId="21082"/>
    <cellStyle name="Note 2 2 8 2 2" xfId="21083"/>
    <cellStyle name="Note 2 2 8 2 3" xfId="21084"/>
    <cellStyle name="Note 2 2 8 2 4" xfId="21085"/>
    <cellStyle name="Note 2 2 8 2 5" xfId="21086"/>
    <cellStyle name="Note 2 2 8 2 6" xfId="21087"/>
    <cellStyle name="Note 2 2 8 2 7" xfId="21088"/>
    <cellStyle name="Note 2 2 8 2 8" xfId="21089"/>
    <cellStyle name="Note 2 2 8 2 9" xfId="21090"/>
    <cellStyle name="Note 2 2 8 3" xfId="21091"/>
    <cellStyle name="Note 2 2 8 3 2" xfId="21092"/>
    <cellStyle name="Note 2 2 8 3 3" xfId="21093"/>
    <cellStyle name="Note 2 2 8 3 4" xfId="21094"/>
    <cellStyle name="Note 2 2 8 3 5" xfId="21095"/>
    <cellStyle name="Note 2 2 8 3 6" xfId="21096"/>
    <cellStyle name="Note 2 2 8 3 7" xfId="21097"/>
    <cellStyle name="Note 2 2 8 3 8" xfId="21098"/>
    <cellStyle name="Note 2 2 8 3 9" xfId="21099"/>
    <cellStyle name="Note 2 2 8 4" xfId="21100"/>
    <cellStyle name="Note 2 2 8 5" xfId="21101"/>
    <cellStyle name="Note 2 2 8 6" xfId="21102"/>
    <cellStyle name="Note 2 2 8 7" xfId="21103"/>
    <cellStyle name="Note 2 2 8 8" xfId="21104"/>
    <cellStyle name="Note 2 2 8 9" xfId="21105"/>
    <cellStyle name="Note 2 2 9" xfId="21106"/>
    <cellStyle name="Note 2 3" xfId="382"/>
    <cellStyle name="Note 2 3 10" xfId="21107"/>
    <cellStyle name="Note 2 3 10 2" xfId="21108"/>
    <cellStyle name="Note 2 3 10 3" xfId="21109"/>
    <cellStyle name="Note 2 3 10 4" xfId="21110"/>
    <cellStyle name="Note 2 3 10 5" xfId="21111"/>
    <cellStyle name="Note 2 3 10 6" xfId="21112"/>
    <cellStyle name="Note 2 3 10 7" xfId="21113"/>
    <cellStyle name="Note 2 3 10 8" xfId="21114"/>
    <cellStyle name="Note 2 3 10 9" xfId="21115"/>
    <cellStyle name="Note 2 3 11" xfId="21116"/>
    <cellStyle name="Note 2 3 12" xfId="21117"/>
    <cellStyle name="Note 2 3 2" xfId="765"/>
    <cellStyle name="Note 2 3 2 10" xfId="21118"/>
    <cellStyle name="Note 2 3 2 10 10" xfId="21119"/>
    <cellStyle name="Note 2 3 2 10 2" xfId="21120"/>
    <cellStyle name="Note 2 3 2 10 3" xfId="21121"/>
    <cellStyle name="Note 2 3 2 10 4" xfId="21122"/>
    <cellStyle name="Note 2 3 2 10 5" xfId="21123"/>
    <cellStyle name="Note 2 3 2 10 6" xfId="21124"/>
    <cellStyle name="Note 2 3 2 10 7" xfId="21125"/>
    <cellStyle name="Note 2 3 2 10 8" xfId="21126"/>
    <cellStyle name="Note 2 3 2 10 9" xfId="21127"/>
    <cellStyle name="Note 2 3 2 11" xfId="21128"/>
    <cellStyle name="Note 2 3 2 11 10" xfId="21129"/>
    <cellStyle name="Note 2 3 2 11 2" xfId="21130"/>
    <cellStyle name="Note 2 3 2 11 3" xfId="21131"/>
    <cellStyle name="Note 2 3 2 11 4" xfId="21132"/>
    <cellStyle name="Note 2 3 2 11 5" xfId="21133"/>
    <cellStyle name="Note 2 3 2 11 6" xfId="21134"/>
    <cellStyle name="Note 2 3 2 11 7" xfId="21135"/>
    <cellStyle name="Note 2 3 2 11 8" xfId="21136"/>
    <cellStyle name="Note 2 3 2 11 9" xfId="21137"/>
    <cellStyle name="Note 2 3 2 12" xfId="21138"/>
    <cellStyle name="Note 2 3 2 12 2" xfId="21139"/>
    <cellStyle name="Note 2 3 2 12 3" xfId="21140"/>
    <cellStyle name="Note 2 3 2 12 4" xfId="21141"/>
    <cellStyle name="Note 2 3 2 12 5" xfId="21142"/>
    <cellStyle name="Note 2 3 2 12 6" xfId="21143"/>
    <cellStyle name="Note 2 3 2 12 7" xfId="21144"/>
    <cellStyle name="Note 2 3 2 12 8" xfId="21145"/>
    <cellStyle name="Note 2 3 2 12 9" xfId="21146"/>
    <cellStyle name="Note 2 3 2 13" xfId="21147"/>
    <cellStyle name="Note 2 3 2 14" xfId="21148"/>
    <cellStyle name="Note 2 3 2 15" xfId="21149"/>
    <cellStyle name="Note 2 3 2 2" xfId="1135"/>
    <cellStyle name="Note 2 3 2 2 10" xfId="21150"/>
    <cellStyle name="Note 2 3 2 2 11" xfId="21151"/>
    <cellStyle name="Note 2 3 2 2 12" xfId="21152"/>
    <cellStyle name="Note 2 3 2 2 2" xfId="21153"/>
    <cellStyle name="Note 2 3 2 2 2 2" xfId="21154"/>
    <cellStyle name="Note 2 3 2 2 2 2 2" xfId="21155"/>
    <cellStyle name="Note 2 3 2 2 2 2 2 10" xfId="21156"/>
    <cellStyle name="Note 2 3 2 2 2 2 2 2" xfId="21157"/>
    <cellStyle name="Note 2 3 2 2 2 2 2 3" xfId="21158"/>
    <cellStyle name="Note 2 3 2 2 2 2 2 4" xfId="21159"/>
    <cellStyle name="Note 2 3 2 2 2 2 2 5" xfId="21160"/>
    <cellStyle name="Note 2 3 2 2 2 2 2 6" xfId="21161"/>
    <cellStyle name="Note 2 3 2 2 2 2 2 7" xfId="21162"/>
    <cellStyle name="Note 2 3 2 2 2 2 2 8" xfId="21163"/>
    <cellStyle name="Note 2 3 2 2 2 2 2 9" xfId="21164"/>
    <cellStyle name="Note 2 3 2 2 2 2 3" xfId="21165"/>
    <cellStyle name="Note 2 3 2 2 2 2 3 10" xfId="21166"/>
    <cellStyle name="Note 2 3 2 2 2 2 3 2" xfId="21167"/>
    <cellStyle name="Note 2 3 2 2 2 2 3 3" xfId="21168"/>
    <cellStyle name="Note 2 3 2 2 2 2 3 4" xfId="21169"/>
    <cellStyle name="Note 2 3 2 2 2 2 3 5" xfId="21170"/>
    <cellStyle name="Note 2 3 2 2 2 2 3 6" xfId="21171"/>
    <cellStyle name="Note 2 3 2 2 2 2 3 7" xfId="21172"/>
    <cellStyle name="Note 2 3 2 2 2 2 3 8" xfId="21173"/>
    <cellStyle name="Note 2 3 2 2 2 2 3 9" xfId="21174"/>
    <cellStyle name="Note 2 3 2 2 2 2 4" xfId="21175"/>
    <cellStyle name="Note 2 3 2 2 2 2 4 2" xfId="21176"/>
    <cellStyle name="Note 2 3 2 2 2 2 4 3" xfId="21177"/>
    <cellStyle name="Note 2 3 2 2 2 2 4 4" xfId="21178"/>
    <cellStyle name="Note 2 3 2 2 2 2 4 5" xfId="21179"/>
    <cellStyle name="Note 2 3 2 2 2 2 4 6" xfId="21180"/>
    <cellStyle name="Note 2 3 2 2 2 2 4 7" xfId="21181"/>
    <cellStyle name="Note 2 3 2 2 2 2 4 8" xfId="21182"/>
    <cellStyle name="Note 2 3 2 2 2 2 4 9" xfId="21183"/>
    <cellStyle name="Note 2 3 2 2 2 2 5" xfId="21184"/>
    <cellStyle name="Note 2 3 2 2 2 2 6" xfId="21185"/>
    <cellStyle name="Note 2 3 2 2 2 2 7" xfId="21186"/>
    <cellStyle name="Note 2 3 2 2 2 2 8" xfId="21187"/>
    <cellStyle name="Note 2 3 2 2 2 3" xfId="21188"/>
    <cellStyle name="Note 2 3 2 2 2 3 2" xfId="21189"/>
    <cellStyle name="Note 2 3 2 2 2 3 2 10" xfId="21190"/>
    <cellStyle name="Note 2 3 2 2 2 3 2 2" xfId="21191"/>
    <cellStyle name="Note 2 3 2 2 2 3 2 3" xfId="21192"/>
    <cellStyle name="Note 2 3 2 2 2 3 2 4" xfId="21193"/>
    <cellStyle name="Note 2 3 2 2 2 3 2 5" xfId="21194"/>
    <cellStyle name="Note 2 3 2 2 2 3 2 6" xfId="21195"/>
    <cellStyle name="Note 2 3 2 2 2 3 2 7" xfId="21196"/>
    <cellStyle name="Note 2 3 2 2 2 3 2 8" xfId="21197"/>
    <cellStyle name="Note 2 3 2 2 2 3 2 9" xfId="21198"/>
    <cellStyle name="Note 2 3 2 2 2 3 3" xfId="21199"/>
    <cellStyle name="Note 2 3 2 2 2 3 3 10" xfId="21200"/>
    <cellStyle name="Note 2 3 2 2 2 3 3 2" xfId="21201"/>
    <cellStyle name="Note 2 3 2 2 2 3 3 3" xfId="21202"/>
    <cellStyle name="Note 2 3 2 2 2 3 3 4" xfId="21203"/>
    <cellStyle name="Note 2 3 2 2 2 3 3 5" xfId="21204"/>
    <cellStyle name="Note 2 3 2 2 2 3 3 6" xfId="21205"/>
    <cellStyle name="Note 2 3 2 2 2 3 3 7" xfId="21206"/>
    <cellStyle name="Note 2 3 2 2 2 3 3 8" xfId="21207"/>
    <cellStyle name="Note 2 3 2 2 2 3 3 9" xfId="21208"/>
    <cellStyle name="Note 2 3 2 2 2 3 4" xfId="21209"/>
    <cellStyle name="Note 2 3 2 2 2 3 4 2" xfId="21210"/>
    <cellStyle name="Note 2 3 2 2 2 3 4 3" xfId="21211"/>
    <cellStyle name="Note 2 3 2 2 2 3 4 4" xfId="21212"/>
    <cellStyle name="Note 2 3 2 2 2 3 4 5" xfId="21213"/>
    <cellStyle name="Note 2 3 2 2 2 3 4 6" xfId="21214"/>
    <cellStyle name="Note 2 3 2 2 2 3 4 7" xfId="21215"/>
    <cellStyle name="Note 2 3 2 2 2 3 4 8" xfId="21216"/>
    <cellStyle name="Note 2 3 2 2 2 3 4 9" xfId="21217"/>
    <cellStyle name="Note 2 3 2 2 2 3 5" xfId="21218"/>
    <cellStyle name="Note 2 3 2 2 2 3 6" xfId="21219"/>
    <cellStyle name="Note 2 3 2 2 2 3 7" xfId="21220"/>
    <cellStyle name="Note 2 3 2 2 2 4" xfId="21221"/>
    <cellStyle name="Note 2 3 2 2 2 4 10" xfId="21222"/>
    <cellStyle name="Note 2 3 2 2 2 4 2" xfId="21223"/>
    <cellStyle name="Note 2 3 2 2 2 4 3" xfId="21224"/>
    <cellStyle name="Note 2 3 2 2 2 4 4" xfId="21225"/>
    <cellStyle name="Note 2 3 2 2 2 4 5" xfId="21226"/>
    <cellStyle name="Note 2 3 2 2 2 4 6" xfId="21227"/>
    <cellStyle name="Note 2 3 2 2 2 4 7" xfId="21228"/>
    <cellStyle name="Note 2 3 2 2 2 4 8" xfId="21229"/>
    <cellStyle name="Note 2 3 2 2 2 4 9" xfId="21230"/>
    <cellStyle name="Note 2 3 2 2 2 5" xfId="21231"/>
    <cellStyle name="Note 2 3 2 2 2 5 10" xfId="21232"/>
    <cellStyle name="Note 2 3 2 2 2 5 2" xfId="21233"/>
    <cellStyle name="Note 2 3 2 2 2 5 3" xfId="21234"/>
    <cellStyle name="Note 2 3 2 2 2 5 4" xfId="21235"/>
    <cellStyle name="Note 2 3 2 2 2 5 5" xfId="21236"/>
    <cellStyle name="Note 2 3 2 2 2 5 6" xfId="21237"/>
    <cellStyle name="Note 2 3 2 2 2 5 7" xfId="21238"/>
    <cellStyle name="Note 2 3 2 2 2 5 8" xfId="21239"/>
    <cellStyle name="Note 2 3 2 2 2 5 9" xfId="21240"/>
    <cellStyle name="Note 2 3 2 2 2 6" xfId="21241"/>
    <cellStyle name="Note 2 3 2 2 2 6 2" xfId="21242"/>
    <cellStyle name="Note 2 3 2 2 2 6 3" xfId="21243"/>
    <cellStyle name="Note 2 3 2 2 2 6 4" xfId="21244"/>
    <cellStyle name="Note 2 3 2 2 2 6 5" xfId="21245"/>
    <cellStyle name="Note 2 3 2 2 2 6 6" xfId="21246"/>
    <cellStyle name="Note 2 3 2 2 2 6 7" xfId="21247"/>
    <cellStyle name="Note 2 3 2 2 2 6 8" xfId="21248"/>
    <cellStyle name="Note 2 3 2 2 2 6 9" xfId="21249"/>
    <cellStyle name="Note 2 3 2 2 2 7" xfId="21250"/>
    <cellStyle name="Note 2 3 2 2 2 8" xfId="21251"/>
    <cellStyle name="Note 2 3 2 2 2 9" xfId="21252"/>
    <cellStyle name="Note 2 3 2 2 3" xfId="21253"/>
    <cellStyle name="Note 2 3 2 2 3 2" xfId="21254"/>
    <cellStyle name="Note 2 3 2 2 3 2 10" xfId="21255"/>
    <cellStyle name="Note 2 3 2 2 3 2 2" xfId="21256"/>
    <cellStyle name="Note 2 3 2 2 3 2 3" xfId="21257"/>
    <cellStyle name="Note 2 3 2 2 3 2 4" xfId="21258"/>
    <cellStyle name="Note 2 3 2 2 3 2 5" xfId="21259"/>
    <cellStyle name="Note 2 3 2 2 3 2 6" xfId="21260"/>
    <cellStyle name="Note 2 3 2 2 3 2 7" xfId="21261"/>
    <cellStyle name="Note 2 3 2 2 3 2 8" xfId="21262"/>
    <cellStyle name="Note 2 3 2 2 3 2 9" xfId="21263"/>
    <cellStyle name="Note 2 3 2 2 3 3" xfId="21264"/>
    <cellStyle name="Note 2 3 2 2 3 3 10" xfId="21265"/>
    <cellStyle name="Note 2 3 2 2 3 3 2" xfId="21266"/>
    <cellStyle name="Note 2 3 2 2 3 3 3" xfId="21267"/>
    <cellStyle name="Note 2 3 2 2 3 3 4" xfId="21268"/>
    <cellStyle name="Note 2 3 2 2 3 3 5" xfId="21269"/>
    <cellStyle name="Note 2 3 2 2 3 3 6" xfId="21270"/>
    <cellStyle name="Note 2 3 2 2 3 3 7" xfId="21271"/>
    <cellStyle name="Note 2 3 2 2 3 3 8" xfId="21272"/>
    <cellStyle name="Note 2 3 2 2 3 3 9" xfId="21273"/>
    <cellStyle name="Note 2 3 2 2 3 4" xfId="21274"/>
    <cellStyle name="Note 2 3 2 2 3 4 10" xfId="21275"/>
    <cellStyle name="Note 2 3 2 2 3 4 2" xfId="21276"/>
    <cellStyle name="Note 2 3 2 2 3 4 3" xfId="21277"/>
    <cellStyle name="Note 2 3 2 2 3 4 4" xfId="21278"/>
    <cellStyle name="Note 2 3 2 2 3 4 5" xfId="21279"/>
    <cellStyle name="Note 2 3 2 2 3 4 6" xfId="21280"/>
    <cellStyle name="Note 2 3 2 2 3 4 7" xfId="21281"/>
    <cellStyle name="Note 2 3 2 2 3 4 8" xfId="21282"/>
    <cellStyle name="Note 2 3 2 2 3 4 9" xfId="21283"/>
    <cellStyle name="Note 2 3 2 2 3 5" xfId="21284"/>
    <cellStyle name="Note 2 3 2 2 3 5 2" xfId="21285"/>
    <cellStyle name="Note 2 3 2 2 3 5 3" xfId="21286"/>
    <cellStyle name="Note 2 3 2 2 3 5 4" xfId="21287"/>
    <cellStyle name="Note 2 3 2 2 3 5 5" xfId="21288"/>
    <cellStyle name="Note 2 3 2 2 3 5 6" xfId="21289"/>
    <cellStyle name="Note 2 3 2 2 3 5 7" xfId="21290"/>
    <cellStyle name="Note 2 3 2 2 3 5 8" xfId="21291"/>
    <cellStyle name="Note 2 3 2 2 3 5 9" xfId="21292"/>
    <cellStyle name="Note 2 3 2 2 3 6" xfId="21293"/>
    <cellStyle name="Note 2 3 2 2 3 7" xfId="21294"/>
    <cellStyle name="Note 2 3 2 2 3 8" xfId="21295"/>
    <cellStyle name="Note 2 3 2 2 3 9" xfId="21296"/>
    <cellStyle name="Note 2 3 2 2 4" xfId="21297"/>
    <cellStyle name="Note 2 3 2 2 4 2" xfId="21298"/>
    <cellStyle name="Note 2 3 2 2 4 2 10" xfId="21299"/>
    <cellStyle name="Note 2 3 2 2 4 2 2" xfId="21300"/>
    <cellStyle name="Note 2 3 2 2 4 2 3" xfId="21301"/>
    <cellStyle name="Note 2 3 2 2 4 2 4" xfId="21302"/>
    <cellStyle name="Note 2 3 2 2 4 2 5" xfId="21303"/>
    <cellStyle name="Note 2 3 2 2 4 2 6" xfId="21304"/>
    <cellStyle name="Note 2 3 2 2 4 2 7" xfId="21305"/>
    <cellStyle name="Note 2 3 2 2 4 2 8" xfId="21306"/>
    <cellStyle name="Note 2 3 2 2 4 2 9" xfId="21307"/>
    <cellStyle name="Note 2 3 2 2 4 3" xfId="21308"/>
    <cellStyle name="Note 2 3 2 2 4 3 10" xfId="21309"/>
    <cellStyle name="Note 2 3 2 2 4 3 2" xfId="21310"/>
    <cellStyle name="Note 2 3 2 2 4 3 3" xfId="21311"/>
    <cellStyle name="Note 2 3 2 2 4 3 4" xfId="21312"/>
    <cellStyle name="Note 2 3 2 2 4 3 5" xfId="21313"/>
    <cellStyle name="Note 2 3 2 2 4 3 6" xfId="21314"/>
    <cellStyle name="Note 2 3 2 2 4 3 7" xfId="21315"/>
    <cellStyle name="Note 2 3 2 2 4 3 8" xfId="21316"/>
    <cellStyle name="Note 2 3 2 2 4 3 9" xfId="21317"/>
    <cellStyle name="Note 2 3 2 2 4 4" xfId="21318"/>
    <cellStyle name="Note 2 3 2 2 4 4 10" xfId="21319"/>
    <cellStyle name="Note 2 3 2 2 4 4 2" xfId="21320"/>
    <cellStyle name="Note 2 3 2 2 4 4 3" xfId="21321"/>
    <cellStyle name="Note 2 3 2 2 4 4 4" xfId="21322"/>
    <cellStyle name="Note 2 3 2 2 4 4 5" xfId="21323"/>
    <cellStyle name="Note 2 3 2 2 4 4 6" xfId="21324"/>
    <cellStyle name="Note 2 3 2 2 4 4 7" xfId="21325"/>
    <cellStyle name="Note 2 3 2 2 4 4 8" xfId="21326"/>
    <cellStyle name="Note 2 3 2 2 4 4 9" xfId="21327"/>
    <cellStyle name="Note 2 3 2 2 4 5" xfId="21328"/>
    <cellStyle name="Note 2 3 2 2 4 5 2" xfId="21329"/>
    <cellStyle name="Note 2 3 2 2 4 5 3" xfId="21330"/>
    <cellStyle name="Note 2 3 2 2 4 5 4" xfId="21331"/>
    <cellStyle name="Note 2 3 2 2 4 5 5" xfId="21332"/>
    <cellStyle name="Note 2 3 2 2 4 5 6" xfId="21333"/>
    <cellStyle name="Note 2 3 2 2 4 5 7" xfId="21334"/>
    <cellStyle name="Note 2 3 2 2 4 5 8" xfId="21335"/>
    <cellStyle name="Note 2 3 2 2 4 5 9" xfId="21336"/>
    <cellStyle name="Note 2 3 2 2 4 6" xfId="21337"/>
    <cellStyle name="Note 2 3 2 2 4 7" xfId="21338"/>
    <cellStyle name="Note 2 3 2 2 4 8" xfId="21339"/>
    <cellStyle name="Note 2 3 2 2 4 9" xfId="21340"/>
    <cellStyle name="Note 2 3 2 2 5" xfId="21341"/>
    <cellStyle name="Note 2 3 2 2 5 2" xfId="21342"/>
    <cellStyle name="Note 2 3 2 2 5 2 10" xfId="21343"/>
    <cellStyle name="Note 2 3 2 2 5 2 2" xfId="21344"/>
    <cellStyle name="Note 2 3 2 2 5 2 3" xfId="21345"/>
    <cellStyle name="Note 2 3 2 2 5 2 4" xfId="21346"/>
    <cellStyle name="Note 2 3 2 2 5 2 5" xfId="21347"/>
    <cellStyle name="Note 2 3 2 2 5 2 6" xfId="21348"/>
    <cellStyle name="Note 2 3 2 2 5 2 7" xfId="21349"/>
    <cellStyle name="Note 2 3 2 2 5 2 8" xfId="21350"/>
    <cellStyle name="Note 2 3 2 2 5 2 9" xfId="21351"/>
    <cellStyle name="Note 2 3 2 2 5 3" xfId="21352"/>
    <cellStyle name="Note 2 3 2 2 5 3 2" xfId="21353"/>
    <cellStyle name="Note 2 3 2 2 5 3 3" xfId="21354"/>
    <cellStyle name="Note 2 3 2 2 5 3 4" xfId="21355"/>
    <cellStyle name="Note 2 3 2 2 5 3 5" xfId="21356"/>
    <cellStyle name="Note 2 3 2 2 5 3 6" xfId="21357"/>
    <cellStyle name="Note 2 3 2 2 5 3 7" xfId="21358"/>
    <cellStyle name="Note 2 3 2 2 5 3 8" xfId="21359"/>
    <cellStyle name="Note 2 3 2 2 5 3 9" xfId="21360"/>
    <cellStyle name="Note 2 3 2 2 5 4" xfId="21361"/>
    <cellStyle name="Note 2 3 2 2 5 5" xfId="21362"/>
    <cellStyle name="Note 2 3 2 2 5 6" xfId="21363"/>
    <cellStyle name="Note 2 3 2 2 5 7" xfId="21364"/>
    <cellStyle name="Note 2 3 2 2 5 8" xfId="21365"/>
    <cellStyle name="Note 2 3 2 2 5 9" xfId="21366"/>
    <cellStyle name="Note 2 3 2 2 6" xfId="21367"/>
    <cellStyle name="Note 2 3 2 2 6 10" xfId="21368"/>
    <cellStyle name="Note 2 3 2 2 6 2" xfId="21369"/>
    <cellStyle name="Note 2 3 2 2 6 3" xfId="21370"/>
    <cellStyle name="Note 2 3 2 2 6 4" xfId="21371"/>
    <cellStyle name="Note 2 3 2 2 6 5" xfId="21372"/>
    <cellStyle name="Note 2 3 2 2 6 6" xfId="21373"/>
    <cellStyle name="Note 2 3 2 2 6 7" xfId="21374"/>
    <cellStyle name="Note 2 3 2 2 6 8" xfId="21375"/>
    <cellStyle name="Note 2 3 2 2 6 9" xfId="21376"/>
    <cellStyle name="Note 2 3 2 2 7" xfId="21377"/>
    <cellStyle name="Note 2 3 2 2 7 10" xfId="21378"/>
    <cellStyle name="Note 2 3 2 2 7 2" xfId="21379"/>
    <cellStyle name="Note 2 3 2 2 7 3" xfId="21380"/>
    <cellStyle name="Note 2 3 2 2 7 4" xfId="21381"/>
    <cellStyle name="Note 2 3 2 2 7 5" xfId="21382"/>
    <cellStyle name="Note 2 3 2 2 7 6" xfId="21383"/>
    <cellStyle name="Note 2 3 2 2 7 7" xfId="21384"/>
    <cellStyle name="Note 2 3 2 2 7 8" xfId="21385"/>
    <cellStyle name="Note 2 3 2 2 7 9" xfId="21386"/>
    <cellStyle name="Note 2 3 2 2 8" xfId="21387"/>
    <cellStyle name="Note 2 3 2 2 8 10" xfId="21388"/>
    <cellStyle name="Note 2 3 2 2 8 2" xfId="21389"/>
    <cellStyle name="Note 2 3 2 2 8 3" xfId="21390"/>
    <cellStyle name="Note 2 3 2 2 8 4" xfId="21391"/>
    <cellStyle name="Note 2 3 2 2 8 5" xfId="21392"/>
    <cellStyle name="Note 2 3 2 2 8 6" xfId="21393"/>
    <cellStyle name="Note 2 3 2 2 8 7" xfId="21394"/>
    <cellStyle name="Note 2 3 2 2 8 8" xfId="21395"/>
    <cellStyle name="Note 2 3 2 2 8 9" xfId="21396"/>
    <cellStyle name="Note 2 3 2 2 9" xfId="21397"/>
    <cellStyle name="Note 2 3 2 2 9 2" xfId="21398"/>
    <cellStyle name="Note 2 3 2 2 9 3" xfId="21399"/>
    <cellStyle name="Note 2 3 2 2 9 4" xfId="21400"/>
    <cellStyle name="Note 2 3 2 2 9 5" xfId="21401"/>
    <cellStyle name="Note 2 3 2 2 9 6" xfId="21402"/>
    <cellStyle name="Note 2 3 2 2 9 7" xfId="21403"/>
    <cellStyle name="Note 2 3 2 2 9 8" xfId="21404"/>
    <cellStyle name="Note 2 3 2 2 9 9" xfId="21405"/>
    <cellStyle name="Note 2 3 2 3" xfId="21406"/>
    <cellStyle name="Note 2 3 2 3 2" xfId="21407"/>
    <cellStyle name="Note 2 3 2 3 2 2" xfId="21408"/>
    <cellStyle name="Note 2 3 2 3 2 2 2" xfId="21409"/>
    <cellStyle name="Note 2 3 2 3 2 2 2 10" xfId="21410"/>
    <cellStyle name="Note 2 3 2 3 2 2 2 2" xfId="21411"/>
    <cellStyle name="Note 2 3 2 3 2 2 2 3" xfId="21412"/>
    <cellStyle name="Note 2 3 2 3 2 2 2 4" xfId="21413"/>
    <cellStyle name="Note 2 3 2 3 2 2 2 5" xfId="21414"/>
    <cellStyle name="Note 2 3 2 3 2 2 2 6" xfId="21415"/>
    <cellStyle name="Note 2 3 2 3 2 2 2 7" xfId="21416"/>
    <cellStyle name="Note 2 3 2 3 2 2 2 8" xfId="21417"/>
    <cellStyle name="Note 2 3 2 3 2 2 2 9" xfId="21418"/>
    <cellStyle name="Note 2 3 2 3 2 2 3" xfId="21419"/>
    <cellStyle name="Note 2 3 2 3 2 2 3 10" xfId="21420"/>
    <cellStyle name="Note 2 3 2 3 2 2 3 2" xfId="21421"/>
    <cellStyle name="Note 2 3 2 3 2 2 3 3" xfId="21422"/>
    <cellStyle name="Note 2 3 2 3 2 2 3 4" xfId="21423"/>
    <cellStyle name="Note 2 3 2 3 2 2 3 5" xfId="21424"/>
    <cellStyle name="Note 2 3 2 3 2 2 3 6" xfId="21425"/>
    <cellStyle name="Note 2 3 2 3 2 2 3 7" xfId="21426"/>
    <cellStyle name="Note 2 3 2 3 2 2 3 8" xfId="21427"/>
    <cellStyle name="Note 2 3 2 3 2 2 3 9" xfId="21428"/>
    <cellStyle name="Note 2 3 2 3 2 2 4" xfId="21429"/>
    <cellStyle name="Note 2 3 2 3 2 2 4 2" xfId="21430"/>
    <cellStyle name="Note 2 3 2 3 2 2 4 3" xfId="21431"/>
    <cellStyle name="Note 2 3 2 3 2 2 4 4" xfId="21432"/>
    <cellStyle name="Note 2 3 2 3 2 2 4 5" xfId="21433"/>
    <cellStyle name="Note 2 3 2 3 2 2 4 6" xfId="21434"/>
    <cellStyle name="Note 2 3 2 3 2 2 4 7" xfId="21435"/>
    <cellStyle name="Note 2 3 2 3 2 2 4 8" xfId="21436"/>
    <cellStyle name="Note 2 3 2 3 2 2 4 9" xfId="21437"/>
    <cellStyle name="Note 2 3 2 3 2 2 5" xfId="21438"/>
    <cellStyle name="Note 2 3 2 3 2 2 6" xfId="21439"/>
    <cellStyle name="Note 2 3 2 3 2 2 7" xfId="21440"/>
    <cellStyle name="Note 2 3 2 3 2 2 8" xfId="21441"/>
    <cellStyle name="Note 2 3 2 3 2 3" xfId="21442"/>
    <cellStyle name="Note 2 3 2 3 2 3 2" xfId="21443"/>
    <cellStyle name="Note 2 3 2 3 2 3 2 10" xfId="21444"/>
    <cellStyle name="Note 2 3 2 3 2 3 2 2" xfId="21445"/>
    <cellStyle name="Note 2 3 2 3 2 3 2 3" xfId="21446"/>
    <cellStyle name="Note 2 3 2 3 2 3 2 4" xfId="21447"/>
    <cellStyle name="Note 2 3 2 3 2 3 2 5" xfId="21448"/>
    <cellStyle name="Note 2 3 2 3 2 3 2 6" xfId="21449"/>
    <cellStyle name="Note 2 3 2 3 2 3 2 7" xfId="21450"/>
    <cellStyle name="Note 2 3 2 3 2 3 2 8" xfId="21451"/>
    <cellStyle name="Note 2 3 2 3 2 3 2 9" xfId="21452"/>
    <cellStyle name="Note 2 3 2 3 2 3 3" xfId="21453"/>
    <cellStyle name="Note 2 3 2 3 2 3 3 10" xfId="21454"/>
    <cellStyle name="Note 2 3 2 3 2 3 3 2" xfId="21455"/>
    <cellStyle name="Note 2 3 2 3 2 3 3 3" xfId="21456"/>
    <cellStyle name="Note 2 3 2 3 2 3 3 4" xfId="21457"/>
    <cellStyle name="Note 2 3 2 3 2 3 3 5" xfId="21458"/>
    <cellStyle name="Note 2 3 2 3 2 3 3 6" xfId="21459"/>
    <cellStyle name="Note 2 3 2 3 2 3 3 7" xfId="21460"/>
    <cellStyle name="Note 2 3 2 3 2 3 3 8" xfId="21461"/>
    <cellStyle name="Note 2 3 2 3 2 3 3 9" xfId="21462"/>
    <cellStyle name="Note 2 3 2 3 2 3 4" xfId="21463"/>
    <cellStyle name="Note 2 3 2 3 2 3 4 2" xfId="21464"/>
    <cellStyle name="Note 2 3 2 3 2 3 4 3" xfId="21465"/>
    <cellStyle name="Note 2 3 2 3 2 3 4 4" xfId="21466"/>
    <cellStyle name="Note 2 3 2 3 2 3 4 5" xfId="21467"/>
    <cellStyle name="Note 2 3 2 3 2 3 4 6" xfId="21468"/>
    <cellStyle name="Note 2 3 2 3 2 3 4 7" xfId="21469"/>
    <cellStyle name="Note 2 3 2 3 2 3 4 8" xfId="21470"/>
    <cellStyle name="Note 2 3 2 3 2 3 4 9" xfId="21471"/>
    <cellStyle name="Note 2 3 2 3 2 3 5" xfId="21472"/>
    <cellStyle name="Note 2 3 2 3 2 3 6" xfId="21473"/>
    <cellStyle name="Note 2 3 2 3 2 3 7" xfId="21474"/>
    <cellStyle name="Note 2 3 2 3 2 4" xfId="21475"/>
    <cellStyle name="Note 2 3 2 3 2 4 10" xfId="21476"/>
    <cellStyle name="Note 2 3 2 3 2 4 2" xfId="21477"/>
    <cellStyle name="Note 2 3 2 3 2 4 3" xfId="21478"/>
    <cellStyle name="Note 2 3 2 3 2 4 4" xfId="21479"/>
    <cellStyle name="Note 2 3 2 3 2 4 5" xfId="21480"/>
    <cellStyle name="Note 2 3 2 3 2 4 6" xfId="21481"/>
    <cellStyle name="Note 2 3 2 3 2 4 7" xfId="21482"/>
    <cellStyle name="Note 2 3 2 3 2 4 8" xfId="21483"/>
    <cellStyle name="Note 2 3 2 3 2 4 9" xfId="21484"/>
    <cellStyle name="Note 2 3 2 3 2 5" xfId="21485"/>
    <cellStyle name="Note 2 3 2 3 2 5 10" xfId="21486"/>
    <cellStyle name="Note 2 3 2 3 2 5 2" xfId="21487"/>
    <cellStyle name="Note 2 3 2 3 2 5 3" xfId="21488"/>
    <cellStyle name="Note 2 3 2 3 2 5 4" xfId="21489"/>
    <cellStyle name="Note 2 3 2 3 2 5 5" xfId="21490"/>
    <cellStyle name="Note 2 3 2 3 2 5 6" xfId="21491"/>
    <cellStyle name="Note 2 3 2 3 2 5 7" xfId="21492"/>
    <cellStyle name="Note 2 3 2 3 2 5 8" xfId="21493"/>
    <cellStyle name="Note 2 3 2 3 2 5 9" xfId="21494"/>
    <cellStyle name="Note 2 3 2 3 2 6" xfId="21495"/>
    <cellStyle name="Note 2 3 2 3 2 6 2" xfId="21496"/>
    <cellStyle name="Note 2 3 2 3 2 6 3" xfId="21497"/>
    <cellStyle name="Note 2 3 2 3 2 6 4" xfId="21498"/>
    <cellStyle name="Note 2 3 2 3 2 6 5" xfId="21499"/>
    <cellStyle name="Note 2 3 2 3 2 6 6" xfId="21500"/>
    <cellStyle name="Note 2 3 2 3 2 6 7" xfId="21501"/>
    <cellStyle name="Note 2 3 2 3 2 6 8" xfId="21502"/>
    <cellStyle name="Note 2 3 2 3 2 6 9" xfId="21503"/>
    <cellStyle name="Note 2 3 2 3 2 7" xfId="21504"/>
    <cellStyle name="Note 2 3 2 3 2 8" xfId="21505"/>
    <cellStyle name="Note 2 3 2 3 2 9" xfId="21506"/>
    <cellStyle name="Note 2 3 2 3 3" xfId="21507"/>
    <cellStyle name="Note 2 3 2 3 3 2" xfId="21508"/>
    <cellStyle name="Note 2 3 2 3 3 2 10" xfId="21509"/>
    <cellStyle name="Note 2 3 2 3 3 2 2" xfId="21510"/>
    <cellStyle name="Note 2 3 2 3 3 2 3" xfId="21511"/>
    <cellStyle name="Note 2 3 2 3 3 2 4" xfId="21512"/>
    <cellStyle name="Note 2 3 2 3 3 2 5" xfId="21513"/>
    <cellStyle name="Note 2 3 2 3 3 2 6" xfId="21514"/>
    <cellStyle name="Note 2 3 2 3 3 2 7" xfId="21515"/>
    <cellStyle name="Note 2 3 2 3 3 2 8" xfId="21516"/>
    <cellStyle name="Note 2 3 2 3 3 2 9" xfId="21517"/>
    <cellStyle name="Note 2 3 2 3 3 3" xfId="21518"/>
    <cellStyle name="Note 2 3 2 3 3 3 10" xfId="21519"/>
    <cellStyle name="Note 2 3 2 3 3 3 2" xfId="21520"/>
    <cellStyle name="Note 2 3 2 3 3 3 3" xfId="21521"/>
    <cellStyle name="Note 2 3 2 3 3 3 4" xfId="21522"/>
    <cellStyle name="Note 2 3 2 3 3 3 5" xfId="21523"/>
    <cellStyle name="Note 2 3 2 3 3 3 6" xfId="21524"/>
    <cellStyle name="Note 2 3 2 3 3 3 7" xfId="21525"/>
    <cellStyle name="Note 2 3 2 3 3 3 8" xfId="21526"/>
    <cellStyle name="Note 2 3 2 3 3 3 9" xfId="21527"/>
    <cellStyle name="Note 2 3 2 3 3 4" xfId="21528"/>
    <cellStyle name="Note 2 3 2 3 3 4 2" xfId="21529"/>
    <cellStyle name="Note 2 3 2 3 3 4 3" xfId="21530"/>
    <cellStyle name="Note 2 3 2 3 3 4 4" xfId="21531"/>
    <cellStyle name="Note 2 3 2 3 3 4 5" xfId="21532"/>
    <cellStyle name="Note 2 3 2 3 3 4 6" xfId="21533"/>
    <cellStyle name="Note 2 3 2 3 3 4 7" xfId="21534"/>
    <cellStyle name="Note 2 3 2 3 3 4 8" xfId="21535"/>
    <cellStyle name="Note 2 3 2 3 3 4 9" xfId="21536"/>
    <cellStyle name="Note 2 3 2 3 3 5" xfId="21537"/>
    <cellStyle name="Note 2 3 2 3 3 6" xfId="21538"/>
    <cellStyle name="Note 2 3 2 3 3 7" xfId="21539"/>
    <cellStyle name="Note 2 3 2 3 3 8" xfId="21540"/>
    <cellStyle name="Note 2 3 2 3 4" xfId="21541"/>
    <cellStyle name="Note 2 3 2 3 4 2" xfId="21542"/>
    <cellStyle name="Note 2 3 2 3 4 2 10" xfId="21543"/>
    <cellStyle name="Note 2 3 2 3 4 2 2" xfId="21544"/>
    <cellStyle name="Note 2 3 2 3 4 2 3" xfId="21545"/>
    <cellStyle name="Note 2 3 2 3 4 2 4" xfId="21546"/>
    <cellStyle name="Note 2 3 2 3 4 2 5" xfId="21547"/>
    <cellStyle name="Note 2 3 2 3 4 2 6" xfId="21548"/>
    <cellStyle name="Note 2 3 2 3 4 2 7" xfId="21549"/>
    <cellStyle name="Note 2 3 2 3 4 2 8" xfId="21550"/>
    <cellStyle name="Note 2 3 2 3 4 2 9" xfId="21551"/>
    <cellStyle name="Note 2 3 2 3 4 3" xfId="21552"/>
    <cellStyle name="Note 2 3 2 3 4 3 10" xfId="21553"/>
    <cellStyle name="Note 2 3 2 3 4 3 2" xfId="21554"/>
    <cellStyle name="Note 2 3 2 3 4 3 3" xfId="21555"/>
    <cellStyle name="Note 2 3 2 3 4 3 4" xfId="21556"/>
    <cellStyle name="Note 2 3 2 3 4 3 5" xfId="21557"/>
    <cellStyle name="Note 2 3 2 3 4 3 6" xfId="21558"/>
    <cellStyle name="Note 2 3 2 3 4 3 7" xfId="21559"/>
    <cellStyle name="Note 2 3 2 3 4 3 8" xfId="21560"/>
    <cellStyle name="Note 2 3 2 3 4 3 9" xfId="21561"/>
    <cellStyle name="Note 2 3 2 3 4 4" xfId="21562"/>
    <cellStyle name="Note 2 3 2 3 4 4 2" xfId="21563"/>
    <cellStyle name="Note 2 3 2 3 4 4 3" xfId="21564"/>
    <cellStyle name="Note 2 3 2 3 4 4 4" xfId="21565"/>
    <cellStyle name="Note 2 3 2 3 4 4 5" xfId="21566"/>
    <cellStyle name="Note 2 3 2 3 4 4 6" xfId="21567"/>
    <cellStyle name="Note 2 3 2 3 4 4 7" xfId="21568"/>
    <cellStyle name="Note 2 3 2 3 4 4 8" xfId="21569"/>
    <cellStyle name="Note 2 3 2 3 4 4 9" xfId="21570"/>
    <cellStyle name="Note 2 3 2 3 4 5" xfId="21571"/>
    <cellStyle name="Note 2 3 2 3 4 6" xfId="21572"/>
    <cellStyle name="Note 2 3 2 3 4 7" xfId="21573"/>
    <cellStyle name="Note 2 3 2 3 5" xfId="21574"/>
    <cellStyle name="Note 2 3 2 3 5 2" xfId="21575"/>
    <cellStyle name="Note 2 3 2 3 5 2 10" xfId="21576"/>
    <cellStyle name="Note 2 3 2 3 5 2 2" xfId="21577"/>
    <cellStyle name="Note 2 3 2 3 5 2 3" xfId="21578"/>
    <cellStyle name="Note 2 3 2 3 5 2 4" xfId="21579"/>
    <cellStyle name="Note 2 3 2 3 5 2 5" xfId="21580"/>
    <cellStyle name="Note 2 3 2 3 5 2 6" xfId="21581"/>
    <cellStyle name="Note 2 3 2 3 5 2 7" xfId="21582"/>
    <cellStyle name="Note 2 3 2 3 5 2 8" xfId="21583"/>
    <cellStyle name="Note 2 3 2 3 5 2 9" xfId="21584"/>
    <cellStyle name="Note 2 3 2 3 5 3" xfId="21585"/>
    <cellStyle name="Note 2 3 2 3 5 3 2" xfId="21586"/>
    <cellStyle name="Note 2 3 2 3 5 3 3" xfId="21587"/>
    <cellStyle name="Note 2 3 2 3 5 3 4" xfId="21588"/>
    <cellStyle name="Note 2 3 2 3 5 3 5" xfId="21589"/>
    <cellStyle name="Note 2 3 2 3 5 3 6" xfId="21590"/>
    <cellStyle name="Note 2 3 2 3 5 3 7" xfId="21591"/>
    <cellStyle name="Note 2 3 2 3 5 3 8" xfId="21592"/>
    <cellStyle name="Note 2 3 2 3 5 3 9" xfId="21593"/>
    <cellStyle name="Note 2 3 2 3 5 4" xfId="21594"/>
    <cellStyle name="Note 2 3 2 3 5 5" xfId="21595"/>
    <cellStyle name="Note 2 3 2 3 5 6" xfId="21596"/>
    <cellStyle name="Note 2 3 2 3 5 7" xfId="21597"/>
    <cellStyle name="Note 2 3 2 3 5 8" xfId="21598"/>
    <cellStyle name="Note 2 3 2 3 6" xfId="21599"/>
    <cellStyle name="Note 2 3 2 3 6 2" xfId="21600"/>
    <cellStyle name="Note 2 3 2 3 6 3" xfId="21601"/>
    <cellStyle name="Note 2 3 2 3 6 4" xfId="21602"/>
    <cellStyle name="Note 2 3 2 3 6 5" xfId="21603"/>
    <cellStyle name="Note 2 3 2 3 6 6" xfId="21604"/>
    <cellStyle name="Note 2 3 2 3 6 7" xfId="21605"/>
    <cellStyle name="Note 2 3 2 3 6 8" xfId="21606"/>
    <cellStyle name="Note 2 3 2 3 6 9" xfId="21607"/>
    <cellStyle name="Note 2 3 2 3 7" xfId="21608"/>
    <cellStyle name="Note 2 3 2 3 8" xfId="21609"/>
    <cellStyle name="Note 2 3 2 4" xfId="21610"/>
    <cellStyle name="Note 2 3 2 4 2" xfId="21611"/>
    <cellStyle name="Note 2 3 2 4 2 2" xfId="21612"/>
    <cellStyle name="Note 2 3 2 4 2 2 10" xfId="21613"/>
    <cellStyle name="Note 2 3 2 4 2 2 2" xfId="21614"/>
    <cellStyle name="Note 2 3 2 4 2 2 3" xfId="21615"/>
    <cellStyle name="Note 2 3 2 4 2 2 4" xfId="21616"/>
    <cellStyle name="Note 2 3 2 4 2 2 5" xfId="21617"/>
    <cellStyle name="Note 2 3 2 4 2 2 6" xfId="21618"/>
    <cellStyle name="Note 2 3 2 4 2 2 7" xfId="21619"/>
    <cellStyle name="Note 2 3 2 4 2 2 8" xfId="21620"/>
    <cellStyle name="Note 2 3 2 4 2 2 9" xfId="21621"/>
    <cellStyle name="Note 2 3 2 4 2 3" xfId="21622"/>
    <cellStyle name="Note 2 3 2 4 2 3 10" xfId="21623"/>
    <cellStyle name="Note 2 3 2 4 2 3 2" xfId="21624"/>
    <cellStyle name="Note 2 3 2 4 2 3 3" xfId="21625"/>
    <cellStyle name="Note 2 3 2 4 2 3 4" xfId="21626"/>
    <cellStyle name="Note 2 3 2 4 2 3 5" xfId="21627"/>
    <cellStyle name="Note 2 3 2 4 2 3 6" xfId="21628"/>
    <cellStyle name="Note 2 3 2 4 2 3 7" xfId="21629"/>
    <cellStyle name="Note 2 3 2 4 2 3 8" xfId="21630"/>
    <cellStyle name="Note 2 3 2 4 2 3 9" xfId="21631"/>
    <cellStyle name="Note 2 3 2 4 2 4" xfId="21632"/>
    <cellStyle name="Note 2 3 2 4 2 4 2" xfId="21633"/>
    <cellStyle name="Note 2 3 2 4 2 4 3" xfId="21634"/>
    <cellStyle name="Note 2 3 2 4 2 4 4" xfId="21635"/>
    <cellStyle name="Note 2 3 2 4 2 4 5" xfId="21636"/>
    <cellStyle name="Note 2 3 2 4 2 4 6" xfId="21637"/>
    <cellStyle name="Note 2 3 2 4 2 4 7" xfId="21638"/>
    <cellStyle name="Note 2 3 2 4 2 4 8" xfId="21639"/>
    <cellStyle name="Note 2 3 2 4 2 4 9" xfId="21640"/>
    <cellStyle name="Note 2 3 2 4 2 5" xfId="21641"/>
    <cellStyle name="Note 2 3 2 4 2 6" xfId="21642"/>
    <cellStyle name="Note 2 3 2 4 2 7" xfId="21643"/>
    <cellStyle name="Note 2 3 2 4 2 8" xfId="21644"/>
    <cellStyle name="Note 2 3 2 4 3" xfId="21645"/>
    <cellStyle name="Note 2 3 2 4 3 2" xfId="21646"/>
    <cellStyle name="Note 2 3 2 4 3 2 10" xfId="21647"/>
    <cellStyle name="Note 2 3 2 4 3 2 2" xfId="21648"/>
    <cellStyle name="Note 2 3 2 4 3 2 3" xfId="21649"/>
    <cellStyle name="Note 2 3 2 4 3 2 4" xfId="21650"/>
    <cellStyle name="Note 2 3 2 4 3 2 5" xfId="21651"/>
    <cellStyle name="Note 2 3 2 4 3 2 6" xfId="21652"/>
    <cellStyle name="Note 2 3 2 4 3 2 7" xfId="21653"/>
    <cellStyle name="Note 2 3 2 4 3 2 8" xfId="21654"/>
    <cellStyle name="Note 2 3 2 4 3 2 9" xfId="21655"/>
    <cellStyle name="Note 2 3 2 4 3 3" xfId="21656"/>
    <cellStyle name="Note 2 3 2 4 3 3 10" xfId="21657"/>
    <cellStyle name="Note 2 3 2 4 3 3 2" xfId="21658"/>
    <cellStyle name="Note 2 3 2 4 3 3 3" xfId="21659"/>
    <cellStyle name="Note 2 3 2 4 3 3 4" xfId="21660"/>
    <cellStyle name="Note 2 3 2 4 3 3 5" xfId="21661"/>
    <cellStyle name="Note 2 3 2 4 3 3 6" xfId="21662"/>
    <cellStyle name="Note 2 3 2 4 3 3 7" xfId="21663"/>
    <cellStyle name="Note 2 3 2 4 3 3 8" xfId="21664"/>
    <cellStyle name="Note 2 3 2 4 3 3 9" xfId="21665"/>
    <cellStyle name="Note 2 3 2 4 3 4" xfId="21666"/>
    <cellStyle name="Note 2 3 2 4 3 4 2" xfId="21667"/>
    <cellStyle name="Note 2 3 2 4 3 4 3" xfId="21668"/>
    <cellStyle name="Note 2 3 2 4 3 4 4" xfId="21669"/>
    <cellStyle name="Note 2 3 2 4 3 4 5" xfId="21670"/>
    <cellStyle name="Note 2 3 2 4 3 4 6" xfId="21671"/>
    <cellStyle name="Note 2 3 2 4 3 4 7" xfId="21672"/>
    <cellStyle name="Note 2 3 2 4 3 4 8" xfId="21673"/>
    <cellStyle name="Note 2 3 2 4 3 4 9" xfId="21674"/>
    <cellStyle name="Note 2 3 2 4 3 5" xfId="21675"/>
    <cellStyle name="Note 2 3 2 4 3 6" xfId="21676"/>
    <cellStyle name="Note 2 3 2 4 3 7" xfId="21677"/>
    <cellStyle name="Note 2 3 2 4 4" xfId="21678"/>
    <cellStyle name="Note 2 3 2 4 4 10" xfId="21679"/>
    <cellStyle name="Note 2 3 2 4 4 2" xfId="21680"/>
    <cellStyle name="Note 2 3 2 4 4 3" xfId="21681"/>
    <cellStyle name="Note 2 3 2 4 4 4" xfId="21682"/>
    <cellStyle name="Note 2 3 2 4 4 5" xfId="21683"/>
    <cellStyle name="Note 2 3 2 4 4 6" xfId="21684"/>
    <cellStyle name="Note 2 3 2 4 4 7" xfId="21685"/>
    <cellStyle name="Note 2 3 2 4 4 8" xfId="21686"/>
    <cellStyle name="Note 2 3 2 4 4 9" xfId="21687"/>
    <cellStyle name="Note 2 3 2 4 5" xfId="21688"/>
    <cellStyle name="Note 2 3 2 4 5 10" xfId="21689"/>
    <cellStyle name="Note 2 3 2 4 5 2" xfId="21690"/>
    <cellStyle name="Note 2 3 2 4 5 3" xfId="21691"/>
    <cellStyle name="Note 2 3 2 4 5 4" xfId="21692"/>
    <cellStyle name="Note 2 3 2 4 5 5" xfId="21693"/>
    <cellStyle name="Note 2 3 2 4 5 6" xfId="21694"/>
    <cellStyle name="Note 2 3 2 4 5 7" xfId="21695"/>
    <cellStyle name="Note 2 3 2 4 5 8" xfId="21696"/>
    <cellStyle name="Note 2 3 2 4 5 9" xfId="21697"/>
    <cellStyle name="Note 2 3 2 4 6" xfId="21698"/>
    <cellStyle name="Note 2 3 2 4 6 2" xfId="21699"/>
    <cellStyle name="Note 2 3 2 4 6 3" xfId="21700"/>
    <cellStyle name="Note 2 3 2 4 6 4" xfId="21701"/>
    <cellStyle name="Note 2 3 2 4 6 5" xfId="21702"/>
    <cellStyle name="Note 2 3 2 4 6 6" xfId="21703"/>
    <cellStyle name="Note 2 3 2 4 6 7" xfId="21704"/>
    <cellStyle name="Note 2 3 2 4 6 8" xfId="21705"/>
    <cellStyle name="Note 2 3 2 4 6 9" xfId="21706"/>
    <cellStyle name="Note 2 3 2 4 7" xfId="21707"/>
    <cellStyle name="Note 2 3 2 4 8" xfId="21708"/>
    <cellStyle name="Note 2 3 2 4 9" xfId="21709"/>
    <cellStyle name="Note 2 3 2 5" xfId="21710"/>
    <cellStyle name="Note 2 3 2 5 2" xfId="21711"/>
    <cellStyle name="Note 2 3 2 5 2 10" xfId="21712"/>
    <cellStyle name="Note 2 3 2 5 2 2" xfId="21713"/>
    <cellStyle name="Note 2 3 2 5 2 3" xfId="21714"/>
    <cellStyle name="Note 2 3 2 5 2 4" xfId="21715"/>
    <cellStyle name="Note 2 3 2 5 2 5" xfId="21716"/>
    <cellStyle name="Note 2 3 2 5 2 6" xfId="21717"/>
    <cellStyle name="Note 2 3 2 5 2 7" xfId="21718"/>
    <cellStyle name="Note 2 3 2 5 2 8" xfId="21719"/>
    <cellStyle name="Note 2 3 2 5 2 9" xfId="21720"/>
    <cellStyle name="Note 2 3 2 5 3" xfId="21721"/>
    <cellStyle name="Note 2 3 2 5 3 10" xfId="21722"/>
    <cellStyle name="Note 2 3 2 5 3 2" xfId="21723"/>
    <cellStyle name="Note 2 3 2 5 3 3" xfId="21724"/>
    <cellStyle name="Note 2 3 2 5 3 4" xfId="21725"/>
    <cellStyle name="Note 2 3 2 5 3 5" xfId="21726"/>
    <cellStyle name="Note 2 3 2 5 3 6" xfId="21727"/>
    <cellStyle name="Note 2 3 2 5 3 7" xfId="21728"/>
    <cellStyle name="Note 2 3 2 5 3 8" xfId="21729"/>
    <cellStyle name="Note 2 3 2 5 3 9" xfId="21730"/>
    <cellStyle name="Note 2 3 2 5 4" xfId="21731"/>
    <cellStyle name="Note 2 3 2 5 4 10" xfId="21732"/>
    <cellStyle name="Note 2 3 2 5 4 2" xfId="21733"/>
    <cellStyle name="Note 2 3 2 5 4 3" xfId="21734"/>
    <cellStyle name="Note 2 3 2 5 4 4" xfId="21735"/>
    <cellStyle name="Note 2 3 2 5 4 5" xfId="21736"/>
    <cellStyle name="Note 2 3 2 5 4 6" xfId="21737"/>
    <cellStyle name="Note 2 3 2 5 4 7" xfId="21738"/>
    <cellStyle name="Note 2 3 2 5 4 8" xfId="21739"/>
    <cellStyle name="Note 2 3 2 5 4 9" xfId="21740"/>
    <cellStyle name="Note 2 3 2 5 5" xfId="21741"/>
    <cellStyle name="Note 2 3 2 5 5 2" xfId="21742"/>
    <cellStyle name="Note 2 3 2 5 5 3" xfId="21743"/>
    <cellStyle name="Note 2 3 2 5 5 4" xfId="21744"/>
    <cellStyle name="Note 2 3 2 5 5 5" xfId="21745"/>
    <cellStyle name="Note 2 3 2 5 5 6" xfId="21746"/>
    <cellStyle name="Note 2 3 2 5 5 7" xfId="21747"/>
    <cellStyle name="Note 2 3 2 5 5 8" xfId="21748"/>
    <cellStyle name="Note 2 3 2 5 5 9" xfId="21749"/>
    <cellStyle name="Note 2 3 2 5 6" xfId="21750"/>
    <cellStyle name="Note 2 3 2 5 7" xfId="21751"/>
    <cellStyle name="Note 2 3 2 5 8" xfId="21752"/>
    <cellStyle name="Note 2 3 2 5 9" xfId="21753"/>
    <cellStyle name="Note 2 3 2 6" xfId="21754"/>
    <cellStyle name="Note 2 3 2 6 2" xfId="21755"/>
    <cellStyle name="Note 2 3 2 6 2 10" xfId="21756"/>
    <cellStyle name="Note 2 3 2 6 2 2" xfId="21757"/>
    <cellStyle name="Note 2 3 2 6 2 3" xfId="21758"/>
    <cellStyle name="Note 2 3 2 6 2 4" xfId="21759"/>
    <cellStyle name="Note 2 3 2 6 2 5" xfId="21760"/>
    <cellStyle name="Note 2 3 2 6 2 6" xfId="21761"/>
    <cellStyle name="Note 2 3 2 6 2 7" xfId="21762"/>
    <cellStyle name="Note 2 3 2 6 2 8" xfId="21763"/>
    <cellStyle name="Note 2 3 2 6 2 9" xfId="21764"/>
    <cellStyle name="Note 2 3 2 6 3" xfId="21765"/>
    <cellStyle name="Note 2 3 2 6 3 10" xfId="21766"/>
    <cellStyle name="Note 2 3 2 6 3 2" xfId="21767"/>
    <cellStyle name="Note 2 3 2 6 3 3" xfId="21768"/>
    <cellStyle name="Note 2 3 2 6 3 4" xfId="21769"/>
    <cellStyle name="Note 2 3 2 6 3 5" xfId="21770"/>
    <cellStyle name="Note 2 3 2 6 3 6" xfId="21771"/>
    <cellStyle name="Note 2 3 2 6 3 7" xfId="21772"/>
    <cellStyle name="Note 2 3 2 6 3 8" xfId="21773"/>
    <cellStyle name="Note 2 3 2 6 3 9" xfId="21774"/>
    <cellStyle name="Note 2 3 2 6 4" xfId="21775"/>
    <cellStyle name="Note 2 3 2 6 4 10" xfId="21776"/>
    <cellStyle name="Note 2 3 2 6 4 2" xfId="21777"/>
    <cellStyle name="Note 2 3 2 6 4 3" xfId="21778"/>
    <cellStyle name="Note 2 3 2 6 4 4" xfId="21779"/>
    <cellStyle name="Note 2 3 2 6 4 5" xfId="21780"/>
    <cellStyle name="Note 2 3 2 6 4 6" xfId="21781"/>
    <cellStyle name="Note 2 3 2 6 4 7" xfId="21782"/>
    <cellStyle name="Note 2 3 2 6 4 8" xfId="21783"/>
    <cellStyle name="Note 2 3 2 6 4 9" xfId="21784"/>
    <cellStyle name="Note 2 3 2 6 5" xfId="21785"/>
    <cellStyle name="Note 2 3 2 6 5 2" xfId="21786"/>
    <cellStyle name="Note 2 3 2 6 5 3" xfId="21787"/>
    <cellStyle name="Note 2 3 2 6 5 4" xfId="21788"/>
    <cellStyle name="Note 2 3 2 6 5 5" xfId="21789"/>
    <cellStyle name="Note 2 3 2 6 5 6" xfId="21790"/>
    <cellStyle name="Note 2 3 2 6 5 7" xfId="21791"/>
    <cellStyle name="Note 2 3 2 6 5 8" xfId="21792"/>
    <cellStyle name="Note 2 3 2 6 5 9" xfId="21793"/>
    <cellStyle name="Note 2 3 2 6 6" xfId="21794"/>
    <cellStyle name="Note 2 3 2 6 7" xfId="21795"/>
    <cellStyle name="Note 2 3 2 6 8" xfId="21796"/>
    <cellStyle name="Note 2 3 2 6 9" xfId="21797"/>
    <cellStyle name="Note 2 3 2 7" xfId="21798"/>
    <cellStyle name="Note 2 3 2 7 2" xfId="21799"/>
    <cellStyle name="Note 2 3 2 7 2 10" xfId="21800"/>
    <cellStyle name="Note 2 3 2 7 2 2" xfId="21801"/>
    <cellStyle name="Note 2 3 2 7 2 3" xfId="21802"/>
    <cellStyle name="Note 2 3 2 7 2 4" xfId="21803"/>
    <cellStyle name="Note 2 3 2 7 2 5" xfId="21804"/>
    <cellStyle name="Note 2 3 2 7 2 6" xfId="21805"/>
    <cellStyle name="Note 2 3 2 7 2 7" xfId="21806"/>
    <cellStyle name="Note 2 3 2 7 2 8" xfId="21807"/>
    <cellStyle name="Note 2 3 2 7 2 9" xfId="21808"/>
    <cellStyle name="Note 2 3 2 7 3" xfId="21809"/>
    <cellStyle name="Note 2 3 2 7 3 10" xfId="21810"/>
    <cellStyle name="Note 2 3 2 7 3 2" xfId="21811"/>
    <cellStyle name="Note 2 3 2 7 3 3" xfId="21812"/>
    <cellStyle name="Note 2 3 2 7 3 4" xfId="21813"/>
    <cellStyle name="Note 2 3 2 7 3 5" xfId="21814"/>
    <cellStyle name="Note 2 3 2 7 3 6" xfId="21815"/>
    <cellStyle name="Note 2 3 2 7 3 7" xfId="21816"/>
    <cellStyle name="Note 2 3 2 7 3 8" xfId="21817"/>
    <cellStyle name="Note 2 3 2 7 3 9" xfId="21818"/>
    <cellStyle name="Note 2 3 2 7 4" xfId="21819"/>
    <cellStyle name="Note 2 3 2 7 4 2" xfId="21820"/>
    <cellStyle name="Note 2 3 2 7 4 3" xfId="21821"/>
    <cellStyle name="Note 2 3 2 7 4 4" xfId="21822"/>
    <cellStyle name="Note 2 3 2 7 4 5" xfId="21823"/>
    <cellStyle name="Note 2 3 2 7 4 6" xfId="21824"/>
    <cellStyle name="Note 2 3 2 7 4 7" xfId="21825"/>
    <cellStyle name="Note 2 3 2 7 4 8" xfId="21826"/>
    <cellStyle name="Note 2 3 2 7 4 9" xfId="21827"/>
    <cellStyle name="Note 2 3 2 7 5" xfId="21828"/>
    <cellStyle name="Note 2 3 2 7 6" xfId="21829"/>
    <cellStyle name="Note 2 3 2 7 7" xfId="21830"/>
    <cellStyle name="Note 2 3 2 8" xfId="21831"/>
    <cellStyle name="Note 2 3 2 8 2" xfId="21832"/>
    <cellStyle name="Note 2 3 2 8 2 10" xfId="21833"/>
    <cellStyle name="Note 2 3 2 8 2 2" xfId="21834"/>
    <cellStyle name="Note 2 3 2 8 2 3" xfId="21835"/>
    <cellStyle name="Note 2 3 2 8 2 4" xfId="21836"/>
    <cellStyle name="Note 2 3 2 8 2 5" xfId="21837"/>
    <cellStyle name="Note 2 3 2 8 2 6" xfId="21838"/>
    <cellStyle name="Note 2 3 2 8 2 7" xfId="21839"/>
    <cellStyle name="Note 2 3 2 8 2 8" xfId="21840"/>
    <cellStyle name="Note 2 3 2 8 2 9" xfId="21841"/>
    <cellStyle name="Note 2 3 2 8 3" xfId="21842"/>
    <cellStyle name="Note 2 3 2 8 3 2" xfId="21843"/>
    <cellStyle name="Note 2 3 2 8 3 3" xfId="21844"/>
    <cellStyle name="Note 2 3 2 8 3 4" xfId="21845"/>
    <cellStyle name="Note 2 3 2 8 3 5" xfId="21846"/>
    <cellStyle name="Note 2 3 2 8 3 6" xfId="21847"/>
    <cellStyle name="Note 2 3 2 8 3 7" xfId="21848"/>
    <cellStyle name="Note 2 3 2 8 3 8" xfId="21849"/>
    <cellStyle name="Note 2 3 2 8 3 9" xfId="21850"/>
    <cellStyle name="Note 2 3 2 8 4" xfId="21851"/>
    <cellStyle name="Note 2 3 2 8 5" xfId="21852"/>
    <cellStyle name="Note 2 3 2 8 6" xfId="21853"/>
    <cellStyle name="Note 2 3 2 8 7" xfId="21854"/>
    <cellStyle name="Note 2 3 2 8 8" xfId="21855"/>
    <cellStyle name="Note 2 3 2 9" xfId="21856"/>
    <cellStyle name="Note 2 3 2 9 10" xfId="21857"/>
    <cellStyle name="Note 2 3 2 9 2" xfId="21858"/>
    <cellStyle name="Note 2 3 2 9 3" xfId="21859"/>
    <cellStyle name="Note 2 3 2 9 4" xfId="21860"/>
    <cellStyle name="Note 2 3 2 9 5" xfId="21861"/>
    <cellStyle name="Note 2 3 2 9 6" xfId="21862"/>
    <cellStyle name="Note 2 3 2 9 7" xfId="21863"/>
    <cellStyle name="Note 2 3 2 9 8" xfId="21864"/>
    <cellStyle name="Note 2 3 2 9 9" xfId="21865"/>
    <cellStyle name="Note 2 3 3" xfId="1051"/>
    <cellStyle name="Note 2 3 3 2" xfId="21866"/>
    <cellStyle name="Note 2 3 3 2 2" xfId="21867"/>
    <cellStyle name="Note 2 3 3 2 2 2" xfId="21868"/>
    <cellStyle name="Note 2 3 3 2 2 2 10" xfId="21869"/>
    <cellStyle name="Note 2 3 3 2 2 2 2" xfId="21870"/>
    <cellStyle name="Note 2 3 3 2 2 2 3" xfId="21871"/>
    <cellStyle name="Note 2 3 3 2 2 2 4" xfId="21872"/>
    <cellStyle name="Note 2 3 3 2 2 2 5" xfId="21873"/>
    <cellStyle name="Note 2 3 3 2 2 2 6" xfId="21874"/>
    <cellStyle name="Note 2 3 3 2 2 2 7" xfId="21875"/>
    <cellStyle name="Note 2 3 3 2 2 2 8" xfId="21876"/>
    <cellStyle name="Note 2 3 3 2 2 2 9" xfId="21877"/>
    <cellStyle name="Note 2 3 3 2 2 3" xfId="21878"/>
    <cellStyle name="Note 2 3 3 2 2 3 10" xfId="21879"/>
    <cellStyle name="Note 2 3 3 2 2 3 2" xfId="21880"/>
    <cellStyle name="Note 2 3 3 2 2 3 3" xfId="21881"/>
    <cellStyle name="Note 2 3 3 2 2 3 4" xfId="21882"/>
    <cellStyle name="Note 2 3 3 2 2 3 5" xfId="21883"/>
    <cellStyle name="Note 2 3 3 2 2 3 6" xfId="21884"/>
    <cellStyle name="Note 2 3 3 2 2 3 7" xfId="21885"/>
    <cellStyle name="Note 2 3 3 2 2 3 8" xfId="21886"/>
    <cellStyle name="Note 2 3 3 2 2 3 9" xfId="21887"/>
    <cellStyle name="Note 2 3 3 2 2 4" xfId="21888"/>
    <cellStyle name="Note 2 3 3 2 2 4 2" xfId="21889"/>
    <cellStyle name="Note 2 3 3 2 2 4 3" xfId="21890"/>
    <cellStyle name="Note 2 3 3 2 2 4 4" xfId="21891"/>
    <cellStyle name="Note 2 3 3 2 2 4 5" xfId="21892"/>
    <cellStyle name="Note 2 3 3 2 2 4 6" xfId="21893"/>
    <cellStyle name="Note 2 3 3 2 2 4 7" xfId="21894"/>
    <cellStyle name="Note 2 3 3 2 2 4 8" xfId="21895"/>
    <cellStyle name="Note 2 3 3 2 2 4 9" xfId="21896"/>
    <cellStyle name="Note 2 3 3 2 2 5" xfId="21897"/>
    <cellStyle name="Note 2 3 3 2 2 6" xfId="21898"/>
    <cellStyle name="Note 2 3 3 2 2 7" xfId="21899"/>
    <cellStyle name="Note 2 3 3 2 2 8" xfId="21900"/>
    <cellStyle name="Note 2 3 3 2 3" xfId="21901"/>
    <cellStyle name="Note 2 3 3 2 3 2" xfId="21902"/>
    <cellStyle name="Note 2 3 3 2 3 2 10" xfId="21903"/>
    <cellStyle name="Note 2 3 3 2 3 2 2" xfId="21904"/>
    <cellStyle name="Note 2 3 3 2 3 2 3" xfId="21905"/>
    <cellStyle name="Note 2 3 3 2 3 2 4" xfId="21906"/>
    <cellStyle name="Note 2 3 3 2 3 2 5" xfId="21907"/>
    <cellStyle name="Note 2 3 3 2 3 2 6" xfId="21908"/>
    <cellStyle name="Note 2 3 3 2 3 2 7" xfId="21909"/>
    <cellStyle name="Note 2 3 3 2 3 2 8" xfId="21910"/>
    <cellStyle name="Note 2 3 3 2 3 2 9" xfId="21911"/>
    <cellStyle name="Note 2 3 3 2 3 3" xfId="21912"/>
    <cellStyle name="Note 2 3 3 2 3 3 10" xfId="21913"/>
    <cellStyle name="Note 2 3 3 2 3 3 2" xfId="21914"/>
    <cellStyle name="Note 2 3 3 2 3 3 3" xfId="21915"/>
    <cellStyle name="Note 2 3 3 2 3 3 4" xfId="21916"/>
    <cellStyle name="Note 2 3 3 2 3 3 5" xfId="21917"/>
    <cellStyle name="Note 2 3 3 2 3 3 6" xfId="21918"/>
    <cellStyle name="Note 2 3 3 2 3 3 7" xfId="21919"/>
    <cellStyle name="Note 2 3 3 2 3 3 8" xfId="21920"/>
    <cellStyle name="Note 2 3 3 2 3 3 9" xfId="21921"/>
    <cellStyle name="Note 2 3 3 2 3 4" xfId="21922"/>
    <cellStyle name="Note 2 3 3 2 3 4 2" xfId="21923"/>
    <cellStyle name="Note 2 3 3 2 3 4 3" xfId="21924"/>
    <cellStyle name="Note 2 3 3 2 3 4 4" xfId="21925"/>
    <cellStyle name="Note 2 3 3 2 3 4 5" xfId="21926"/>
    <cellStyle name="Note 2 3 3 2 3 4 6" xfId="21927"/>
    <cellStyle name="Note 2 3 3 2 3 4 7" xfId="21928"/>
    <cellStyle name="Note 2 3 3 2 3 4 8" xfId="21929"/>
    <cellStyle name="Note 2 3 3 2 3 4 9" xfId="21930"/>
    <cellStyle name="Note 2 3 3 2 3 5" xfId="21931"/>
    <cellStyle name="Note 2 3 3 2 3 6" xfId="21932"/>
    <cellStyle name="Note 2 3 3 2 3 7" xfId="21933"/>
    <cellStyle name="Note 2 3 3 2 4" xfId="21934"/>
    <cellStyle name="Note 2 3 3 2 4 10" xfId="21935"/>
    <cellStyle name="Note 2 3 3 2 4 2" xfId="21936"/>
    <cellStyle name="Note 2 3 3 2 4 3" xfId="21937"/>
    <cellStyle name="Note 2 3 3 2 4 4" xfId="21938"/>
    <cellStyle name="Note 2 3 3 2 4 5" xfId="21939"/>
    <cellStyle name="Note 2 3 3 2 4 6" xfId="21940"/>
    <cellStyle name="Note 2 3 3 2 4 7" xfId="21941"/>
    <cellStyle name="Note 2 3 3 2 4 8" xfId="21942"/>
    <cellStyle name="Note 2 3 3 2 4 9" xfId="21943"/>
    <cellStyle name="Note 2 3 3 2 5" xfId="21944"/>
    <cellStyle name="Note 2 3 3 2 5 10" xfId="21945"/>
    <cellStyle name="Note 2 3 3 2 5 2" xfId="21946"/>
    <cellStyle name="Note 2 3 3 2 5 3" xfId="21947"/>
    <cellStyle name="Note 2 3 3 2 5 4" xfId="21948"/>
    <cellStyle name="Note 2 3 3 2 5 5" xfId="21949"/>
    <cellStyle name="Note 2 3 3 2 5 6" xfId="21950"/>
    <cellStyle name="Note 2 3 3 2 5 7" xfId="21951"/>
    <cellStyle name="Note 2 3 3 2 5 8" xfId="21952"/>
    <cellStyle name="Note 2 3 3 2 5 9" xfId="21953"/>
    <cellStyle name="Note 2 3 3 2 6" xfId="21954"/>
    <cellStyle name="Note 2 3 3 2 6 2" xfId="21955"/>
    <cellStyle name="Note 2 3 3 2 6 3" xfId="21956"/>
    <cellStyle name="Note 2 3 3 2 6 4" xfId="21957"/>
    <cellStyle name="Note 2 3 3 2 6 5" xfId="21958"/>
    <cellStyle name="Note 2 3 3 2 6 6" xfId="21959"/>
    <cellStyle name="Note 2 3 3 2 6 7" xfId="21960"/>
    <cellStyle name="Note 2 3 3 2 6 8" xfId="21961"/>
    <cellStyle name="Note 2 3 3 2 6 9" xfId="21962"/>
    <cellStyle name="Note 2 3 3 2 7" xfId="21963"/>
    <cellStyle name="Note 2 3 3 2 8" xfId="21964"/>
    <cellStyle name="Note 2 3 3 2 9" xfId="21965"/>
    <cellStyle name="Note 2 3 3 3" xfId="21966"/>
    <cellStyle name="Note 2 3 3 3 2" xfId="21967"/>
    <cellStyle name="Note 2 3 3 3 2 10" xfId="21968"/>
    <cellStyle name="Note 2 3 3 3 2 2" xfId="21969"/>
    <cellStyle name="Note 2 3 3 3 2 3" xfId="21970"/>
    <cellStyle name="Note 2 3 3 3 2 4" xfId="21971"/>
    <cellStyle name="Note 2 3 3 3 2 5" xfId="21972"/>
    <cellStyle name="Note 2 3 3 3 2 6" xfId="21973"/>
    <cellStyle name="Note 2 3 3 3 2 7" xfId="21974"/>
    <cellStyle name="Note 2 3 3 3 2 8" xfId="21975"/>
    <cellStyle name="Note 2 3 3 3 2 9" xfId="21976"/>
    <cellStyle name="Note 2 3 3 3 3" xfId="21977"/>
    <cellStyle name="Note 2 3 3 3 3 10" xfId="21978"/>
    <cellStyle name="Note 2 3 3 3 3 2" xfId="21979"/>
    <cellStyle name="Note 2 3 3 3 3 3" xfId="21980"/>
    <cellStyle name="Note 2 3 3 3 3 4" xfId="21981"/>
    <cellStyle name="Note 2 3 3 3 3 5" xfId="21982"/>
    <cellStyle name="Note 2 3 3 3 3 6" xfId="21983"/>
    <cellStyle name="Note 2 3 3 3 3 7" xfId="21984"/>
    <cellStyle name="Note 2 3 3 3 3 8" xfId="21985"/>
    <cellStyle name="Note 2 3 3 3 3 9" xfId="21986"/>
    <cellStyle name="Note 2 3 3 3 4" xfId="21987"/>
    <cellStyle name="Note 2 3 3 3 4 10" xfId="21988"/>
    <cellStyle name="Note 2 3 3 3 4 2" xfId="21989"/>
    <cellStyle name="Note 2 3 3 3 4 3" xfId="21990"/>
    <cellStyle name="Note 2 3 3 3 4 4" xfId="21991"/>
    <cellStyle name="Note 2 3 3 3 4 5" xfId="21992"/>
    <cellStyle name="Note 2 3 3 3 4 6" xfId="21993"/>
    <cellStyle name="Note 2 3 3 3 4 7" xfId="21994"/>
    <cellStyle name="Note 2 3 3 3 4 8" xfId="21995"/>
    <cellStyle name="Note 2 3 3 3 4 9" xfId="21996"/>
    <cellStyle name="Note 2 3 3 3 5" xfId="21997"/>
    <cellStyle name="Note 2 3 3 3 5 2" xfId="21998"/>
    <cellStyle name="Note 2 3 3 3 5 3" xfId="21999"/>
    <cellStyle name="Note 2 3 3 3 5 4" xfId="22000"/>
    <cellStyle name="Note 2 3 3 3 5 5" xfId="22001"/>
    <cellStyle name="Note 2 3 3 3 5 6" xfId="22002"/>
    <cellStyle name="Note 2 3 3 3 5 7" xfId="22003"/>
    <cellStyle name="Note 2 3 3 3 5 8" xfId="22004"/>
    <cellStyle name="Note 2 3 3 3 5 9" xfId="22005"/>
    <cellStyle name="Note 2 3 3 3 6" xfId="22006"/>
    <cellStyle name="Note 2 3 3 3 7" xfId="22007"/>
    <cellStyle name="Note 2 3 3 3 8" xfId="22008"/>
    <cellStyle name="Note 2 3 3 3 9" xfId="22009"/>
    <cellStyle name="Note 2 3 3 4" xfId="22010"/>
    <cellStyle name="Note 2 3 3 4 2" xfId="22011"/>
    <cellStyle name="Note 2 3 3 4 2 10" xfId="22012"/>
    <cellStyle name="Note 2 3 3 4 2 2" xfId="22013"/>
    <cellStyle name="Note 2 3 3 4 2 3" xfId="22014"/>
    <cellStyle name="Note 2 3 3 4 2 4" xfId="22015"/>
    <cellStyle name="Note 2 3 3 4 2 5" xfId="22016"/>
    <cellStyle name="Note 2 3 3 4 2 6" xfId="22017"/>
    <cellStyle name="Note 2 3 3 4 2 7" xfId="22018"/>
    <cellStyle name="Note 2 3 3 4 2 8" xfId="22019"/>
    <cellStyle name="Note 2 3 3 4 2 9" xfId="22020"/>
    <cellStyle name="Note 2 3 3 4 3" xfId="22021"/>
    <cellStyle name="Note 2 3 3 4 3 10" xfId="22022"/>
    <cellStyle name="Note 2 3 3 4 3 2" xfId="22023"/>
    <cellStyle name="Note 2 3 3 4 3 3" xfId="22024"/>
    <cellStyle name="Note 2 3 3 4 3 4" xfId="22025"/>
    <cellStyle name="Note 2 3 3 4 3 5" xfId="22026"/>
    <cellStyle name="Note 2 3 3 4 3 6" xfId="22027"/>
    <cellStyle name="Note 2 3 3 4 3 7" xfId="22028"/>
    <cellStyle name="Note 2 3 3 4 3 8" xfId="22029"/>
    <cellStyle name="Note 2 3 3 4 3 9" xfId="22030"/>
    <cellStyle name="Note 2 3 3 4 4" xfId="22031"/>
    <cellStyle name="Note 2 3 3 4 4 2" xfId="22032"/>
    <cellStyle name="Note 2 3 3 4 4 3" xfId="22033"/>
    <cellStyle name="Note 2 3 3 4 4 4" xfId="22034"/>
    <cellStyle name="Note 2 3 3 4 4 5" xfId="22035"/>
    <cellStyle name="Note 2 3 3 4 4 6" xfId="22036"/>
    <cellStyle name="Note 2 3 3 4 4 7" xfId="22037"/>
    <cellStyle name="Note 2 3 3 4 4 8" xfId="22038"/>
    <cellStyle name="Note 2 3 3 4 4 9" xfId="22039"/>
    <cellStyle name="Note 2 3 3 4 5" xfId="22040"/>
    <cellStyle name="Note 2 3 3 4 6" xfId="22041"/>
    <cellStyle name="Note 2 3 3 4 7" xfId="22042"/>
    <cellStyle name="Note 2 3 3 4 8" xfId="22043"/>
    <cellStyle name="Note 2 3 3 5" xfId="22044"/>
    <cellStyle name="Note 2 3 3 5 2" xfId="22045"/>
    <cellStyle name="Note 2 3 3 5 2 10" xfId="22046"/>
    <cellStyle name="Note 2 3 3 5 2 2" xfId="22047"/>
    <cellStyle name="Note 2 3 3 5 2 3" xfId="22048"/>
    <cellStyle name="Note 2 3 3 5 2 4" xfId="22049"/>
    <cellStyle name="Note 2 3 3 5 2 5" xfId="22050"/>
    <cellStyle name="Note 2 3 3 5 2 6" xfId="22051"/>
    <cellStyle name="Note 2 3 3 5 2 7" xfId="22052"/>
    <cellStyle name="Note 2 3 3 5 2 8" xfId="22053"/>
    <cellStyle name="Note 2 3 3 5 2 9" xfId="22054"/>
    <cellStyle name="Note 2 3 3 5 3" xfId="22055"/>
    <cellStyle name="Note 2 3 3 5 3 10" xfId="22056"/>
    <cellStyle name="Note 2 3 3 5 3 2" xfId="22057"/>
    <cellStyle name="Note 2 3 3 5 3 3" xfId="22058"/>
    <cellStyle name="Note 2 3 3 5 3 4" xfId="22059"/>
    <cellStyle name="Note 2 3 3 5 3 5" xfId="22060"/>
    <cellStyle name="Note 2 3 3 5 3 6" xfId="22061"/>
    <cellStyle name="Note 2 3 3 5 3 7" xfId="22062"/>
    <cellStyle name="Note 2 3 3 5 3 8" xfId="22063"/>
    <cellStyle name="Note 2 3 3 5 3 9" xfId="22064"/>
    <cellStyle name="Note 2 3 3 5 4" xfId="22065"/>
    <cellStyle name="Note 2 3 3 5 4 2" xfId="22066"/>
    <cellStyle name="Note 2 3 3 5 4 3" xfId="22067"/>
    <cellStyle name="Note 2 3 3 5 4 4" xfId="22068"/>
    <cellStyle name="Note 2 3 3 5 4 5" xfId="22069"/>
    <cellStyle name="Note 2 3 3 5 4 6" xfId="22070"/>
    <cellStyle name="Note 2 3 3 5 4 7" xfId="22071"/>
    <cellStyle name="Note 2 3 3 5 4 8" xfId="22072"/>
    <cellStyle name="Note 2 3 3 5 4 9" xfId="22073"/>
    <cellStyle name="Note 2 3 3 5 5" xfId="22074"/>
    <cellStyle name="Note 2 3 3 5 6" xfId="22075"/>
    <cellStyle name="Note 2 3 3 5 7" xfId="22076"/>
    <cellStyle name="Note 2 3 3 6" xfId="22077"/>
    <cellStyle name="Note 2 3 3 6 2" xfId="22078"/>
    <cellStyle name="Note 2 3 3 6 2 10" xfId="22079"/>
    <cellStyle name="Note 2 3 3 6 2 2" xfId="22080"/>
    <cellStyle name="Note 2 3 3 6 2 3" xfId="22081"/>
    <cellStyle name="Note 2 3 3 6 2 4" xfId="22082"/>
    <cellStyle name="Note 2 3 3 6 2 5" xfId="22083"/>
    <cellStyle name="Note 2 3 3 6 2 6" xfId="22084"/>
    <cellStyle name="Note 2 3 3 6 2 7" xfId="22085"/>
    <cellStyle name="Note 2 3 3 6 2 8" xfId="22086"/>
    <cellStyle name="Note 2 3 3 6 2 9" xfId="22087"/>
    <cellStyle name="Note 2 3 3 6 3" xfId="22088"/>
    <cellStyle name="Note 2 3 3 6 3 2" xfId="22089"/>
    <cellStyle name="Note 2 3 3 6 3 3" xfId="22090"/>
    <cellStyle name="Note 2 3 3 6 3 4" xfId="22091"/>
    <cellStyle name="Note 2 3 3 6 3 5" xfId="22092"/>
    <cellStyle name="Note 2 3 3 6 3 6" xfId="22093"/>
    <cellStyle name="Note 2 3 3 6 3 7" xfId="22094"/>
    <cellStyle name="Note 2 3 3 6 3 8" xfId="22095"/>
    <cellStyle name="Note 2 3 3 6 3 9" xfId="22096"/>
    <cellStyle name="Note 2 3 3 6 4" xfId="22097"/>
    <cellStyle name="Note 2 3 3 6 5" xfId="22098"/>
    <cellStyle name="Note 2 3 3 6 6" xfId="22099"/>
    <cellStyle name="Note 2 3 3 6 7" xfId="22100"/>
    <cellStyle name="Note 2 3 3 6 8" xfId="22101"/>
    <cellStyle name="Note 2 3 3 7" xfId="22102"/>
    <cellStyle name="Note 2 3 3 7 2" xfId="22103"/>
    <cellStyle name="Note 2 3 3 7 3" xfId="22104"/>
    <cellStyle name="Note 2 3 3 7 4" xfId="22105"/>
    <cellStyle name="Note 2 3 3 7 5" xfId="22106"/>
    <cellStyle name="Note 2 3 3 7 6" xfId="22107"/>
    <cellStyle name="Note 2 3 3 7 7" xfId="22108"/>
    <cellStyle name="Note 2 3 3 7 8" xfId="22109"/>
    <cellStyle name="Note 2 3 3 7 9" xfId="22110"/>
    <cellStyle name="Note 2 3 3 8" xfId="22111"/>
    <cellStyle name="Note 2 3 3 9" xfId="22112"/>
    <cellStyle name="Note 2 3 4" xfId="22113"/>
    <cellStyle name="Note 2 3 4 2" xfId="22114"/>
    <cellStyle name="Note 2 3 4 2 2" xfId="22115"/>
    <cellStyle name="Note 2 3 4 2 2 2" xfId="22116"/>
    <cellStyle name="Note 2 3 4 2 2 2 10" xfId="22117"/>
    <cellStyle name="Note 2 3 4 2 2 2 2" xfId="22118"/>
    <cellStyle name="Note 2 3 4 2 2 2 3" xfId="22119"/>
    <cellStyle name="Note 2 3 4 2 2 2 4" xfId="22120"/>
    <cellStyle name="Note 2 3 4 2 2 2 5" xfId="22121"/>
    <cellStyle name="Note 2 3 4 2 2 2 6" xfId="22122"/>
    <cellStyle name="Note 2 3 4 2 2 2 7" xfId="22123"/>
    <cellStyle name="Note 2 3 4 2 2 2 8" xfId="22124"/>
    <cellStyle name="Note 2 3 4 2 2 2 9" xfId="22125"/>
    <cellStyle name="Note 2 3 4 2 2 3" xfId="22126"/>
    <cellStyle name="Note 2 3 4 2 2 3 10" xfId="22127"/>
    <cellStyle name="Note 2 3 4 2 2 3 2" xfId="22128"/>
    <cellStyle name="Note 2 3 4 2 2 3 3" xfId="22129"/>
    <cellStyle name="Note 2 3 4 2 2 3 4" xfId="22130"/>
    <cellStyle name="Note 2 3 4 2 2 3 5" xfId="22131"/>
    <cellStyle name="Note 2 3 4 2 2 3 6" xfId="22132"/>
    <cellStyle name="Note 2 3 4 2 2 3 7" xfId="22133"/>
    <cellStyle name="Note 2 3 4 2 2 3 8" xfId="22134"/>
    <cellStyle name="Note 2 3 4 2 2 3 9" xfId="22135"/>
    <cellStyle name="Note 2 3 4 2 2 4" xfId="22136"/>
    <cellStyle name="Note 2 3 4 2 2 4 2" xfId="22137"/>
    <cellStyle name="Note 2 3 4 2 2 4 3" xfId="22138"/>
    <cellStyle name="Note 2 3 4 2 2 4 4" xfId="22139"/>
    <cellStyle name="Note 2 3 4 2 2 4 5" xfId="22140"/>
    <cellStyle name="Note 2 3 4 2 2 4 6" xfId="22141"/>
    <cellStyle name="Note 2 3 4 2 2 4 7" xfId="22142"/>
    <cellStyle name="Note 2 3 4 2 2 4 8" xfId="22143"/>
    <cellStyle name="Note 2 3 4 2 2 4 9" xfId="22144"/>
    <cellStyle name="Note 2 3 4 2 2 5" xfId="22145"/>
    <cellStyle name="Note 2 3 4 2 2 6" xfId="22146"/>
    <cellStyle name="Note 2 3 4 2 2 7" xfId="22147"/>
    <cellStyle name="Note 2 3 4 2 2 8" xfId="22148"/>
    <cellStyle name="Note 2 3 4 2 3" xfId="22149"/>
    <cellStyle name="Note 2 3 4 2 3 2" xfId="22150"/>
    <cellStyle name="Note 2 3 4 2 3 2 10" xfId="22151"/>
    <cellStyle name="Note 2 3 4 2 3 2 2" xfId="22152"/>
    <cellStyle name="Note 2 3 4 2 3 2 3" xfId="22153"/>
    <cellStyle name="Note 2 3 4 2 3 2 4" xfId="22154"/>
    <cellStyle name="Note 2 3 4 2 3 2 5" xfId="22155"/>
    <cellStyle name="Note 2 3 4 2 3 2 6" xfId="22156"/>
    <cellStyle name="Note 2 3 4 2 3 2 7" xfId="22157"/>
    <cellStyle name="Note 2 3 4 2 3 2 8" xfId="22158"/>
    <cellStyle name="Note 2 3 4 2 3 2 9" xfId="22159"/>
    <cellStyle name="Note 2 3 4 2 3 3" xfId="22160"/>
    <cellStyle name="Note 2 3 4 2 3 3 10" xfId="22161"/>
    <cellStyle name="Note 2 3 4 2 3 3 2" xfId="22162"/>
    <cellStyle name="Note 2 3 4 2 3 3 3" xfId="22163"/>
    <cellStyle name="Note 2 3 4 2 3 3 4" xfId="22164"/>
    <cellStyle name="Note 2 3 4 2 3 3 5" xfId="22165"/>
    <cellStyle name="Note 2 3 4 2 3 3 6" xfId="22166"/>
    <cellStyle name="Note 2 3 4 2 3 3 7" xfId="22167"/>
    <cellStyle name="Note 2 3 4 2 3 3 8" xfId="22168"/>
    <cellStyle name="Note 2 3 4 2 3 3 9" xfId="22169"/>
    <cellStyle name="Note 2 3 4 2 3 4" xfId="22170"/>
    <cellStyle name="Note 2 3 4 2 3 4 2" xfId="22171"/>
    <cellStyle name="Note 2 3 4 2 3 4 3" xfId="22172"/>
    <cellStyle name="Note 2 3 4 2 3 4 4" xfId="22173"/>
    <cellStyle name="Note 2 3 4 2 3 4 5" xfId="22174"/>
    <cellStyle name="Note 2 3 4 2 3 4 6" xfId="22175"/>
    <cellStyle name="Note 2 3 4 2 3 4 7" xfId="22176"/>
    <cellStyle name="Note 2 3 4 2 3 4 8" xfId="22177"/>
    <cellStyle name="Note 2 3 4 2 3 4 9" xfId="22178"/>
    <cellStyle name="Note 2 3 4 2 3 5" xfId="22179"/>
    <cellStyle name="Note 2 3 4 2 3 6" xfId="22180"/>
    <cellStyle name="Note 2 3 4 2 3 7" xfId="22181"/>
    <cellStyle name="Note 2 3 4 2 4" xfId="22182"/>
    <cellStyle name="Note 2 3 4 2 4 10" xfId="22183"/>
    <cellStyle name="Note 2 3 4 2 4 2" xfId="22184"/>
    <cellStyle name="Note 2 3 4 2 4 3" xfId="22185"/>
    <cellStyle name="Note 2 3 4 2 4 4" xfId="22186"/>
    <cellStyle name="Note 2 3 4 2 4 5" xfId="22187"/>
    <cellStyle name="Note 2 3 4 2 4 6" xfId="22188"/>
    <cellStyle name="Note 2 3 4 2 4 7" xfId="22189"/>
    <cellStyle name="Note 2 3 4 2 4 8" xfId="22190"/>
    <cellStyle name="Note 2 3 4 2 4 9" xfId="22191"/>
    <cellStyle name="Note 2 3 4 2 5" xfId="22192"/>
    <cellStyle name="Note 2 3 4 2 5 10" xfId="22193"/>
    <cellStyle name="Note 2 3 4 2 5 2" xfId="22194"/>
    <cellStyle name="Note 2 3 4 2 5 3" xfId="22195"/>
    <cellStyle name="Note 2 3 4 2 5 4" xfId="22196"/>
    <cellStyle name="Note 2 3 4 2 5 5" xfId="22197"/>
    <cellStyle name="Note 2 3 4 2 5 6" xfId="22198"/>
    <cellStyle name="Note 2 3 4 2 5 7" xfId="22199"/>
    <cellStyle name="Note 2 3 4 2 5 8" xfId="22200"/>
    <cellStyle name="Note 2 3 4 2 5 9" xfId="22201"/>
    <cellStyle name="Note 2 3 4 2 6" xfId="22202"/>
    <cellStyle name="Note 2 3 4 2 6 2" xfId="22203"/>
    <cellStyle name="Note 2 3 4 2 6 3" xfId="22204"/>
    <cellStyle name="Note 2 3 4 2 6 4" xfId="22205"/>
    <cellStyle name="Note 2 3 4 2 6 5" xfId="22206"/>
    <cellStyle name="Note 2 3 4 2 6 6" xfId="22207"/>
    <cellStyle name="Note 2 3 4 2 6 7" xfId="22208"/>
    <cellStyle name="Note 2 3 4 2 6 8" xfId="22209"/>
    <cellStyle name="Note 2 3 4 2 6 9" xfId="22210"/>
    <cellStyle name="Note 2 3 4 2 7" xfId="22211"/>
    <cellStyle name="Note 2 3 4 2 8" xfId="22212"/>
    <cellStyle name="Note 2 3 4 2 9" xfId="22213"/>
    <cellStyle name="Note 2 3 4 3" xfId="22214"/>
    <cellStyle name="Note 2 3 4 3 2" xfId="22215"/>
    <cellStyle name="Note 2 3 4 3 2 10" xfId="22216"/>
    <cellStyle name="Note 2 3 4 3 2 2" xfId="22217"/>
    <cellStyle name="Note 2 3 4 3 2 3" xfId="22218"/>
    <cellStyle name="Note 2 3 4 3 2 4" xfId="22219"/>
    <cellStyle name="Note 2 3 4 3 2 5" xfId="22220"/>
    <cellStyle name="Note 2 3 4 3 2 6" xfId="22221"/>
    <cellStyle name="Note 2 3 4 3 2 7" xfId="22222"/>
    <cellStyle name="Note 2 3 4 3 2 8" xfId="22223"/>
    <cellStyle name="Note 2 3 4 3 2 9" xfId="22224"/>
    <cellStyle name="Note 2 3 4 3 3" xfId="22225"/>
    <cellStyle name="Note 2 3 4 3 3 10" xfId="22226"/>
    <cellStyle name="Note 2 3 4 3 3 2" xfId="22227"/>
    <cellStyle name="Note 2 3 4 3 3 3" xfId="22228"/>
    <cellStyle name="Note 2 3 4 3 3 4" xfId="22229"/>
    <cellStyle name="Note 2 3 4 3 3 5" xfId="22230"/>
    <cellStyle name="Note 2 3 4 3 3 6" xfId="22231"/>
    <cellStyle name="Note 2 3 4 3 3 7" xfId="22232"/>
    <cellStyle name="Note 2 3 4 3 3 8" xfId="22233"/>
    <cellStyle name="Note 2 3 4 3 3 9" xfId="22234"/>
    <cellStyle name="Note 2 3 4 3 4" xfId="22235"/>
    <cellStyle name="Note 2 3 4 3 4 2" xfId="22236"/>
    <cellStyle name="Note 2 3 4 3 4 3" xfId="22237"/>
    <cellStyle name="Note 2 3 4 3 4 4" xfId="22238"/>
    <cellStyle name="Note 2 3 4 3 4 5" xfId="22239"/>
    <cellStyle name="Note 2 3 4 3 4 6" xfId="22240"/>
    <cellStyle name="Note 2 3 4 3 4 7" xfId="22241"/>
    <cellStyle name="Note 2 3 4 3 4 8" xfId="22242"/>
    <cellStyle name="Note 2 3 4 3 4 9" xfId="22243"/>
    <cellStyle name="Note 2 3 4 3 5" xfId="22244"/>
    <cellStyle name="Note 2 3 4 3 6" xfId="22245"/>
    <cellStyle name="Note 2 3 4 3 7" xfId="22246"/>
    <cellStyle name="Note 2 3 4 3 8" xfId="22247"/>
    <cellStyle name="Note 2 3 4 4" xfId="22248"/>
    <cellStyle name="Note 2 3 4 4 2" xfId="22249"/>
    <cellStyle name="Note 2 3 4 4 2 10" xfId="22250"/>
    <cellStyle name="Note 2 3 4 4 2 2" xfId="22251"/>
    <cellStyle name="Note 2 3 4 4 2 3" xfId="22252"/>
    <cellStyle name="Note 2 3 4 4 2 4" xfId="22253"/>
    <cellStyle name="Note 2 3 4 4 2 5" xfId="22254"/>
    <cellStyle name="Note 2 3 4 4 2 6" xfId="22255"/>
    <cellStyle name="Note 2 3 4 4 2 7" xfId="22256"/>
    <cellStyle name="Note 2 3 4 4 2 8" xfId="22257"/>
    <cellStyle name="Note 2 3 4 4 2 9" xfId="22258"/>
    <cellStyle name="Note 2 3 4 4 3" xfId="22259"/>
    <cellStyle name="Note 2 3 4 4 3 10" xfId="22260"/>
    <cellStyle name="Note 2 3 4 4 3 2" xfId="22261"/>
    <cellStyle name="Note 2 3 4 4 3 3" xfId="22262"/>
    <cellStyle name="Note 2 3 4 4 3 4" xfId="22263"/>
    <cellStyle name="Note 2 3 4 4 3 5" xfId="22264"/>
    <cellStyle name="Note 2 3 4 4 3 6" xfId="22265"/>
    <cellStyle name="Note 2 3 4 4 3 7" xfId="22266"/>
    <cellStyle name="Note 2 3 4 4 3 8" xfId="22267"/>
    <cellStyle name="Note 2 3 4 4 3 9" xfId="22268"/>
    <cellStyle name="Note 2 3 4 4 4" xfId="22269"/>
    <cellStyle name="Note 2 3 4 4 4 2" xfId="22270"/>
    <cellStyle name="Note 2 3 4 4 4 3" xfId="22271"/>
    <cellStyle name="Note 2 3 4 4 4 4" xfId="22272"/>
    <cellStyle name="Note 2 3 4 4 4 5" xfId="22273"/>
    <cellStyle name="Note 2 3 4 4 4 6" xfId="22274"/>
    <cellStyle name="Note 2 3 4 4 4 7" xfId="22275"/>
    <cellStyle name="Note 2 3 4 4 4 8" xfId="22276"/>
    <cellStyle name="Note 2 3 4 4 4 9" xfId="22277"/>
    <cellStyle name="Note 2 3 4 4 5" xfId="22278"/>
    <cellStyle name="Note 2 3 4 4 6" xfId="22279"/>
    <cellStyle name="Note 2 3 4 4 7" xfId="22280"/>
    <cellStyle name="Note 2 3 4 5" xfId="22281"/>
    <cellStyle name="Note 2 3 4 5 2" xfId="22282"/>
    <cellStyle name="Note 2 3 4 5 2 10" xfId="22283"/>
    <cellStyle name="Note 2 3 4 5 2 2" xfId="22284"/>
    <cellStyle name="Note 2 3 4 5 2 3" xfId="22285"/>
    <cellStyle name="Note 2 3 4 5 2 4" xfId="22286"/>
    <cellStyle name="Note 2 3 4 5 2 5" xfId="22287"/>
    <cellStyle name="Note 2 3 4 5 2 6" xfId="22288"/>
    <cellStyle name="Note 2 3 4 5 2 7" xfId="22289"/>
    <cellStyle name="Note 2 3 4 5 2 8" xfId="22290"/>
    <cellStyle name="Note 2 3 4 5 2 9" xfId="22291"/>
    <cellStyle name="Note 2 3 4 5 3" xfId="22292"/>
    <cellStyle name="Note 2 3 4 5 3 2" xfId="22293"/>
    <cellStyle name="Note 2 3 4 5 3 3" xfId="22294"/>
    <cellStyle name="Note 2 3 4 5 3 4" xfId="22295"/>
    <cellStyle name="Note 2 3 4 5 3 5" xfId="22296"/>
    <cellStyle name="Note 2 3 4 5 3 6" xfId="22297"/>
    <cellStyle name="Note 2 3 4 5 3 7" xfId="22298"/>
    <cellStyle name="Note 2 3 4 5 3 8" xfId="22299"/>
    <cellStyle name="Note 2 3 4 5 3 9" xfId="22300"/>
    <cellStyle name="Note 2 3 4 5 4" xfId="22301"/>
    <cellStyle name="Note 2 3 4 5 5" xfId="22302"/>
    <cellStyle name="Note 2 3 4 5 6" xfId="22303"/>
    <cellStyle name="Note 2 3 4 5 7" xfId="22304"/>
    <cellStyle name="Note 2 3 4 5 8" xfId="22305"/>
    <cellStyle name="Note 2 3 4 6" xfId="22306"/>
    <cellStyle name="Note 2 3 4 6 2" xfId="22307"/>
    <cellStyle name="Note 2 3 4 6 3" xfId="22308"/>
    <cellStyle name="Note 2 3 4 6 4" xfId="22309"/>
    <cellStyle name="Note 2 3 4 6 5" xfId="22310"/>
    <cellStyle name="Note 2 3 4 6 6" xfId="22311"/>
    <cellStyle name="Note 2 3 4 6 7" xfId="22312"/>
    <cellStyle name="Note 2 3 4 6 8" xfId="22313"/>
    <cellStyle name="Note 2 3 4 6 9" xfId="22314"/>
    <cellStyle name="Note 2 3 4 7" xfId="22315"/>
    <cellStyle name="Note 2 3 4 8" xfId="22316"/>
    <cellStyle name="Note 2 3 5" xfId="22317"/>
    <cellStyle name="Note 2 3 5 2" xfId="22318"/>
    <cellStyle name="Note 2 3 5 2 2" xfId="22319"/>
    <cellStyle name="Note 2 3 5 2 2 10" xfId="22320"/>
    <cellStyle name="Note 2 3 5 2 2 2" xfId="22321"/>
    <cellStyle name="Note 2 3 5 2 2 3" xfId="22322"/>
    <cellStyle name="Note 2 3 5 2 2 4" xfId="22323"/>
    <cellStyle name="Note 2 3 5 2 2 5" xfId="22324"/>
    <cellStyle name="Note 2 3 5 2 2 6" xfId="22325"/>
    <cellStyle name="Note 2 3 5 2 2 7" xfId="22326"/>
    <cellStyle name="Note 2 3 5 2 2 8" xfId="22327"/>
    <cellStyle name="Note 2 3 5 2 2 9" xfId="22328"/>
    <cellStyle name="Note 2 3 5 2 3" xfId="22329"/>
    <cellStyle name="Note 2 3 5 2 3 10" xfId="22330"/>
    <cellStyle name="Note 2 3 5 2 3 2" xfId="22331"/>
    <cellStyle name="Note 2 3 5 2 3 3" xfId="22332"/>
    <cellStyle name="Note 2 3 5 2 3 4" xfId="22333"/>
    <cellStyle name="Note 2 3 5 2 3 5" xfId="22334"/>
    <cellStyle name="Note 2 3 5 2 3 6" xfId="22335"/>
    <cellStyle name="Note 2 3 5 2 3 7" xfId="22336"/>
    <cellStyle name="Note 2 3 5 2 3 8" xfId="22337"/>
    <cellStyle name="Note 2 3 5 2 3 9" xfId="22338"/>
    <cellStyle name="Note 2 3 5 2 4" xfId="22339"/>
    <cellStyle name="Note 2 3 5 2 4 2" xfId="22340"/>
    <cellStyle name="Note 2 3 5 2 4 3" xfId="22341"/>
    <cellStyle name="Note 2 3 5 2 4 4" xfId="22342"/>
    <cellStyle name="Note 2 3 5 2 4 5" xfId="22343"/>
    <cellStyle name="Note 2 3 5 2 4 6" xfId="22344"/>
    <cellStyle name="Note 2 3 5 2 4 7" xfId="22345"/>
    <cellStyle name="Note 2 3 5 2 4 8" xfId="22346"/>
    <cellStyle name="Note 2 3 5 2 4 9" xfId="22347"/>
    <cellStyle name="Note 2 3 5 2 5" xfId="22348"/>
    <cellStyle name="Note 2 3 5 2 6" xfId="22349"/>
    <cellStyle name="Note 2 3 5 2 7" xfId="22350"/>
    <cellStyle name="Note 2 3 5 2 8" xfId="22351"/>
    <cellStyle name="Note 2 3 5 3" xfId="22352"/>
    <cellStyle name="Note 2 3 5 3 2" xfId="22353"/>
    <cellStyle name="Note 2 3 5 3 2 10" xfId="22354"/>
    <cellStyle name="Note 2 3 5 3 2 2" xfId="22355"/>
    <cellStyle name="Note 2 3 5 3 2 3" xfId="22356"/>
    <cellStyle name="Note 2 3 5 3 2 4" xfId="22357"/>
    <cellStyle name="Note 2 3 5 3 2 5" xfId="22358"/>
    <cellStyle name="Note 2 3 5 3 2 6" xfId="22359"/>
    <cellStyle name="Note 2 3 5 3 2 7" xfId="22360"/>
    <cellStyle name="Note 2 3 5 3 2 8" xfId="22361"/>
    <cellStyle name="Note 2 3 5 3 2 9" xfId="22362"/>
    <cellStyle name="Note 2 3 5 3 3" xfId="22363"/>
    <cellStyle name="Note 2 3 5 3 3 10" xfId="22364"/>
    <cellStyle name="Note 2 3 5 3 3 2" xfId="22365"/>
    <cellStyle name="Note 2 3 5 3 3 3" xfId="22366"/>
    <cellStyle name="Note 2 3 5 3 3 4" xfId="22367"/>
    <cellStyle name="Note 2 3 5 3 3 5" xfId="22368"/>
    <cellStyle name="Note 2 3 5 3 3 6" xfId="22369"/>
    <cellStyle name="Note 2 3 5 3 3 7" xfId="22370"/>
    <cellStyle name="Note 2 3 5 3 3 8" xfId="22371"/>
    <cellStyle name="Note 2 3 5 3 3 9" xfId="22372"/>
    <cellStyle name="Note 2 3 5 3 4" xfId="22373"/>
    <cellStyle name="Note 2 3 5 3 4 2" xfId="22374"/>
    <cellStyle name="Note 2 3 5 3 4 3" xfId="22375"/>
    <cellStyle name="Note 2 3 5 3 4 4" xfId="22376"/>
    <cellStyle name="Note 2 3 5 3 4 5" xfId="22377"/>
    <cellStyle name="Note 2 3 5 3 4 6" xfId="22378"/>
    <cellStyle name="Note 2 3 5 3 4 7" xfId="22379"/>
    <cellStyle name="Note 2 3 5 3 4 8" xfId="22380"/>
    <cellStyle name="Note 2 3 5 3 4 9" xfId="22381"/>
    <cellStyle name="Note 2 3 5 3 5" xfId="22382"/>
    <cellStyle name="Note 2 3 5 3 6" xfId="22383"/>
    <cellStyle name="Note 2 3 5 3 7" xfId="22384"/>
    <cellStyle name="Note 2 3 5 4" xfId="22385"/>
    <cellStyle name="Note 2 3 5 4 10" xfId="22386"/>
    <cellStyle name="Note 2 3 5 4 2" xfId="22387"/>
    <cellStyle name="Note 2 3 5 4 3" xfId="22388"/>
    <cellStyle name="Note 2 3 5 4 4" xfId="22389"/>
    <cellStyle name="Note 2 3 5 4 5" xfId="22390"/>
    <cellStyle name="Note 2 3 5 4 6" xfId="22391"/>
    <cellStyle name="Note 2 3 5 4 7" xfId="22392"/>
    <cellStyle name="Note 2 3 5 4 8" xfId="22393"/>
    <cellStyle name="Note 2 3 5 4 9" xfId="22394"/>
    <cellStyle name="Note 2 3 5 5" xfId="22395"/>
    <cellStyle name="Note 2 3 5 5 10" xfId="22396"/>
    <cellStyle name="Note 2 3 5 5 2" xfId="22397"/>
    <cellStyle name="Note 2 3 5 5 3" xfId="22398"/>
    <cellStyle name="Note 2 3 5 5 4" xfId="22399"/>
    <cellStyle name="Note 2 3 5 5 5" xfId="22400"/>
    <cellStyle name="Note 2 3 5 5 6" xfId="22401"/>
    <cellStyle name="Note 2 3 5 5 7" xfId="22402"/>
    <cellStyle name="Note 2 3 5 5 8" xfId="22403"/>
    <cellStyle name="Note 2 3 5 5 9" xfId="22404"/>
    <cellStyle name="Note 2 3 5 6" xfId="22405"/>
    <cellStyle name="Note 2 3 5 6 2" xfId="22406"/>
    <cellStyle name="Note 2 3 5 6 3" xfId="22407"/>
    <cellStyle name="Note 2 3 5 6 4" xfId="22408"/>
    <cellStyle name="Note 2 3 5 6 5" xfId="22409"/>
    <cellStyle name="Note 2 3 5 6 6" xfId="22410"/>
    <cellStyle name="Note 2 3 5 6 7" xfId="22411"/>
    <cellStyle name="Note 2 3 5 6 8" xfId="22412"/>
    <cellStyle name="Note 2 3 5 6 9" xfId="22413"/>
    <cellStyle name="Note 2 3 5 7" xfId="22414"/>
    <cellStyle name="Note 2 3 5 8" xfId="22415"/>
    <cellStyle name="Note 2 3 5 9" xfId="22416"/>
    <cellStyle name="Note 2 3 6" xfId="22417"/>
    <cellStyle name="Note 2 3 6 2" xfId="22418"/>
    <cellStyle name="Note 2 3 6 2 10" xfId="22419"/>
    <cellStyle name="Note 2 3 6 2 2" xfId="22420"/>
    <cellStyle name="Note 2 3 6 2 3" xfId="22421"/>
    <cellStyle name="Note 2 3 6 2 4" xfId="22422"/>
    <cellStyle name="Note 2 3 6 2 5" xfId="22423"/>
    <cellStyle name="Note 2 3 6 2 6" xfId="22424"/>
    <cellStyle name="Note 2 3 6 2 7" xfId="22425"/>
    <cellStyle name="Note 2 3 6 2 8" xfId="22426"/>
    <cellStyle name="Note 2 3 6 2 9" xfId="22427"/>
    <cellStyle name="Note 2 3 6 3" xfId="22428"/>
    <cellStyle name="Note 2 3 6 3 10" xfId="22429"/>
    <cellStyle name="Note 2 3 6 3 2" xfId="22430"/>
    <cellStyle name="Note 2 3 6 3 3" xfId="22431"/>
    <cellStyle name="Note 2 3 6 3 4" xfId="22432"/>
    <cellStyle name="Note 2 3 6 3 5" xfId="22433"/>
    <cellStyle name="Note 2 3 6 3 6" xfId="22434"/>
    <cellStyle name="Note 2 3 6 3 7" xfId="22435"/>
    <cellStyle name="Note 2 3 6 3 8" xfId="22436"/>
    <cellStyle name="Note 2 3 6 3 9" xfId="22437"/>
    <cellStyle name="Note 2 3 6 4" xfId="22438"/>
    <cellStyle name="Note 2 3 6 4 10" xfId="22439"/>
    <cellStyle name="Note 2 3 6 4 2" xfId="22440"/>
    <cellStyle name="Note 2 3 6 4 3" xfId="22441"/>
    <cellStyle name="Note 2 3 6 4 4" xfId="22442"/>
    <cellStyle name="Note 2 3 6 4 5" xfId="22443"/>
    <cellStyle name="Note 2 3 6 4 6" xfId="22444"/>
    <cellStyle name="Note 2 3 6 4 7" xfId="22445"/>
    <cellStyle name="Note 2 3 6 4 8" xfId="22446"/>
    <cellStyle name="Note 2 3 6 4 9" xfId="22447"/>
    <cellStyle name="Note 2 3 6 5" xfId="22448"/>
    <cellStyle name="Note 2 3 6 5 2" xfId="22449"/>
    <cellStyle name="Note 2 3 6 5 3" xfId="22450"/>
    <cellStyle name="Note 2 3 6 5 4" xfId="22451"/>
    <cellStyle name="Note 2 3 6 5 5" xfId="22452"/>
    <cellStyle name="Note 2 3 6 5 6" xfId="22453"/>
    <cellStyle name="Note 2 3 6 5 7" xfId="22454"/>
    <cellStyle name="Note 2 3 6 5 8" xfId="22455"/>
    <cellStyle name="Note 2 3 6 5 9" xfId="22456"/>
    <cellStyle name="Note 2 3 6 6" xfId="22457"/>
    <cellStyle name="Note 2 3 6 7" xfId="22458"/>
    <cellStyle name="Note 2 3 6 8" xfId="22459"/>
    <cellStyle name="Note 2 3 6 9" xfId="22460"/>
    <cellStyle name="Note 2 3 7" xfId="22461"/>
    <cellStyle name="Note 2 3 7 2" xfId="22462"/>
    <cellStyle name="Note 2 3 7 2 10" xfId="22463"/>
    <cellStyle name="Note 2 3 7 2 2" xfId="22464"/>
    <cellStyle name="Note 2 3 7 2 3" xfId="22465"/>
    <cellStyle name="Note 2 3 7 2 4" xfId="22466"/>
    <cellStyle name="Note 2 3 7 2 5" xfId="22467"/>
    <cellStyle name="Note 2 3 7 2 6" xfId="22468"/>
    <cellStyle name="Note 2 3 7 2 7" xfId="22469"/>
    <cellStyle name="Note 2 3 7 2 8" xfId="22470"/>
    <cellStyle name="Note 2 3 7 2 9" xfId="22471"/>
    <cellStyle name="Note 2 3 7 3" xfId="22472"/>
    <cellStyle name="Note 2 3 7 3 10" xfId="22473"/>
    <cellStyle name="Note 2 3 7 3 2" xfId="22474"/>
    <cellStyle name="Note 2 3 7 3 3" xfId="22475"/>
    <cellStyle name="Note 2 3 7 3 4" xfId="22476"/>
    <cellStyle name="Note 2 3 7 3 5" xfId="22477"/>
    <cellStyle name="Note 2 3 7 3 6" xfId="22478"/>
    <cellStyle name="Note 2 3 7 3 7" xfId="22479"/>
    <cellStyle name="Note 2 3 7 3 8" xfId="22480"/>
    <cellStyle name="Note 2 3 7 3 9" xfId="22481"/>
    <cellStyle name="Note 2 3 7 4" xfId="22482"/>
    <cellStyle name="Note 2 3 7 4 2" xfId="22483"/>
    <cellStyle name="Note 2 3 7 4 3" xfId="22484"/>
    <cellStyle name="Note 2 3 7 4 4" xfId="22485"/>
    <cellStyle name="Note 2 3 7 4 5" xfId="22486"/>
    <cellStyle name="Note 2 3 7 4 6" xfId="22487"/>
    <cellStyle name="Note 2 3 7 4 7" xfId="22488"/>
    <cellStyle name="Note 2 3 7 4 8" xfId="22489"/>
    <cellStyle name="Note 2 3 7 4 9" xfId="22490"/>
    <cellStyle name="Note 2 3 7 5" xfId="22491"/>
    <cellStyle name="Note 2 3 7 6" xfId="22492"/>
    <cellStyle name="Note 2 3 7 7" xfId="22493"/>
    <cellStyle name="Note 2 3 7 8" xfId="22494"/>
    <cellStyle name="Note 2 3 8" xfId="22495"/>
    <cellStyle name="Note 2 3 8 2" xfId="22496"/>
    <cellStyle name="Note 2 3 8 2 10" xfId="22497"/>
    <cellStyle name="Note 2 3 8 2 2" xfId="22498"/>
    <cellStyle name="Note 2 3 8 2 3" xfId="22499"/>
    <cellStyle name="Note 2 3 8 2 4" xfId="22500"/>
    <cellStyle name="Note 2 3 8 2 5" xfId="22501"/>
    <cellStyle name="Note 2 3 8 2 6" xfId="22502"/>
    <cellStyle name="Note 2 3 8 2 7" xfId="22503"/>
    <cellStyle name="Note 2 3 8 2 8" xfId="22504"/>
    <cellStyle name="Note 2 3 8 2 9" xfId="22505"/>
    <cellStyle name="Note 2 3 8 3" xfId="22506"/>
    <cellStyle name="Note 2 3 8 3 10" xfId="22507"/>
    <cellStyle name="Note 2 3 8 3 2" xfId="22508"/>
    <cellStyle name="Note 2 3 8 3 3" xfId="22509"/>
    <cellStyle name="Note 2 3 8 3 4" xfId="22510"/>
    <cellStyle name="Note 2 3 8 3 5" xfId="22511"/>
    <cellStyle name="Note 2 3 8 3 6" xfId="22512"/>
    <cellStyle name="Note 2 3 8 3 7" xfId="22513"/>
    <cellStyle name="Note 2 3 8 3 8" xfId="22514"/>
    <cellStyle name="Note 2 3 8 3 9" xfId="22515"/>
    <cellStyle name="Note 2 3 8 4" xfId="22516"/>
    <cellStyle name="Note 2 3 8 4 2" xfId="22517"/>
    <cellStyle name="Note 2 3 8 4 3" xfId="22518"/>
    <cellStyle name="Note 2 3 8 4 4" xfId="22519"/>
    <cellStyle name="Note 2 3 8 4 5" xfId="22520"/>
    <cellStyle name="Note 2 3 8 4 6" xfId="22521"/>
    <cellStyle name="Note 2 3 8 4 7" xfId="22522"/>
    <cellStyle name="Note 2 3 8 4 8" xfId="22523"/>
    <cellStyle name="Note 2 3 8 4 9" xfId="22524"/>
    <cellStyle name="Note 2 3 8 5" xfId="22525"/>
    <cellStyle name="Note 2 3 8 6" xfId="22526"/>
    <cellStyle name="Note 2 3 8 7" xfId="22527"/>
    <cellStyle name="Note 2 3 9" xfId="22528"/>
    <cellStyle name="Note 2 3 9 2" xfId="22529"/>
    <cellStyle name="Note 2 3 9 2 10" xfId="22530"/>
    <cellStyle name="Note 2 3 9 2 2" xfId="22531"/>
    <cellStyle name="Note 2 3 9 2 3" xfId="22532"/>
    <cellStyle name="Note 2 3 9 2 4" xfId="22533"/>
    <cellStyle name="Note 2 3 9 2 5" xfId="22534"/>
    <cellStyle name="Note 2 3 9 2 6" xfId="22535"/>
    <cellStyle name="Note 2 3 9 2 7" xfId="22536"/>
    <cellStyle name="Note 2 3 9 2 8" xfId="22537"/>
    <cellStyle name="Note 2 3 9 2 9" xfId="22538"/>
    <cellStyle name="Note 2 3 9 3" xfId="22539"/>
    <cellStyle name="Note 2 3 9 3 2" xfId="22540"/>
    <cellStyle name="Note 2 3 9 3 3" xfId="22541"/>
    <cellStyle name="Note 2 3 9 3 4" xfId="22542"/>
    <cellStyle name="Note 2 3 9 3 5" xfId="22543"/>
    <cellStyle name="Note 2 3 9 3 6" xfId="22544"/>
    <cellStyle name="Note 2 3 9 3 7" xfId="22545"/>
    <cellStyle name="Note 2 3 9 3 8" xfId="22546"/>
    <cellStyle name="Note 2 3 9 3 9" xfId="22547"/>
    <cellStyle name="Note 2 3 9 4" xfId="22548"/>
    <cellStyle name="Note 2 3 9 5" xfId="22549"/>
    <cellStyle name="Note 2 3 9 6" xfId="22550"/>
    <cellStyle name="Note 2 3 9 7" xfId="22551"/>
    <cellStyle name="Note 2 3 9 8" xfId="22552"/>
    <cellStyle name="Note 2 4" xfId="383"/>
    <cellStyle name="Note 2 4 10" xfId="22553"/>
    <cellStyle name="Note 2 4 10 10" xfId="22554"/>
    <cellStyle name="Note 2 4 10 2" xfId="22555"/>
    <cellStyle name="Note 2 4 10 3" xfId="22556"/>
    <cellStyle name="Note 2 4 10 4" xfId="22557"/>
    <cellStyle name="Note 2 4 10 5" xfId="22558"/>
    <cellStyle name="Note 2 4 10 6" xfId="22559"/>
    <cellStyle name="Note 2 4 10 7" xfId="22560"/>
    <cellStyle name="Note 2 4 10 8" xfId="22561"/>
    <cellStyle name="Note 2 4 10 9" xfId="22562"/>
    <cellStyle name="Note 2 4 11" xfId="22563"/>
    <cellStyle name="Note 2 4 11 10" xfId="22564"/>
    <cellStyle name="Note 2 4 11 2" xfId="22565"/>
    <cellStyle name="Note 2 4 11 3" xfId="22566"/>
    <cellStyle name="Note 2 4 11 4" xfId="22567"/>
    <cellStyle name="Note 2 4 11 5" xfId="22568"/>
    <cellStyle name="Note 2 4 11 6" xfId="22569"/>
    <cellStyle name="Note 2 4 11 7" xfId="22570"/>
    <cellStyle name="Note 2 4 11 8" xfId="22571"/>
    <cellStyle name="Note 2 4 11 9" xfId="22572"/>
    <cellStyle name="Note 2 4 12" xfId="22573"/>
    <cellStyle name="Note 2 4 12 2" xfId="22574"/>
    <cellStyle name="Note 2 4 12 3" xfId="22575"/>
    <cellStyle name="Note 2 4 12 4" xfId="22576"/>
    <cellStyle name="Note 2 4 12 5" xfId="22577"/>
    <cellStyle name="Note 2 4 12 6" xfId="22578"/>
    <cellStyle name="Note 2 4 12 7" xfId="22579"/>
    <cellStyle name="Note 2 4 12 8" xfId="22580"/>
    <cellStyle name="Note 2 4 12 9" xfId="22581"/>
    <cellStyle name="Note 2 4 13" xfId="22582"/>
    <cellStyle name="Note 2 4 14" xfId="22583"/>
    <cellStyle name="Note 2 4 15" xfId="22584"/>
    <cellStyle name="Note 2 4 2" xfId="766"/>
    <cellStyle name="Note 2 4 2 10" xfId="22585"/>
    <cellStyle name="Note 2 4 2 10 10" xfId="22586"/>
    <cellStyle name="Note 2 4 2 10 2" xfId="22587"/>
    <cellStyle name="Note 2 4 2 10 3" xfId="22588"/>
    <cellStyle name="Note 2 4 2 10 4" xfId="22589"/>
    <cellStyle name="Note 2 4 2 10 5" xfId="22590"/>
    <cellStyle name="Note 2 4 2 10 6" xfId="22591"/>
    <cellStyle name="Note 2 4 2 10 7" xfId="22592"/>
    <cellStyle name="Note 2 4 2 10 8" xfId="22593"/>
    <cellStyle name="Note 2 4 2 10 9" xfId="22594"/>
    <cellStyle name="Note 2 4 2 11" xfId="22595"/>
    <cellStyle name="Note 2 4 2 11 2" xfId="22596"/>
    <cellStyle name="Note 2 4 2 11 3" xfId="22597"/>
    <cellStyle name="Note 2 4 2 11 4" xfId="22598"/>
    <cellStyle name="Note 2 4 2 11 5" xfId="22599"/>
    <cellStyle name="Note 2 4 2 11 6" xfId="22600"/>
    <cellStyle name="Note 2 4 2 11 7" xfId="22601"/>
    <cellStyle name="Note 2 4 2 11 8" xfId="22602"/>
    <cellStyle name="Note 2 4 2 11 9" xfId="22603"/>
    <cellStyle name="Note 2 4 2 12" xfId="22604"/>
    <cellStyle name="Note 2 4 2 13" xfId="22605"/>
    <cellStyle name="Note 2 4 2 14" xfId="22606"/>
    <cellStyle name="Note 2 4 2 2" xfId="22607"/>
    <cellStyle name="Note 2 4 2 2 2" xfId="22608"/>
    <cellStyle name="Note 2 4 2 2 2 2" xfId="22609"/>
    <cellStyle name="Note 2 4 2 2 2 2 2" xfId="22610"/>
    <cellStyle name="Note 2 4 2 2 2 2 2 10" xfId="22611"/>
    <cellStyle name="Note 2 4 2 2 2 2 2 2" xfId="22612"/>
    <cellStyle name="Note 2 4 2 2 2 2 2 3" xfId="22613"/>
    <cellStyle name="Note 2 4 2 2 2 2 2 4" xfId="22614"/>
    <cellStyle name="Note 2 4 2 2 2 2 2 5" xfId="22615"/>
    <cellStyle name="Note 2 4 2 2 2 2 2 6" xfId="22616"/>
    <cellStyle name="Note 2 4 2 2 2 2 2 7" xfId="22617"/>
    <cellStyle name="Note 2 4 2 2 2 2 2 8" xfId="22618"/>
    <cellStyle name="Note 2 4 2 2 2 2 2 9" xfId="22619"/>
    <cellStyle name="Note 2 4 2 2 2 2 3" xfId="22620"/>
    <cellStyle name="Note 2 4 2 2 2 2 3 10" xfId="22621"/>
    <cellStyle name="Note 2 4 2 2 2 2 3 2" xfId="22622"/>
    <cellStyle name="Note 2 4 2 2 2 2 3 3" xfId="22623"/>
    <cellStyle name="Note 2 4 2 2 2 2 3 4" xfId="22624"/>
    <cellStyle name="Note 2 4 2 2 2 2 3 5" xfId="22625"/>
    <cellStyle name="Note 2 4 2 2 2 2 3 6" xfId="22626"/>
    <cellStyle name="Note 2 4 2 2 2 2 3 7" xfId="22627"/>
    <cellStyle name="Note 2 4 2 2 2 2 3 8" xfId="22628"/>
    <cellStyle name="Note 2 4 2 2 2 2 3 9" xfId="22629"/>
    <cellStyle name="Note 2 4 2 2 2 2 4" xfId="22630"/>
    <cellStyle name="Note 2 4 2 2 2 2 4 2" xfId="22631"/>
    <cellStyle name="Note 2 4 2 2 2 2 4 3" xfId="22632"/>
    <cellStyle name="Note 2 4 2 2 2 2 4 4" xfId="22633"/>
    <cellStyle name="Note 2 4 2 2 2 2 4 5" xfId="22634"/>
    <cellStyle name="Note 2 4 2 2 2 2 4 6" xfId="22635"/>
    <cellStyle name="Note 2 4 2 2 2 2 4 7" xfId="22636"/>
    <cellStyle name="Note 2 4 2 2 2 2 4 8" xfId="22637"/>
    <cellStyle name="Note 2 4 2 2 2 2 4 9" xfId="22638"/>
    <cellStyle name="Note 2 4 2 2 2 2 5" xfId="22639"/>
    <cellStyle name="Note 2 4 2 2 2 2 6" xfId="22640"/>
    <cellStyle name="Note 2 4 2 2 2 2 7" xfId="22641"/>
    <cellStyle name="Note 2 4 2 2 2 2 8" xfId="22642"/>
    <cellStyle name="Note 2 4 2 2 2 3" xfId="22643"/>
    <cellStyle name="Note 2 4 2 2 2 3 2" xfId="22644"/>
    <cellStyle name="Note 2 4 2 2 2 3 2 10" xfId="22645"/>
    <cellStyle name="Note 2 4 2 2 2 3 2 2" xfId="22646"/>
    <cellStyle name="Note 2 4 2 2 2 3 2 3" xfId="22647"/>
    <cellStyle name="Note 2 4 2 2 2 3 2 4" xfId="22648"/>
    <cellStyle name="Note 2 4 2 2 2 3 2 5" xfId="22649"/>
    <cellStyle name="Note 2 4 2 2 2 3 2 6" xfId="22650"/>
    <cellStyle name="Note 2 4 2 2 2 3 2 7" xfId="22651"/>
    <cellStyle name="Note 2 4 2 2 2 3 2 8" xfId="22652"/>
    <cellStyle name="Note 2 4 2 2 2 3 2 9" xfId="22653"/>
    <cellStyle name="Note 2 4 2 2 2 3 3" xfId="22654"/>
    <cellStyle name="Note 2 4 2 2 2 3 3 10" xfId="22655"/>
    <cellStyle name="Note 2 4 2 2 2 3 3 2" xfId="22656"/>
    <cellStyle name="Note 2 4 2 2 2 3 3 3" xfId="22657"/>
    <cellStyle name="Note 2 4 2 2 2 3 3 4" xfId="22658"/>
    <cellStyle name="Note 2 4 2 2 2 3 3 5" xfId="22659"/>
    <cellStyle name="Note 2 4 2 2 2 3 3 6" xfId="22660"/>
    <cellStyle name="Note 2 4 2 2 2 3 3 7" xfId="22661"/>
    <cellStyle name="Note 2 4 2 2 2 3 3 8" xfId="22662"/>
    <cellStyle name="Note 2 4 2 2 2 3 3 9" xfId="22663"/>
    <cellStyle name="Note 2 4 2 2 2 3 4" xfId="22664"/>
    <cellStyle name="Note 2 4 2 2 2 3 4 2" xfId="22665"/>
    <cellStyle name="Note 2 4 2 2 2 3 4 3" xfId="22666"/>
    <cellStyle name="Note 2 4 2 2 2 3 4 4" xfId="22667"/>
    <cellStyle name="Note 2 4 2 2 2 3 4 5" xfId="22668"/>
    <cellStyle name="Note 2 4 2 2 2 3 4 6" xfId="22669"/>
    <cellStyle name="Note 2 4 2 2 2 3 4 7" xfId="22670"/>
    <cellStyle name="Note 2 4 2 2 2 3 4 8" xfId="22671"/>
    <cellStyle name="Note 2 4 2 2 2 3 4 9" xfId="22672"/>
    <cellStyle name="Note 2 4 2 2 2 3 5" xfId="22673"/>
    <cellStyle name="Note 2 4 2 2 2 3 6" xfId="22674"/>
    <cellStyle name="Note 2 4 2 2 2 3 7" xfId="22675"/>
    <cellStyle name="Note 2 4 2 2 2 4" xfId="22676"/>
    <cellStyle name="Note 2 4 2 2 2 4 10" xfId="22677"/>
    <cellStyle name="Note 2 4 2 2 2 4 2" xfId="22678"/>
    <cellStyle name="Note 2 4 2 2 2 4 3" xfId="22679"/>
    <cellStyle name="Note 2 4 2 2 2 4 4" xfId="22680"/>
    <cellStyle name="Note 2 4 2 2 2 4 5" xfId="22681"/>
    <cellStyle name="Note 2 4 2 2 2 4 6" xfId="22682"/>
    <cellStyle name="Note 2 4 2 2 2 4 7" xfId="22683"/>
    <cellStyle name="Note 2 4 2 2 2 4 8" xfId="22684"/>
    <cellStyle name="Note 2 4 2 2 2 4 9" xfId="22685"/>
    <cellStyle name="Note 2 4 2 2 2 5" xfId="22686"/>
    <cellStyle name="Note 2 4 2 2 2 5 10" xfId="22687"/>
    <cellStyle name="Note 2 4 2 2 2 5 2" xfId="22688"/>
    <cellStyle name="Note 2 4 2 2 2 5 3" xfId="22689"/>
    <cellStyle name="Note 2 4 2 2 2 5 4" xfId="22690"/>
    <cellStyle name="Note 2 4 2 2 2 5 5" xfId="22691"/>
    <cellStyle name="Note 2 4 2 2 2 5 6" xfId="22692"/>
    <cellStyle name="Note 2 4 2 2 2 5 7" xfId="22693"/>
    <cellStyle name="Note 2 4 2 2 2 5 8" xfId="22694"/>
    <cellStyle name="Note 2 4 2 2 2 5 9" xfId="22695"/>
    <cellStyle name="Note 2 4 2 2 2 6" xfId="22696"/>
    <cellStyle name="Note 2 4 2 2 2 6 2" xfId="22697"/>
    <cellStyle name="Note 2 4 2 2 2 6 3" xfId="22698"/>
    <cellStyle name="Note 2 4 2 2 2 6 4" xfId="22699"/>
    <cellStyle name="Note 2 4 2 2 2 6 5" xfId="22700"/>
    <cellStyle name="Note 2 4 2 2 2 6 6" xfId="22701"/>
    <cellStyle name="Note 2 4 2 2 2 6 7" xfId="22702"/>
    <cellStyle name="Note 2 4 2 2 2 6 8" xfId="22703"/>
    <cellStyle name="Note 2 4 2 2 2 6 9" xfId="22704"/>
    <cellStyle name="Note 2 4 2 2 2 7" xfId="22705"/>
    <cellStyle name="Note 2 4 2 2 2 8" xfId="22706"/>
    <cellStyle name="Note 2 4 2 2 2 9" xfId="22707"/>
    <cellStyle name="Note 2 4 2 2 3" xfId="22708"/>
    <cellStyle name="Note 2 4 2 2 3 2" xfId="22709"/>
    <cellStyle name="Note 2 4 2 2 3 2 10" xfId="22710"/>
    <cellStyle name="Note 2 4 2 2 3 2 2" xfId="22711"/>
    <cellStyle name="Note 2 4 2 2 3 2 3" xfId="22712"/>
    <cellStyle name="Note 2 4 2 2 3 2 4" xfId="22713"/>
    <cellStyle name="Note 2 4 2 2 3 2 5" xfId="22714"/>
    <cellStyle name="Note 2 4 2 2 3 2 6" xfId="22715"/>
    <cellStyle name="Note 2 4 2 2 3 2 7" xfId="22716"/>
    <cellStyle name="Note 2 4 2 2 3 2 8" xfId="22717"/>
    <cellStyle name="Note 2 4 2 2 3 2 9" xfId="22718"/>
    <cellStyle name="Note 2 4 2 2 3 3" xfId="22719"/>
    <cellStyle name="Note 2 4 2 2 3 3 10" xfId="22720"/>
    <cellStyle name="Note 2 4 2 2 3 3 2" xfId="22721"/>
    <cellStyle name="Note 2 4 2 2 3 3 3" xfId="22722"/>
    <cellStyle name="Note 2 4 2 2 3 3 4" xfId="22723"/>
    <cellStyle name="Note 2 4 2 2 3 3 5" xfId="22724"/>
    <cellStyle name="Note 2 4 2 2 3 3 6" xfId="22725"/>
    <cellStyle name="Note 2 4 2 2 3 3 7" xfId="22726"/>
    <cellStyle name="Note 2 4 2 2 3 3 8" xfId="22727"/>
    <cellStyle name="Note 2 4 2 2 3 3 9" xfId="22728"/>
    <cellStyle name="Note 2 4 2 2 3 4" xfId="22729"/>
    <cellStyle name="Note 2 4 2 2 3 4 2" xfId="22730"/>
    <cellStyle name="Note 2 4 2 2 3 4 3" xfId="22731"/>
    <cellStyle name="Note 2 4 2 2 3 4 4" xfId="22732"/>
    <cellStyle name="Note 2 4 2 2 3 4 5" xfId="22733"/>
    <cellStyle name="Note 2 4 2 2 3 4 6" xfId="22734"/>
    <cellStyle name="Note 2 4 2 2 3 4 7" xfId="22735"/>
    <cellStyle name="Note 2 4 2 2 3 4 8" xfId="22736"/>
    <cellStyle name="Note 2 4 2 2 3 4 9" xfId="22737"/>
    <cellStyle name="Note 2 4 2 2 3 5" xfId="22738"/>
    <cellStyle name="Note 2 4 2 2 3 6" xfId="22739"/>
    <cellStyle name="Note 2 4 2 2 3 7" xfId="22740"/>
    <cellStyle name="Note 2 4 2 2 3 8" xfId="22741"/>
    <cellStyle name="Note 2 4 2 2 4" xfId="22742"/>
    <cellStyle name="Note 2 4 2 2 4 2" xfId="22743"/>
    <cellStyle name="Note 2 4 2 2 4 2 10" xfId="22744"/>
    <cellStyle name="Note 2 4 2 2 4 2 2" xfId="22745"/>
    <cellStyle name="Note 2 4 2 2 4 2 3" xfId="22746"/>
    <cellStyle name="Note 2 4 2 2 4 2 4" xfId="22747"/>
    <cellStyle name="Note 2 4 2 2 4 2 5" xfId="22748"/>
    <cellStyle name="Note 2 4 2 2 4 2 6" xfId="22749"/>
    <cellStyle name="Note 2 4 2 2 4 2 7" xfId="22750"/>
    <cellStyle name="Note 2 4 2 2 4 2 8" xfId="22751"/>
    <cellStyle name="Note 2 4 2 2 4 2 9" xfId="22752"/>
    <cellStyle name="Note 2 4 2 2 4 3" xfId="22753"/>
    <cellStyle name="Note 2 4 2 2 4 3 10" xfId="22754"/>
    <cellStyle name="Note 2 4 2 2 4 3 2" xfId="22755"/>
    <cellStyle name="Note 2 4 2 2 4 3 3" xfId="22756"/>
    <cellStyle name="Note 2 4 2 2 4 3 4" xfId="22757"/>
    <cellStyle name="Note 2 4 2 2 4 3 5" xfId="22758"/>
    <cellStyle name="Note 2 4 2 2 4 3 6" xfId="22759"/>
    <cellStyle name="Note 2 4 2 2 4 3 7" xfId="22760"/>
    <cellStyle name="Note 2 4 2 2 4 3 8" xfId="22761"/>
    <cellStyle name="Note 2 4 2 2 4 3 9" xfId="22762"/>
    <cellStyle name="Note 2 4 2 2 4 4" xfId="22763"/>
    <cellStyle name="Note 2 4 2 2 4 4 2" xfId="22764"/>
    <cellStyle name="Note 2 4 2 2 4 4 3" xfId="22765"/>
    <cellStyle name="Note 2 4 2 2 4 4 4" xfId="22766"/>
    <cellStyle name="Note 2 4 2 2 4 4 5" xfId="22767"/>
    <cellStyle name="Note 2 4 2 2 4 4 6" xfId="22768"/>
    <cellStyle name="Note 2 4 2 2 4 4 7" xfId="22769"/>
    <cellStyle name="Note 2 4 2 2 4 4 8" xfId="22770"/>
    <cellStyle name="Note 2 4 2 2 4 4 9" xfId="22771"/>
    <cellStyle name="Note 2 4 2 2 4 5" xfId="22772"/>
    <cellStyle name="Note 2 4 2 2 4 6" xfId="22773"/>
    <cellStyle name="Note 2 4 2 2 4 7" xfId="22774"/>
    <cellStyle name="Note 2 4 2 2 5" xfId="22775"/>
    <cellStyle name="Note 2 4 2 2 5 2" xfId="22776"/>
    <cellStyle name="Note 2 4 2 2 5 2 10" xfId="22777"/>
    <cellStyle name="Note 2 4 2 2 5 2 2" xfId="22778"/>
    <cellStyle name="Note 2 4 2 2 5 2 3" xfId="22779"/>
    <cellStyle name="Note 2 4 2 2 5 2 4" xfId="22780"/>
    <cellStyle name="Note 2 4 2 2 5 2 5" xfId="22781"/>
    <cellStyle name="Note 2 4 2 2 5 2 6" xfId="22782"/>
    <cellStyle name="Note 2 4 2 2 5 2 7" xfId="22783"/>
    <cellStyle name="Note 2 4 2 2 5 2 8" xfId="22784"/>
    <cellStyle name="Note 2 4 2 2 5 2 9" xfId="22785"/>
    <cellStyle name="Note 2 4 2 2 5 3" xfId="22786"/>
    <cellStyle name="Note 2 4 2 2 5 3 2" xfId="22787"/>
    <cellStyle name="Note 2 4 2 2 5 3 3" xfId="22788"/>
    <cellStyle name="Note 2 4 2 2 5 3 4" xfId="22789"/>
    <cellStyle name="Note 2 4 2 2 5 3 5" xfId="22790"/>
    <cellStyle name="Note 2 4 2 2 5 3 6" xfId="22791"/>
    <cellStyle name="Note 2 4 2 2 5 3 7" xfId="22792"/>
    <cellStyle name="Note 2 4 2 2 5 3 8" xfId="22793"/>
    <cellStyle name="Note 2 4 2 2 5 3 9" xfId="22794"/>
    <cellStyle name="Note 2 4 2 2 5 4" xfId="22795"/>
    <cellStyle name="Note 2 4 2 2 5 5" xfId="22796"/>
    <cellStyle name="Note 2 4 2 2 5 6" xfId="22797"/>
    <cellStyle name="Note 2 4 2 2 5 7" xfId="22798"/>
    <cellStyle name="Note 2 4 2 2 5 8" xfId="22799"/>
    <cellStyle name="Note 2 4 2 2 5 9" xfId="22800"/>
    <cellStyle name="Note 2 4 2 2 6" xfId="22801"/>
    <cellStyle name="Note 2 4 2 2 6 2" xfId="22802"/>
    <cellStyle name="Note 2 4 2 2 6 3" xfId="22803"/>
    <cellStyle name="Note 2 4 2 2 6 4" xfId="22804"/>
    <cellStyle name="Note 2 4 2 2 6 5" xfId="22805"/>
    <cellStyle name="Note 2 4 2 2 6 6" xfId="22806"/>
    <cellStyle name="Note 2 4 2 2 6 7" xfId="22807"/>
    <cellStyle name="Note 2 4 2 2 6 8" xfId="22808"/>
    <cellStyle name="Note 2 4 2 2 6 9" xfId="22809"/>
    <cellStyle name="Note 2 4 2 2 7" xfId="22810"/>
    <cellStyle name="Note 2 4 2 2 8" xfId="22811"/>
    <cellStyle name="Note 2 4 2 3" xfId="22812"/>
    <cellStyle name="Note 2 4 2 3 2" xfId="22813"/>
    <cellStyle name="Note 2 4 2 3 2 2" xfId="22814"/>
    <cellStyle name="Note 2 4 2 3 2 2 2" xfId="22815"/>
    <cellStyle name="Note 2 4 2 3 2 2 2 10" xfId="22816"/>
    <cellStyle name="Note 2 4 2 3 2 2 2 2" xfId="22817"/>
    <cellStyle name="Note 2 4 2 3 2 2 2 3" xfId="22818"/>
    <cellStyle name="Note 2 4 2 3 2 2 2 4" xfId="22819"/>
    <cellStyle name="Note 2 4 2 3 2 2 2 5" xfId="22820"/>
    <cellStyle name="Note 2 4 2 3 2 2 2 6" xfId="22821"/>
    <cellStyle name="Note 2 4 2 3 2 2 2 7" xfId="22822"/>
    <cellStyle name="Note 2 4 2 3 2 2 2 8" xfId="22823"/>
    <cellStyle name="Note 2 4 2 3 2 2 2 9" xfId="22824"/>
    <cellStyle name="Note 2 4 2 3 2 2 3" xfId="22825"/>
    <cellStyle name="Note 2 4 2 3 2 2 3 10" xfId="22826"/>
    <cellStyle name="Note 2 4 2 3 2 2 3 2" xfId="22827"/>
    <cellStyle name="Note 2 4 2 3 2 2 3 3" xfId="22828"/>
    <cellStyle name="Note 2 4 2 3 2 2 3 4" xfId="22829"/>
    <cellStyle name="Note 2 4 2 3 2 2 3 5" xfId="22830"/>
    <cellStyle name="Note 2 4 2 3 2 2 3 6" xfId="22831"/>
    <cellStyle name="Note 2 4 2 3 2 2 3 7" xfId="22832"/>
    <cellStyle name="Note 2 4 2 3 2 2 3 8" xfId="22833"/>
    <cellStyle name="Note 2 4 2 3 2 2 3 9" xfId="22834"/>
    <cellStyle name="Note 2 4 2 3 2 2 4" xfId="22835"/>
    <cellStyle name="Note 2 4 2 3 2 2 4 2" xfId="22836"/>
    <cellStyle name="Note 2 4 2 3 2 2 4 3" xfId="22837"/>
    <cellStyle name="Note 2 4 2 3 2 2 4 4" xfId="22838"/>
    <cellStyle name="Note 2 4 2 3 2 2 4 5" xfId="22839"/>
    <cellStyle name="Note 2 4 2 3 2 2 4 6" xfId="22840"/>
    <cellStyle name="Note 2 4 2 3 2 2 4 7" xfId="22841"/>
    <cellStyle name="Note 2 4 2 3 2 2 4 8" xfId="22842"/>
    <cellStyle name="Note 2 4 2 3 2 2 4 9" xfId="22843"/>
    <cellStyle name="Note 2 4 2 3 2 2 5" xfId="22844"/>
    <cellStyle name="Note 2 4 2 3 2 2 6" xfId="22845"/>
    <cellStyle name="Note 2 4 2 3 2 2 7" xfId="22846"/>
    <cellStyle name="Note 2 4 2 3 2 2 8" xfId="22847"/>
    <cellStyle name="Note 2 4 2 3 2 3" xfId="22848"/>
    <cellStyle name="Note 2 4 2 3 2 3 2" xfId="22849"/>
    <cellStyle name="Note 2 4 2 3 2 3 2 10" xfId="22850"/>
    <cellStyle name="Note 2 4 2 3 2 3 2 2" xfId="22851"/>
    <cellStyle name="Note 2 4 2 3 2 3 2 3" xfId="22852"/>
    <cellStyle name="Note 2 4 2 3 2 3 2 4" xfId="22853"/>
    <cellStyle name="Note 2 4 2 3 2 3 2 5" xfId="22854"/>
    <cellStyle name="Note 2 4 2 3 2 3 2 6" xfId="22855"/>
    <cellStyle name="Note 2 4 2 3 2 3 2 7" xfId="22856"/>
    <cellStyle name="Note 2 4 2 3 2 3 2 8" xfId="22857"/>
    <cellStyle name="Note 2 4 2 3 2 3 2 9" xfId="22858"/>
    <cellStyle name="Note 2 4 2 3 2 3 3" xfId="22859"/>
    <cellStyle name="Note 2 4 2 3 2 3 3 10" xfId="22860"/>
    <cellStyle name="Note 2 4 2 3 2 3 3 2" xfId="22861"/>
    <cellStyle name="Note 2 4 2 3 2 3 3 3" xfId="22862"/>
    <cellStyle name="Note 2 4 2 3 2 3 3 4" xfId="22863"/>
    <cellStyle name="Note 2 4 2 3 2 3 3 5" xfId="22864"/>
    <cellStyle name="Note 2 4 2 3 2 3 3 6" xfId="22865"/>
    <cellStyle name="Note 2 4 2 3 2 3 3 7" xfId="22866"/>
    <cellStyle name="Note 2 4 2 3 2 3 3 8" xfId="22867"/>
    <cellStyle name="Note 2 4 2 3 2 3 3 9" xfId="22868"/>
    <cellStyle name="Note 2 4 2 3 2 3 4" xfId="22869"/>
    <cellStyle name="Note 2 4 2 3 2 3 4 2" xfId="22870"/>
    <cellStyle name="Note 2 4 2 3 2 3 4 3" xfId="22871"/>
    <cellStyle name="Note 2 4 2 3 2 3 4 4" xfId="22872"/>
    <cellStyle name="Note 2 4 2 3 2 3 4 5" xfId="22873"/>
    <cellStyle name="Note 2 4 2 3 2 3 4 6" xfId="22874"/>
    <cellStyle name="Note 2 4 2 3 2 3 4 7" xfId="22875"/>
    <cellStyle name="Note 2 4 2 3 2 3 4 8" xfId="22876"/>
    <cellStyle name="Note 2 4 2 3 2 3 4 9" xfId="22877"/>
    <cellStyle name="Note 2 4 2 3 2 3 5" xfId="22878"/>
    <cellStyle name="Note 2 4 2 3 2 3 6" xfId="22879"/>
    <cellStyle name="Note 2 4 2 3 2 3 7" xfId="22880"/>
    <cellStyle name="Note 2 4 2 3 2 4" xfId="22881"/>
    <cellStyle name="Note 2 4 2 3 2 4 10" xfId="22882"/>
    <cellStyle name="Note 2 4 2 3 2 4 2" xfId="22883"/>
    <cellStyle name="Note 2 4 2 3 2 4 3" xfId="22884"/>
    <cellStyle name="Note 2 4 2 3 2 4 4" xfId="22885"/>
    <cellStyle name="Note 2 4 2 3 2 4 5" xfId="22886"/>
    <cellStyle name="Note 2 4 2 3 2 4 6" xfId="22887"/>
    <cellStyle name="Note 2 4 2 3 2 4 7" xfId="22888"/>
    <cellStyle name="Note 2 4 2 3 2 4 8" xfId="22889"/>
    <cellStyle name="Note 2 4 2 3 2 4 9" xfId="22890"/>
    <cellStyle name="Note 2 4 2 3 2 5" xfId="22891"/>
    <cellStyle name="Note 2 4 2 3 2 5 10" xfId="22892"/>
    <cellStyle name="Note 2 4 2 3 2 5 2" xfId="22893"/>
    <cellStyle name="Note 2 4 2 3 2 5 3" xfId="22894"/>
    <cellStyle name="Note 2 4 2 3 2 5 4" xfId="22895"/>
    <cellStyle name="Note 2 4 2 3 2 5 5" xfId="22896"/>
    <cellStyle name="Note 2 4 2 3 2 5 6" xfId="22897"/>
    <cellStyle name="Note 2 4 2 3 2 5 7" xfId="22898"/>
    <cellStyle name="Note 2 4 2 3 2 5 8" xfId="22899"/>
    <cellStyle name="Note 2 4 2 3 2 5 9" xfId="22900"/>
    <cellStyle name="Note 2 4 2 3 2 6" xfId="22901"/>
    <cellStyle name="Note 2 4 2 3 2 6 2" xfId="22902"/>
    <cellStyle name="Note 2 4 2 3 2 6 3" xfId="22903"/>
    <cellStyle name="Note 2 4 2 3 2 6 4" xfId="22904"/>
    <cellStyle name="Note 2 4 2 3 2 6 5" xfId="22905"/>
    <cellStyle name="Note 2 4 2 3 2 6 6" xfId="22906"/>
    <cellStyle name="Note 2 4 2 3 2 6 7" xfId="22907"/>
    <cellStyle name="Note 2 4 2 3 2 6 8" xfId="22908"/>
    <cellStyle name="Note 2 4 2 3 2 6 9" xfId="22909"/>
    <cellStyle name="Note 2 4 2 3 2 7" xfId="22910"/>
    <cellStyle name="Note 2 4 2 3 2 8" xfId="22911"/>
    <cellStyle name="Note 2 4 2 3 2 9" xfId="22912"/>
    <cellStyle name="Note 2 4 2 3 3" xfId="22913"/>
    <cellStyle name="Note 2 4 2 3 3 2" xfId="22914"/>
    <cellStyle name="Note 2 4 2 3 3 2 10" xfId="22915"/>
    <cellStyle name="Note 2 4 2 3 3 2 2" xfId="22916"/>
    <cellStyle name="Note 2 4 2 3 3 2 3" xfId="22917"/>
    <cellStyle name="Note 2 4 2 3 3 2 4" xfId="22918"/>
    <cellStyle name="Note 2 4 2 3 3 2 5" xfId="22919"/>
    <cellStyle name="Note 2 4 2 3 3 2 6" xfId="22920"/>
    <cellStyle name="Note 2 4 2 3 3 2 7" xfId="22921"/>
    <cellStyle name="Note 2 4 2 3 3 2 8" xfId="22922"/>
    <cellStyle name="Note 2 4 2 3 3 2 9" xfId="22923"/>
    <cellStyle name="Note 2 4 2 3 3 3" xfId="22924"/>
    <cellStyle name="Note 2 4 2 3 3 3 10" xfId="22925"/>
    <cellStyle name="Note 2 4 2 3 3 3 2" xfId="22926"/>
    <cellStyle name="Note 2 4 2 3 3 3 3" xfId="22927"/>
    <cellStyle name="Note 2 4 2 3 3 3 4" xfId="22928"/>
    <cellStyle name="Note 2 4 2 3 3 3 5" xfId="22929"/>
    <cellStyle name="Note 2 4 2 3 3 3 6" xfId="22930"/>
    <cellStyle name="Note 2 4 2 3 3 3 7" xfId="22931"/>
    <cellStyle name="Note 2 4 2 3 3 3 8" xfId="22932"/>
    <cellStyle name="Note 2 4 2 3 3 3 9" xfId="22933"/>
    <cellStyle name="Note 2 4 2 3 3 4" xfId="22934"/>
    <cellStyle name="Note 2 4 2 3 3 4 2" xfId="22935"/>
    <cellStyle name="Note 2 4 2 3 3 4 3" xfId="22936"/>
    <cellStyle name="Note 2 4 2 3 3 4 4" xfId="22937"/>
    <cellStyle name="Note 2 4 2 3 3 4 5" xfId="22938"/>
    <cellStyle name="Note 2 4 2 3 3 4 6" xfId="22939"/>
    <cellStyle name="Note 2 4 2 3 3 4 7" xfId="22940"/>
    <cellStyle name="Note 2 4 2 3 3 4 8" xfId="22941"/>
    <cellStyle name="Note 2 4 2 3 3 4 9" xfId="22942"/>
    <cellStyle name="Note 2 4 2 3 3 5" xfId="22943"/>
    <cellStyle name="Note 2 4 2 3 3 6" xfId="22944"/>
    <cellStyle name="Note 2 4 2 3 3 7" xfId="22945"/>
    <cellStyle name="Note 2 4 2 3 3 8" xfId="22946"/>
    <cellStyle name="Note 2 4 2 3 4" xfId="22947"/>
    <cellStyle name="Note 2 4 2 3 4 2" xfId="22948"/>
    <cellStyle name="Note 2 4 2 3 4 2 10" xfId="22949"/>
    <cellStyle name="Note 2 4 2 3 4 2 2" xfId="22950"/>
    <cellStyle name="Note 2 4 2 3 4 2 3" xfId="22951"/>
    <cellStyle name="Note 2 4 2 3 4 2 4" xfId="22952"/>
    <cellStyle name="Note 2 4 2 3 4 2 5" xfId="22953"/>
    <cellStyle name="Note 2 4 2 3 4 2 6" xfId="22954"/>
    <cellStyle name="Note 2 4 2 3 4 2 7" xfId="22955"/>
    <cellStyle name="Note 2 4 2 3 4 2 8" xfId="22956"/>
    <cellStyle name="Note 2 4 2 3 4 2 9" xfId="22957"/>
    <cellStyle name="Note 2 4 2 3 4 3" xfId="22958"/>
    <cellStyle name="Note 2 4 2 3 4 3 10" xfId="22959"/>
    <cellStyle name="Note 2 4 2 3 4 3 2" xfId="22960"/>
    <cellStyle name="Note 2 4 2 3 4 3 3" xfId="22961"/>
    <cellStyle name="Note 2 4 2 3 4 3 4" xfId="22962"/>
    <cellStyle name="Note 2 4 2 3 4 3 5" xfId="22963"/>
    <cellStyle name="Note 2 4 2 3 4 3 6" xfId="22964"/>
    <cellStyle name="Note 2 4 2 3 4 3 7" xfId="22965"/>
    <cellStyle name="Note 2 4 2 3 4 3 8" xfId="22966"/>
    <cellStyle name="Note 2 4 2 3 4 3 9" xfId="22967"/>
    <cellStyle name="Note 2 4 2 3 4 4" xfId="22968"/>
    <cellStyle name="Note 2 4 2 3 4 4 2" xfId="22969"/>
    <cellStyle name="Note 2 4 2 3 4 4 3" xfId="22970"/>
    <cellStyle name="Note 2 4 2 3 4 4 4" xfId="22971"/>
    <cellStyle name="Note 2 4 2 3 4 4 5" xfId="22972"/>
    <cellStyle name="Note 2 4 2 3 4 4 6" xfId="22973"/>
    <cellStyle name="Note 2 4 2 3 4 4 7" xfId="22974"/>
    <cellStyle name="Note 2 4 2 3 4 4 8" xfId="22975"/>
    <cellStyle name="Note 2 4 2 3 4 4 9" xfId="22976"/>
    <cellStyle name="Note 2 4 2 3 4 5" xfId="22977"/>
    <cellStyle name="Note 2 4 2 3 4 6" xfId="22978"/>
    <cellStyle name="Note 2 4 2 3 4 7" xfId="22979"/>
    <cellStyle name="Note 2 4 2 3 5" xfId="22980"/>
    <cellStyle name="Note 2 4 2 3 5 2" xfId="22981"/>
    <cellStyle name="Note 2 4 2 3 5 2 10" xfId="22982"/>
    <cellStyle name="Note 2 4 2 3 5 2 2" xfId="22983"/>
    <cellStyle name="Note 2 4 2 3 5 2 3" xfId="22984"/>
    <cellStyle name="Note 2 4 2 3 5 2 4" xfId="22985"/>
    <cellStyle name="Note 2 4 2 3 5 2 5" xfId="22986"/>
    <cellStyle name="Note 2 4 2 3 5 2 6" xfId="22987"/>
    <cellStyle name="Note 2 4 2 3 5 2 7" xfId="22988"/>
    <cellStyle name="Note 2 4 2 3 5 2 8" xfId="22989"/>
    <cellStyle name="Note 2 4 2 3 5 2 9" xfId="22990"/>
    <cellStyle name="Note 2 4 2 3 5 3" xfId="22991"/>
    <cellStyle name="Note 2 4 2 3 5 3 2" xfId="22992"/>
    <cellStyle name="Note 2 4 2 3 5 3 3" xfId="22993"/>
    <cellStyle name="Note 2 4 2 3 5 3 4" xfId="22994"/>
    <cellStyle name="Note 2 4 2 3 5 3 5" xfId="22995"/>
    <cellStyle name="Note 2 4 2 3 5 3 6" xfId="22996"/>
    <cellStyle name="Note 2 4 2 3 5 3 7" xfId="22997"/>
    <cellStyle name="Note 2 4 2 3 5 3 8" xfId="22998"/>
    <cellStyle name="Note 2 4 2 3 5 3 9" xfId="22999"/>
    <cellStyle name="Note 2 4 2 3 5 4" xfId="23000"/>
    <cellStyle name="Note 2 4 2 3 5 5" xfId="23001"/>
    <cellStyle name="Note 2 4 2 3 5 6" xfId="23002"/>
    <cellStyle name="Note 2 4 2 3 5 7" xfId="23003"/>
    <cellStyle name="Note 2 4 2 3 5 8" xfId="23004"/>
    <cellStyle name="Note 2 4 2 3 6" xfId="23005"/>
    <cellStyle name="Note 2 4 2 3 6 2" xfId="23006"/>
    <cellStyle name="Note 2 4 2 3 6 3" xfId="23007"/>
    <cellStyle name="Note 2 4 2 3 6 4" xfId="23008"/>
    <cellStyle name="Note 2 4 2 3 6 5" xfId="23009"/>
    <cellStyle name="Note 2 4 2 3 6 6" xfId="23010"/>
    <cellStyle name="Note 2 4 2 3 6 7" xfId="23011"/>
    <cellStyle name="Note 2 4 2 3 6 8" xfId="23012"/>
    <cellStyle name="Note 2 4 2 3 6 9" xfId="23013"/>
    <cellStyle name="Note 2 4 2 3 7" xfId="23014"/>
    <cellStyle name="Note 2 4 2 3 8" xfId="23015"/>
    <cellStyle name="Note 2 4 2 4" xfId="23016"/>
    <cellStyle name="Note 2 4 2 4 2" xfId="23017"/>
    <cellStyle name="Note 2 4 2 4 2 2" xfId="23018"/>
    <cellStyle name="Note 2 4 2 4 2 2 10" xfId="23019"/>
    <cellStyle name="Note 2 4 2 4 2 2 2" xfId="23020"/>
    <cellStyle name="Note 2 4 2 4 2 2 3" xfId="23021"/>
    <cellStyle name="Note 2 4 2 4 2 2 4" xfId="23022"/>
    <cellStyle name="Note 2 4 2 4 2 2 5" xfId="23023"/>
    <cellStyle name="Note 2 4 2 4 2 2 6" xfId="23024"/>
    <cellStyle name="Note 2 4 2 4 2 2 7" xfId="23025"/>
    <cellStyle name="Note 2 4 2 4 2 2 8" xfId="23026"/>
    <cellStyle name="Note 2 4 2 4 2 2 9" xfId="23027"/>
    <cellStyle name="Note 2 4 2 4 2 3" xfId="23028"/>
    <cellStyle name="Note 2 4 2 4 2 3 10" xfId="23029"/>
    <cellStyle name="Note 2 4 2 4 2 3 2" xfId="23030"/>
    <cellStyle name="Note 2 4 2 4 2 3 3" xfId="23031"/>
    <cellStyle name="Note 2 4 2 4 2 3 4" xfId="23032"/>
    <cellStyle name="Note 2 4 2 4 2 3 5" xfId="23033"/>
    <cellStyle name="Note 2 4 2 4 2 3 6" xfId="23034"/>
    <cellStyle name="Note 2 4 2 4 2 3 7" xfId="23035"/>
    <cellStyle name="Note 2 4 2 4 2 3 8" xfId="23036"/>
    <cellStyle name="Note 2 4 2 4 2 3 9" xfId="23037"/>
    <cellStyle name="Note 2 4 2 4 2 4" xfId="23038"/>
    <cellStyle name="Note 2 4 2 4 2 4 2" xfId="23039"/>
    <cellStyle name="Note 2 4 2 4 2 4 3" xfId="23040"/>
    <cellStyle name="Note 2 4 2 4 2 4 4" xfId="23041"/>
    <cellStyle name="Note 2 4 2 4 2 4 5" xfId="23042"/>
    <cellStyle name="Note 2 4 2 4 2 4 6" xfId="23043"/>
    <cellStyle name="Note 2 4 2 4 2 4 7" xfId="23044"/>
    <cellStyle name="Note 2 4 2 4 2 4 8" xfId="23045"/>
    <cellStyle name="Note 2 4 2 4 2 4 9" xfId="23046"/>
    <cellStyle name="Note 2 4 2 4 2 5" xfId="23047"/>
    <cellStyle name="Note 2 4 2 4 2 6" xfId="23048"/>
    <cellStyle name="Note 2 4 2 4 2 7" xfId="23049"/>
    <cellStyle name="Note 2 4 2 4 2 8" xfId="23050"/>
    <cellStyle name="Note 2 4 2 4 3" xfId="23051"/>
    <cellStyle name="Note 2 4 2 4 3 2" xfId="23052"/>
    <cellStyle name="Note 2 4 2 4 3 2 10" xfId="23053"/>
    <cellStyle name="Note 2 4 2 4 3 2 2" xfId="23054"/>
    <cellStyle name="Note 2 4 2 4 3 2 3" xfId="23055"/>
    <cellStyle name="Note 2 4 2 4 3 2 4" xfId="23056"/>
    <cellStyle name="Note 2 4 2 4 3 2 5" xfId="23057"/>
    <cellStyle name="Note 2 4 2 4 3 2 6" xfId="23058"/>
    <cellStyle name="Note 2 4 2 4 3 2 7" xfId="23059"/>
    <cellStyle name="Note 2 4 2 4 3 2 8" xfId="23060"/>
    <cellStyle name="Note 2 4 2 4 3 2 9" xfId="23061"/>
    <cellStyle name="Note 2 4 2 4 3 3" xfId="23062"/>
    <cellStyle name="Note 2 4 2 4 3 3 10" xfId="23063"/>
    <cellStyle name="Note 2 4 2 4 3 3 2" xfId="23064"/>
    <cellStyle name="Note 2 4 2 4 3 3 3" xfId="23065"/>
    <cellStyle name="Note 2 4 2 4 3 3 4" xfId="23066"/>
    <cellStyle name="Note 2 4 2 4 3 3 5" xfId="23067"/>
    <cellStyle name="Note 2 4 2 4 3 3 6" xfId="23068"/>
    <cellStyle name="Note 2 4 2 4 3 3 7" xfId="23069"/>
    <cellStyle name="Note 2 4 2 4 3 3 8" xfId="23070"/>
    <cellStyle name="Note 2 4 2 4 3 3 9" xfId="23071"/>
    <cellStyle name="Note 2 4 2 4 3 4" xfId="23072"/>
    <cellStyle name="Note 2 4 2 4 3 4 2" xfId="23073"/>
    <cellStyle name="Note 2 4 2 4 3 4 3" xfId="23074"/>
    <cellStyle name="Note 2 4 2 4 3 4 4" xfId="23075"/>
    <cellStyle name="Note 2 4 2 4 3 4 5" xfId="23076"/>
    <cellStyle name="Note 2 4 2 4 3 4 6" xfId="23077"/>
    <cellStyle name="Note 2 4 2 4 3 4 7" xfId="23078"/>
    <cellStyle name="Note 2 4 2 4 3 4 8" xfId="23079"/>
    <cellStyle name="Note 2 4 2 4 3 4 9" xfId="23080"/>
    <cellStyle name="Note 2 4 2 4 3 5" xfId="23081"/>
    <cellStyle name="Note 2 4 2 4 3 6" xfId="23082"/>
    <cellStyle name="Note 2 4 2 4 3 7" xfId="23083"/>
    <cellStyle name="Note 2 4 2 4 4" xfId="23084"/>
    <cellStyle name="Note 2 4 2 4 4 10" xfId="23085"/>
    <cellStyle name="Note 2 4 2 4 4 2" xfId="23086"/>
    <cellStyle name="Note 2 4 2 4 4 3" xfId="23087"/>
    <cellStyle name="Note 2 4 2 4 4 4" xfId="23088"/>
    <cellStyle name="Note 2 4 2 4 4 5" xfId="23089"/>
    <cellStyle name="Note 2 4 2 4 4 6" xfId="23090"/>
    <cellStyle name="Note 2 4 2 4 4 7" xfId="23091"/>
    <cellStyle name="Note 2 4 2 4 4 8" xfId="23092"/>
    <cellStyle name="Note 2 4 2 4 4 9" xfId="23093"/>
    <cellStyle name="Note 2 4 2 4 5" xfId="23094"/>
    <cellStyle name="Note 2 4 2 4 5 10" xfId="23095"/>
    <cellStyle name="Note 2 4 2 4 5 2" xfId="23096"/>
    <cellStyle name="Note 2 4 2 4 5 3" xfId="23097"/>
    <cellStyle name="Note 2 4 2 4 5 4" xfId="23098"/>
    <cellStyle name="Note 2 4 2 4 5 5" xfId="23099"/>
    <cellStyle name="Note 2 4 2 4 5 6" xfId="23100"/>
    <cellStyle name="Note 2 4 2 4 5 7" xfId="23101"/>
    <cellStyle name="Note 2 4 2 4 5 8" xfId="23102"/>
    <cellStyle name="Note 2 4 2 4 5 9" xfId="23103"/>
    <cellStyle name="Note 2 4 2 4 6" xfId="23104"/>
    <cellStyle name="Note 2 4 2 4 6 2" xfId="23105"/>
    <cellStyle name="Note 2 4 2 4 6 3" xfId="23106"/>
    <cellStyle name="Note 2 4 2 4 6 4" xfId="23107"/>
    <cellStyle name="Note 2 4 2 4 6 5" xfId="23108"/>
    <cellStyle name="Note 2 4 2 4 6 6" xfId="23109"/>
    <cellStyle name="Note 2 4 2 4 6 7" xfId="23110"/>
    <cellStyle name="Note 2 4 2 4 6 8" xfId="23111"/>
    <cellStyle name="Note 2 4 2 4 6 9" xfId="23112"/>
    <cellStyle name="Note 2 4 2 4 7" xfId="23113"/>
    <cellStyle name="Note 2 4 2 4 8" xfId="23114"/>
    <cellStyle name="Note 2 4 2 4 9" xfId="23115"/>
    <cellStyle name="Note 2 4 2 5" xfId="23116"/>
    <cellStyle name="Note 2 4 2 5 2" xfId="23117"/>
    <cellStyle name="Note 2 4 2 5 2 10" xfId="23118"/>
    <cellStyle name="Note 2 4 2 5 2 2" xfId="23119"/>
    <cellStyle name="Note 2 4 2 5 2 3" xfId="23120"/>
    <cellStyle name="Note 2 4 2 5 2 4" xfId="23121"/>
    <cellStyle name="Note 2 4 2 5 2 5" xfId="23122"/>
    <cellStyle name="Note 2 4 2 5 2 6" xfId="23123"/>
    <cellStyle name="Note 2 4 2 5 2 7" xfId="23124"/>
    <cellStyle name="Note 2 4 2 5 2 8" xfId="23125"/>
    <cellStyle name="Note 2 4 2 5 2 9" xfId="23126"/>
    <cellStyle name="Note 2 4 2 5 3" xfId="23127"/>
    <cellStyle name="Note 2 4 2 5 3 10" xfId="23128"/>
    <cellStyle name="Note 2 4 2 5 3 2" xfId="23129"/>
    <cellStyle name="Note 2 4 2 5 3 3" xfId="23130"/>
    <cellStyle name="Note 2 4 2 5 3 4" xfId="23131"/>
    <cellStyle name="Note 2 4 2 5 3 5" xfId="23132"/>
    <cellStyle name="Note 2 4 2 5 3 6" xfId="23133"/>
    <cellStyle name="Note 2 4 2 5 3 7" xfId="23134"/>
    <cellStyle name="Note 2 4 2 5 3 8" xfId="23135"/>
    <cellStyle name="Note 2 4 2 5 3 9" xfId="23136"/>
    <cellStyle name="Note 2 4 2 5 4" xfId="23137"/>
    <cellStyle name="Note 2 4 2 5 4 10" xfId="23138"/>
    <cellStyle name="Note 2 4 2 5 4 2" xfId="23139"/>
    <cellStyle name="Note 2 4 2 5 4 3" xfId="23140"/>
    <cellStyle name="Note 2 4 2 5 4 4" xfId="23141"/>
    <cellStyle name="Note 2 4 2 5 4 5" xfId="23142"/>
    <cellStyle name="Note 2 4 2 5 4 6" xfId="23143"/>
    <cellStyle name="Note 2 4 2 5 4 7" xfId="23144"/>
    <cellStyle name="Note 2 4 2 5 4 8" xfId="23145"/>
    <cellStyle name="Note 2 4 2 5 4 9" xfId="23146"/>
    <cellStyle name="Note 2 4 2 5 5" xfId="23147"/>
    <cellStyle name="Note 2 4 2 5 5 2" xfId="23148"/>
    <cellStyle name="Note 2 4 2 5 5 3" xfId="23149"/>
    <cellStyle name="Note 2 4 2 5 5 4" xfId="23150"/>
    <cellStyle name="Note 2 4 2 5 5 5" xfId="23151"/>
    <cellStyle name="Note 2 4 2 5 5 6" xfId="23152"/>
    <cellStyle name="Note 2 4 2 5 5 7" xfId="23153"/>
    <cellStyle name="Note 2 4 2 5 5 8" xfId="23154"/>
    <cellStyle name="Note 2 4 2 5 5 9" xfId="23155"/>
    <cellStyle name="Note 2 4 2 5 6" xfId="23156"/>
    <cellStyle name="Note 2 4 2 5 7" xfId="23157"/>
    <cellStyle name="Note 2 4 2 5 8" xfId="23158"/>
    <cellStyle name="Note 2 4 2 5 9" xfId="23159"/>
    <cellStyle name="Note 2 4 2 6" xfId="23160"/>
    <cellStyle name="Note 2 4 2 6 2" xfId="23161"/>
    <cellStyle name="Note 2 4 2 6 2 10" xfId="23162"/>
    <cellStyle name="Note 2 4 2 6 2 2" xfId="23163"/>
    <cellStyle name="Note 2 4 2 6 2 3" xfId="23164"/>
    <cellStyle name="Note 2 4 2 6 2 4" xfId="23165"/>
    <cellStyle name="Note 2 4 2 6 2 5" xfId="23166"/>
    <cellStyle name="Note 2 4 2 6 2 6" xfId="23167"/>
    <cellStyle name="Note 2 4 2 6 2 7" xfId="23168"/>
    <cellStyle name="Note 2 4 2 6 2 8" xfId="23169"/>
    <cellStyle name="Note 2 4 2 6 2 9" xfId="23170"/>
    <cellStyle name="Note 2 4 2 6 3" xfId="23171"/>
    <cellStyle name="Note 2 4 2 6 3 10" xfId="23172"/>
    <cellStyle name="Note 2 4 2 6 3 2" xfId="23173"/>
    <cellStyle name="Note 2 4 2 6 3 3" xfId="23174"/>
    <cellStyle name="Note 2 4 2 6 3 4" xfId="23175"/>
    <cellStyle name="Note 2 4 2 6 3 5" xfId="23176"/>
    <cellStyle name="Note 2 4 2 6 3 6" xfId="23177"/>
    <cellStyle name="Note 2 4 2 6 3 7" xfId="23178"/>
    <cellStyle name="Note 2 4 2 6 3 8" xfId="23179"/>
    <cellStyle name="Note 2 4 2 6 3 9" xfId="23180"/>
    <cellStyle name="Note 2 4 2 6 4" xfId="23181"/>
    <cellStyle name="Note 2 4 2 6 4 10" xfId="23182"/>
    <cellStyle name="Note 2 4 2 6 4 2" xfId="23183"/>
    <cellStyle name="Note 2 4 2 6 4 3" xfId="23184"/>
    <cellStyle name="Note 2 4 2 6 4 4" xfId="23185"/>
    <cellStyle name="Note 2 4 2 6 4 5" xfId="23186"/>
    <cellStyle name="Note 2 4 2 6 4 6" xfId="23187"/>
    <cellStyle name="Note 2 4 2 6 4 7" xfId="23188"/>
    <cellStyle name="Note 2 4 2 6 4 8" xfId="23189"/>
    <cellStyle name="Note 2 4 2 6 4 9" xfId="23190"/>
    <cellStyle name="Note 2 4 2 6 5" xfId="23191"/>
    <cellStyle name="Note 2 4 2 6 5 2" xfId="23192"/>
    <cellStyle name="Note 2 4 2 6 5 3" xfId="23193"/>
    <cellStyle name="Note 2 4 2 6 5 4" xfId="23194"/>
    <cellStyle name="Note 2 4 2 6 5 5" xfId="23195"/>
    <cellStyle name="Note 2 4 2 6 5 6" xfId="23196"/>
    <cellStyle name="Note 2 4 2 6 5 7" xfId="23197"/>
    <cellStyle name="Note 2 4 2 6 5 8" xfId="23198"/>
    <cellStyle name="Note 2 4 2 6 5 9" xfId="23199"/>
    <cellStyle name="Note 2 4 2 6 6" xfId="23200"/>
    <cellStyle name="Note 2 4 2 6 7" xfId="23201"/>
    <cellStyle name="Note 2 4 2 6 8" xfId="23202"/>
    <cellStyle name="Note 2 4 2 6 9" xfId="23203"/>
    <cellStyle name="Note 2 4 2 7" xfId="23204"/>
    <cellStyle name="Note 2 4 2 7 2" xfId="23205"/>
    <cellStyle name="Note 2 4 2 7 2 10" xfId="23206"/>
    <cellStyle name="Note 2 4 2 7 2 2" xfId="23207"/>
    <cellStyle name="Note 2 4 2 7 2 3" xfId="23208"/>
    <cellStyle name="Note 2 4 2 7 2 4" xfId="23209"/>
    <cellStyle name="Note 2 4 2 7 2 5" xfId="23210"/>
    <cellStyle name="Note 2 4 2 7 2 6" xfId="23211"/>
    <cellStyle name="Note 2 4 2 7 2 7" xfId="23212"/>
    <cellStyle name="Note 2 4 2 7 2 8" xfId="23213"/>
    <cellStyle name="Note 2 4 2 7 2 9" xfId="23214"/>
    <cellStyle name="Note 2 4 2 7 3" xfId="23215"/>
    <cellStyle name="Note 2 4 2 7 3 2" xfId="23216"/>
    <cellStyle name="Note 2 4 2 7 3 3" xfId="23217"/>
    <cellStyle name="Note 2 4 2 7 3 4" xfId="23218"/>
    <cellStyle name="Note 2 4 2 7 3 5" xfId="23219"/>
    <cellStyle name="Note 2 4 2 7 3 6" xfId="23220"/>
    <cellStyle name="Note 2 4 2 7 3 7" xfId="23221"/>
    <cellStyle name="Note 2 4 2 7 3 8" xfId="23222"/>
    <cellStyle name="Note 2 4 2 7 3 9" xfId="23223"/>
    <cellStyle name="Note 2 4 2 7 4" xfId="23224"/>
    <cellStyle name="Note 2 4 2 7 5" xfId="23225"/>
    <cellStyle name="Note 2 4 2 7 6" xfId="23226"/>
    <cellStyle name="Note 2 4 2 7 7" xfId="23227"/>
    <cellStyle name="Note 2 4 2 7 8" xfId="23228"/>
    <cellStyle name="Note 2 4 2 7 9" xfId="23229"/>
    <cellStyle name="Note 2 4 2 8" xfId="23230"/>
    <cellStyle name="Note 2 4 2 8 10" xfId="23231"/>
    <cellStyle name="Note 2 4 2 8 2" xfId="23232"/>
    <cellStyle name="Note 2 4 2 8 3" xfId="23233"/>
    <cellStyle name="Note 2 4 2 8 4" xfId="23234"/>
    <cellStyle name="Note 2 4 2 8 5" xfId="23235"/>
    <cellStyle name="Note 2 4 2 8 6" xfId="23236"/>
    <cellStyle name="Note 2 4 2 8 7" xfId="23237"/>
    <cellStyle name="Note 2 4 2 8 8" xfId="23238"/>
    <cellStyle name="Note 2 4 2 8 9" xfId="23239"/>
    <cellStyle name="Note 2 4 2 9" xfId="23240"/>
    <cellStyle name="Note 2 4 2 9 10" xfId="23241"/>
    <cellStyle name="Note 2 4 2 9 2" xfId="23242"/>
    <cellStyle name="Note 2 4 2 9 3" xfId="23243"/>
    <cellStyle name="Note 2 4 2 9 4" xfId="23244"/>
    <cellStyle name="Note 2 4 2 9 5" xfId="23245"/>
    <cellStyle name="Note 2 4 2 9 6" xfId="23246"/>
    <cellStyle name="Note 2 4 2 9 7" xfId="23247"/>
    <cellStyle name="Note 2 4 2 9 8" xfId="23248"/>
    <cellStyle name="Note 2 4 2 9 9" xfId="23249"/>
    <cellStyle name="Note 2 4 3" xfId="1052"/>
    <cellStyle name="Note 2 4 3 10" xfId="23250"/>
    <cellStyle name="Note 2 4 3 11" xfId="23251"/>
    <cellStyle name="Note 2 4 3 12" xfId="23252"/>
    <cellStyle name="Note 2 4 3 2" xfId="23253"/>
    <cellStyle name="Note 2 4 3 2 2" xfId="23254"/>
    <cellStyle name="Note 2 4 3 2 2 2" xfId="23255"/>
    <cellStyle name="Note 2 4 3 2 2 2 10" xfId="23256"/>
    <cellStyle name="Note 2 4 3 2 2 2 2" xfId="23257"/>
    <cellStyle name="Note 2 4 3 2 2 2 3" xfId="23258"/>
    <cellStyle name="Note 2 4 3 2 2 2 4" xfId="23259"/>
    <cellStyle name="Note 2 4 3 2 2 2 5" xfId="23260"/>
    <cellStyle name="Note 2 4 3 2 2 2 6" xfId="23261"/>
    <cellStyle name="Note 2 4 3 2 2 2 7" xfId="23262"/>
    <cellStyle name="Note 2 4 3 2 2 2 8" xfId="23263"/>
    <cellStyle name="Note 2 4 3 2 2 2 9" xfId="23264"/>
    <cellStyle name="Note 2 4 3 2 2 3" xfId="23265"/>
    <cellStyle name="Note 2 4 3 2 2 3 10" xfId="23266"/>
    <cellStyle name="Note 2 4 3 2 2 3 2" xfId="23267"/>
    <cellStyle name="Note 2 4 3 2 2 3 3" xfId="23268"/>
    <cellStyle name="Note 2 4 3 2 2 3 4" xfId="23269"/>
    <cellStyle name="Note 2 4 3 2 2 3 5" xfId="23270"/>
    <cellStyle name="Note 2 4 3 2 2 3 6" xfId="23271"/>
    <cellStyle name="Note 2 4 3 2 2 3 7" xfId="23272"/>
    <cellStyle name="Note 2 4 3 2 2 3 8" xfId="23273"/>
    <cellStyle name="Note 2 4 3 2 2 3 9" xfId="23274"/>
    <cellStyle name="Note 2 4 3 2 2 4" xfId="23275"/>
    <cellStyle name="Note 2 4 3 2 2 4 2" xfId="23276"/>
    <cellStyle name="Note 2 4 3 2 2 4 3" xfId="23277"/>
    <cellStyle name="Note 2 4 3 2 2 4 4" xfId="23278"/>
    <cellStyle name="Note 2 4 3 2 2 4 5" xfId="23279"/>
    <cellStyle name="Note 2 4 3 2 2 4 6" xfId="23280"/>
    <cellStyle name="Note 2 4 3 2 2 4 7" xfId="23281"/>
    <cellStyle name="Note 2 4 3 2 2 4 8" xfId="23282"/>
    <cellStyle name="Note 2 4 3 2 2 4 9" xfId="23283"/>
    <cellStyle name="Note 2 4 3 2 2 5" xfId="23284"/>
    <cellStyle name="Note 2 4 3 2 2 6" xfId="23285"/>
    <cellStyle name="Note 2 4 3 2 2 7" xfId="23286"/>
    <cellStyle name="Note 2 4 3 2 2 8" xfId="23287"/>
    <cellStyle name="Note 2 4 3 2 3" xfId="23288"/>
    <cellStyle name="Note 2 4 3 2 3 2" xfId="23289"/>
    <cellStyle name="Note 2 4 3 2 3 2 10" xfId="23290"/>
    <cellStyle name="Note 2 4 3 2 3 2 2" xfId="23291"/>
    <cellStyle name="Note 2 4 3 2 3 2 3" xfId="23292"/>
    <cellStyle name="Note 2 4 3 2 3 2 4" xfId="23293"/>
    <cellStyle name="Note 2 4 3 2 3 2 5" xfId="23294"/>
    <cellStyle name="Note 2 4 3 2 3 2 6" xfId="23295"/>
    <cellStyle name="Note 2 4 3 2 3 2 7" xfId="23296"/>
    <cellStyle name="Note 2 4 3 2 3 2 8" xfId="23297"/>
    <cellStyle name="Note 2 4 3 2 3 2 9" xfId="23298"/>
    <cellStyle name="Note 2 4 3 2 3 3" xfId="23299"/>
    <cellStyle name="Note 2 4 3 2 3 3 10" xfId="23300"/>
    <cellStyle name="Note 2 4 3 2 3 3 2" xfId="23301"/>
    <cellStyle name="Note 2 4 3 2 3 3 3" xfId="23302"/>
    <cellStyle name="Note 2 4 3 2 3 3 4" xfId="23303"/>
    <cellStyle name="Note 2 4 3 2 3 3 5" xfId="23304"/>
    <cellStyle name="Note 2 4 3 2 3 3 6" xfId="23305"/>
    <cellStyle name="Note 2 4 3 2 3 3 7" xfId="23306"/>
    <cellStyle name="Note 2 4 3 2 3 3 8" xfId="23307"/>
    <cellStyle name="Note 2 4 3 2 3 3 9" xfId="23308"/>
    <cellStyle name="Note 2 4 3 2 3 4" xfId="23309"/>
    <cellStyle name="Note 2 4 3 2 3 4 2" xfId="23310"/>
    <cellStyle name="Note 2 4 3 2 3 4 3" xfId="23311"/>
    <cellStyle name="Note 2 4 3 2 3 4 4" xfId="23312"/>
    <cellStyle name="Note 2 4 3 2 3 4 5" xfId="23313"/>
    <cellStyle name="Note 2 4 3 2 3 4 6" xfId="23314"/>
    <cellStyle name="Note 2 4 3 2 3 4 7" xfId="23315"/>
    <cellStyle name="Note 2 4 3 2 3 4 8" xfId="23316"/>
    <cellStyle name="Note 2 4 3 2 3 4 9" xfId="23317"/>
    <cellStyle name="Note 2 4 3 2 3 5" xfId="23318"/>
    <cellStyle name="Note 2 4 3 2 3 6" xfId="23319"/>
    <cellStyle name="Note 2 4 3 2 3 7" xfId="23320"/>
    <cellStyle name="Note 2 4 3 2 4" xfId="23321"/>
    <cellStyle name="Note 2 4 3 2 4 10" xfId="23322"/>
    <cellStyle name="Note 2 4 3 2 4 2" xfId="23323"/>
    <cellStyle name="Note 2 4 3 2 4 3" xfId="23324"/>
    <cellStyle name="Note 2 4 3 2 4 4" xfId="23325"/>
    <cellStyle name="Note 2 4 3 2 4 5" xfId="23326"/>
    <cellStyle name="Note 2 4 3 2 4 6" xfId="23327"/>
    <cellStyle name="Note 2 4 3 2 4 7" xfId="23328"/>
    <cellStyle name="Note 2 4 3 2 4 8" xfId="23329"/>
    <cellStyle name="Note 2 4 3 2 4 9" xfId="23330"/>
    <cellStyle name="Note 2 4 3 2 5" xfId="23331"/>
    <cellStyle name="Note 2 4 3 2 5 10" xfId="23332"/>
    <cellStyle name="Note 2 4 3 2 5 2" xfId="23333"/>
    <cellStyle name="Note 2 4 3 2 5 3" xfId="23334"/>
    <cellStyle name="Note 2 4 3 2 5 4" xfId="23335"/>
    <cellStyle name="Note 2 4 3 2 5 5" xfId="23336"/>
    <cellStyle name="Note 2 4 3 2 5 6" xfId="23337"/>
    <cellStyle name="Note 2 4 3 2 5 7" xfId="23338"/>
    <cellStyle name="Note 2 4 3 2 5 8" xfId="23339"/>
    <cellStyle name="Note 2 4 3 2 5 9" xfId="23340"/>
    <cellStyle name="Note 2 4 3 2 6" xfId="23341"/>
    <cellStyle name="Note 2 4 3 2 6 2" xfId="23342"/>
    <cellStyle name="Note 2 4 3 2 6 3" xfId="23343"/>
    <cellStyle name="Note 2 4 3 2 6 4" xfId="23344"/>
    <cellStyle name="Note 2 4 3 2 6 5" xfId="23345"/>
    <cellStyle name="Note 2 4 3 2 6 6" xfId="23346"/>
    <cellStyle name="Note 2 4 3 2 6 7" xfId="23347"/>
    <cellStyle name="Note 2 4 3 2 6 8" xfId="23348"/>
    <cellStyle name="Note 2 4 3 2 6 9" xfId="23349"/>
    <cellStyle name="Note 2 4 3 2 7" xfId="23350"/>
    <cellStyle name="Note 2 4 3 2 8" xfId="23351"/>
    <cellStyle name="Note 2 4 3 2 9" xfId="23352"/>
    <cellStyle name="Note 2 4 3 3" xfId="23353"/>
    <cellStyle name="Note 2 4 3 3 2" xfId="23354"/>
    <cellStyle name="Note 2 4 3 3 2 10" xfId="23355"/>
    <cellStyle name="Note 2 4 3 3 2 2" xfId="23356"/>
    <cellStyle name="Note 2 4 3 3 2 3" xfId="23357"/>
    <cellStyle name="Note 2 4 3 3 2 4" xfId="23358"/>
    <cellStyle name="Note 2 4 3 3 2 5" xfId="23359"/>
    <cellStyle name="Note 2 4 3 3 2 6" xfId="23360"/>
    <cellStyle name="Note 2 4 3 3 2 7" xfId="23361"/>
    <cellStyle name="Note 2 4 3 3 2 8" xfId="23362"/>
    <cellStyle name="Note 2 4 3 3 2 9" xfId="23363"/>
    <cellStyle name="Note 2 4 3 3 3" xfId="23364"/>
    <cellStyle name="Note 2 4 3 3 3 10" xfId="23365"/>
    <cellStyle name="Note 2 4 3 3 3 2" xfId="23366"/>
    <cellStyle name="Note 2 4 3 3 3 3" xfId="23367"/>
    <cellStyle name="Note 2 4 3 3 3 4" xfId="23368"/>
    <cellStyle name="Note 2 4 3 3 3 5" xfId="23369"/>
    <cellStyle name="Note 2 4 3 3 3 6" xfId="23370"/>
    <cellStyle name="Note 2 4 3 3 3 7" xfId="23371"/>
    <cellStyle name="Note 2 4 3 3 3 8" xfId="23372"/>
    <cellStyle name="Note 2 4 3 3 3 9" xfId="23373"/>
    <cellStyle name="Note 2 4 3 3 4" xfId="23374"/>
    <cellStyle name="Note 2 4 3 3 4 10" xfId="23375"/>
    <cellStyle name="Note 2 4 3 3 4 2" xfId="23376"/>
    <cellStyle name="Note 2 4 3 3 4 3" xfId="23377"/>
    <cellStyle name="Note 2 4 3 3 4 4" xfId="23378"/>
    <cellStyle name="Note 2 4 3 3 4 5" xfId="23379"/>
    <cellStyle name="Note 2 4 3 3 4 6" xfId="23380"/>
    <cellStyle name="Note 2 4 3 3 4 7" xfId="23381"/>
    <cellStyle name="Note 2 4 3 3 4 8" xfId="23382"/>
    <cellStyle name="Note 2 4 3 3 4 9" xfId="23383"/>
    <cellStyle name="Note 2 4 3 3 5" xfId="23384"/>
    <cellStyle name="Note 2 4 3 3 5 2" xfId="23385"/>
    <cellStyle name="Note 2 4 3 3 5 3" xfId="23386"/>
    <cellStyle name="Note 2 4 3 3 5 4" xfId="23387"/>
    <cellStyle name="Note 2 4 3 3 5 5" xfId="23388"/>
    <cellStyle name="Note 2 4 3 3 5 6" xfId="23389"/>
    <cellStyle name="Note 2 4 3 3 5 7" xfId="23390"/>
    <cellStyle name="Note 2 4 3 3 5 8" xfId="23391"/>
    <cellStyle name="Note 2 4 3 3 5 9" xfId="23392"/>
    <cellStyle name="Note 2 4 3 3 6" xfId="23393"/>
    <cellStyle name="Note 2 4 3 3 7" xfId="23394"/>
    <cellStyle name="Note 2 4 3 3 8" xfId="23395"/>
    <cellStyle name="Note 2 4 3 3 9" xfId="23396"/>
    <cellStyle name="Note 2 4 3 4" xfId="23397"/>
    <cellStyle name="Note 2 4 3 4 2" xfId="23398"/>
    <cellStyle name="Note 2 4 3 4 2 10" xfId="23399"/>
    <cellStyle name="Note 2 4 3 4 2 2" xfId="23400"/>
    <cellStyle name="Note 2 4 3 4 2 3" xfId="23401"/>
    <cellStyle name="Note 2 4 3 4 2 4" xfId="23402"/>
    <cellStyle name="Note 2 4 3 4 2 5" xfId="23403"/>
    <cellStyle name="Note 2 4 3 4 2 6" xfId="23404"/>
    <cellStyle name="Note 2 4 3 4 2 7" xfId="23405"/>
    <cellStyle name="Note 2 4 3 4 2 8" xfId="23406"/>
    <cellStyle name="Note 2 4 3 4 2 9" xfId="23407"/>
    <cellStyle name="Note 2 4 3 4 3" xfId="23408"/>
    <cellStyle name="Note 2 4 3 4 3 10" xfId="23409"/>
    <cellStyle name="Note 2 4 3 4 3 2" xfId="23410"/>
    <cellStyle name="Note 2 4 3 4 3 3" xfId="23411"/>
    <cellStyle name="Note 2 4 3 4 3 4" xfId="23412"/>
    <cellStyle name="Note 2 4 3 4 3 5" xfId="23413"/>
    <cellStyle name="Note 2 4 3 4 3 6" xfId="23414"/>
    <cellStyle name="Note 2 4 3 4 3 7" xfId="23415"/>
    <cellStyle name="Note 2 4 3 4 3 8" xfId="23416"/>
    <cellStyle name="Note 2 4 3 4 3 9" xfId="23417"/>
    <cellStyle name="Note 2 4 3 4 4" xfId="23418"/>
    <cellStyle name="Note 2 4 3 4 4 10" xfId="23419"/>
    <cellStyle name="Note 2 4 3 4 4 2" xfId="23420"/>
    <cellStyle name="Note 2 4 3 4 4 3" xfId="23421"/>
    <cellStyle name="Note 2 4 3 4 4 4" xfId="23422"/>
    <cellStyle name="Note 2 4 3 4 4 5" xfId="23423"/>
    <cellStyle name="Note 2 4 3 4 4 6" xfId="23424"/>
    <cellStyle name="Note 2 4 3 4 4 7" xfId="23425"/>
    <cellStyle name="Note 2 4 3 4 4 8" xfId="23426"/>
    <cellStyle name="Note 2 4 3 4 4 9" xfId="23427"/>
    <cellStyle name="Note 2 4 3 4 5" xfId="23428"/>
    <cellStyle name="Note 2 4 3 4 5 2" xfId="23429"/>
    <cellStyle name="Note 2 4 3 4 5 3" xfId="23430"/>
    <cellStyle name="Note 2 4 3 4 5 4" xfId="23431"/>
    <cellStyle name="Note 2 4 3 4 5 5" xfId="23432"/>
    <cellStyle name="Note 2 4 3 4 5 6" xfId="23433"/>
    <cellStyle name="Note 2 4 3 4 5 7" xfId="23434"/>
    <cellStyle name="Note 2 4 3 4 5 8" xfId="23435"/>
    <cellStyle name="Note 2 4 3 4 5 9" xfId="23436"/>
    <cellStyle name="Note 2 4 3 4 6" xfId="23437"/>
    <cellStyle name="Note 2 4 3 4 7" xfId="23438"/>
    <cellStyle name="Note 2 4 3 4 8" xfId="23439"/>
    <cellStyle name="Note 2 4 3 4 9" xfId="23440"/>
    <cellStyle name="Note 2 4 3 5" xfId="23441"/>
    <cellStyle name="Note 2 4 3 5 2" xfId="23442"/>
    <cellStyle name="Note 2 4 3 5 2 10" xfId="23443"/>
    <cellStyle name="Note 2 4 3 5 2 2" xfId="23444"/>
    <cellStyle name="Note 2 4 3 5 2 3" xfId="23445"/>
    <cellStyle name="Note 2 4 3 5 2 4" xfId="23446"/>
    <cellStyle name="Note 2 4 3 5 2 5" xfId="23447"/>
    <cellStyle name="Note 2 4 3 5 2 6" xfId="23448"/>
    <cellStyle name="Note 2 4 3 5 2 7" xfId="23449"/>
    <cellStyle name="Note 2 4 3 5 2 8" xfId="23450"/>
    <cellStyle name="Note 2 4 3 5 2 9" xfId="23451"/>
    <cellStyle name="Note 2 4 3 5 3" xfId="23452"/>
    <cellStyle name="Note 2 4 3 5 3 2" xfId="23453"/>
    <cellStyle name="Note 2 4 3 5 3 3" xfId="23454"/>
    <cellStyle name="Note 2 4 3 5 3 4" xfId="23455"/>
    <cellStyle name="Note 2 4 3 5 3 5" xfId="23456"/>
    <cellStyle name="Note 2 4 3 5 3 6" xfId="23457"/>
    <cellStyle name="Note 2 4 3 5 3 7" xfId="23458"/>
    <cellStyle name="Note 2 4 3 5 3 8" xfId="23459"/>
    <cellStyle name="Note 2 4 3 5 3 9" xfId="23460"/>
    <cellStyle name="Note 2 4 3 5 4" xfId="23461"/>
    <cellStyle name="Note 2 4 3 5 5" xfId="23462"/>
    <cellStyle name="Note 2 4 3 5 6" xfId="23463"/>
    <cellStyle name="Note 2 4 3 5 7" xfId="23464"/>
    <cellStyle name="Note 2 4 3 5 8" xfId="23465"/>
    <cellStyle name="Note 2 4 3 5 9" xfId="23466"/>
    <cellStyle name="Note 2 4 3 6" xfId="23467"/>
    <cellStyle name="Note 2 4 3 6 10" xfId="23468"/>
    <cellStyle name="Note 2 4 3 6 2" xfId="23469"/>
    <cellStyle name="Note 2 4 3 6 3" xfId="23470"/>
    <cellStyle name="Note 2 4 3 6 4" xfId="23471"/>
    <cellStyle name="Note 2 4 3 6 5" xfId="23472"/>
    <cellStyle name="Note 2 4 3 6 6" xfId="23473"/>
    <cellStyle name="Note 2 4 3 6 7" xfId="23474"/>
    <cellStyle name="Note 2 4 3 6 8" xfId="23475"/>
    <cellStyle name="Note 2 4 3 6 9" xfId="23476"/>
    <cellStyle name="Note 2 4 3 7" xfId="23477"/>
    <cellStyle name="Note 2 4 3 7 10" xfId="23478"/>
    <cellStyle name="Note 2 4 3 7 2" xfId="23479"/>
    <cellStyle name="Note 2 4 3 7 3" xfId="23480"/>
    <cellStyle name="Note 2 4 3 7 4" xfId="23481"/>
    <cellStyle name="Note 2 4 3 7 5" xfId="23482"/>
    <cellStyle name="Note 2 4 3 7 6" xfId="23483"/>
    <cellStyle name="Note 2 4 3 7 7" xfId="23484"/>
    <cellStyle name="Note 2 4 3 7 8" xfId="23485"/>
    <cellStyle name="Note 2 4 3 7 9" xfId="23486"/>
    <cellStyle name="Note 2 4 3 8" xfId="23487"/>
    <cellStyle name="Note 2 4 3 8 10" xfId="23488"/>
    <cellStyle name="Note 2 4 3 8 2" xfId="23489"/>
    <cellStyle name="Note 2 4 3 8 3" xfId="23490"/>
    <cellStyle name="Note 2 4 3 8 4" xfId="23491"/>
    <cellStyle name="Note 2 4 3 8 5" xfId="23492"/>
    <cellStyle name="Note 2 4 3 8 6" xfId="23493"/>
    <cellStyle name="Note 2 4 3 8 7" xfId="23494"/>
    <cellStyle name="Note 2 4 3 8 8" xfId="23495"/>
    <cellStyle name="Note 2 4 3 8 9" xfId="23496"/>
    <cellStyle name="Note 2 4 3 9" xfId="23497"/>
    <cellStyle name="Note 2 4 3 9 2" xfId="23498"/>
    <cellStyle name="Note 2 4 3 9 3" xfId="23499"/>
    <cellStyle name="Note 2 4 3 9 4" xfId="23500"/>
    <cellStyle name="Note 2 4 3 9 5" xfId="23501"/>
    <cellStyle name="Note 2 4 3 9 6" xfId="23502"/>
    <cellStyle name="Note 2 4 3 9 7" xfId="23503"/>
    <cellStyle name="Note 2 4 3 9 8" xfId="23504"/>
    <cellStyle name="Note 2 4 3 9 9" xfId="23505"/>
    <cellStyle name="Note 2 4 4" xfId="23506"/>
    <cellStyle name="Note 2 4 4 2" xfId="23507"/>
    <cellStyle name="Note 2 4 4 2 2" xfId="23508"/>
    <cellStyle name="Note 2 4 4 2 2 2" xfId="23509"/>
    <cellStyle name="Note 2 4 4 2 2 2 10" xfId="23510"/>
    <cellStyle name="Note 2 4 4 2 2 2 2" xfId="23511"/>
    <cellStyle name="Note 2 4 4 2 2 2 3" xfId="23512"/>
    <cellStyle name="Note 2 4 4 2 2 2 4" xfId="23513"/>
    <cellStyle name="Note 2 4 4 2 2 2 5" xfId="23514"/>
    <cellStyle name="Note 2 4 4 2 2 2 6" xfId="23515"/>
    <cellStyle name="Note 2 4 4 2 2 2 7" xfId="23516"/>
    <cellStyle name="Note 2 4 4 2 2 2 8" xfId="23517"/>
    <cellStyle name="Note 2 4 4 2 2 2 9" xfId="23518"/>
    <cellStyle name="Note 2 4 4 2 2 3" xfId="23519"/>
    <cellStyle name="Note 2 4 4 2 2 3 10" xfId="23520"/>
    <cellStyle name="Note 2 4 4 2 2 3 2" xfId="23521"/>
    <cellStyle name="Note 2 4 4 2 2 3 3" xfId="23522"/>
    <cellStyle name="Note 2 4 4 2 2 3 4" xfId="23523"/>
    <cellStyle name="Note 2 4 4 2 2 3 5" xfId="23524"/>
    <cellStyle name="Note 2 4 4 2 2 3 6" xfId="23525"/>
    <cellStyle name="Note 2 4 4 2 2 3 7" xfId="23526"/>
    <cellStyle name="Note 2 4 4 2 2 3 8" xfId="23527"/>
    <cellStyle name="Note 2 4 4 2 2 3 9" xfId="23528"/>
    <cellStyle name="Note 2 4 4 2 2 4" xfId="23529"/>
    <cellStyle name="Note 2 4 4 2 2 4 2" xfId="23530"/>
    <cellStyle name="Note 2 4 4 2 2 4 3" xfId="23531"/>
    <cellStyle name="Note 2 4 4 2 2 4 4" xfId="23532"/>
    <cellStyle name="Note 2 4 4 2 2 4 5" xfId="23533"/>
    <cellStyle name="Note 2 4 4 2 2 4 6" xfId="23534"/>
    <cellStyle name="Note 2 4 4 2 2 4 7" xfId="23535"/>
    <cellStyle name="Note 2 4 4 2 2 4 8" xfId="23536"/>
    <cellStyle name="Note 2 4 4 2 2 4 9" xfId="23537"/>
    <cellStyle name="Note 2 4 4 2 2 5" xfId="23538"/>
    <cellStyle name="Note 2 4 4 2 2 6" xfId="23539"/>
    <cellStyle name="Note 2 4 4 2 2 7" xfId="23540"/>
    <cellStyle name="Note 2 4 4 2 2 8" xfId="23541"/>
    <cellStyle name="Note 2 4 4 2 3" xfId="23542"/>
    <cellStyle name="Note 2 4 4 2 3 2" xfId="23543"/>
    <cellStyle name="Note 2 4 4 2 3 2 10" xfId="23544"/>
    <cellStyle name="Note 2 4 4 2 3 2 2" xfId="23545"/>
    <cellStyle name="Note 2 4 4 2 3 2 3" xfId="23546"/>
    <cellStyle name="Note 2 4 4 2 3 2 4" xfId="23547"/>
    <cellStyle name="Note 2 4 4 2 3 2 5" xfId="23548"/>
    <cellStyle name="Note 2 4 4 2 3 2 6" xfId="23549"/>
    <cellStyle name="Note 2 4 4 2 3 2 7" xfId="23550"/>
    <cellStyle name="Note 2 4 4 2 3 2 8" xfId="23551"/>
    <cellStyle name="Note 2 4 4 2 3 2 9" xfId="23552"/>
    <cellStyle name="Note 2 4 4 2 3 3" xfId="23553"/>
    <cellStyle name="Note 2 4 4 2 3 3 10" xfId="23554"/>
    <cellStyle name="Note 2 4 4 2 3 3 2" xfId="23555"/>
    <cellStyle name="Note 2 4 4 2 3 3 3" xfId="23556"/>
    <cellStyle name="Note 2 4 4 2 3 3 4" xfId="23557"/>
    <cellStyle name="Note 2 4 4 2 3 3 5" xfId="23558"/>
    <cellStyle name="Note 2 4 4 2 3 3 6" xfId="23559"/>
    <cellStyle name="Note 2 4 4 2 3 3 7" xfId="23560"/>
    <cellStyle name="Note 2 4 4 2 3 3 8" xfId="23561"/>
    <cellStyle name="Note 2 4 4 2 3 3 9" xfId="23562"/>
    <cellStyle name="Note 2 4 4 2 3 4" xfId="23563"/>
    <cellStyle name="Note 2 4 4 2 3 4 2" xfId="23564"/>
    <cellStyle name="Note 2 4 4 2 3 4 3" xfId="23565"/>
    <cellStyle name="Note 2 4 4 2 3 4 4" xfId="23566"/>
    <cellStyle name="Note 2 4 4 2 3 4 5" xfId="23567"/>
    <cellStyle name="Note 2 4 4 2 3 4 6" xfId="23568"/>
    <cellStyle name="Note 2 4 4 2 3 4 7" xfId="23569"/>
    <cellStyle name="Note 2 4 4 2 3 4 8" xfId="23570"/>
    <cellStyle name="Note 2 4 4 2 3 4 9" xfId="23571"/>
    <cellStyle name="Note 2 4 4 2 3 5" xfId="23572"/>
    <cellStyle name="Note 2 4 4 2 3 6" xfId="23573"/>
    <cellStyle name="Note 2 4 4 2 3 7" xfId="23574"/>
    <cellStyle name="Note 2 4 4 2 4" xfId="23575"/>
    <cellStyle name="Note 2 4 4 2 4 10" xfId="23576"/>
    <cellStyle name="Note 2 4 4 2 4 2" xfId="23577"/>
    <cellStyle name="Note 2 4 4 2 4 3" xfId="23578"/>
    <cellStyle name="Note 2 4 4 2 4 4" xfId="23579"/>
    <cellStyle name="Note 2 4 4 2 4 5" xfId="23580"/>
    <cellStyle name="Note 2 4 4 2 4 6" xfId="23581"/>
    <cellStyle name="Note 2 4 4 2 4 7" xfId="23582"/>
    <cellStyle name="Note 2 4 4 2 4 8" xfId="23583"/>
    <cellStyle name="Note 2 4 4 2 4 9" xfId="23584"/>
    <cellStyle name="Note 2 4 4 2 5" xfId="23585"/>
    <cellStyle name="Note 2 4 4 2 5 10" xfId="23586"/>
    <cellStyle name="Note 2 4 4 2 5 2" xfId="23587"/>
    <cellStyle name="Note 2 4 4 2 5 3" xfId="23588"/>
    <cellStyle name="Note 2 4 4 2 5 4" xfId="23589"/>
    <cellStyle name="Note 2 4 4 2 5 5" xfId="23590"/>
    <cellStyle name="Note 2 4 4 2 5 6" xfId="23591"/>
    <cellStyle name="Note 2 4 4 2 5 7" xfId="23592"/>
    <cellStyle name="Note 2 4 4 2 5 8" xfId="23593"/>
    <cellStyle name="Note 2 4 4 2 5 9" xfId="23594"/>
    <cellStyle name="Note 2 4 4 2 6" xfId="23595"/>
    <cellStyle name="Note 2 4 4 2 6 2" xfId="23596"/>
    <cellStyle name="Note 2 4 4 2 6 3" xfId="23597"/>
    <cellStyle name="Note 2 4 4 2 6 4" xfId="23598"/>
    <cellStyle name="Note 2 4 4 2 6 5" xfId="23599"/>
    <cellStyle name="Note 2 4 4 2 6 6" xfId="23600"/>
    <cellStyle name="Note 2 4 4 2 6 7" xfId="23601"/>
    <cellStyle name="Note 2 4 4 2 6 8" xfId="23602"/>
    <cellStyle name="Note 2 4 4 2 6 9" xfId="23603"/>
    <cellStyle name="Note 2 4 4 2 7" xfId="23604"/>
    <cellStyle name="Note 2 4 4 2 8" xfId="23605"/>
    <cellStyle name="Note 2 4 4 2 9" xfId="23606"/>
    <cellStyle name="Note 2 4 4 3" xfId="23607"/>
    <cellStyle name="Note 2 4 4 3 2" xfId="23608"/>
    <cellStyle name="Note 2 4 4 3 2 10" xfId="23609"/>
    <cellStyle name="Note 2 4 4 3 2 2" xfId="23610"/>
    <cellStyle name="Note 2 4 4 3 2 3" xfId="23611"/>
    <cellStyle name="Note 2 4 4 3 2 4" xfId="23612"/>
    <cellStyle name="Note 2 4 4 3 2 5" xfId="23613"/>
    <cellStyle name="Note 2 4 4 3 2 6" xfId="23614"/>
    <cellStyle name="Note 2 4 4 3 2 7" xfId="23615"/>
    <cellStyle name="Note 2 4 4 3 2 8" xfId="23616"/>
    <cellStyle name="Note 2 4 4 3 2 9" xfId="23617"/>
    <cellStyle name="Note 2 4 4 3 3" xfId="23618"/>
    <cellStyle name="Note 2 4 4 3 3 10" xfId="23619"/>
    <cellStyle name="Note 2 4 4 3 3 2" xfId="23620"/>
    <cellStyle name="Note 2 4 4 3 3 3" xfId="23621"/>
    <cellStyle name="Note 2 4 4 3 3 4" xfId="23622"/>
    <cellStyle name="Note 2 4 4 3 3 5" xfId="23623"/>
    <cellStyle name="Note 2 4 4 3 3 6" xfId="23624"/>
    <cellStyle name="Note 2 4 4 3 3 7" xfId="23625"/>
    <cellStyle name="Note 2 4 4 3 3 8" xfId="23626"/>
    <cellStyle name="Note 2 4 4 3 3 9" xfId="23627"/>
    <cellStyle name="Note 2 4 4 3 4" xfId="23628"/>
    <cellStyle name="Note 2 4 4 3 4 2" xfId="23629"/>
    <cellStyle name="Note 2 4 4 3 4 3" xfId="23630"/>
    <cellStyle name="Note 2 4 4 3 4 4" xfId="23631"/>
    <cellStyle name="Note 2 4 4 3 4 5" xfId="23632"/>
    <cellStyle name="Note 2 4 4 3 4 6" xfId="23633"/>
    <cellStyle name="Note 2 4 4 3 4 7" xfId="23634"/>
    <cellStyle name="Note 2 4 4 3 4 8" xfId="23635"/>
    <cellStyle name="Note 2 4 4 3 4 9" xfId="23636"/>
    <cellStyle name="Note 2 4 4 3 5" xfId="23637"/>
    <cellStyle name="Note 2 4 4 3 6" xfId="23638"/>
    <cellStyle name="Note 2 4 4 3 7" xfId="23639"/>
    <cellStyle name="Note 2 4 4 3 8" xfId="23640"/>
    <cellStyle name="Note 2 4 4 4" xfId="23641"/>
    <cellStyle name="Note 2 4 4 4 2" xfId="23642"/>
    <cellStyle name="Note 2 4 4 4 2 10" xfId="23643"/>
    <cellStyle name="Note 2 4 4 4 2 2" xfId="23644"/>
    <cellStyle name="Note 2 4 4 4 2 3" xfId="23645"/>
    <cellStyle name="Note 2 4 4 4 2 4" xfId="23646"/>
    <cellStyle name="Note 2 4 4 4 2 5" xfId="23647"/>
    <cellStyle name="Note 2 4 4 4 2 6" xfId="23648"/>
    <cellStyle name="Note 2 4 4 4 2 7" xfId="23649"/>
    <cellStyle name="Note 2 4 4 4 2 8" xfId="23650"/>
    <cellStyle name="Note 2 4 4 4 2 9" xfId="23651"/>
    <cellStyle name="Note 2 4 4 4 3" xfId="23652"/>
    <cellStyle name="Note 2 4 4 4 3 10" xfId="23653"/>
    <cellStyle name="Note 2 4 4 4 3 2" xfId="23654"/>
    <cellStyle name="Note 2 4 4 4 3 3" xfId="23655"/>
    <cellStyle name="Note 2 4 4 4 3 4" xfId="23656"/>
    <cellStyle name="Note 2 4 4 4 3 5" xfId="23657"/>
    <cellStyle name="Note 2 4 4 4 3 6" xfId="23658"/>
    <cellStyle name="Note 2 4 4 4 3 7" xfId="23659"/>
    <cellStyle name="Note 2 4 4 4 3 8" xfId="23660"/>
    <cellStyle name="Note 2 4 4 4 3 9" xfId="23661"/>
    <cellStyle name="Note 2 4 4 4 4" xfId="23662"/>
    <cellStyle name="Note 2 4 4 4 4 2" xfId="23663"/>
    <cellStyle name="Note 2 4 4 4 4 3" xfId="23664"/>
    <cellStyle name="Note 2 4 4 4 4 4" xfId="23665"/>
    <cellStyle name="Note 2 4 4 4 4 5" xfId="23666"/>
    <cellStyle name="Note 2 4 4 4 4 6" xfId="23667"/>
    <cellStyle name="Note 2 4 4 4 4 7" xfId="23668"/>
    <cellStyle name="Note 2 4 4 4 4 8" xfId="23669"/>
    <cellStyle name="Note 2 4 4 4 4 9" xfId="23670"/>
    <cellStyle name="Note 2 4 4 4 5" xfId="23671"/>
    <cellStyle name="Note 2 4 4 4 6" xfId="23672"/>
    <cellStyle name="Note 2 4 4 4 7" xfId="23673"/>
    <cellStyle name="Note 2 4 4 5" xfId="23674"/>
    <cellStyle name="Note 2 4 4 5 2" xfId="23675"/>
    <cellStyle name="Note 2 4 4 5 2 10" xfId="23676"/>
    <cellStyle name="Note 2 4 4 5 2 2" xfId="23677"/>
    <cellStyle name="Note 2 4 4 5 2 3" xfId="23678"/>
    <cellStyle name="Note 2 4 4 5 2 4" xfId="23679"/>
    <cellStyle name="Note 2 4 4 5 2 5" xfId="23680"/>
    <cellStyle name="Note 2 4 4 5 2 6" xfId="23681"/>
    <cellStyle name="Note 2 4 4 5 2 7" xfId="23682"/>
    <cellStyle name="Note 2 4 4 5 2 8" xfId="23683"/>
    <cellStyle name="Note 2 4 4 5 2 9" xfId="23684"/>
    <cellStyle name="Note 2 4 4 5 3" xfId="23685"/>
    <cellStyle name="Note 2 4 4 5 3 2" xfId="23686"/>
    <cellStyle name="Note 2 4 4 5 3 3" xfId="23687"/>
    <cellStyle name="Note 2 4 4 5 3 4" xfId="23688"/>
    <cellStyle name="Note 2 4 4 5 3 5" xfId="23689"/>
    <cellStyle name="Note 2 4 4 5 3 6" xfId="23690"/>
    <cellStyle name="Note 2 4 4 5 3 7" xfId="23691"/>
    <cellStyle name="Note 2 4 4 5 3 8" xfId="23692"/>
    <cellStyle name="Note 2 4 4 5 3 9" xfId="23693"/>
    <cellStyle name="Note 2 4 4 5 4" xfId="23694"/>
    <cellStyle name="Note 2 4 4 5 5" xfId="23695"/>
    <cellStyle name="Note 2 4 4 5 6" xfId="23696"/>
    <cellStyle name="Note 2 4 4 5 7" xfId="23697"/>
    <cellStyle name="Note 2 4 4 5 8" xfId="23698"/>
    <cellStyle name="Note 2 4 4 6" xfId="23699"/>
    <cellStyle name="Note 2 4 4 6 2" xfId="23700"/>
    <cellStyle name="Note 2 4 4 6 3" xfId="23701"/>
    <cellStyle name="Note 2 4 4 6 4" xfId="23702"/>
    <cellStyle name="Note 2 4 4 6 5" xfId="23703"/>
    <cellStyle name="Note 2 4 4 6 6" xfId="23704"/>
    <cellStyle name="Note 2 4 4 6 7" xfId="23705"/>
    <cellStyle name="Note 2 4 4 6 8" xfId="23706"/>
    <cellStyle name="Note 2 4 4 6 9" xfId="23707"/>
    <cellStyle name="Note 2 4 4 7" xfId="23708"/>
    <cellStyle name="Note 2 4 4 8" xfId="23709"/>
    <cellStyle name="Note 2 4 5" xfId="23710"/>
    <cellStyle name="Note 2 4 5 2" xfId="23711"/>
    <cellStyle name="Note 2 4 5 2 2" xfId="23712"/>
    <cellStyle name="Note 2 4 5 2 2 10" xfId="23713"/>
    <cellStyle name="Note 2 4 5 2 2 2" xfId="23714"/>
    <cellStyle name="Note 2 4 5 2 2 3" xfId="23715"/>
    <cellStyle name="Note 2 4 5 2 2 4" xfId="23716"/>
    <cellStyle name="Note 2 4 5 2 2 5" xfId="23717"/>
    <cellStyle name="Note 2 4 5 2 2 6" xfId="23718"/>
    <cellStyle name="Note 2 4 5 2 2 7" xfId="23719"/>
    <cellStyle name="Note 2 4 5 2 2 8" xfId="23720"/>
    <cellStyle name="Note 2 4 5 2 2 9" xfId="23721"/>
    <cellStyle name="Note 2 4 5 2 3" xfId="23722"/>
    <cellStyle name="Note 2 4 5 2 3 10" xfId="23723"/>
    <cellStyle name="Note 2 4 5 2 3 2" xfId="23724"/>
    <cellStyle name="Note 2 4 5 2 3 3" xfId="23725"/>
    <cellStyle name="Note 2 4 5 2 3 4" xfId="23726"/>
    <cellStyle name="Note 2 4 5 2 3 5" xfId="23727"/>
    <cellStyle name="Note 2 4 5 2 3 6" xfId="23728"/>
    <cellStyle name="Note 2 4 5 2 3 7" xfId="23729"/>
    <cellStyle name="Note 2 4 5 2 3 8" xfId="23730"/>
    <cellStyle name="Note 2 4 5 2 3 9" xfId="23731"/>
    <cellStyle name="Note 2 4 5 2 4" xfId="23732"/>
    <cellStyle name="Note 2 4 5 2 4 2" xfId="23733"/>
    <cellStyle name="Note 2 4 5 2 4 3" xfId="23734"/>
    <cellStyle name="Note 2 4 5 2 4 4" xfId="23735"/>
    <cellStyle name="Note 2 4 5 2 4 5" xfId="23736"/>
    <cellStyle name="Note 2 4 5 2 4 6" xfId="23737"/>
    <cellStyle name="Note 2 4 5 2 4 7" xfId="23738"/>
    <cellStyle name="Note 2 4 5 2 4 8" xfId="23739"/>
    <cellStyle name="Note 2 4 5 2 4 9" xfId="23740"/>
    <cellStyle name="Note 2 4 5 2 5" xfId="23741"/>
    <cellStyle name="Note 2 4 5 2 6" xfId="23742"/>
    <cellStyle name="Note 2 4 5 2 7" xfId="23743"/>
    <cellStyle name="Note 2 4 5 2 8" xfId="23744"/>
    <cellStyle name="Note 2 4 5 3" xfId="23745"/>
    <cellStyle name="Note 2 4 5 3 2" xfId="23746"/>
    <cellStyle name="Note 2 4 5 3 2 10" xfId="23747"/>
    <cellStyle name="Note 2 4 5 3 2 2" xfId="23748"/>
    <cellStyle name="Note 2 4 5 3 2 3" xfId="23749"/>
    <cellStyle name="Note 2 4 5 3 2 4" xfId="23750"/>
    <cellStyle name="Note 2 4 5 3 2 5" xfId="23751"/>
    <cellStyle name="Note 2 4 5 3 2 6" xfId="23752"/>
    <cellStyle name="Note 2 4 5 3 2 7" xfId="23753"/>
    <cellStyle name="Note 2 4 5 3 2 8" xfId="23754"/>
    <cellStyle name="Note 2 4 5 3 2 9" xfId="23755"/>
    <cellStyle name="Note 2 4 5 3 3" xfId="23756"/>
    <cellStyle name="Note 2 4 5 3 3 10" xfId="23757"/>
    <cellStyle name="Note 2 4 5 3 3 2" xfId="23758"/>
    <cellStyle name="Note 2 4 5 3 3 3" xfId="23759"/>
    <cellStyle name="Note 2 4 5 3 3 4" xfId="23760"/>
    <cellStyle name="Note 2 4 5 3 3 5" xfId="23761"/>
    <cellStyle name="Note 2 4 5 3 3 6" xfId="23762"/>
    <cellStyle name="Note 2 4 5 3 3 7" xfId="23763"/>
    <cellStyle name="Note 2 4 5 3 3 8" xfId="23764"/>
    <cellStyle name="Note 2 4 5 3 3 9" xfId="23765"/>
    <cellStyle name="Note 2 4 5 3 4" xfId="23766"/>
    <cellStyle name="Note 2 4 5 3 4 2" xfId="23767"/>
    <cellStyle name="Note 2 4 5 3 4 3" xfId="23768"/>
    <cellStyle name="Note 2 4 5 3 4 4" xfId="23769"/>
    <cellStyle name="Note 2 4 5 3 4 5" xfId="23770"/>
    <cellStyle name="Note 2 4 5 3 4 6" xfId="23771"/>
    <cellStyle name="Note 2 4 5 3 4 7" xfId="23772"/>
    <cellStyle name="Note 2 4 5 3 4 8" xfId="23773"/>
    <cellStyle name="Note 2 4 5 3 4 9" xfId="23774"/>
    <cellStyle name="Note 2 4 5 3 5" xfId="23775"/>
    <cellStyle name="Note 2 4 5 3 6" xfId="23776"/>
    <cellStyle name="Note 2 4 5 3 7" xfId="23777"/>
    <cellStyle name="Note 2 4 5 4" xfId="23778"/>
    <cellStyle name="Note 2 4 5 4 10" xfId="23779"/>
    <cellStyle name="Note 2 4 5 4 2" xfId="23780"/>
    <cellStyle name="Note 2 4 5 4 3" xfId="23781"/>
    <cellStyle name="Note 2 4 5 4 4" xfId="23782"/>
    <cellStyle name="Note 2 4 5 4 5" xfId="23783"/>
    <cellStyle name="Note 2 4 5 4 6" xfId="23784"/>
    <cellStyle name="Note 2 4 5 4 7" xfId="23785"/>
    <cellStyle name="Note 2 4 5 4 8" xfId="23786"/>
    <cellStyle name="Note 2 4 5 4 9" xfId="23787"/>
    <cellStyle name="Note 2 4 5 5" xfId="23788"/>
    <cellStyle name="Note 2 4 5 5 10" xfId="23789"/>
    <cellStyle name="Note 2 4 5 5 2" xfId="23790"/>
    <cellStyle name="Note 2 4 5 5 3" xfId="23791"/>
    <cellStyle name="Note 2 4 5 5 4" xfId="23792"/>
    <cellStyle name="Note 2 4 5 5 5" xfId="23793"/>
    <cellStyle name="Note 2 4 5 5 6" xfId="23794"/>
    <cellStyle name="Note 2 4 5 5 7" xfId="23795"/>
    <cellStyle name="Note 2 4 5 5 8" xfId="23796"/>
    <cellStyle name="Note 2 4 5 5 9" xfId="23797"/>
    <cellStyle name="Note 2 4 5 6" xfId="23798"/>
    <cellStyle name="Note 2 4 5 6 2" xfId="23799"/>
    <cellStyle name="Note 2 4 5 6 3" xfId="23800"/>
    <cellStyle name="Note 2 4 5 6 4" xfId="23801"/>
    <cellStyle name="Note 2 4 5 6 5" xfId="23802"/>
    <cellStyle name="Note 2 4 5 6 6" xfId="23803"/>
    <cellStyle name="Note 2 4 5 6 7" xfId="23804"/>
    <cellStyle name="Note 2 4 5 6 8" xfId="23805"/>
    <cellStyle name="Note 2 4 5 6 9" xfId="23806"/>
    <cellStyle name="Note 2 4 5 7" xfId="23807"/>
    <cellStyle name="Note 2 4 5 8" xfId="23808"/>
    <cellStyle name="Note 2 4 5 9" xfId="23809"/>
    <cellStyle name="Note 2 4 6" xfId="23810"/>
    <cellStyle name="Note 2 4 6 2" xfId="23811"/>
    <cellStyle name="Note 2 4 6 2 10" xfId="23812"/>
    <cellStyle name="Note 2 4 6 2 2" xfId="23813"/>
    <cellStyle name="Note 2 4 6 2 3" xfId="23814"/>
    <cellStyle name="Note 2 4 6 2 4" xfId="23815"/>
    <cellStyle name="Note 2 4 6 2 5" xfId="23816"/>
    <cellStyle name="Note 2 4 6 2 6" xfId="23817"/>
    <cellStyle name="Note 2 4 6 2 7" xfId="23818"/>
    <cellStyle name="Note 2 4 6 2 8" xfId="23819"/>
    <cellStyle name="Note 2 4 6 2 9" xfId="23820"/>
    <cellStyle name="Note 2 4 6 3" xfId="23821"/>
    <cellStyle name="Note 2 4 6 3 10" xfId="23822"/>
    <cellStyle name="Note 2 4 6 3 2" xfId="23823"/>
    <cellStyle name="Note 2 4 6 3 3" xfId="23824"/>
    <cellStyle name="Note 2 4 6 3 4" xfId="23825"/>
    <cellStyle name="Note 2 4 6 3 5" xfId="23826"/>
    <cellStyle name="Note 2 4 6 3 6" xfId="23827"/>
    <cellStyle name="Note 2 4 6 3 7" xfId="23828"/>
    <cellStyle name="Note 2 4 6 3 8" xfId="23829"/>
    <cellStyle name="Note 2 4 6 3 9" xfId="23830"/>
    <cellStyle name="Note 2 4 6 4" xfId="23831"/>
    <cellStyle name="Note 2 4 6 4 10" xfId="23832"/>
    <cellStyle name="Note 2 4 6 4 2" xfId="23833"/>
    <cellStyle name="Note 2 4 6 4 3" xfId="23834"/>
    <cellStyle name="Note 2 4 6 4 4" xfId="23835"/>
    <cellStyle name="Note 2 4 6 4 5" xfId="23836"/>
    <cellStyle name="Note 2 4 6 4 6" xfId="23837"/>
    <cellStyle name="Note 2 4 6 4 7" xfId="23838"/>
    <cellStyle name="Note 2 4 6 4 8" xfId="23839"/>
    <cellStyle name="Note 2 4 6 4 9" xfId="23840"/>
    <cellStyle name="Note 2 4 6 5" xfId="23841"/>
    <cellStyle name="Note 2 4 6 5 2" xfId="23842"/>
    <cellStyle name="Note 2 4 6 5 3" xfId="23843"/>
    <cellStyle name="Note 2 4 6 5 4" xfId="23844"/>
    <cellStyle name="Note 2 4 6 5 5" xfId="23845"/>
    <cellStyle name="Note 2 4 6 5 6" xfId="23846"/>
    <cellStyle name="Note 2 4 6 5 7" xfId="23847"/>
    <cellStyle name="Note 2 4 6 5 8" xfId="23848"/>
    <cellStyle name="Note 2 4 6 5 9" xfId="23849"/>
    <cellStyle name="Note 2 4 6 6" xfId="23850"/>
    <cellStyle name="Note 2 4 6 7" xfId="23851"/>
    <cellStyle name="Note 2 4 6 8" xfId="23852"/>
    <cellStyle name="Note 2 4 6 9" xfId="23853"/>
    <cellStyle name="Note 2 4 7" xfId="23854"/>
    <cellStyle name="Note 2 4 7 2" xfId="23855"/>
    <cellStyle name="Note 2 4 7 2 10" xfId="23856"/>
    <cellStyle name="Note 2 4 7 2 2" xfId="23857"/>
    <cellStyle name="Note 2 4 7 2 3" xfId="23858"/>
    <cellStyle name="Note 2 4 7 2 4" xfId="23859"/>
    <cellStyle name="Note 2 4 7 2 5" xfId="23860"/>
    <cellStyle name="Note 2 4 7 2 6" xfId="23861"/>
    <cellStyle name="Note 2 4 7 2 7" xfId="23862"/>
    <cellStyle name="Note 2 4 7 2 8" xfId="23863"/>
    <cellStyle name="Note 2 4 7 2 9" xfId="23864"/>
    <cellStyle name="Note 2 4 7 3" xfId="23865"/>
    <cellStyle name="Note 2 4 7 3 10" xfId="23866"/>
    <cellStyle name="Note 2 4 7 3 2" xfId="23867"/>
    <cellStyle name="Note 2 4 7 3 3" xfId="23868"/>
    <cellStyle name="Note 2 4 7 3 4" xfId="23869"/>
    <cellStyle name="Note 2 4 7 3 5" xfId="23870"/>
    <cellStyle name="Note 2 4 7 3 6" xfId="23871"/>
    <cellStyle name="Note 2 4 7 3 7" xfId="23872"/>
    <cellStyle name="Note 2 4 7 3 8" xfId="23873"/>
    <cellStyle name="Note 2 4 7 3 9" xfId="23874"/>
    <cellStyle name="Note 2 4 7 4" xfId="23875"/>
    <cellStyle name="Note 2 4 7 4 10" xfId="23876"/>
    <cellStyle name="Note 2 4 7 4 2" xfId="23877"/>
    <cellStyle name="Note 2 4 7 4 3" xfId="23878"/>
    <cellStyle name="Note 2 4 7 4 4" xfId="23879"/>
    <cellStyle name="Note 2 4 7 4 5" xfId="23880"/>
    <cellStyle name="Note 2 4 7 4 6" xfId="23881"/>
    <cellStyle name="Note 2 4 7 4 7" xfId="23882"/>
    <cellStyle name="Note 2 4 7 4 8" xfId="23883"/>
    <cellStyle name="Note 2 4 7 4 9" xfId="23884"/>
    <cellStyle name="Note 2 4 7 5" xfId="23885"/>
    <cellStyle name="Note 2 4 7 5 2" xfId="23886"/>
    <cellStyle name="Note 2 4 7 5 3" xfId="23887"/>
    <cellStyle name="Note 2 4 7 5 4" xfId="23888"/>
    <cellStyle name="Note 2 4 7 5 5" xfId="23889"/>
    <cellStyle name="Note 2 4 7 5 6" xfId="23890"/>
    <cellStyle name="Note 2 4 7 5 7" xfId="23891"/>
    <cellStyle name="Note 2 4 7 5 8" xfId="23892"/>
    <cellStyle name="Note 2 4 7 5 9" xfId="23893"/>
    <cellStyle name="Note 2 4 7 6" xfId="23894"/>
    <cellStyle name="Note 2 4 7 7" xfId="23895"/>
    <cellStyle name="Note 2 4 7 8" xfId="23896"/>
    <cellStyle name="Note 2 4 7 9" xfId="23897"/>
    <cellStyle name="Note 2 4 8" xfId="23898"/>
    <cellStyle name="Note 2 4 8 2" xfId="23899"/>
    <cellStyle name="Note 2 4 8 2 10" xfId="23900"/>
    <cellStyle name="Note 2 4 8 2 2" xfId="23901"/>
    <cellStyle name="Note 2 4 8 2 3" xfId="23902"/>
    <cellStyle name="Note 2 4 8 2 4" xfId="23903"/>
    <cellStyle name="Note 2 4 8 2 5" xfId="23904"/>
    <cellStyle name="Note 2 4 8 2 6" xfId="23905"/>
    <cellStyle name="Note 2 4 8 2 7" xfId="23906"/>
    <cellStyle name="Note 2 4 8 2 8" xfId="23907"/>
    <cellStyle name="Note 2 4 8 2 9" xfId="23908"/>
    <cellStyle name="Note 2 4 8 3" xfId="23909"/>
    <cellStyle name="Note 2 4 8 3 2" xfId="23910"/>
    <cellStyle name="Note 2 4 8 3 3" xfId="23911"/>
    <cellStyle name="Note 2 4 8 3 4" xfId="23912"/>
    <cellStyle name="Note 2 4 8 3 5" xfId="23913"/>
    <cellStyle name="Note 2 4 8 3 6" xfId="23914"/>
    <cellStyle name="Note 2 4 8 3 7" xfId="23915"/>
    <cellStyle name="Note 2 4 8 3 8" xfId="23916"/>
    <cellStyle name="Note 2 4 8 3 9" xfId="23917"/>
    <cellStyle name="Note 2 4 8 4" xfId="23918"/>
    <cellStyle name="Note 2 4 8 5" xfId="23919"/>
    <cellStyle name="Note 2 4 8 6" xfId="23920"/>
    <cellStyle name="Note 2 4 8 7" xfId="23921"/>
    <cellStyle name="Note 2 4 8 8" xfId="23922"/>
    <cellStyle name="Note 2 4 8 9" xfId="23923"/>
    <cellStyle name="Note 2 4 9" xfId="23924"/>
    <cellStyle name="Note 2 4 9 10" xfId="23925"/>
    <cellStyle name="Note 2 4 9 2" xfId="23926"/>
    <cellStyle name="Note 2 4 9 3" xfId="23927"/>
    <cellStyle name="Note 2 4 9 4" xfId="23928"/>
    <cellStyle name="Note 2 4 9 5" xfId="23929"/>
    <cellStyle name="Note 2 4 9 6" xfId="23930"/>
    <cellStyle name="Note 2 4 9 7" xfId="23931"/>
    <cellStyle name="Note 2 4 9 8" xfId="23932"/>
    <cellStyle name="Note 2 4 9 9" xfId="23933"/>
    <cellStyle name="Note 2 5" xfId="763"/>
    <cellStyle name="Note 2 5 10" xfId="23934"/>
    <cellStyle name="Note 2 5 10 10" xfId="23935"/>
    <cellStyle name="Note 2 5 10 2" xfId="23936"/>
    <cellStyle name="Note 2 5 10 3" xfId="23937"/>
    <cellStyle name="Note 2 5 10 4" xfId="23938"/>
    <cellStyle name="Note 2 5 10 5" xfId="23939"/>
    <cellStyle name="Note 2 5 10 6" xfId="23940"/>
    <cellStyle name="Note 2 5 10 7" xfId="23941"/>
    <cellStyle name="Note 2 5 10 8" xfId="23942"/>
    <cellStyle name="Note 2 5 10 9" xfId="23943"/>
    <cellStyle name="Note 2 5 11" xfId="23944"/>
    <cellStyle name="Note 2 5 11 10" xfId="23945"/>
    <cellStyle name="Note 2 5 11 2" xfId="23946"/>
    <cellStyle name="Note 2 5 11 3" xfId="23947"/>
    <cellStyle name="Note 2 5 11 4" xfId="23948"/>
    <cellStyle name="Note 2 5 11 5" xfId="23949"/>
    <cellStyle name="Note 2 5 11 6" xfId="23950"/>
    <cellStyle name="Note 2 5 11 7" xfId="23951"/>
    <cellStyle name="Note 2 5 11 8" xfId="23952"/>
    <cellStyle name="Note 2 5 11 9" xfId="23953"/>
    <cellStyle name="Note 2 5 12" xfId="23954"/>
    <cellStyle name="Note 2 5 12 2" xfId="23955"/>
    <cellStyle name="Note 2 5 12 3" xfId="23956"/>
    <cellStyle name="Note 2 5 12 4" xfId="23957"/>
    <cellStyle name="Note 2 5 12 5" xfId="23958"/>
    <cellStyle name="Note 2 5 12 6" xfId="23959"/>
    <cellStyle name="Note 2 5 12 7" xfId="23960"/>
    <cellStyle name="Note 2 5 12 8" xfId="23961"/>
    <cellStyle name="Note 2 5 12 9" xfId="23962"/>
    <cellStyle name="Note 2 5 13" xfId="23963"/>
    <cellStyle name="Note 2 5 14" xfId="23964"/>
    <cellStyle name="Note 2 5 15" xfId="23965"/>
    <cellStyle name="Note 2 5 2" xfId="23966"/>
    <cellStyle name="Note 2 5 2 10" xfId="23967"/>
    <cellStyle name="Note 2 5 2 2" xfId="23968"/>
    <cellStyle name="Note 2 5 2 2 2" xfId="23969"/>
    <cellStyle name="Note 2 5 2 2 2 2" xfId="23970"/>
    <cellStyle name="Note 2 5 2 2 2 2 2" xfId="23971"/>
    <cellStyle name="Note 2 5 2 2 2 2 2 10" xfId="23972"/>
    <cellStyle name="Note 2 5 2 2 2 2 2 2" xfId="23973"/>
    <cellStyle name="Note 2 5 2 2 2 2 2 3" xfId="23974"/>
    <cellStyle name="Note 2 5 2 2 2 2 2 4" xfId="23975"/>
    <cellStyle name="Note 2 5 2 2 2 2 2 5" xfId="23976"/>
    <cellStyle name="Note 2 5 2 2 2 2 2 6" xfId="23977"/>
    <cellStyle name="Note 2 5 2 2 2 2 2 7" xfId="23978"/>
    <cellStyle name="Note 2 5 2 2 2 2 2 8" xfId="23979"/>
    <cellStyle name="Note 2 5 2 2 2 2 2 9" xfId="23980"/>
    <cellStyle name="Note 2 5 2 2 2 2 3" xfId="23981"/>
    <cellStyle name="Note 2 5 2 2 2 2 3 10" xfId="23982"/>
    <cellStyle name="Note 2 5 2 2 2 2 3 2" xfId="23983"/>
    <cellStyle name="Note 2 5 2 2 2 2 3 3" xfId="23984"/>
    <cellStyle name="Note 2 5 2 2 2 2 3 4" xfId="23985"/>
    <cellStyle name="Note 2 5 2 2 2 2 3 5" xfId="23986"/>
    <cellStyle name="Note 2 5 2 2 2 2 3 6" xfId="23987"/>
    <cellStyle name="Note 2 5 2 2 2 2 3 7" xfId="23988"/>
    <cellStyle name="Note 2 5 2 2 2 2 3 8" xfId="23989"/>
    <cellStyle name="Note 2 5 2 2 2 2 3 9" xfId="23990"/>
    <cellStyle name="Note 2 5 2 2 2 2 4" xfId="23991"/>
    <cellStyle name="Note 2 5 2 2 2 2 4 2" xfId="23992"/>
    <cellStyle name="Note 2 5 2 2 2 2 4 3" xfId="23993"/>
    <cellStyle name="Note 2 5 2 2 2 2 4 4" xfId="23994"/>
    <cellStyle name="Note 2 5 2 2 2 2 4 5" xfId="23995"/>
    <cellStyle name="Note 2 5 2 2 2 2 4 6" xfId="23996"/>
    <cellStyle name="Note 2 5 2 2 2 2 4 7" xfId="23997"/>
    <cellStyle name="Note 2 5 2 2 2 2 4 8" xfId="23998"/>
    <cellStyle name="Note 2 5 2 2 2 2 4 9" xfId="23999"/>
    <cellStyle name="Note 2 5 2 2 2 2 5" xfId="24000"/>
    <cellStyle name="Note 2 5 2 2 2 2 6" xfId="24001"/>
    <cellStyle name="Note 2 5 2 2 2 2 7" xfId="24002"/>
    <cellStyle name="Note 2 5 2 2 2 2 8" xfId="24003"/>
    <cellStyle name="Note 2 5 2 2 2 3" xfId="24004"/>
    <cellStyle name="Note 2 5 2 2 2 3 2" xfId="24005"/>
    <cellStyle name="Note 2 5 2 2 2 3 2 10" xfId="24006"/>
    <cellStyle name="Note 2 5 2 2 2 3 2 2" xfId="24007"/>
    <cellStyle name="Note 2 5 2 2 2 3 2 3" xfId="24008"/>
    <cellStyle name="Note 2 5 2 2 2 3 2 4" xfId="24009"/>
    <cellStyle name="Note 2 5 2 2 2 3 2 5" xfId="24010"/>
    <cellStyle name="Note 2 5 2 2 2 3 2 6" xfId="24011"/>
    <cellStyle name="Note 2 5 2 2 2 3 2 7" xfId="24012"/>
    <cellStyle name="Note 2 5 2 2 2 3 2 8" xfId="24013"/>
    <cellStyle name="Note 2 5 2 2 2 3 2 9" xfId="24014"/>
    <cellStyle name="Note 2 5 2 2 2 3 3" xfId="24015"/>
    <cellStyle name="Note 2 5 2 2 2 3 3 10" xfId="24016"/>
    <cellStyle name="Note 2 5 2 2 2 3 3 2" xfId="24017"/>
    <cellStyle name="Note 2 5 2 2 2 3 3 3" xfId="24018"/>
    <cellStyle name="Note 2 5 2 2 2 3 3 4" xfId="24019"/>
    <cellStyle name="Note 2 5 2 2 2 3 3 5" xfId="24020"/>
    <cellStyle name="Note 2 5 2 2 2 3 3 6" xfId="24021"/>
    <cellStyle name="Note 2 5 2 2 2 3 3 7" xfId="24022"/>
    <cellStyle name="Note 2 5 2 2 2 3 3 8" xfId="24023"/>
    <cellStyle name="Note 2 5 2 2 2 3 3 9" xfId="24024"/>
    <cellStyle name="Note 2 5 2 2 2 3 4" xfId="24025"/>
    <cellStyle name="Note 2 5 2 2 2 3 4 2" xfId="24026"/>
    <cellStyle name="Note 2 5 2 2 2 3 4 3" xfId="24027"/>
    <cellStyle name="Note 2 5 2 2 2 3 4 4" xfId="24028"/>
    <cellStyle name="Note 2 5 2 2 2 3 4 5" xfId="24029"/>
    <cellStyle name="Note 2 5 2 2 2 3 4 6" xfId="24030"/>
    <cellStyle name="Note 2 5 2 2 2 3 4 7" xfId="24031"/>
    <cellStyle name="Note 2 5 2 2 2 3 4 8" xfId="24032"/>
    <cellStyle name="Note 2 5 2 2 2 3 4 9" xfId="24033"/>
    <cellStyle name="Note 2 5 2 2 2 3 5" xfId="24034"/>
    <cellStyle name="Note 2 5 2 2 2 3 6" xfId="24035"/>
    <cellStyle name="Note 2 5 2 2 2 3 7" xfId="24036"/>
    <cellStyle name="Note 2 5 2 2 2 4" xfId="24037"/>
    <cellStyle name="Note 2 5 2 2 2 4 10" xfId="24038"/>
    <cellStyle name="Note 2 5 2 2 2 4 2" xfId="24039"/>
    <cellStyle name="Note 2 5 2 2 2 4 3" xfId="24040"/>
    <cellStyle name="Note 2 5 2 2 2 4 4" xfId="24041"/>
    <cellStyle name="Note 2 5 2 2 2 4 5" xfId="24042"/>
    <cellStyle name="Note 2 5 2 2 2 4 6" xfId="24043"/>
    <cellStyle name="Note 2 5 2 2 2 4 7" xfId="24044"/>
    <cellStyle name="Note 2 5 2 2 2 4 8" xfId="24045"/>
    <cellStyle name="Note 2 5 2 2 2 4 9" xfId="24046"/>
    <cellStyle name="Note 2 5 2 2 2 5" xfId="24047"/>
    <cellStyle name="Note 2 5 2 2 2 5 10" xfId="24048"/>
    <cellStyle name="Note 2 5 2 2 2 5 2" xfId="24049"/>
    <cellStyle name="Note 2 5 2 2 2 5 3" xfId="24050"/>
    <cellStyle name="Note 2 5 2 2 2 5 4" xfId="24051"/>
    <cellStyle name="Note 2 5 2 2 2 5 5" xfId="24052"/>
    <cellStyle name="Note 2 5 2 2 2 5 6" xfId="24053"/>
    <cellStyle name="Note 2 5 2 2 2 5 7" xfId="24054"/>
    <cellStyle name="Note 2 5 2 2 2 5 8" xfId="24055"/>
    <cellStyle name="Note 2 5 2 2 2 5 9" xfId="24056"/>
    <cellStyle name="Note 2 5 2 2 2 6" xfId="24057"/>
    <cellStyle name="Note 2 5 2 2 2 6 2" xfId="24058"/>
    <cellStyle name="Note 2 5 2 2 2 6 3" xfId="24059"/>
    <cellStyle name="Note 2 5 2 2 2 6 4" xfId="24060"/>
    <cellStyle name="Note 2 5 2 2 2 6 5" xfId="24061"/>
    <cellStyle name="Note 2 5 2 2 2 6 6" xfId="24062"/>
    <cellStyle name="Note 2 5 2 2 2 6 7" xfId="24063"/>
    <cellStyle name="Note 2 5 2 2 2 6 8" xfId="24064"/>
    <cellStyle name="Note 2 5 2 2 2 6 9" xfId="24065"/>
    <cellStyle name="Note 2 5 2 2 2 7" xfId="24066"/>
    <cellStyle name="Note 2 5 2 2 2 8" xfId="24067"/>
    <cellStyle name="Note 2 5 2 2 2 9" xfId="24068"/>
    <cellStyle name="Note 2 5 2 2 3" xfId="24069"/>
    <cellStyle name="Note 2 5 2 2 3 2" xfId="24070"/>
    <cellStyle name="Note 2 5 2 2 3 2 10" xfId="24071"/>
    <cellStyle name="Note 2 5 2 2 3 2 2" xfId="24072"/>
    <cellStyle name="Note 2 5 2 2 3 2 3" xfId="24073"/>
    <cellStyle name="Note 2 5 2 2 3 2 4" xfId="24074"/>
    <cellStyle name="Note 2 5 2 2 3 2 5" xfId="24075"/>
    <cellStyle name="Note 2 5 2 2 3 2 6" xfId="24076"/>
    <cellStyle name="Note 2 5 2 2 3 2 7" xfId="24077"/>
    <cellStyle name="Note 2 5 2 2 3 2 8" xfId="24078"/>
    <cellStyle name="Note 2 5 2 2 3 2 9" xfId="24079"/>
    <cellStyle name="Note 2 5 2 2 3 3" xfId="24080"/>
    <cellStyle name="Note 2 5 2 2 3 3 10" xfId="24081"/>
    <cellStyle name="Note 2 5 2 2 3 3 2" xfId="24082"/>
    <cellStyle name="Note 2 5 2 2 3 3 3" xfId="24083"/>
    <cellStyle name="Note 2 5 2 2 3 3 4" xfId="24084"/>
    <cellStyle name="Note 2 5 2 2 3 3 5" xfId="24085"/>
    <cellStyle name="Note 2 5 2 2 3 3 6" xfId="24086"/>
    <cellStyle name="Note 2 5 2 2 3 3 7" xfId="24087"/>
    <cellStyle name="Note 2 5 2 2 3 3 8" xfId="24088"/>
    <cellStyle name="Note 2 5 2 2 3 3 9" xfId="24089"/>
    <cellStyle name="Note 2 5 2 2 3 4" xfId="24090"/>
    <cellStyle name="Note 2 5 2 2 3 4 2" xfId="24091"/>
    <cellStyle name="Note 2 5 2 2 3 4 3" xfId="24092"/>
    <cellStyle name="Note 2 5 2 2 3 4 4" xfId="24093"/>
    <cellStyle name="Note 2 5 2 2 3 4 5" xfId="24094"/>
    <cellStyle name="Note 2 5 2 2 3 4 6" xfId="24095"/>
    <cellStyle name="Note 2 5 2 2 3 4 7" xfId="24096"/>
    <cellStyle name="Note 2 5 2 2 3 4 8" xfId="24097"/>
    <cellStyle name="Note 2 5 2 2 3 4 9" xfId="24098"/>
    <cellStyle name="Note 2 5 2 2 3 5" xfId="24099"/>
    <cellStyle name="Note 2 5 2 2 3 6" xfId="24100"/>
    <cellStyle name="Note 2 5 2 2 3 7" xfId="24101"/>
    <cellStyle name="Note 2 5 2 2 3 8" xfId="24102"/>
    <cellStyle name="Note 2 5 2 2 4" xfId="24103"/>
    <cellStyle name="Note 2 5 2 2 4 2" xfId="24104"/>
    <cellStyle name="Note 2 5 2 2 4 2 10" xfId="24105"/>
    <cellStyle name="Note 2 5 2 2 4 2 2" xfId="24106"/>
    <cellStyle name="Note 2 5 2 2 4 2 3" xfId="24107"/>
    <cellStyle name="Note 2 5 2 2 4 2 4" xfId="24108"/>
    <cellStyle name="Note 2 5 2 2 4 2 5" xfId="24109"/>
    <cellStyle name="Note 2 5 2 2 4 2 6" xfId="24110"/>
    <cellStyle name="Note 2 5 2 2 4 2 7" xfId="24111"/>
    <cellStyle name="Note 2 5 2 2 4 2 8" xfId="24112"/>
    <cellStyle name="Note 2 5 2 2 4 2 9" xfId="24113"/>
    <cellStyle name="Note 2 5 2 2 4 3" xfId="24114"/>
    <cellStyle name="Note 2 5 2 2 4 3 10" xfId="24115"/>
    <cellStyle name="Note 2 5 2 2 4 3 2" xfId="24116"/>
    <cellStyle name="Note 2 5 2 2 4 3 3" xfId="24117"/>
    <cellStyle name="Note 2 5 2 2 4 3 4" xfId="24118"/>
    <cellStyle name="Note 2 5 2 2 4 3 5" xfId="24119"/>
    <cellStyle name="Note 2 5 2 2 4 3 6" xfId="24120"/>
    <cellStyle name="Note 2 5 2 2 4 3 7" xfId="24121"/>
    <cellStyle name="Note 2 5 2 2 4 3 8" xfId="24122"/>
    <cellStyle name="Note 2 5 2 2 4 3 9" xfId="24123"/>
    <cellStyle name="Note 2 5 2 2 4 4" xfId="24124"/>
    <cellStyle name="Note 2 5 2 2 4 4 2" xfId="24125"/>
    <cellStyle name="Note 2 5 2 2 4 4 3" xfId="24126"/>
    <cellStyle name="Note 2 5 2 2 4 4 4" xfId="24127"/>
    <cellStyle name="Note 2 5 2 2 4 4 5" xfId="24128"/>
    <cellStyle name="Note 2 5 2 2 4 4 6" xfId="24129"/>
    <cellStyle name="Note 2 5 2 2 4 4 7" xfId="24130"/>
    <cellStyle name="Note 2 5 2 2 4 4 8" xfId="24131"/>
    <cellStyle name="Note 2 5 2 2 4 4 9" xfId="24132"/>
    <cellStyle name="Note 2 5 2 2 4 5" xfId="24133"/>
    <cellStyle name="Note 2 5 2 2 4 6" xfId="24134"/>
    <cellStyle name="Note 2 5 2 2 4 7" xfId="24135"/>
    <cellStyle name="Note 2 5 2 2 5" xfId="24136"/>
    <cellStyle name="Note 2 5 2 2 5 2" xfId="24137"/>
    <cellStyle name="Note 2 5 2 2 5 2 10" xfId="24138"/>
    <cellStyle name="Note 2 5 2 2 5 2 2" xfId="24139"/>
    <cellStyle name="Note 2 5 2 2 5 2 3" xfId="24140"/>
    <cellStyle name="Note 2 5 2 2 5 2 4" xfId="24141"/>
    <cellStyle name="Note 2 5 2 2 5 2 5" xfId="24142"/>
    <cellStyle name="Note 2 5 2 2 5 2 6" xfId="24143"/>
    <cellStyle name="Note 2 5 2 2 5 2 7" xfId="24144"/>
    <cellStyle name="Note 2 5 2 2 5 2 8" xfId="24145"/>
    <cellStyle name="Note 2 5 2 2 5 2 9" xfId="24146"/>
    <cellStyle name="Note 2 5 2 2 5 3" xfId="24147"/>
    <cellStyle name="Note 2 5 2 2 5 3 2" xfId="24148"/>
    <cellStyle name="Note 2 5 2 2 5 3 3" xfId="24149"/>
    <cellStyle name="Note 2 5 2 2 5 3 4" xfId="24150"/>
    <cellStyle name="Note 2 5 2 2 5 3 5" xfId="24151"/>
    <cellStyle name="Note 2 5 2 2 5 3 6" xfId="24152"/>
    <cellStyle name="Note 2 5 2 2 5 3 7" xfId="24153"/>
    <cellStyle name="Note 2 5 2 2 5 3 8" xfId="24154"/>
    <cellStyle name="Note 2 5 2 2 5 3 9" xfId="24155"/>
    <cellStyle name="Note 2 5 2 2 5 4" xfId="24156"/>
    <cellStyle name="Note 2 5 2 2 5 5" xfId="24157"/>
    <cellStyle name="Note 2 5 2 2 5 6" xfId="24158"/>
    <cellStyle name="Note 2 5 2 2 5 7" xfId="24159"/>
    <cellStyle name="Note 2 5 2 2 5 8" xfId="24160"/>
    <cellStyle name="Note 2 5 2 2 5 9" xfId="24161"/>
    <cellStyle name="Note 2 5 2 2 6" xfId="24162"/>
    <cellStyle name="Note 2 5 2 2 6 2" xfId="24163"/>
    <cellStyle name="Note 2 5 2 2 6 3" xfId="24164"/>
    <cellStyle name="Note 2 5 2 2 6 4" xfId="24165"/>
    <cellStyle name="Note 2 5 2 2 6 5" xfId="24166"/>
    <cellStyle name="Note 2 5 2 2 6 6" xfId="24167"/>
    <cellStyle name="Note 2 5 2 2 6 7" xfId="24168"/>
    <cellStyle name="Note 2 5 2 2 6 8" xfId="24169"/>
    <cellStyle name="Note 2 5 2 2 6 9" xfId="24170"/>
    <cellStyle name="Note 2 5 2 2 7" xfId="24171"/>
    <cellStyle name="Note 2 5 2 2 8" xfId="24172"/>
    <cellStyle name="Note 2 5 2 3" xfId="24173"/>
    <cellStyle name="Note 2 5 2 3 2" xfId="24174"/>
    <cellStyle name="Note 2 5 2 3 2 2" xfId="24175"/>
    <cellStyle name="Note 2 5 2 3 2 2 2" xfId="24176"/>
    <cellStyle name="Note 2 5 2 3 2 2 2 10" xfId="24177"/>
    <cellStyle name="Note 2 5 2 3 2 2 2 2" xfId="24178"/>
    <cellStyle name="Note 2 5 2 3 2 2 2 3" xfId="24179"/>
    <cellStyle name="Note 2 5 2 3 2 2 2 4" xfId="24180"/>
    <cellStyle name="Note 2 5 2 3 2 2 2 5" xfId="24181"/>
    <cellStyle name="Note 2 5 2 3 2 2 2 6" xfId="24182"/>
    <cellStyle name="Note 2 5 2 3 2 2 2 7" xfId="24183"/>
    <cellStyle name="Note 2 5 2 3 2 2 2 8" xfId="24184"/>
    <cellStyle name="Note 2 5 2 3 2 2 2 9" xfId="24185"/>
    <cellStyle name="Note 2 5 2 3 2 2 3" xfId="24186"/>
    <cellStyle name="Note 2 5 2 3 2 2 3 10" xfId="24187"/>
    <cellStyle name="Note 2 5 2 3 2 2 3 2" xfId="24188"/>
    <cellStyle name="Note 2 5 2 3 2 2 3 3" xfId="24189"/>
    <cellStyle name="Note 2 5 2 3 2 2 3 4" xfId="24190"/>
    <cellStyle name="Note 2 5 2 3 2 2 3 5" xfId="24191"/>
    <cellStyle name="Note 2 5 2 3 2 2 3 6" xfId="24192"/>
    <cellStyle name="Note 2 5 2 3 2 2 3 7" xfId="24193"/>
    <cellStyle name="Note 2 5 2 3 2 2 3 8" xfId="24194"/>
    <cellStyle name="Note 2 5 2 3 2 2 3 9" xfId="24195"/>
    <cellStyle name="Note 2 5 2 3 2 2 4" xfId="24196"/>
    <cellStyle name="Note 2 5 2 3 2 2 4 2" xfId="24197"/>
    <cellStyle name="Note 2 5 2 3 2 2 4 3" xfId="24198"/>
    <cellStyle name="Note 2 5 2 3 2 2 4 4" xfId="24199"/>
    <cellStyle name="Note 2 5 2 3 2 2 4 5" xfId="24200"/>
    <cellStyle name="Note 2 5 2 3 2 2 4 6" xfId="24201"/>
    <cellStyle name="Note 2 5 2 3 2 2 4 7" xfId="24202"/>
    <cellStyle name="Note 2 5 2 3 2 2 4 8" xfId="24203"/>
    <cellStyle name="Note 2 5 2 3 2 2 4 9" xfId="24204"/>
    <cellStyle name="Note 2 5 2 3 2 2 5" xfId="24205"/>
    <cellStyle name="Note 2 5 2 3 2 2 6" xfId="24206"/>
    <cellStyle name="Note 2 5 2 3 2 2 7" xfId="24207"/>
    <cellStyle name="Note 2 5 2 3 2 2 8" xfId="24208"/>
    <cellStyle name="Note 2 5 2 3 2 3" xfId="24209"/>
    <cellStyle name="Note 2 5 2 3 2 3 2" xfId="24210"/>
    <cellStyle name="Note 2 5 2 3 2 3 2 10" xfId="24211"/>
    <cellStyle name="Note 2 5 2 3 2 3 2 2" xfId="24212"/>
    <cellStyle name="Note 2 5 2 3 2 3 2 3" xfId="24213"/>
    <cellStyle name="Note 2 5 2 3 2 3 2 4" xfId="24214"/>
    <cellStyle name="Note 2 5 2 3 2 3 2 5" xfId="24215"/>
    <cellStyle name="Note 2 5 2 3 2 3 2 6" xfId="24216"/>
    <cellStyle name="Note 2 5 2 3 2 3 2 7" xfId="24217"/>
    <cellStyle name="Note 2 5 2 3 2 3 2 8" xfId="24218"/>
    <cellStyle name="Note 2 5 2 3 2 3 2 9" xfId="24219"/>
    <cellStyle name="Note 2 5 2 3 2 3 3" xfId="24220"/>
    <cellStyle name="Note 2 5 2 3 2 3 3 10" xfId="24221"/>
    <cellStyle name="Note 2 5 2 3 2 3 3 2" xfId="24222"/>
    <cellStyle name="Note 2 5 2 3 2 3 3 3" xfId="24223"/>
    <cellStyle name="Note 2 5 2 3 2 3 3 4" xfId="24224"/>
    <cellStyle name="Note 2 5 2 3 2 3 3 5" xfId="24225"/>
    <cellStyle name="Note 2 5 2 3 2 3 3 6" xfId="24226"/>
    <cellStyle name="Note 2 5 2 3 2 3 3 7" xfId="24227"/>
    <cellStyle name="Note 2 5 2 3 2 3 3 8" xfId="24228"/>
    <cellStyle name="Note 2 5 2 3 2 3 3 9" xfId="24229"/>
    <cellStyle name="Note 2 5 2 3 2 3 4" xfId="24230"/>
    <cellStyle name="Note 2 5 2 3 2 3 4 2" xfId="24231"/>
    <cellStyle name="Note 2 5 2 3 2 3 4 3" xfId="24232"/>
    <cellStyle name="Note 2 5 2 3 2 3 4 4" xfId="24233"/>
    <cellStyle name="Note 2 5 2 3 2 3 4 5" xfId="24234"/>
    <cellStyle name="Note 2 5 2 3 2 3 4 6" xfId="24235"/>
    <cellStyle name="Note 2 5 2 3 2 3 4 7" xfId="24236"/>
    <cellStyle name="Note 2 5 2 3 2 3 4 8" xfId="24237"/>
    <cellStyle name="Note 2 5 2 3 2 3 4 9" xfId="24238"/>
    <cellStyle name="Note 2 5 2 3 2 3 5" xfId="24239"/>
    <cellStyle name="Note 2 5 2 3 2 3 6" xfId="24240"/>
    <cellStyle name="Note 2 5 2 3 2 3 7" xfId="24241"/>
    <cellStyle name="Note 2 5 2 3 2 4" xfId="24242"/>
    <cellStyle name="Note 2 5 2 3 2 4 10" xfId="24243"/>
    <cellStyle name="Note 2 5 2 3 2 4 2" xfId="24244"/>
    <cellStyle name="Note 2 5 2 3 2 4 3" xfId="24245"/>
    <cellStyle name="Note 2 5 2 3 2 4 4" xfId="24246"/>
    <cellStyle name="Note 2 5 2 3 2 4 5" xfId="24247"/>
    <cellStyle name="Note 2 5 2 3 2 4 6" xfId="24248"/>
    <cellStyle name="Note 2 5 2 3 2 4 7" xfId="24249"/>
    <cellStyle name="Note 2 5 2 3 2 4 8" xfId="24250"/>
    <cellStyle name="Note 2 5 2 3 2 4 9" xfId="24251"/>
    <cellStyle name="Note 2 5 2 3 2 5" xfId="24252"/>
    <cellStyle name="Note 2 5 2 3 2 5 10" xfId="24253"/>
    <cellStyle name="Note 2 5 2 3 2 5 2" xfId="24254"/>
    <cellStyle name="Note 2 5 2 3 2 5 3" xfId="24255"/>
    <cellStyle name="Note 2 5 2 3 2 5 4" xfId="24256"/>
    <cellStyle name="Note 2 5 2 3 2 5 5" xfId="24257"/>
    <cellStyle name="Note 2 5 2 3 2 5 6" xfId="24258"/>
    <cellStyle name="Note 2 5 2 3 2 5 7" xfId="24259"/>
    <cellStyle name="Note 2 5 2 3 2 5 8" xfId="24260"/>
    <cellStyle name="Note 2 5 2 3 2 5 9" xfId="24261"/>
    <cellStyle name="Note 2 5 2 3 2 6" xfId="24262"/>
    <cellStyle name="Note 2 5 2 3 2 6 2" xfId="24263"/>
    <cellStyle name="Note 2 5 2 3 2 6 3" xfId="24264"/>
    <cellStyle name="Note 2 5 2 3 2 6 4" xfId="24265"/>
    <cellStyle name="Note 2 5 2 3 2 6 5" xfId="24266"/>
    <cellStyle name="Note 2 5 2 3 2 6 6" xfId="24267"/>
    <cellStyle name="Note 2 5 2 3 2 6 7" xfId="24268"/>
    <cellStyle name="Note 2 5 2 3 2 6 8" xfId="24269"/>
    <cellStyle name="Note 2 5 2 3 2 6 9" xfId="24270"/>
    <cellStyle name="Note 2 5 2 3 2 7" xfId="24271"/>
    <cellStyle name="Note 2 5 2 3 2 8" xfId="24272"/>
    <cellStyle name="Note 2 5 2 3 2 9" xfId="24273"/>
    <cellStyle name="Note 2 5 2 3 3" xfId="24274"/>
    <cellStyle name="Note 2 5 2 3 3 2" xfId="24275"/>
    <cellStyle name="Note 2 5 2 3 3 2 10" xfId="24276"/>
    <cellStyle name="Note 2 5 2 3 3 2 2" xfId="24277"/>
    <cellStyle name="Note 2 5 2 3 3 2 3" xfId="24278"/>
    <cellStyle name="Note 2 5 2 3 3 2 4" xfId="24279"/>
    <cellStyle name="Note 2 5 2 3 3 2 5" xfId="24280"/>
    <cellStyle name="Note 2 5 2 3 3 2 6" xfId="24281"/>
    <cellStyle name="Note 2 5 2 3 3 2 7" xfId="24282"/>
    <cellStyle name="Note 2 5 2 3 3 2 8" xfId="24283"/>
    <cellStyle name="Note 2 5 2 3 3 2 9" xfId="24284"/>
    <cellStyle name="Note 2 5 2 3 3 3" xfId="24285"/>
    <cellStyle name="Note 2 5 2 3 3 3 10" xfId="24286"/>
    <cellStyle name="Note 2 5 2 3 3 3 2" xfId="24287"/>
    <cellStyle name="Note 2 5 2 3 3 3 3" xfId="24288"/>
    <cellStyle name="Note 2 5 2 3 3 3 4" xfId="24289"/>
    <cellStyle name="Note 2 5 2 3 3 3 5" xfId="24290"/>
    <cellStyle name="Note 2 5 2 3 3 3 6" xfId="24291"/>
    <cellStyle name="Note 2 5 2 3 3 3 7" xfId="24292"/>
    <cellStyle name="Note 2 5 2 3 3 3 8" xfId="24293"/>
    <cellStyle name="Note 2 5 2 3 3 3 9" xfId="24294"/>
    <cellStyle name="Note 2 5 2 3 3 4" xfId="24295"/>
    <cellStyle name="Note 2 5 2 3 3 4 2" xfId="24296"/>
    <cellStyle name="Note 2 5 2 3 3 4 3" xfId="24297"/>
    <cellStyle name="Note 2 5 2 3 3 4 4" xfId="24298"/>
    <cellStyle name="Note 2 5 2 3 3 4 5" xfId="24299"/>
    <cellStyle name="Note 2 5 2 3 3 4 6" xfId="24300"/>
    <cellStyle name="Note 2 5 2 3 3 4 7" xfId="24301"/>
    <cellStyle name="Note 2 5 2 3 3 4 8" xfId="24302"/>
    <cellStyle name="Note 2 5 2 3 3 4 9" xfId="24303"/>
    <cellStyle name="Note 2 5 2 3 3 5" xfId="24304"/>
    <cellStyle name="Note 2 5 2 3 3 6" xfId="24305"/>
    <cellStyle name="Note 2 5 2 3 3 7" xfId="24306"/>
    <cellStyle name="Note 2 5 2 3 3 8" xfId="24307"/>
    <cellStyle name="Note 2 5 2 3 4" xfId="24308"/>
    <cellStyle name="Note 2 5 2 3 4 2" xfId="24309"/>
    <cellStyle name="Note 2 5 2 3 4 2 10" xfId="24310"/>
    <cellStyle name="Note 2 5 2 3 4 2 2" xfId="24311"/>
    <cellStyle name="Note 2 5 2 3 4 2 3" xfId="24312"/>
    <cellStyle name="Note 2 5 2 3 4 2 4" xfId="24313"/>
    <cellStyle name="Note 2 5 2 3 4 2 5" xfId="24314"/>
    <cellStyle name="Note 2 5 2 3 4 2 6" xfId="24315"/>
    <cellStyle name="Note 2 5 2 3 4 2 7" xfId="24316"/>
    <cellStyle name="Note 2 5 2 3 4 2 8" xfId="24317"/>
    <cellStyle name="Note 2 5 2 3 4 2 9" xfId="24318"/>
    <cellStyle name="Note 2 5 2 3 4 3" xfId="24319"/>
    <cellStyle name="Note 2 5 2 3 4 3 10" xfId="24320"/>
    <cellStyle name="Note 2 5 2 3 4 3 2" xfId="24321"/>
    <cellStyle name="Note 2 5 2 3 4 3 3" xfId="24322"/>
    <cellStyle name="Note 2 5 2 3 4 3 4" xfId="24323"/>
    <cellStyle name="Note 2 5 2 3 4 3 5" xfId="24324"/>
    <cellStyle name="Note 2 5 2 3 4 3 6" xfId="24325"/>
    <cellStyle name="Note 2 5 2 3 4 3 7" xfId="24326"/>
    <cellStyle name="Note 2 5 2 3 4 3 8" xfId="24327"/>
    <cellStyle name="Note 2 5 2 3 4 3 9" xfId="24328"/>
    <cellStyle name="Note 2 5 2 3 4 4" xfId="24329"/>
    <cellStyle name="Note 2 5 2 3 4 4 2" xfId="24330"/>
    <cellStyle name="Note 2 5 2 3 4 4 3" xfId="24331"/>
    <cellStyle name="Note 2 5 2 3 4 4 4" xfId="24332"/>
    <cellStyle name="Note 2 5 2 3 4 4 5" xfId="24333"/>
    <cellStyle name="Note 2 5 2 3 4 4 6" xfId="24334"/>
    <cellStyle name="Note 2 5 2 3 4 4 7" xfId="24335"/>
    <cellStyle name="Note 2 5 2 3 4 4 8" xfId="24336"/>
    <cellStyle name="Note 2 5 2 3 4 4 9" xfId="24337"/>
    <cellStyle name="Note 2 5 2 3 4 5" xfId="24338"/>
    <cellStyle name="Note 2 5 2 3 4 6" xfId="24339"/>
    <cellStyle name="Note 2 5 2 3 4 7" xfId="24340"/>
    <cellStyle name="Note 2 5 2 3 5" xfId="24341"/>
    <cellStyle name="Note 2 5 2 3 5 2" xfId="24342"/>
    <cellStyle name="Note 2 5 2 3 5 2 10" xfId="24343"/>
    <cellStyle name="Note 2 5 2 3 5 2 2" xfId="24344"/>
    <cellStyle name="Note 2 5 2 3 5 2 3" xfId="24345"/>
    <cellStyle name="Note 2 5 2 3 5 2 4" xfId="24346"/>
    <cellStyle name="Note 2 5 2 3 5 2 5" xfId="24347"/>
    <cellStyle name="Note 2 5 2 3 5 2 6" xfId="24348"/>
    <cellStyle name="Note 2 5 2 3 5 2 7" xfId="24349"/>
    <cellStyle name="Note 2 5 2 3 5 2 8" xfId="24350"/>
    <cellStyle name="Note 2 5 2 3 5 2 9" xfId="24351"/>
    <cellStyle name="Note 2 5 2 3 5 3" xfId="24352"/>
    <cellStyle name="Note 2 5 2 3 5 3 2" xfId="24353"/>
    <cellStyle name="Note 2 5 2 3 5 3 3" xfId="24354"/>
    <cellStyle name="Note 2 5 2 3 5 3 4" xfId="24355"/>
    <cellStyle name="Note 2 5 2 3 5 3 5" xfId="24356"/>
    <cellStyle name="Note 2 5 2 3 5 3 6" xfId="24357"/>
    <cellStyle name="Note 2 5 2 3 5 3 7" xfId="24358"/>
    <cellStyle name="Note 2 5 2 3 5 3 8" xfId="24359"/>
    <cellStyle name="Note 2 5 2 3 5 3 9" xfId="24360"/>
    <cellStyle name="Note 2 5 2 3 5 4" xfId="24361"/>
    <cellStyle name="Note 2 5 2 3 5 5" xfId="24362"/>
    <cellStyle name="Note 2 5 2 3 5 6" xfId="24363"/>
    <cellStyle name="Note 2 5 2 3 5 7" xfId="24364"/>
    <cellStyle name="Note 2 5 2 3 5 8" xfId="24365"/>
    <cellStyle name="Note 2 5 2 3 6" xfId="24366"/>
    <cellStyle name="Note 2 5 2 3 6 2" xfId="24367"/>
    <cellStyle name="Note 2 5 2 3 6 3" xfId="24368"/>
    <cellStyle name="Note 2 5 2 3 6 4" xfId="24369"/>
    <cellStyle name="Note 2 5 2 3 6 5" xfId="24370"/>
    <cellStyle name="Note 2 5 2 3 6 6" xfId="24371"/>
    <cellStyle name="Note 2 5 2 3 6 7" xfId="24372"/>
    <cellStyle name="Note 2 5 2 3 6 8" xfId="24373"/>
    <cellStyle name="Note 2 5 2 3 6 9" xfId="24374"/>
    <cellStyle name="Note 2 5 2 3 7" xfId="24375"/>
    <cellStyle name="Note 2 5 2 3 8" xfId="24376"/>
    <cellStyle name="Note 2 5 2 4" xfId="24377"/>
    <cellStyle name="Note 2 5 2 4 2" xfId="24378"/>
    <cellStyle name="Note 2 5 2 4 2 2" xfId="24379"/>
    <cellStyle name="Note 2 5 2 4 2 2 10" xfId="24380"/>
    <cellStyle name="Note 2 5 2 4 2 2 2" xfId="24381"/>
    <cellStyle name="Note 2 5 2 4 2 2 3" xfId="24382"/>
    <cellStyle name="Note 2 5 2 4 2 2 4" xfId="24383"/>
    <cellStyle name="Note 2 5 2 4 2 2 5" xfId="24384"/>
    <cellStyle name="Note 2 5 2 4 2 2 6" xfId="24385"/>
    <cellStyle name="Note 2 5 2 4 2 2 7" xfId="24386"/>
    <cellStyle name="Note 2 5 2 4 2 2 8" xfId="24387"/>
    <cellStyle name="Note 2 5 2 4 2 2 9" xfId="24388"/>
    <cellStyle name="Note 2 5 2 4 2 3" xfId="24389"/>
    <cellStyle name="Note 2 5 2 4 2 3 10" xfId="24390"/>
    <cellStyle name="Note 2 5 2 4 2 3 2" xfId="24391"/>
    <cellStyle name="Note 2 5 2 4 2 3 3" xfId="24392"/>
    <cellStyle name="Note 2 5 2 4 2 3 4" xfId="24393"/>
    <cellStyle name="Note 2 5 2 4 2 3 5" xfId="24394"/>
    <cellStyle name="Note 2 5 2 4 2 3 6" xfId="24395"/>
    <cellStyle name="Note 2 5 2 4 2 3 7" xfId="24396"/>
    <cellStyle name="Note 2 5 2 4 2 3 8" xfId="24397"/>
    <cellStyle name="Note 2 5 2 4 2 3 9" xfId="24398"/>
    <cellStyle name="Note 2 5 2 4 2 4" xfId="24399"/>
    <cellStyle name="Note 2 5 2 4 2 4 2" xfId="24400"/>
    <cellStyle name="Note 2 5 2 4 2 4 3" xfId="24401"/>
    <cellStyle name="Note 2 5 2 4 2 4 4" xfId="24402"/>
    <cellStyle name="Note 2 5 2 4 2 4 5" xfId="24403"/>
    <cellStyle name="Note 2 5 2 4 2 4 6" xfId="24404"/>
    <cellStyle name="Note 2 5 2 4 2 4 7" xfId="24405"/>
    <cellStyle name="Note 2 5 2 4 2 4 8" xfId="24406"/>
    <cellStyle name="Note 2 5 2 4 2 4 9" xfId="24407"/>
    <cellStyle name="Note 2 5 2 4 2 5" xfId="24408"/>
    <cellStyle name="Note 2 5 2 4 2 6" xfId="24409"/>
    <cellStyle name="Note 2 5 2 4 2 7" xfId="24410"/>
    <cellStyle name="Note 2 5 2 4 2 8" xfId="24411"/>
    <cellStyle name="Note 2 5 2 4 3" xfId="24412"/>
    <cellStyle name="Note 2 5 2 4 3 2" xfId="24413"/>
    <cellStyle name="Note 2 5 2 4 3 2 10" xfId="24414"/>
    <cellStyle name="Note 2 5 2 4 3 2 2" xfId="24415"/>
    <cellStyle name="Note 2 5 2 4 3 2 3" xfId="24416"/>
    <cellStyle name="Note 2 5 2 4 3 2 4" xfId="24417"/>
    <cellStyle name="Note 2 5 2 4 3 2 5" xfId="24418"/>
    <cellStyle name="Note 2 5 2 4 3 2 6" xfId="24419"/>
    <cellStyle name="Note 2 5 2 4 3 2 7" xfId="24420"/>
    <cellStyle name="Note 2 5 2 4 3 2 8" xfId="24421"/>
    <cellStyle name="Note 2 5 2 4 3 2 9" xfId="24422"/>
    <cellStyle name="Note 2 5 2 4 3 3" xfId="24423"/>
    <cellStyle name="Note 2 5 2 4 3 3 10" xfId="24424"/>
    <cellStyle name="Note 2 5 2 4 3 3 2" xfId="24425"/>
    <cellStyle name="Note 2 5 2 4 3 3 3" xfId="24426"/>
    <cellStyle name="Note 2 5 2 4 3 3 4" xfId="24427"/>
    <cellStyle name="Note 2 5 2 4 3 3 5" xfId="24428"/>
    <cellStyle name="Note 2 5 2 4 3 3 6" xfId="24429"/>
    <cellStyle name="Note 2 5 2 4 3 3 7" xfId="24430"/>
    <cellStyle name="Note 2 5 2 4 3 3 8" xfId="24431"/>
    <cellStyle name="Note 2 5 2 4 3 3 9" xfId="24432"/>
    <cellStyle name="Note 2 5 2 4 3 4" xfId="24433"/>
    <cellStyle name="Note 2 5 2 4 3 4 2" xfId="24434"/>
    <cellStyle name="Note 2 5 2 4 3 4 3" xfId="24435"/>
    <cellStyle name="Note 2 5 2 4 3 4 4" xfId="24436"/>
    <cellStyle name="Note 2 5 2 4 3 4 5" xfId="24437"/>
    <cellStyle name="Note 2 5 2 4 3 4 6" xfId="24438"/>
    <cellStyle name="Note 2 5 2 4 3 4 7" xfId="24439"/>
    <cellStyle name="Note 2 5 2 4 3 4 8" xfId="24440"/>
    <cellStyle name="Note 2 5 2 4 3 4 9" xfId="24441"/>
    <cellStyle name="Note 2 5 2 4 3 5" xfId="24442"/>
    <cellStyle name="Note 2 5 2 4 3 6" xfId="24443"/>
    <cellStyle name="Note 2 5 2 4 3 7" xfId="24444"/>
    <cellStyle name="Note 2 5 2 4 4" xfId="24445"/>
    <cellStyle name="Note 2 5 2 4 4 10" xfId="24446"/>
    <cellStyle name="Note 2 5 2 4 4 2" xfId="24447"/>
    <cellStyle name="Note 2 5 2 4 4 3" xfId="24448"/>
    <cellStyle name="Note 2 5 2 4 4 4" xfId="24449"/>
    <cellStyle name="Note 2 5 2 4 4 5" xfId="24450"/>
    <cellStyle name="Note 2 5 2 4 4 6" xfId="24451"/>
    <cellStyle name="Note 2 5 2 4 4 7" xfId="24452"/>
    <cellStyle name="Note 2 5 2 4 4 8" xfId="24453"/>
    <cellStyle name="Note 2 5 2 4 4 9" xfId="24454"/>
    <cellStyle name="Note 2 5 2 4 5" xfId="24455"/>
    <cellStyle name="Note 2 5 2 4 5 10" xfId="24456"/>
    <cellStyle name="Note 2 5 2 4 5 2" xfId="24457"/>
    <cellStyle name="Note 2 5 2 4 5 3" xfId="24458"/>
    <cellStyle name="Note 2 5 2 4 5 4" xfId="24459"/>
    <cellStyle name="Note 2 5 2 4 5 5" xfId="24460"/>
    <cellStyle name="Note 2 5 2 4 5 6" xfId="24461"/>
    <cellStyle name="Note 2 5 2 4 5 7" xfId="24462"/>
    <cellStyle name="Note 2 5 2 4 5 8" xfId="24463"/>
    <cellStyle name="Note 2 5 2 4 5 9" xfId="24464"/>
    <cellStyle name="Note 2 5 2 4 6" xfId="24465"/>
    <cellStyle name="Note 2 5 2 4 6 2" xfId="24466"/>
    <cellStyle name="Note 2 5 2 4 6 3" xfId="24467"/>
    <cellStyle name="Note 2 5 2 4 6 4" xfId="24468"/>
    <cellStyle name="Note 2 5 2 4 6 5" xfId="24469"/>
    <cellStyle name="Note 2 5 2 4 6 6" xfId="24470"/>
    <cellStyle name="Note 2 5 2 4 6 7" xfId="24471"/>
    <cellStyle name="Note 2 5 2 4 6 8" xfId="24472"/>
    <cellStyle name="Note 2 5 2 4 6 9" xfId="24473"/>
    <cellStyle name="Note 2 5 2 4 7" xfId="24474"/>
    <cellStyle name="Note 2 5 2 4 8" xfId="24475"/>
    <cellStyle name="Note 2 5 2 4 9" xfId="24476"/>
    <cellStyle name="Note 2 5 2 5" xfId="24477"/>
    <cellStyle name="Note 2 5 2 5 2" xfId="24478"/>
    <cellStyle name="Note 2 5 2 5 2 10" xfId="24479"/>
    <cellStyle name="Note 2 5 2 5 2 2" xfId="24480"/>
    <cellStyle name="Note 2 5 2 5 2 3" xfId="24481"/>
    <cellStyle name="Note 2 5 2 5 2 4" xfId="24482"/>
    <cellStyle name="Note 2 5 2 5 2 5" xfId="24483"/>
    <cellStyle name="Note 2 5 2 5 2 6" xfId="24484"/>
    <cellStyle name="Note 2 5 2 5 2 7" xfId="24485"/>
    <cellStyle name="Note 2 5 2 5 2 8" xfId="24486"/>
    <cellStyle name="Note 2 5 2 5 2 9" xfId="24487"/>
    <cellStyle name="Note 2 5 2 5 3" xfId="24488"/>
    <cellStyle name="Note 2 5 2 5 3 10" xfId="24489"/>
    <cellStyle name="Note 2 5 2 5 3 2" xfId="24490"/>
    <cellStyle name="Note 2 5 2 5 3 3" xfId="24491"/>
    <cellStyle name="Note 2 5 2 5 3 4" xfId="24492"/>
    <cellStyle name="Note 2 5 2 5 3 5" xfId="24493"/>
    <cellStyle name="Note 2 5 2 5 3 6" xfId="24494"/>
    <cellStyle name="Note 2 5 2 5 3 7" xfId="24495"/>
    <cellStyle name="Note 2 5 2 5 3 8" xfId="24496"/>
    <cellStyle name="Note 2 5 2 5 3 9" xfId="24497"/>
    <cellStyle name="Note 2 5 2 5 4" xfId="24498"/>
    <cellStyle name="Note 2 5 2 5 4 2" xfId="24499"/>
    <cellStyle name="Note 2 5 2 5 4 3" xfId="24500"/>
    <cellStyle name="Note 2 5 2 5 4 4" xfId="24501"/>
    <cellStyle name="Note 2 5 2 5 4 5" xfId="24502"/>
    <cellStyle name="Note 2 5 2 5 4 6" xfId="24503"/>
    <cellStyle name="Note 2 5 2 5 4 7" xfId="24504"/>
    <cellStyle name="Note 2 5 2 5 4 8" xfId="24505"/>
    <cellStyle name="Note 2 5 2 5 4 9" xfId="24506"/>
    <cellStyle name="Note 2 5 2 5 5" xfId="24507"/>
    <cellStyle name="Note 2 5 2 5 6" xfId="24508"/>
    <cellStyle name="Note 2 5 2 5 7" xfId="24509"/>
    <cellStyle name="Note 2 5 2 5 8" xfId="24510"/>
    <cellStyle name="Note 2 5 2 6" xfId="24511"/>
    <cellStyle name="Note 2 5 2 6 2" xfId="24512"/>
    <cellStyle name="Note 2 5 2 6 2 10" xfId="24513"/>
    <cellStyle name="Note 2 5 2 6 2 2" xfId="24514"/>
    <cellStyle name="Note 2 5 2 6 2 3" xfId="24515"/>
    <cellStyle name="Note 2 5 2 6 2 4" xfId="24516"/>
    <cellStyle name="Note 2 5 2 6 2 5" xfId="24517"/>
    <cellStyle name="Note 2 5 2 6 2 6" xfId="24518"/>
    <cellStyle name="Note 2 5 2 6 2 7" xfId="24519"/>
    <cellStyle name="Note 2 5 2 6 2 8" xfId="24520"/>
    <cellStyle name="Note 2 5 2 6 2 9" xfId="24521"/>
    <cellStyle name="Note 2 5 2 6 3" xfId="24522"/>
    <cellStyle name="Note 2 5 2 6 3 10" xfId="24523"/>
    <cellStyle name="Note 2 5 2 6 3 2" xfId="24524"/>
    <cellStyle name="Note 2 5 2 6 3 3" xfId="24525"/>
    <cellStyle name="Note 2 5 2 6 3 4" xfId="24526"/>
    <cellStyle name="Note 2 5 2 6 3 5" xfId="24527"/>
    <cellStyle name="Note 2 5 2 6 3 6" xfId="24528"/>
    <cellStyle name="Note 2 5 2 6 3 7" xfId="24529"/>
    <cellStyle name="Note 2 5 2 6 3 8" xfId="24530"/>
    <cellStyle name="Note 2 5 2 6 3 9" xfId="24531"/>
    <cellStyle name="Note 2 5 2 6 4" xfId="24532"/>
    <cellStyle name="Note 2 5 2 6 4 2" xfId="24533"/>
    <cellStyle name="Note 2 5 2 6 4 3" xfId="24534"/>
    <cellStyle name="Note 2 5 2 6 4 4" xfId="24535"/>
    <cellStyle name="Note 2 5 2 6 4 5" xfId="24536"/>
    <cellStyle name="Note 2 5 2 6 4 6" xfId="24537"/>
    <cellStyle name="Note 2 5 2 6 4 7" xfId="24538"/>
    <cellStyle name="Note 2 5 2 6 4 8" xfId="24539"/>
    <cellStyle name="Note 2 5 2 6 4 9" xfId="24540"/>
    <cellStyle name="Note 2 5 2 6 5" xfId="24541"/>
    <cellStyle name="Note 2 5 2 6 6" xfId="24542"/>
    <cellStyle name="Note 2 5 2 6 7" xfId="24543"/>
    <cellStyle name="Note 2 5 2 7" xfId="24544"/>
    <cellStyle name="Note 2 5 2 7 2" xfId="24545"/>
    <cellStyle name="Note 2 5 2 7 2 10" xfId="24546"/>
    <cellStyle name="Note 2 5 2 7 2 2" xfId="24547"/>
    <cellStyle name="Note 2 5 2 7 2 3" xfId="24548"/>
    <cellStyle name="Note 2 5 2 7 2 4" xfId="24549"/>
    <cellStyle name="Note 2 5 2 7 2 5" xfId="24550"/>
    <cellStyle name="Note 2 5 2 7 2 6" xfId="24551"/>
    <cellStyle name="Note 2 5 2 7 2 7" xfId="24552"/>
    <cellStyle name="Note 2 5 2 7 2 8" xfId="24553"/>
    <cellStyle name="Note 2 5 2 7 2 9" xfId="24554"/>
    <cellStyle name="Note 2 5 2 7 3" xfId="24555"/>
    <cellStyle name="Note 2 5 2 7 3 2" xfId="24556"/>
    <cellStyle name="Note 2 5 2 7 3 3" xfId="24557"/>
    <cellStyle name="Note 2 5 2 7 3 4" xfId="24558"/>
    <cellStyle name="Note 2 5 2 7 3 5" xfId="24559"/>
    <cellStyle name="Note 2 5 2 7 3 6" xfId="24560"/>
    <cellStyle name="Note 2 5 2 7 3 7" xfId="24561"/>
    <cellStyle name="Note 2 5 2 7 3 8" xfId="24562"/>
    <cellStyle name="Note 2 5 2 7 3 9" xfId="24563"/>
    <cellStyle name="Note 2 5 2 7 4" xfId="24564"/>
    <cellStyle name="Note 2 5 2 7 5" xfId="24565"/>
    <cellStyle name="Note 2 5 2 7 6" xfId="24566"/>
    <cellStyle name="Note 2 5 2 7 7" xfId="24567"/>
    <cellStyle name="Note 2 5 2 7 8" xfId="24568"/>
    <cellStyle name="Note 2 5 2 7 9" xfId="24569"/>
    <cellStyle name="Note 2 5 2 8" xfId="24570"/>
    <cellStyle name="Note 2 5 2 8 2" xfId="24571"/>
    <cellStyle name="Note 2 5 2 8 3" xfId="24572"/>
    <cellStyle name="Note 2 5 2 8 4" xfId="24573"/>
    <cellStyle name="Note 2 5 2 8 5" xfId="24574"/>
    <cellStyle name="Note 2 5 2 8 6" xfId="24575"/>
    <cellStyle name="Note 2 5 2 8 7" xfId="24576"/>
    <cellStyle name="Note 2 5 2 8 8" xfId="24577"/>
    <cellStyle name="Note 2 5 2 8 9" xfId="24578"/>
    <cellStyle name="Note 2 5 2 9" xfId="24579"/>
    <cellStyle name="Note 2 5 3" xfId="24580"/>
    <cellStyle name="Note 2 5 3 2" xfId="24581"/>
    <cellStyle name="Note 2 5 3 2 2" xfId="24582"/>
    <cellStyle name="Note 2 5 3 2 2 2" xfId="24583"/>
    <cellStyle name="Note 2 5 3 2 2 2 10" xfId="24584"/>
    <cellStyle name="Note 2 5 3 2 2 2 2" xfId="24585"/>
    <cellStyle name="Note 2 5 3 2 2 2 3" xfId="24586"/>
    <cellStyle name="Note 2 5 3 2 2 2 4" xfId="24587"/>
    <cellStyle name="Note 2 5 3 2 2 2 5" xfId="24588"/>
    <cellStyle name="Note 2 5 3 2 2 2 6" xfId="24589"/>
    <cellStyle name="Note 2 5 3 2 2 2 7" xfId="24590"/>
    <cellStyle name="Note 2 5 3 2 2 2 8" xfId="24591"/>
    <cellStyle name="Note 2 5 3 2 2 2 9" xfId="24592"/>
    <cellStyle name="Note 2 5 3 2 2 3" xfId="24593"/>
    <cellStyle name="Note 2 5 3 2 2 3 10" xfId="24594"/>
    <cellStyle name="Note 2 5 3 2 2 3 2" xfId="24595"/>
    <cellStyle name="Note 2 5 3 2 2 3 3" xfId="24596"/>
    <cellStyle name="Note 2 5 3 2 2 3 4" xfId="24597"/>
    <cellStyle name="Note 2 5 3 2 2 3 5" xfId="24598"/>
    <cellStyle name="Note 2 5 3 2 2 3 6" xfId="24599"/>
    <cellStyle name="Note 2 5 3 2 2 3 7" xfId="24600"/>
    <cellStyle name="Note 2 5 3 2 2 3 8" xfId="24601"/>
    <cellStyle name="Note 2 5 3 2 2 3 9" xfId="24602"/>
    <cellStyle name="Note 2 5 3 2 2 4" xfId="24603"/>
    <cellStyle name="Note 2 5 3 2 2 4 2" xfId="24604"/>
    <cellStyle name="Note 2 5 3 2 2 4 3" xfId="24605"/>
    <cellStyle name="Note 2 5 3 2 2 4 4" xfId="24606"/>
    <cellStyle name="Note 2 5 3 2 2 4 5" xfId="24607"/>
    <cellStyle name="Note 2 5 3 2 2 4 6" xfId="24608"/>
    <cellStyle name="Note 2 5 3 2 2 4 7" xfId="24609"/>
    <cellStyle name="Note 2 5 3 2 2 4 8" xfId="24610"/>
    <cellStyle name="Note 2 5 3 2 2 4 9" xfId="24611"/>
    <cellStyle name="Note 2 5 3 2 2 5" xfId="24612"/>
    <cellStyle name="Note 2 5 3 2 2 6" xfId="24613"/>
    <cellStyle name="Note 2 5 3 2 2 7" xfId="24614"/>
    <cellStyle name="Note 2 5 3 2 2 8" xfId="24615"/>
    <cellStyle name="Note 2 5 3 2 3" xfId="24616"/>
    <cellStyle name="Note 2 5 3 2 3 2" xfId="24617"/>
    <cellStyle name="Note 2 5 3 2 3 2 10" xfId="24618"/>
    <cellStyle name="Note 2 5 3 2 3 2 2" xfId="24619"/>
    <cellStyle name="Note 2 5 3 2 3 2 3" xfId="24620"/>
    <cellStyle name="Note 2 5 3 2 3 2 4" xfId="24621"/>
    <cellStyle name="Note 2 5 3 2 3 2 5" xfId="24622"/>
    <cellStyle name="Note 2 5 3 2 3 2 6" xfId="24623"/>
    <cellStyle name="Note 2 5 3 2 3 2 7" xfId="24624"/>
    <cellStyle name="Note 2 5 3 2 3 2 8" xfId="24625"/>
    <cellStyle name="Note 2 5 3 2 3 2 9" xfId="24626"/>
    <cellStyle name="Note 2 5 3 2 3 3" xfId="24627"/>
    <cellStyle name="Note 2 5 3 2 3 3 10" xfId="24628"/>
    <cellStyle name="Note 2 5 3 2 3 3 2" xfId="24629"/>
    <cellStyle name="Note 2 5 3 2 3 3 3" xfId="24630"/>
    <cellStyle name="Note 2 5 3 2 3 3 4" xfId="24631"/>
    <cellStyle name="Note 2 5 3 2 3 3 5" xfId="24632"/>
    <cellStyle name="Note 2 5 3 2 3 3 6" xfId="24633"/>
    <cellStyle name="Note 2 5 3 2 3 3 7" xfId="24634"/>
    <cellStyle name="Note 2 5 3 2 3 3 8" xfId="24635"/>
    <cellStyle name="Note 2 5 3 2 3 3 9" xfId="24636"/>
    <cellStyle name="Note 2 5 3 2 3 4" xfId="24637"/>
    <cellStyle name="Note 2 5 3 2 3 4 2" xfId="24638"/>
    <cellStyle name="Note 2 5 3 2 3 4 3" xfId="24639"/>
    <cellStyle name="Note 2 5 3 2 3 4 4" xfId="24640"/>
    <cellStyle name="Note 2 5 3 2 3 4 5" xfId="24641"/>
    <cellStyle name="Note 2 5 3 2 3 4 6" xfId="24642"/>
    <cellStyle name="Note 2 5 3 2 3 4 7" xfId="24643"/>
    <cellStyle name="Note 2 5 3 2 3 4 8" xfId="24644"/>
    <cellStyle name="Note 2 5 3 2 3 4 9" xfId="24645"/>
    <cellStyle name="Note 2 5 3 2 3 5" xfId="24646"/>
    <cellStyle name="Note 2 5 3 2 3 6" xfId="24647"/>
    <cellStyle name="Note 2 5 3 2 3 7" xfId="24648"/>
    <cellStyle name="Note 2 5 3 2 4" xfId="24649"/>
    <cellStyle name="Note 2 5 3 2 4 10" xfId="24650"/>
    <cellStyle name="Note 2 5 3 2 4 2" xfId="24651"/>
    <cellStyle name="Note 2 5 3 2 4 3" xfId="24652"/>
    <cellStyle name="Note 2 5 3 2 4 4" xfId="24653"/>
    <cellStyle name="Note 2 5 3 2 4 5" xfId="24654"/>
    <cellStyle name="Note 2 5 3 2 4 6" xfId="24655"/>
    <cellStyle name="Note 2 5 3 2 4 7" xfId="24656"/>
    <cellStyle name="Note 2 5 3 2 4 8" xfId="24657"/>
    <cellStyle name="Note 2 5 3 2 4 9" xfId="24658"/>
    <cellStyle name="Note 2 5 3 2 5" xfId="24659"/>
    <cellStyle name="Note 2 5 3 2 5 10" xfId="24660"/>
    <cellStyle name="Note 2 5 3 2 5 2" xfId="24661"/>
    <cellStyle name="Note 2 5 3 2 5 3" xfId="24662"/>
    <cellStyle name="Note 2 5 3 2 5 4" xfId="24663"/>
    <cellStyle name="Note 2 5 3 2 5 5" xfId="24664"/>
    <cellStyle name="Note 2 5 3 2 5 6" xfId="24665"/>
    <cellStyle name="Note 2 5 3 2 5 7" xfId="24666"/>
    <cellStyle name="Note 2 5 3 2 5 8" xfId="24667"/>
    <cellStyle name="Note 2 5 3 2 5 9" xfId="24668"/>
    <cellStyle name="Note 2 5 3 2 6" xfId="24669"/>
    <cellStyle name="Note 2 5 3 2 6 2" xfId="24670"/>
    <cellStyle name="Note 2 5 3 2 6 3" xfId="24671"/>
    <cellStyle name="Note 2 5 3 2 6 4" xfId="24672"/>
    <cellStyle name="Note 2 5 3 2 6 5" xfId="24673"/>
    <cellStyle name="Note 2 5 3 2 6 6" xfId="24674"/>
    <cellStyle name="Note 2 5 3 2 6 7" xfId="24675"/>
    <cellStyle name="Note 2 5 3 2 6 8" xfId="24676"/>
    <cellStyle name="Note 2 5 3 2 6 9" xfId="24677"/>
    <cellStyle name="Note 2 5 3 2 7" xfId="24678"/>
    <cellStyle name="Note 2 5 3 2 8" xfId="24679"/>
    <cellStyle name="Note 2 5 3 2 9" xfId="24680"/>
    <cellStyle name="Note 2 5 3 3" xfId="24681"/>
    <cellStyle name="Note 2 5 3 3 2" xfId="24682"/>
    <cellStyle name="Note 2 5 3 3 2 10" xfId="24683"/>
    <cellStyle name="Note 2 5 3 3 2 2" xfId="24684"/>
    <cellStyle name="Note 2 5 3 3 2 3" xfId="24685"/>
    <cellStyle name="Note 2 5 3 3 2 4" xfId="24686"/>
    <cellStyle name="Note 2 5 3 3 2 5" xfId="24687"/>
    <cellStyle name="Note 2 5 3 3 2 6" xfId="24688"/>
    <cellStyle name="Note 2 5 3 3 2 7" xfId="24689"/>
    <cellStyle name="Note 2 5 3 3 2 8" xfId="24690"/>
    <cellStyle name="Note 2 5 3 3 2 9" xfId="24691"/>
    <cellStyle name="Note 2 5 3 3 3" xfId="24692"/>
    <cellStyle name="Note 2 5 3 3 3 10" xfId="24693"/>
    <cellStyle name="Note 2 5 3 3 3 2" xfId="24694"/>
    <cellStyle name="Note 2 5 3 3 3 3" xfId="24695"/>
    <cellStyle name="Note 2 5 3 3 3 4" xfId="24696"/>
    <cellStyle name="Note 2 5 3 3 3 5" xfId="24697"/>
    <cellStyle name="Note 2 5 3 3 3 6" xfId="24698"/>
    <cellStyle name="Note 2 5 3 3 3 7" xfId="24699"/>
    <cellStyle name="Note 2 5 3 3 3 8" xfId="24700"/>
    <cellStyle name="Note 2 5 3 3 3 9" xfId="24701"/>
    <cellStyle name="Note 2 5 3 3 4" xfId="24702"/>
    <cellStyle name="Note 2 5 3 3 4 2" xfId="24703"/>
    <cellStyle name="Note 2 5 3 3 4 3" xfId="24704"/>
    <cellStyle name="Note 2 5 3 3 4 4" xfId="24705"/>
    <cellStyle name="Note 2 5 3 3 4 5" xfId="24706"/>
    <cellStyle name="Note 2 5 3 3 4 6" xfId="24707"/>
    <cellStyle name="Note 2 5 3 3 4 7" xfId="24708"/>
    <cellStyle name="Note 2 5 3 3 4 8" xfId="24709"/>
    <cellStyle name="Note 2 5 3 3 4 9" xfId="24710"/>
    <cellStyle name="Note 2 5 3 3 5" xfId="24711"/>
    <cellStyle name="Note 2 5 3 3 6" xfId="24712"/>
    <cellStyle name="Note 2 5 3 3 7" xfId="24713"/>
    <cellStyle name="Note 2 5 3 3 8" xfId="24714"/>
    <cellStyle name="Note 2 5 3 4" xfId="24715"/>
    <cellStyle name="Note 2 5 3 4 2" xfId="24716"/>
    <cellStyle name="Note 2 5 3 4 2 10" xfId="24717"/>
    <cellStyle name="Note 2 5 3 4 2 2" xfId="24718"/>
    <cellStyle name="Note 2 5 3 4 2 3" xfId="24719"/>
    <cellStyle name="Note 2 5 3 4 2 4" xfId="24720"/>
    <cellStyle name="Note 2 5 3 4 2 5" xfId="24721"/>
    <cellStyle name="Note 2 5 3 4 2 6" xfId="24722"/>
    <cellStyle name="Note 2 5 3 4 2 7" xfId="24723"/>
    <cellStyle name="Note 2 5 3 4 2 8" xfId="24724"/>
    <cellStyle name="Note 2 5 3 4 2 9" xfId="24725"/>
    <cellStyle name="Note 2 5 3 4 3" xfId="24726"/>
    <cellStyle name="Note 2 5 3 4 3 10" xfId="24727"/>
    <cellStyle name="Note 2 5 3 4 3 2" xfId="24728"/>
    <cellStyle name="Note 2 5 3 4 3 3" xfId="24729"/>
    <cellStyle name="Note 2 5 3 4 3 4" xfId="24730"/>
    <cellStyle name="Note 2 5 3 4 3 5" xfId="24731"/>
    <cellStyle name="Note 2 5 3 4 3 6" xfId="24732"/>
    <cellStyle name="Note 2 5 3 4 3 7" xfId="24733"/>
    <cellStyle name="Note 2 5 3 4 3 8" xfId="24734"/>
    <cellStyle name="Note 2 5 3 4 3 9" xfId="24735"/>
    <cellStyle name="Note 2 5 3 4 4" xfId="24736"/>
    <cellStyle name="Note 2 5 3 4 4 2" xfId="24737"/>
    <cellStyle name="Note 2 5 3 4 4 3" xfId="24738"/>
    <cellStyle name="Note 2 5 3 4 4 4" xfId="24739"/>
    <cellStyle name="Note 2 5 3 4 4 5" xfId="24740"/>
    <cellStyle name="Note 2 5 3 4 4 6" xfId="24741"/>
    <cellStyle name="Note 2 5 3 4 4 7" xfId="24742"/>
    <cellStyle name="Note 2 5 3 4 4 8" xfId="24743"/>
    <cellStyle name="Note 2 5 3 4 4 9" xfId="24744"/>
    <cellStyle name="Note 2 5 3 4 5" xfId="24745"/>
    <cellStyle name="Note 2 5 3 4 6" xfId="24746"/>
    <cellStyle name="Note 2 5 3 4 7" xfId="24747"/>
    <cellStyle name="Note 2 5 3 5" xfId="24748"/>
    <cellStyle name="Note 2 5 3 5 2" xfId="24749"/>
    <cellStyle name="Note 2 5 3 5 2 10" xfId="24750"/>
    <cellStyle name="Note 2 5 3 5 2 2" xfId="24751"/>
    <cellStyle name="Note 2 5 3 5 2 3" xfId="24752"/>
    <cellStyle name="Note 2 5 3 5 2 4" xfId="24753"/>
    <cellStyle name="Note 2 5 3 5 2 5" xfId="24754"/>
    <cellStyle name="Note 2 5 3 5 2 6" xfId="24755"/>
    <cellStyle name="Note 2 5 3 5 2 7" xfId="24756"/>
    <cellStyle name="Note 2 5 3 5 2 8" xfId="24757"/>
    <cellStyle name="Note 2 5 3 5 2 9" xfId="24758"/>
    <cellStyle name="Note 2 5 3 5 3" xfId="24759"/>
    <cellStyle name="Note 2 5 3 5 3 2" xfId="24760"/>
    <cellStyle name="Note 2 5 3 5 3 3" xfId="24761"/>
    <cellStyle name="Note 2 5 3 5 3 4" xfId="24762"/>
    <cellStyle name="Note 2 5 3 5 3 5" xfId="24763"/>
    <cellStyle name="Note 2 5 3 5 3 6" xfId="24764"/>
    <cellStyle name="Note 2 5 3 5 3 7" xfId="24765"/>
    <cellStyle name="Note 2 5 3 5 3 8" xfId="24766"/>
    <cellStyle name="Note 2 5 3 5 3 9" xfId="24767"/>
    <cellStyle name="Note 2 5 3 5 4" xfId="24768"/>
    <cellStyle name="Note 2 5 3 5 5" xfId="24769"/>
    <cellStyle name="Note 2 5 3 5 6" xfId="24770"/>
    <cellStyle name="Note 2 5 3 5 7" xfId="24771"/>
    <cellStyle name="Note 2 5 3 5 8" xfId="24772"/>
    <cellStyle name="Note 2 5 3 5 9" xfId="24773"/>
    <cellStyle name="Note 2 5 3 6" xfId="24774"/>
    <cellStyle name="Note 2 5 3 6 2" xfId="24775"/>
    <cellStyle name="Note 2 5 3 6 3" xfId="24776"/>
    <cellStyle name="Note 2 5 3 6 4" xfId="24777"/>
    <cellStyle name="Note 2 5 3 6 5" xfId="24778"/>
    <cellStyle name="Note 2 5 3 6 6" xfId="24779"/>
    <cellStyle name="Note 2 5 3 6 7" xfId="24780"/>
    <cellStyle name="Note 2 5 3 6 8" xfId="24781"/>
    <cellStyle name="Note 2 5 3 6 9" xfId="24782"/>
    <cellStyle name="Note 2 5 3 7" xfId="24783"/>
    <cellStyle name="Note 2 5 3 8" xfId="24784"/>
    <cellStyle name="Note 2 5 4" xfId="24785"/>
    <cellStyle name="Note 2 5 4 2" xfId="24786"/>
    <cellStyle name="Note 2 5 4 2 2" xfId="24787"/>
    <cellStyle name="Note 2 5 4 2 2 2" xfId="24788"/>
    <cellStyle name="Note 2 5 4 2 2 2 10" xfId="24789"/>
    <cellStyle name="Note 2 5 4 2 2 2 2" xfId="24790"/>
    <cellStyle name="Note 2 5 4 2 2 2 3" xfId="24791"/>
    <cellStyle name="Note 2 5 4 2 2 2 4" xfId="24792"/>
    <cellStyle name="Note 2 5 4 2 2 2 5" xfId="24793"/>
    <cellStyle name="Note 2 5 4 2 2 2 6" xfId="24794"/>
    <cellStyle name="Note 2 5 4 2 2 2 7" xfId="24795"/>
    <cellStyle name="Note 2 5 4 2 2 2 8" xfId="24796"/>
    <cellStyle name="Note 2 5 4 2 2 2 9" xfId="24797"/>
    <cellStyle name="Note 2 5 4 2 2 3" xfId="24798"/>
    <cellStyle name="Note 2 5 4 2 2 3 10" xfId="24799"/>
    <cellStyle name="Note 2 5 4 2 2 3 2" xfId="24800"/>
    <cellStyle name="Note 2 5 4 2 2 3 3" xfId="24801"/>
    <cellStyle name="Note 2 5 4 2 2 3 4" xfId="24802"/>
    <cellStyle name="Note 2 5 4 2 2 3 5" xfId="24803"/>
    <cellStyle name="Note 2 5 4 2 2 3 6" xfId="24804"/>
    <cellStyle name="Note 2 5 4 2 2 3 7" xfId="24805"/>
    <cellStyle name="Note 2 5 4 2 2 3 8" xfId="24806"/>
    <cellStyle name="Note 2 5 4 2 2 3 9" xfId="24807"/>
    <cellStyle name="Note 2 5 4 2 2 4" xfId="24808"/>
    <cellStyle name="Note 2 5 4 2 2 4 2" xfId="24809"/>
    <cellStyle name="Note 2 5 4 2 2 4 3" xfId="24810"/>
    <cellStyle name="Note 2 5 4 2 2 4 4" xfId="24811"/>
    <cellStyle name="Note 2 5 4 2 2 4 5" xfId="24812"/>
    <cellStyle name="Note 2 5 4 2 2 4 6" xfId="24813"/>
    <cellStyle name="Note 2 5 4 2 2 4 7" xfId="24814"/>
    <cellStyle name="Note 2 5 4 2 2 4 8" xfId="24815"/>
    <cellStyle name="Note 2 5 4 2 2 4 9" xfId="24816"/>
    <cellStyle name="Note 2 5 4 2 2 5" xfId="24817"/>
    <cellStyle name="Note 2 5 4 2 2 6" xfId="24818"/>
    <cellStyle name="Note 2 5 4 2 2 7" xfId="24819"/>
    <cellStyle name="Note 2 5 4 2 2 8" xfId="24820"/>
    <cellStyle name="Note 2 5 4 2 3" xfId="24821"/>
    <cellStyle name="Note 2 5 4 2 3 2" xfId="24822"/>
    <cellStyle name="Note 2 5 4 2 3 2 10" xfId="24823"/>
    <cellStyle name="Note 2 5 4 2 3 2 2" xfId="24824"/>
    <cellStyle name="Note 2 5 4 2 3 2 3" xfId="24825"/>
    <cellStyle name="Note 2 5 4 2 3 2 4" xfId="24826"/>
    <cellStyle name="Note 2 5 4 2 3 2 5" xfId="24827"/>
    <cellStyle name="Note 2 5 4 2 3 2 6" xfId="24828"/>
    <cellStyle name="Note 2 5 4 2 3 2 7" xfId="24829"/>
    <cellStyle name="Note 2 5 4 2 3 2 8" xfId="24830"/>
    <cellStyle name="Note 2 5 4 2 3 2 9" xfId="24831"/>
    <cellStyle name="Note 2 5 4 2 3 3" xfId="24832"/>
    <cellStyle name="Note 2 5 4 2 3 3 10" xfId="24833"/>
    <cellStyle name="Note 2 5 4 2 3 3 2" xfId="24834"/>
    <cellStyle name="Note 2 5 4 2 3 3 3" xfId="24835"/>
    <cellStyle name="Note 2 5 4 2 3 3 4" xfId="24836"/>
    <cellStyle name="Note 2 5 4 2 3 3 5" xfId="24837"/>
    <cellStyle name="Note 2 5 4 2 3 3 6" xfId="24838"/>
    <cellStyle name="Note 2 5 4 2 3 3 7" xfId="24839"/>
    <cellStyle name="Note 2 5 4 2 3 3 8" xfId="24840"/>
    <cellStyle name="Note 2 5 4 2 3 3 9" xfId="24841"/>
    <cellStyle name="Note 2 5 4 2 3 4" xfId="24842"/>
    <cellStyle name="Note 2 5 4 2 3 4 2" xfId="24843"/>
    <cellStyle name="Note 2 5 4 2 3 4 3" xfId="24844"/>
    <cellStyle name="Note 2 5 4 2 3 4 4" xfId="24845"/>
    <cellStyle name="Note 2 5 4 2 3 4 5" xfId="24846"/>
    <cellStyle name="Note 2 5 4 2 3 4 6" xfId="24847"/>
    <cellStyle name="Note 2 5 4 2 3 4 7" xfId="24848"/>
    <cellStyle name="Note 2 5 4 2 3 4 8" xfId="24849"/>
    <cellStyle name="Note 2 5 4 2 3 4 9" xfId="24850"/>
    <cellStyle name="Note 2 5 4 2 3 5" xfId="24851"/>
    <cellStyle name="Note 2 5 4 2 3 6" xfId="24852"/>
    <cellStyle name="Note 2 5 4 2 3 7" xfId="24853"/>
    <cellStyle name="Note 2 5 4 2 4" xfId="24854"/>
    <cellStyle name="Note 2 5 4 2 4 10" xfId="24855"/>
    <cellStyle name="Note 2 5 4 2 4 2" xfId="24856"/>
    <cellStyle name="Note 2 5 4 2 4 3" xfId="24857"/>
    <cellStyle name="Note 2 5 4 2 4 4" xfId="24858"/>
    <cellStyle name="Note 2 5 4 2 4 5" xfId="24859"/>
    <cellStyle name="Note 2 5 4 2 4 6" xfId="24860"/>
    <cellStyle name="Note 2 5 4 2 4 7" xfId="24861"/>
    <cellStyle name="Note 2 5 4 2 4 8" xfId="24862"/>
    <cellStyle name="Note 2 5 4 2 4 9" xfId="24863"/>
    <cellStyle name="Note 2 5 4 2 5" xfId="24864"/>
    <cellStyle name="Note 2 5 4 2 5 10" xfId="24865"/>
    <cellStyle name="Note 2 5 4 2 5 2" xfId="24866"/>
    <cellStyle name="Note 2 5 4 2 5 3" xfId="24867"/>
    <cellStyle name="Note 2 5 4 2 5 4" xfId="24868"/>
    <cellStyle name="Note 2 5 4 2 5 5" xfId="24869"/>
    <cellStyle name="Note 2 5 4 2 5 6" xfId="24870"/>
    <cellStyle name="Note 2 5 4 2 5 7" xfId="24871"/>
    <cellStyle name="Note 2 5 4 2 5 8" xfId="24872"/>
    <cellStyle name="Note 2 5 4 2 5 9" xfId="24873"/>
    <cellStyle name="Note 2 5 4 2 6" xfId="24874"/>
    <cellStyle name="Note 2 5 4 2 6 2" xfId="24875"/>
    <cellStyle name="Note 2 5 4 2 6 3" xfId="24876"/>
    <cellStyle name="Note 2 5 4 2 6 4" xfId="24877"/>
    <cellStyle name="Note 2 5 4 2 6 5" xfId="24878"/>
    <cellStyle name="Note 2 5 4 2 6 6" xfId="24879"/>
    <cellStyle name="Note 2 5 4 2 6 7" xfId="24880"/>
    <cellStyle name="Note 2 5 4 2 6 8" xfId="24881"/>
    <cellStyle name="Note 2 5 4 2 6 9" xfId="24882"/>
    <cellStyle name="Note 2 5 4 2 7" xfId="24883"/>
    <cellStyle name="Note 2 5 4 2 8" xfId="24884"/>
    <cellStyle name="Note 2 5 4 2 9" xfId="24885"/>
    <cellStyle name="Note 2 5 4 3" xfId="24886"/>
    <cellStyle name="Note 2 5 4 3 2" xfId="24887"/>
    <cellStyle name="Note 2 5 4 3 2 10" xfId="24888"/>
    <cellStyle name="Note 2 5 4 3 2 2" xfId="24889"/>
    <cellStyle name="Note 2 5 4 3 2 3" xfId="24890"/>
    <cellStyle name="Note 2 5 4 3 2 4" xfId="24891"/>
    <cellStyle name="Note 2 5 4 3 2 5" xfId="24892"/>
    <cellStyle name="Note 2 5 4 3 2 6" xfId="24893"/>
    <cellStyle name="Note 2 5 4 3 2 7" xfId="24894"/>
    <cellStyle name="Note 2 5 4 3 2 8" xfId="24895"/>
    <cellStyle name="Note 2 5 4 3 2 9" xfId="24896"/>
    <cellStyle name="Note 2 5 4 3 3" xfId="24897"/>
    <cellStyle name="Note 2 5 4 3 3 10" xfId="24898"/>
    <cellStyle name="Note 2 5 4 3 3 2" xfId="24899"/>
    <cellStyle name="Note 2 5 4 3 3 3" xfId="24900"/>
    <cellStyle name="Note 2 5 4 3 3 4" xfId="24901"/>
    <cellStyle name="Note 2 5 4 3 3 5" xfId="24902"/>
    <cellStyle name="Note 2 5 4 3 3 6" xfId="24903"/>
    <cellStyle name="Note 2 5 4 3 3 7" xfId="24904"/>
    <cellStyle name="Note 2 5 4 3 3 8" xfId="24905"/>
    <cellStyle name="Note 2 5 4 3 3 9" xfId="24906"/>
    <cellStyle name="Note 2 5 4 3 4" xfId="24907"/>
    <cellStyle name="Note 2 5 4 3 4 2" xfId="24908"/>
    <cellStyle name="Note 2 5 4 3 4 3" xfId="24909"/>
    <cellStyle name="Note 2 5 4 3 4 4" xfId="24910"/>
    <cellStyle name="Note 2 5 4 3 4 5" xfId="24911"/>
    <cellStyle name="Note 2 5 4 3 4 6" xfId="24912"/>
    <cellStyle name="Note 2 5 4 3 4 7" xfId="24913"/>
    <cellStyle name="Note 2 5 4 3 4 8" xfId="24914"/>
    <cellStyle name="Note 2 5 4 3 4 9" xfId="24915"/>
    <cellStyle name="Note 2 5 4 3 5" xfId="24916"/>
    <cellStyle name="Note 2 5 4 3 6" xfId="24917"/>
    <cellStyle name="Note 2 5 4 3 7" xfId="24918"/>
    <cellStyle name="Note 2 5 4 3 8" xfId="24919"/>
    <cellStyle name="Note 2 5 4 4" xfId="24920"/>
    <cellStyle name="Note 2 5 4 4 2" xfId="24921"/>
    <cellStyle name="Note 2 5 4 4 2 10" xfId="24922"/>
    <cellStyle name="Note 2 5 4 4 2 2" xfId="24923"/>
    <cellStyle name="Note 2 5 4 4 2 3" xfId="24924"/>
    <cellStyle name="Note 2 5 4 4 2 4" xfId="24925"/>
    <cellStyle name="Note 2 5 4 4 2 5" xfId="24926"/>
    <cellStyle name="Note 2 5 4 4 2 6" xfId="24927"/>
    <cellStyle name="Note 2 5 4 4 2 7" xfId="24928"/>
    <cellStyle name="Note 2 5 4 4 2 8" xfId="24929"/>
    <cellStyle name="Note 2 5 4 4 2 9" xfId="24930"/>
    <cellStyle name="Note 2 5 4 4 3" xfId="24931"/>
    <cellStyle name="Note 2 5 4 4 3 10" xfId="24932"/>
    <cellStyle name="Note 2 5 4 4 3 2" xfId="24933"/>
    <cellStyle name="Note 2 5 4 4 3 3" xfId="24934"/>
    <cellStyle name="Note 2 5 4 4 3 4" xfId="24935"/>
    <cellStyle name="Note 2 5 4 4 3 5" xfId="24936"/>
    <cellStyle name="Note 2 5 4 4 3 6" xfId="24937"/>
    <cellStyle name="Note 2 5 4 4 3 7" xfId="24938"/>
    <cellStyle name="Note 2 5 4 4 3 8" xfId="24939"/>
    <cellStyle name="Note 2 5 4 4 3 9" xfId="24940"/>
    <cellStyle name="Note 2 5 4 4 4" xfId="24941"/>
    <cellStyle name="Note 2 5 4 4 4 2" xfId="24942"/>
    <cellStyle name="Note 2 5 4 4 4 3" xfId="24943"/>
    <cellStyle name="Note 2 5 4 4 4 4" xfId="24944"/>
    <cellStyle name="Note 2 5 4 4 4 5" xfId="24945"/>
    <cellStyle name="Note 2 5 4 4 4 6" xfId="24946"/>
    <cellStyle name="Note 2 5 4 4 4 7" xfId="24947"/>
    <cellStyle name="Note 2 5 4 4 4 8" xfId="24948"/>
    <cellStyle name="Note 2 5 4 4 4 9" xfId="24949"/>
    <cellStyle name="Note 2 5 4 4 5" xfId="24950"/>
    <cellStyle name="Note 2 5 4 4 6" xfId="24951"/>
    <cellStyle name="Note 2 5 4 4 7" xfId="24952"/>
    <cellStyle name="Note 2 5 4 5" xfId="24953"/>
    <cellStyle name="Note 2 5 4 5 2" xfId="24954"/>
    <cellStyle name="Note 2 5 4 5 2 10" xfId="24955"/>
    <cellStyle name="Note 2 5 4 5 2 2" xfId="24956"/>
    <cellStyle name="Note 2 5 4 5 2 3" xfId="24957"/>
    <cellStyle name="Note 2 5 4 5 2 4" xfId="24958"/>
    <cellStyle name="Note 2 5 4 5 2 5" xfId="24959"/>
    <cellStyle name="Note 2 5 4 5 2 6" xfId="24960"/>
    <cellStyle name="Note 2 5 4 5 2 7" xfId="24961"/>
    <cellStyle name="Note 2 5 4 5 2 8" xfId="24962"/>
    <cellStyle name="Note 2 5 4 5 2 9" xfId="24963"/>
    <cellStyle name="Note 2 5 4 5 3" xfId="24964"/>
    <cellStyle name="Note 2 5 4 5 3 2" xfId="24965"/>
    <cellStyle name="Note 2 5 4 5 3 3" xfId="24966"/>
    <cellStyle name="Note 2 5 4 5 3 4" xfId="24967"/>
    <cellStyle name="Note 2 5 4 5 3 5" xfId="24968"/>
    <cellStyle name="Note 2 5 4 5 3 6" xfId="24969"/>
    <cellStyle name="Note 2 5 4 5 3 7" xfId="24970"/>
    <cellStyle name="Note 2 5 4 5 3 8" xfId="24971"/>
    <cellStyle name="Note 2 5 4 5 3 9" xfId="24972"/>
    <cellStyle name="Note 2 5 4 5 4" xfId="24973"/>
    <cellStyle name="Note 2 5 4 5 5" xfId="24974"/>
    <cellStyle name="Note 2 5 4 5 6" xfId="24975"/>
    <cellStyle name="Note 2 5 4 5 7" xfId="24976"/>
    <cellStyle name="Note 2 5 4 5 8" xfId="24977"/>
    <cellStyle name="Note 2 5 4 6" xfId="24978"/>
    <cellStyle name="Note 2 5 4 6 2" xfId="24979"/>
    <cellStyle name="Note 2 5 4 6 3" xfId="24980"/>
    <cellStyle name="Note 2 5 4 6 4" xfId="24981"/>
    <cellStyle name="Note 2 5 4 6 5" xfId="24982"/>
    <cellStyle name="Note 2 5 4 6 6" xfId="24983"/>
    <cellStyle name="Note 2 5 4 6 7" xfId="24984"/>
    <cellStyle name="Note 2 5 4 6 8" xfId="24985"/>
    <cellStyle name="Note 2 5 4 6 9" xfId="24986"/>
    <cellStyle name="Note 2 5 4 7" xfId="24987"/>
    <cellStyle name="Note 2 5 4 8" xfId="24988"/>
    <cellStyle name="Note 2 5 5" xfId="24989"/>
    <cellStyle name="Note 2 5 5 2" xfId="24990"/>
    <cellStyle name="Note 2 5 5 2 2" xfId="24991"/>
    <cellStyle name="Note 2 5 5 2 2 10" xfId="24992"/>
    <cellStyle name="Note 2 5 5 2 2 2" xfId="24993"/>
    <cellStyle name="Note 2 5 5 2 2 3" xfId="24994"/>
    <cellStyle name="Note 2 5 5 2 2 4" xfId="24995"/>
    <cellStyle name="Note 2 5 5 2 2 5" xfId="24996"/>
    <cellStyle name="Note 2 5 5 2 2 6" xfId="24997"/>
    <cellStyle name="Note 2 5 5 2 2 7" xfId="24998"/>
    <cellStyle name="Note 2 5 5 2 2 8" xfId="24999"/>
    <cellStyle name="Note 2 5 5 2 2 9" xfId="25000"/>
    <cellStyle name="Note 2 5 5 2 3" xfId="25001"/>
    <cellStyle name="Note 2 5 5 2 3 10" xfId="25002"/>
    <cellStyle name="Note 2 5 5 2 3 2" xfId="25003"/>
    <cellStyle name="Note 2 5 5 2 3 3" xfId="25004"/>
    <cellStyle name="Note 2 5 5 2 3 4" xfId="25005"/>
    <cellStyle name="Note 2 5 5 2 3 5" xfId="25006"/>
    <cellStyle name="Note 2 5 5 2 3 6" xfId="25007"/>
    <cellStyle name="Note 2 5 5 2 3 7" xfId="25008"/>
    <cellStyle name="Note 2 5 5 2 3 8" xfId="25009"/>
    <cellStyle name="Note 2 5 5 2 3 9" xfId="25010"/>
    <cellStyle name="Note 2 5 5 2 4" xfId="25011"/>
    <cellStyle name="Note 2 5 5 2 4 2" xfId="25012"/>
    <cellStyle name="Note 2 5 5 2 4 3" xfId="25013"/>
    <cellStyle name="Note 2 5 5 2 4 4" xfId="25014"/>
    <cellStyle name="Note 2 5 5 2 4 5" xfId="25015"/>
    <cellStyle name="Note 2 5 5 2 4 6" xfId="25016"/>
    <cellStyle name="Note 2 5 5 2 4 7" xfId="25017"/>
    <cellStyle name="Note 2 5 5 2 4 8" xfId="25018"/>
    <cellStyle name="Note 2 5 5 2 4 9" xfId="25019"/>
    <cellStyle name="Note 2 5 5 2 5" xfId="25020"/>
    <cellStyle name="Note 2 5 5 2 6" xfId="25021"/>
    <cellStyle name="Note 2 5 5 2 7" xfId="25022"/>
    <cellStyle name="Note 2 5 5 2 8" xfId="25023"/>
    <cellStyle name="Note 2 5 5 3" xfId="25024"/>
    <cellStyle name="Note 2 5 5 3 2" xfId="25025"/>
    <cellStyle name="Note 2 5 5 3 2 10" xfId="25026"/>
    <cellStyle name="Note 2 5 5 3 2 2" xfId="25027"/>
    <cellStyle name="Note 2 5 5 3 2 3" xfId="25028"/>
    <cellStyle name="Note 2 5 5 3 2 4" xfId="25029"/>
    <cellStyle name="Note 2 5 5 3 2 5" xfId="25030"/>
    <cellStyle name="Note 2 5 5 3 2 6" xfId="25031"/>
    <cellStyle name="Note 2 5 5 3 2 7" xfId="25032"/>
    <cellStyle name="Note 2 5 5 3 2 8" xfId="25033"/>
    <cellStyle name="Note 2 5 5 3 2 9" xfId="25034"/>
    <cellStyle name="Note 2 5 5 3 3" xfId="25035"/>
    <cellStyle name="Note 2 5 5 3 3 10" xfId="25036"/>
    <cellStyle name="Note 2 5 5 3 3 2" xfId="25037"/>
    <cellStyle name="Note 2 5 5 3 3 3" xfId="25038"/>
    <cellStyle name="Note 2 5 5 3 3 4" xfId="25039"/>
    <cellStyle name="Note 2 5 5 3 3 5" xfId="25040"/>
    <cellStyle name="Note 2 5 5 3 3 6" xfId="25041"/>
    <cellStyle name="Note 2 5 5 3 3 7" xfId="25042"/>
    <cellStyle name="Note 2 5 5 3 3 8" xfId="25043"/>
    <cellStyle name="Note 2 5 5 3 3 9" xfId="25044"/>
    <cellStyle name="Note 2 5 5 3 4" xfId="25045"/>
    <cellStyle name="Note 2 5 5 3 4 2" xfId="25046"/>
    <cellStyle name="Note 2 5 5 3 4 3" xfId="25047"/>
    <cellStyle name="Note 2 5 5 3 4 4" xfId="25048"/>
    <cellStyle name="Note 2 5 5 3 4 5" xfId="25049"/>
    <cellStyle name="Note 2 5 5 3 4 6" xfId="25050"/>
    <cellStyle name="Note 2 5 5 3 4 7" xfId="25051"/>
    <cellStyle name="Note 2 5 5 3 4 8" xfId="25052"/>
    <cellStyle name="Note 2 5 5 3 4 9" xfId="25053"/>
    <cellStyle name="Note 2 5 5 3 5" xfId="25054"/>
    <cellStyle name="Note 2 5 5 3 6" xfId="25055"/>
    <cellStyle name="Note 2 5 5 3 7" xfId="25056"/>
    <cellStyle name="Note 2 5 5 4" xfId="25057"/>
    <cellStyle name="Note 2 5 5 4 10" xfId="25058"/>
    <cellStyle name="Note 2 5 5 4 2" xfId="25059"/>
    <cellStyle name="Note 2 5 5 4 3" xfId="25060"/>
    <cellStyle name="Note 2 5 5 4 4" xfId="25061"/>
    <cellStyle name="Note 2 5 5 4 5" xfId="25062"/>
    <cellStyle name="Note 2 5 5 4 6" xfId="25063"/>
    <cellStyle name="Note 2 5 5 4 7" xfId="25064"/>
    <cellStyle name="Note 2 5 5 4 8" xfId="25065"/>
    <cellStyle name="Note 2 5 5 4 9" xfId="25066"/>
    <cellStyle name="Note 2 5 5 5" xfId="25067"/>
    <cellStyle name="Note 2 5 5 5 10" xfId="25068"/>
    <cellStyle name="Note 2 5 5 5 2" xfId="25069"/>
    <cellStyle name="Note 2 5 5 5 3" xfId="25070"/>
    <cellStyle name="Note 2 5 5 5 4" xfId="25071"/>
    <cellStyle name="Note 2 5 5 5 5" xfId="25072"/>
    <cellStyle name="Note 2 5 5 5 6" xfId="25073"/>
    <cellStyle name="Note 2 5 5 5 7" xfId="25074"/>
    <cellStyle name="Note 2 5 5 5 8" xfId="25075"/>
    <cellStyle name="Note 2 5 5 5 9" xfId="25076"/>
    <cellStyle name="Note 2 5 5 6" xfId="25077"/>
    <cellStyle name="Note 2 5 5 6 2" xfId="25078"/>
    <cellStyle name="Note 2 5 5 6 3" xfId="25079"/>
    <cellStyle name="Note 2 5 5 6 4" xfId="25080"/>
    <cellStyle name="Note 2 5 5 6 5" xfId="25081"/>
    <cellStyle name="Note 2 5 5 6 6" xfId="25082"/>
    <cellStyle name="Note 2 5 5 6 7" xfId="25083"/>
    <cellStyle name="Note 2 5 5 6 8" xfId="25084"/>
    <cellStyle name="Note 2 5 5 6 9" xfId="25085"/>
    <cellStyle name="Note 2 5 5 7" xfId="25086"/>
    <cellStyle name="Note 2 5 5 8" xfId="25087"/>
    <cellStyle name="Note 2 5 5 9" xfId="25088"/>
    <cellStyle name="Note 2 5 6" xfId="25089"/>
    <cellStyle name="Note 2 5 6 2" xfId="25090"/>
    <cellStyle name="Note 2 5 6 2 10" xfId="25091"/>
    <cellStyle name="Note 2 5 6 2 2" xfId="25092"/>
    <cellStyle name="Note 2 5 6 2 3" xfId="25093"/>
    <cellStyle name="Note 2 5 6 2 4" xfId="25094"/>
    <cellStyle name="Note 2 5 6 2 5" xfId="25095"/>
    <cellStyle name="Note 2 5 6 2 6" xfId="25096"/>
    <cellStyle name="Note 2 5 6 2 7" xfId="25097"/>
    <cellStyle name="Note 2 5 6 2 8" xfId="25098"/>
    <cellStyle name="Note 2 5 6 2 9" xfId="25099"/>
    <cellStyle name="Note 2 5 6 3" xfId="25100"/>
    <cellStyle name="Note 2 5 6 3 10" xfId="25101"/>
    <cellStyle name="Note 2 5 6 3 2" xfId="25102"/>
    <cellStyle name="Note 2 5 6 3 3" xfId="25103"/>
    <cellStyle name="Note 2 5 6 3 4" xfId="25104"/>
    <cellStyle name="Note 2 5 6 3 5" xfId="25105"/>
    <cellStyle name="Note 2 5 6 3 6" xfId="25106"/>
    <cellStyle name="Note 2 5 6 3 7" xfId="25107"/>
    <cellStyle name="Note 2 5 6 3 8" xfId="25108"/>
    <cellStyle name="Note 2 5 6 3 9" xfId="25109"/>
    <cellStyle name="Note 2 5 6 4" xfId="25110"/>
    <cellStyle name="Note 2 5 6 4 10" xfId="25111"/>
    <cellStyle name="Note 2 5 6 4 2" xfId="25112"/>
    <cellStyle name="Note 2 5 6 4 3" xfId="25113"/>
    <cellStyle name="Note 2 5 6 4 4" xfId="25114"/>
    <cellStyle name="Note 2 5 6 4 5" xfId="25115"/>
    <cellStyle name="Note 2 5 6 4 6" xfId="25116"/>
    <cellStyle name="Note 2 5 6 4 7" xfId="25117"/>
    <cellStyle name="Note 2 5 6 4 8" xfId="25118"/>
    <cellStyle name="Note 2 5 6 4 9" xfId="25119"/>
    <cellStyle name="Note 2 5 6 5" xfId="25120"/>
    <cellStyle name="Note 2 5 6 5 2" xfId="25121"/>
    <cellStyle name="Note 2 5 6 5 3" xfId="25122"/>
    <cellStyle name="Note 2 5 6 5 4" xfId="25123"/>
    <cellStyle name="Note 2 5 6 5 5" xfId="25124"/>
    <cellStyle name="Note 2 5 6 5 6" xfId="25125"/>
    <cellStyle name="Note 2 5 6 5 7" xfId="25126"/>
    <cellStyle name="Note 2 5 6 5 8" xfId="25127"/>
    <cellStyle name="Note 2 5 6 5 9" xfId="25128"/>
    <cellStyle name="Note 2 5 6 6" xfId="25129"/>
    <cellStyle name="Note 2 5 6 7" xfId="25130"/>
    <cellStyle name="Note 2 5 6 8" xfId="25131"/>
    <cellStyle name="Note 2 5 6 9" xfId="25132"/>
    <cellStyle name="Note 2 5 7" xfId="25133"/>
    <cellStyle name="Note 2 5 7 2" xfId="25134"/>
    <cellStyle name="Note 2 5 7 2 10" xfId="25135"/>
    <cellStyle name="Note 2 5 7 2 2" xfId="25136"/>
    <cellStyle name="Note 2 5 7 2 3" xfId="25137"/>
    <cellStyle name="Note 2 5 7 2 4" xfId="25138"/>
    <cellStyle name="Note 2 5 7 2 5" xfId="25139"/>
    <cellStyle name="Note 2 5 7 2 6" xfId="25140"/>
    <cellStyle name="Note 2 5 7 2 7" xfId="25141"/>
    <cellStyle name="Note 2 5 7 2 8" xfId="25142"/>
    <cellStyle name="Note 2 5 7 2 9" xfId="25143"/>
    <cellStyle name="Note 2 5 7 3" xfId="25144"/>
    <cellStyle name="Note 2 5 7 3 10" xfId="25145"/>
    <cellStyle name="Note 2 5 7 3 2" xfId="25146"/>
    <cellStyle name="Note 2 5 7 3 3" xfId="25147"/>
    <cellStyle name="Note 2 5 7 3 4" xfId="25148"/>
    <cellStyle name="Note 2 5 7 3 5" xfId="25149"/>
    <cellStyle name="Note 2 5 7 3 6" xfId="25150"/>
    <cellStyle name="Note 2 5 7 3 7" xfId="25151"/>
    <cellStyle name="Note 2 5 7 3 8" xfId="25152"/>
    <cellStyle name="Note 2 5 7 3 9" xfId="25153"/>
    <cellStyle name="Note 2 5 7 4" xfId="25154"/>
    <cellStyle name="Note 2 5 7 4 10" xfId="25155"/>
    <cellStyle name="Note 2 5 7 4 2" xfId="25156"/>
    <cellStyle name="Note 2 5 7 4 3" xfId="25157"/>
    <cellStyle name="Note 2 5 7 4 4" xfId="25158"/>
    <cellStyle name="Note 2 5 7 4 5" xfId="25159"/>
    <cellStyle name="Note 2 5 7 4 6" xfId="25160"/>
    <cellStyle name="Note 2 5 7 4 7" xfId="25161"/>
    <cellStyle name="Note 2 5 7 4 8" xfId="25162"/>
    <cellStyle name="Note 2 5 7 4 9" xfId="25163"/>
    <cellStyle name="Note 2 5 7 5" xfId="25164"/>
    <cellStyle name="Note 2 5 7 5 2" xfId="25165"/>
    <cellStyle name="Note 2 5 7 5 3" xfId="25166"/>
    <cellStyle name="Note 2 5 7 5 4" xfId="25167"/>
    <cellStyle name="Note 2 5 7 5 5" xfId="25168"/>
    <cellStyle name="Note 2 5 7 5 6" xfId="25169"/>
    <cellStyle name="Note 2 5 7 5 7" xfId="25170"/>
    <cellStyle name="Note 2 5 7 5 8" xfId="25171"/>
    <cellStyle name="Note 2 5 7 5 9" xfId="25172"/>
    <cellStyle name="Note 2 5 7 6" xfId="25173"/>
    <cellStyle name="Note 2 5 7 7" xfId="25174"/>
    <cellStyle name="Note 2 5 7 8" xfId="25175"/>
    <cellStyle name="Note 2 5 7 9" xfId="25176"/>
    <cellStyle name="Note 2 5 8" xfId="25177"/>
    <cellStyle name="Note 2 5 8 2" xfId="25178"/>
    <cellStyle name="Note 2 5 8 2 10" xfId="25179"/>
    <cellStyle name="Note 2 5 8 2 2" xfId="25180"/>
    <cellStyle name="Note 2 5 8 2 3" xfId="25181"/>
    <cellStyle name="Note 2 5 8 2 4" xfId="25182"/>
    <cellStyle name="Note 2 5 8 2 5" xfId="25183"/>
    <cellStyle name="Note 2 5 8 2 6" xfId="25184"/>
    <cellStyle name="Note 2 5 8 2 7" xfId="25185"/>
    <cellStyle name="Note 2 5 8 2 8" xfId="25186"/>
    <cellStyle name="Note 2 5 8 2 9" xfId="25187"/>
    <cellStyle name="Note 2 5 8 3" xfId="25188"/>
    <cellStyle name="Note 2 5 8 3 2" xfId="25189"/>
    <cellStyle name="Note 2 5 8 3 3" xfId="25190"/>
    <cellStyle name="Note 2 5 8 3 4" xfId="25191"/>
    <cellStyle name="Note 2 5 8 3 5" xfId="25192"/>
    <cellStyle name="Note 2 5 8 3 6" xfId="25193"/>
    <cellStyle name="Note 2 5 8 3 7" xfId="25194"/>
    <cellStyle name="Note 2 5 8 3 8" xfId="25195"/>
    <cellStyle name="Note 2 5 8 3 9" xfId="25196"/>
    <cellStyle name="Note 2 5 8 4" xfId="25197"/>
    <cellStyle name="Note 2 5 8 5" xfId="25198"/>
    <cellStyle name="Note 2 5 8 6" xfId="25199"/>
    <cellStyle name="Note 2 5 8 7" xfId="25200"/>
    <cellStyle name="Note 2 5 8 8" xfId="25201"/>
    <cellStyle name="Note 2 5 8 9" xfId="25202"/>
    <cellStyle name="Note 2 5 9" xfId="25203"/>
    <cellStyle name="Note 2 5 9 10" xfId="25204"/>
    <cellStyle name="Note 2 5 9 2" xfId="25205"/>
    <cellStyle name="Note 2 5 9 3" xfId="25206"/>
    <cellStyle name="Note 2 5 9 4" xfId="25207"/>
    <cellStyle name="Note 2 5 9 5" xfId="25208"/>
    <cellStyle name="Note 2 5 9 6" xfId="25209"/>
    <cellStyle name="Note 2 5 9 7" xfId="25210"/>
    <cellStyle name="Note 2 5 9 8" xfId="25211"/>
    <cellStyle name="Note 2 5 9 9" xfId="25212"/>
    <cellStyle name="Note 2 6" xfId="1049"/>
    <cellStyle name="Note 2 6 10" xfId="25213"/>
    <cellStyle name="Note 2 6 11" xfId="25214"/>
    <cellStyle name="Note 2 6 2" xfId="25215"/>
    <cellStyle name="Note 2 6 2 10" xfId="25216"/>
    <cellStyle name="Note 2 6 2 2" xfId="25217"/>
    <cellStyle name="Note 2 6 2 2 2" xfId="25218"/>
    <cellStyle name="Note 2 6 2 2 2 2" xfId="25219"/>
    <cellStyle name="Note 2 6 2 2 2 2 2" xfId="25220"/>
    <cellStyle name="Note 2 6 2 2 2 2 2 10" xfId="25221"/>
    <cellStyle name="Note 2 6 2 2 2 2 2 2" xfId="25222"/>
    <cellStyle name="Note 2 6 2 2 2 2 2 3" xfId="25223"/>
    <cellStyle name="Note 2 6 2 2 2 2 2 4" xfId="25224"/>
    <cellStyle name="Note 2 6 2 2 2 2 2 5" xfId="25225"/>
    <cellStyle name="Note 2 6 2 2 2 2 2 6" xfId="25226"/>
    <cellStyle name="Note 2 6 2 2 2 2 2 7" xfId="25227"/>
    <cellStyle name="Note 2 6 2 2 2 2 2 8" xfId="25228"/>
    <cellStyle name="Note 2 6 2 2 2 2 2 9" xfId="25229"/>
    <cellStyle name="Note 2 6 2 2 2 2 3" xfId="25230"/>
    <cellStyle name="Note 2 6 2 2 2 2 3 10" xfId="25231"/>
    <cellStyle name="Note 2 6 2 2 2 2 3 2" xfId="25232"/>
    <cellStyle name="Note 2 6 2 2 2 2 3 3" xfId="25233"/>
    <cellStyle name="Note 2 6 2 2 2 2 3 4" xfId="25234"/>
    <cellStyle name="Note 2 6 2 2 2 2 3 5" xfId="25235"/>
    <cellStyle name="Note 2 6 2 2 2 2 3 6" xfId="25236"/>
    <cellStyle name="Note 2 6 2 2 2 2 3 7" xfId="25237"/>
    <cellStyle name="Note 2 6 2 2 2 2 3 8" xfId="25238"/>
    <cellStyle name="Note 2 6 2 2 2 2 3 9" xfId="25239"/>
    <cellStyle name="Note 2 6 2 2 2 2 4" xfId="25240"/>
    <cellStyle name="Note 2 6 2 2 2 2 4 2" xfId="25241"/>
    <cellStyle name="Note 2 6 2 2 2 2 4 3" xfId="25242"/>
    <cellStyle name="Note 2 6 2 2 2 2 4 4" xfId="25243"/>
    <cellStyle name="Note 2 6 2 2 2 2 4 5" xfId="25244"/>
    <cellStyle name="Note 2 6 2 2 2 2 4 6" xfId="25245"/>
    <cellStyle name="Note 2 6 2 2 2 2 4 7" xfId="25246"/>
    <cellStyle name="Note 2 6 2 2 2 2 4 8" xfId="25247"/>
    <cellStyle name="Note 2 6 2 2 2 2 4 9" xfId="25248"/>
    <cellStyle name="Note 2 6 2 2 2 2 5" xfId="25249"/>
    <cellStyle name="Note 2 6 2 2 2 2 6" xfId="25250"/>
    <cellStyle name="Note 2 6 2 2 2 2 7" xfId="25251"/>
    <cellStyle name="Note 2 6 2 2 2 2 8" xfId="25252"/>
    <cellStyle name="Note 2 6 2 2 2 3" xfId="25253"/>
    <cellStyle name="Note 2 6 2 2 2 3 2" xfId="25254"/>
    <cellStyle name="Note 2 6 2 2 2 3 2 10" xfId="25255"/>
    <cellStyle name="Note 2 6 2 2 2 3 2 2" xfId="25256"/>
    <cellStyle name="Note 2 6 2 2 2 3 2 3" xfId="25257"/>
    <cellStyle name="Note 2 6 2 2 2 3 2 4" xfId="25258"/>
    <cellStyle name="Note 2 6 2 2 2 3 2 5" xfId="25259"/>
    <cellStyle name="Note 2 6 2 2 2 3 2 6" xfId="25260"/>
    <cellStyle name="Note 2 6 2 2 2 3 2 7" xfId="25261"/>
    <cellStyle name="Note 2 6 2 2 2 3 2 8" xfId="25262"/>
    <cellStyle name="Note 2 6 2 2 2 3 2 9" xfId="25263"/>
    <cellStyle name="Note 2 6 2 2 2 3 3" xfId="25264"/>
    <cellStyle name="Note 2 6 2 2 2 3 3 10" xfId="25265"/>
    <cellStyle name="Note 2 6 2 2 2 3 3 2" xfId="25266"/>
    <cellStyle name="Note 2 6 2 2 2 3 3 3" xfId="25267"/>
    <cellStyle name="Note 2 6 2 2 2 3 3 4" xfId="25268"/>
    <cellStyle name="Note 2 6 2 2 2 3 3 5" xfId="25269"/>
    <cellStyle name="Note 2 6 2 2 2 3 3 6" xfId="25270"/>
    <cellStyle name="Note 2 6 2 2 2 3 3 7" xfId="25271"/>
    <cellStyle name="Note 2 6 2 2 2 3 3 8" xfId="25272"/>
    <cellStyle name="Note 2 6 2 2 2 3 3 9" xfId="25273"/>
    <cellStyle name="Note 2 6 2 2 2 3 4" xfId="25274"/>
    <cellStyle name="Note 2 6 2 2 2 3 4 2" xfId="25275"/>
    <cellStyle name="Note 2 6 2 2 2 3 4 3" xfId="25276"/>
    <cellStyle name="Note 2 6 2 2 2 3 4 4" xfId="25277"/>
    <cellStyle name="Note 2 6 2 2 2 3 4 5" xfId="25278"/>
    <cellStyle name="Note 2 6 2 2 2 3 4 6" xfId="25279"/>
    <cellStyle name="Note 2 6 2 2 2 3 4 7" xfId="25280"/>
    <cellStyle name="Note 2 6 2 2 2 3 4 8" xfId="25281"/>
    <cellStyle name="Note 2 6 2 2 2 3 4 9" xfId="25282"/>
    <cellStyle name="Note 2 6 2 2 2 3 5" xfId="25283"/>
    <cellStyle name="Note 2 6 2 2 2 3 6" xfId="25284"/>
    <cellStyle name="Note 2 6 2 2 2 3 7" xfId="25285"/>
    <cellStyle name="Note 2 6 2 2 2 4" xfId="25286"/>
    <cellStyle name="Note 2 6 2 2 2 4 10" xfId="25287"/>
    <cellStyle name="Note 2 6 2 2 2 4 2" xfId="25288"/>
    <cellStyle name="Note 2 6 2 2 2 4 3" xfId="25289"/>
    <cellStyle name="Note 2 6 2 2 2 4 4" xfId="25290"/>
    <cellStyle name="Note 2 6 2 2 2 4 5" xfId="25291"/>
    <cellStyle name="Note 2 6 2 2 2 4 6" xfId="25292"/>
    <cellStyle name="Note 2 6 2 2 2 4 7" xfId="25293"/>
    <cellStyle name="Note 2 6 2 2 2 4 8" xfId="25294"/>
    <cellStyle name="Note 2 6 2 2 2 4 9" xfId="25295"/>
    <cellStyle name="Note 2 6 2 2 2 5" xfId="25296"/>
    <cellStyle name="Note 2 6 2 2 2 5 10" xfId="25297"/>
    <cellStyle name="Note 2 6 2 2 2 5 2" xfId="25298"/>
    <cellStyle name="Note 2 6 2 2 2 5 3" xfId="25299"/>
    <cellStyle name="Note 2 6 2 2 2 5 4" xfId="25300"/>
    <cellStyle name="Note 2 6 2 2 2 5 5" xfId="25301"/>
    <cellStyle name="Note 2 6 2 2 2 5 6" xfId="25302"/>
    <cellStyle name="Note 2 6 2 2 2 5 7" xfId="25303"/>
    <cellStyle name="Note 2 6 2 2 2 5 8" xfId="25304"/>
    <cellStyle name="Note 2 6 2 2 2 5 9" xfId="25305"/>
    <cellStyle name="Note 2 6 2 2 2 6" xfId="25306"/>
    <cellStyle name="Note 2 6 2 2 2 6 2" xfId="25307"/>
    <cellStyle name="Note 2 6 2 2 2 6 3" xfId="25308"/>
    <cellStyle name="Note 2 6 2 2 2 6 4" xfId="25309"/>
    <cellStyle name="Note 2 6 2 2 2 6 5" xfId="25310"/>
    <cellStyle name="Note 2 6 2 2 2 6 6" xfId="25311"/>
    <cellStyle name="Note 2 6 2 2 2 6 7" xfId="25312"/>
    <cellStyle name="Note 2 6 2 2 2 6 8" xfId="25313"/>
    <cellStyle name="Note 2 6 2 2 2 6 9" xfId="25314"/>
    <cellStyle name="Note 2 6 2 2 2 7" xfId="25315"/>
    <cellStyle name="Note 2 6 2 2 2 8" xfId="25316"/>
    <cellStyle name="Note 2 6 2 2 2 9" xfId="25317"/>
    <cellStyle name="Note 2 6 2 2 3" xfId="25318"/>
    <cellStyle name="Note 2 6 2 2 3 2" xfId="25319"/>
    <cellStyle name="Note 2 6 2 2 3 2 10" xfId="25320"/>
    <cellStyle name="Note 2 6 2 2 3 2 2" xfId="25321"/>
    <cellStyle name="Note 2 6 2 2 3 2 3" xfId="25322"/>
    <cellStyle name="Note 2 6 2 2 3 2 4" xfId="25323"/>
    <cellStyle name="Note 2 6 2 2 3 2 5" xfId="25324"/>
    <cellStyle name="Note 2 6 2 2 3 2 6" xfId="25325"/>
    <cellStyle name="Note 2 6 2 2 3 2 7" xfId="25326"/>
    <cellStyle name="Note 2 6 2 2 3 2 8" xfId="25327"/>
    <cellStyle name="Note 2 6 2 2 3 2 9" xfId="25328"/>
    <cellStyle name="Note 2 6 2 2 3 3" xfId="25329"/>
    <cellStyle name="Note 2 6 2 2 3 3 10" xfId="25330"/>
    <cellStyle name="Note 2 6 2 2 3 3 2" xfId="25331"/>
    <cellStyle name="Note 2 6 2 2 3 3 3" xfId="25332"/>
    <cellStyle name="Note 2 6 2 2 3 3 4" xfId="25333"/>
    <cellStyle name="Note 2 6 2 2 3 3 5" xfId="25334"/>
    <cellStyle name="Note 2 6 2 2 3 3 6" xfId="25335"/>
    <cellStyle name="Note 2 6 2 2 3 3 7" xfId="25336"/>
    <cellStyle name="Note 2 6 2 2 3 3 8" xfId="25337"/>
    <cellStyle name="Note 2 6 2 2 3 3 9" xfId="25338"/>
    <cellStyle name="Note 2 6 2 2 3 4" xfId="25339"/>
    <cellStyle name="Note 2 6 2 2 3 4 2" xfId="25340"/>
    <cellStyle name="Note 2 6 2 2 3 4 3" xfId="25341"/>
    <cellStyle name="Note 2 6 2 2 3 4 4" xfId="25342"/>
    <cellStyle name="Note 2 6 2 2 3 4 5" xfId="25343"/>
    <cellStyle name="Note 2 6 2 2 3 4 6" xfId="25344"/>
    <cellStyle name="Note 2 6 2 2 3 4 7" xfId="25345"/>
    <cellStyle name="Note 2 6 2 2 3 4 8" xfId="25346"/>
    <cellStyle name="Note 2 6 2 2 3 4 9" xfId="25347"/>
    <cellStyle name="Note 2 6 2 2 3 5" xfId="25348"/>
    <cellStyle name="Note 2 6 2 2 3 6" xfId="25349"/>
    <cellStyle name="Note 2 6 2 2 3 7" xfId="25350"/>
    <cellStyle name="Note 2 6 2 2 3 8" xfId="25351"/>
    <cellStyle name="Note 2 6 2 2 4" xfId="25352"/>
    <cellStyle name="Note 2 6 2 2 4 2" xfId="25353"/>
    <cellStyle name="Note 2 6 2 2 4 2 10" xfId="25354"/>
    <cellStyle name="Note 2 6 2 2 4 2 2" xfId="25355"/>
    <cellStyle name="Note 2 6 2 2 4 2 3" xfId="25356"/>
    <cellStyle name="Note 2 6 2 2 4 2 4" xfId="25357"/>
    <cellStyle name="Note 2 6 2 2 4 2 5" xfId="25358"/>
    <cellStyle name="Note 2 6 2 2 4 2 6" xfId="25359"/>
    <cellStyle name="Note 2 6 2 2 4 2 7" xfId="25360"/>
    <cellStyle name="Note 2 6 2 2 4 2 8" xfId="25361"/>
    <cellStyle name="Note 2 6 2 2 4 2 9" xfId="25362"/>
    <cellStyle name="Note 2 6 2 2 4 3" xfId="25363"/>
    <cellStyle name="Note 2 6 2 2 4 3 10" xfId="25364"/>
    <cellStyle name="Note 2 6 2 2 4 3 2" xfId="25365"/>
    <cellStyle name="Note 2 6 2 2 4 3 3" xfId="25366"/>
    <cellStyle name="Note 2 6 2 2 4 3 4" xfId="25367"/>
    <cellStyle name="Note 2 6 2 2 4 3 5" xfId="25368"/>
    <cellStyle name="Note 2 6 2 2 4 3 6" xfId="25369"/>
    <cellStyle name="Note 2 6 2 2 4 3 7" xfId="25370"/>
    <cellStyle name="Note 2 6 2 2 4 3 8" xfId="25371"/>
    <cellStyle name="Note 2 6 2 2 4 3 9" xfId="25372"/>
    <cellStyle name="Note 2 6 2 2 4 4" xfId="25373"/>
    <cellStyle name="Note 2 6 2 2 4 4 2" xfId="25374"/>
    <cellStyle name="Note 2 6 2 2 4 4 3" xfId="25375"/>
    <cellStyle name="Note 2 6 2 2 4 4 4" xfId="25376"/>
    <cellStyle name="Note 2 6 2 2 4 4 5" xfId="25377"/>
    <cellStyle name="Note 2 6 2 2 4 4 6" xfId="25378"/>
    <cellStyle name="Note 2 6 2 2 4 4 7" xfId="25379"/>
    <cellStyle name="Note 2 6 2 2 4 4 8" xfId="25380"/>
    <cellStyle name="Note 2 6 2 2 4 4 9" xfId="25381"/>
    <cellStyle name="Note 2 6 2 2 4 5" xfId="25382"/>
    <cellStyle name="Note 2 6 2 2 4 6" xfId="25383"/>
    <cellStyle name="Note 2 6 2 2 4 7" xfId="25384"/>
    <cellStyle name="Note 2 6 2 2 5" xfId="25385"/>
    <cellStyle name="Note 2 6 2 2 5 2" xfId="25386"/>
    <cellStyle name="Note 2 6 2 2 5 2 10" xfId="25387"/>
    <cellStyle name="Note 2 6 2 2 5 2 2" xfId="25388"/>
    <cellStyle name="Note 2 6 2 2 5 2 3" xfId="25389"/>
    <cellStyle name="Note 2 6 2 2 5 2 4" xfId="25390"/>
    <cellStyle name="Note 2 6 2 2 5 2 5" xfId="25391"/>
    <cellStyle name="Note 2 6 2 2 5 2 6" xfId="25392"/>
    <cellStyle name="Note 2 6 2 2 5 2 7" xfId="25393"/>
    <cellStyle name="Note 2 6 2 2 5 2 8" xfId="25394"/>
    <cellStyle name="Note 2 6 2 2 5 2 9" xfId="25395"/>
    <cellStyle name="Note 2 6 2 2 5 3" xfId="25396"/>
    <cellStyle name="Note 2 6 2 2 5 3 2" xfId="25397"/>
    <cellStyle name="Note 2 6 2 2 5 3 3" xfId="25398"/>
    <cellStyle name="Note 2 6 2 2 5 3 4" xfId="25399"/>
    <cellStyle name="Note 2 6 2 2 5 3 5" xfId="25400"/>
    <cellStyle name="Note 2 6 2 2 5 3 6" xfId="25401"/>
    <cellStyle name="Note 2 6 2 2 5 3 7" xfId="25402"/>
    <cellStyle name="Note 2 6 2 2 5 3 8" xfId="25403"/>
    <cellStyle name="Note 2 6 2 2 5 3 9" xfId="25404"/>
    <cellStyle name="Note 2 6 2 2 5 4" xfId="25405"/>
    <cellStyle name="Note 2 6 2 2 5 5" xfId="25406"/>
    <cellStyle name="Note 2 6 2 2 5 6" xfId="25407"/>
    <cellStyle name="Note 2 6 2 2 5 7" xfId="25408"/>
    <cellStyle name="Note 2 6 2 2 5 8" xfId="25409"/>
    <cellStyle name="Note 2 6 2 2 5 9" xfId="25410"/>
    <cellStyle name="Note 2 6 2 2 6" xfId="25411"/>
    <cellStyle name="Note 2 6 2 2 6 2" xfId="25412"/>
    <cellStyle name="Note 2 6 2 2 6 3" xfId="25413"/>
    <cellStyle name="Note 2 6 2 2 6 4" xfId="25414"/>
    <cellStyle name="Note 2 6 2 2 6 5" xfId="25415"/>
    <cellStyle name="Note 2 6 2 2 6 6" xfId="25416"/>
    <cellStyle name="Note 2 6 2 2 6 7" xfId="25417"/>
    <cellStyle name="Note 2 6 2 2 6 8" xfId="25418"/>
    <cellStyle name="Note 2 6 2 2 6 9" xfId="25419"/>
    <cellStyle name="Note 2 6 2 2 7" xfId="25420"/>
    <cellStyle name="Note 2 6 2 2 8" xfId="25421"/>
    <cellStyle name="Note 2 6 2 3" xfId="25422"/>
    <cellStyle name="Note 2 6 2 3 2" xfId="25423"/>
    <cellStyle name="Note 2 6 2 3 2 2" xfId="25424"/>
    <cellStyle name="Note 2 6 2 3 2 2 2" xfId="25425"/>
    <cellStyle name="Note 2 6 2 3 2 2 2 10" xfId="25426"/>
    <cellStyle name="Note 2 6 2 3 2 2 2 2" xfId="25427"/>
    <cellStyle name="Note 2 6 2 3 2 2 2 3" xfId="25428"/>
    <cellStyle name="Note 2 6 2 3 2 2 2 4" xfId="25429"/>
    <cellStyle name="Note 2 6 2 3 2 2 2 5" xfId="25430"/>
    <cellStyle name="Note 2 6 2 3 2 2 2 6" xfId="25431"/>
    <cellStyle name="Note 2 6 2 3 2 2 2 7" xfId="25432"/>
    <cellStyle name="Note 2 6 2 3 2 2 2 8" xfId="25433"/>
    <cellStyle name="Note 2 6 2 3 2 2 2 9" xfId="25434"/>
    <cellStyle name="Note 2 6 2 3 2 2 3" xfId="25435"/>
    <cellStyle name="Note 2 6 2 3 2 2 3 10" xfId="25436"/>
    <cellStyle name="Note 2 6 2 3 2 2 3 2" xfId="25437"/>
    <cellStyle name="Note 2 6 2 3 2 2 3 3" xfId="25438"/>
    <cellStyle name="Note 2 6 2 3 2 2 3 4" xfId="25439"/>
    <cellStyle name="Note 2 6 2 3 2 2 3 5" xfId="25440"/>
    <cellStyle name="Note 2 6 2 3 2 2 3 6" xfId="25441"/>
    <cellStyle name="Note 2 6 2 3 2 2 3 7" xfId="25442"/>
    <cellStyle name="Note 2 6 2 3 2 2 3 8" xfId="25443"/>
    <cellStyle name="Note 2 6 2 3 2 2 3 9" xfId="25444"/>
    <cellStyle name="Note 2 6 2 3 2 2 4" xfId="25445"/>
    <cellStyle name="Note 2 6 2 3 2 2 4 2" xfId="25446"/>
    <cellStyle name="Note 2 6 2 3 2 2 4 3" xfId="25447"/>
    <cellStyle name="Note 2 6 2 3 2 2 4 4" xfId="25448"/>
    <cellStyle name="Note 2 6 2 3 2 2 4 5" xfId="25449"/>
    <cellStyle name="Note 2 6 2 3 2 2 4 6" xfId="25450"/>
    <cellStyle name="Note 2 6 2 3 2 2 4 7" xfId="25451"/>
    <cellStyle name="Note 2 6 2 3 2 2 4 8" xfId="25452"/>
    <cellStyle name="Note 2 6 2 3 2 2 4 9" xfId="25453"/>
    <cellStyle name="Note 2 6 2 3 2 2 5" xfId="25454"/>
    <cellStyle name="Note 2 6 2 3 2 2 6" xfId="25455"/>
    <cellStyle name="Note 2 6 2 3 2 2 7" xfId="25456"/>
    <cellStyle name="Note 2 6 2 3 2 2 8" xfId="25457"/>
    <cellStyle name="Note 2 6 2 3 2 3" xfId="25458"/>
    <cellStyle name="Note 2 6 2 3 2 3 2" xfId="25459"/>
    <cellStyle name="Note 2 6 2 3 2 3 2 10" xfId="25460"/>
    <cellStyle name="Note 2 6 2 3 2 3 2 2" xfId="25461"/>
    <cellStyle name="Note 2 6 2 3 2 3 2 3" xfId="25462"/>
    <cellStyle name="Note 2 6 2 3 2 3 2 4" xfId="25463"/>
    <cellStyle name="Note 2 6 2 3 2 3 2 5" xfId="25464"/>
    <cellStyle name="Note 2 6 2 3 2 3 2 6" xfId="25465"/>
    <cellStyle name="Note 2 6 2 3 2 3 2 7" xfId="25466"/>
    <cellStyle name="Note 2 6 2 3 2 3 2 8" xfId="25467"/>
    <cellStyle name="Note 2 6 2 3 2 3 2 9" xfId="25468"/>
    <cellStyle name="Note 2 6 2 3 2 3 3" xfId="25469"/>
    <cellStyle name="Note 2 6 2 3 2 3 3 10" xfId="25470"/>
    <cellStyle name="Note 2 6 2 3 2 3 3 2" xfId="25471"/>
    <cellStyle name="Note 2 6 2 3 2 3 3 3" xfId="25472"/>
    <cellStyle name="Note 2 6 2 3 2 3 3 4" xfId="25473"/>
    <cellStyle name="Note 2 6 2 3 2 3 3 5" xfId="25474"/>
    <cellStyle name="Note 2 6 2 3 2 3 3 6" xfId="25475"/>
    <cellStyle name="Note 2 6 2 3 2 3 3 7" xfId="25476"/>
    <cellStyle name="Note 2 6 2 3 2 3 3 8" xfId="25477"/>
    <cellStyle name="Note 2 6 2 3 2 3 3 9" xfId="25478"/>
    <cellStyle name="Note 2 6 2 3 2 3 4" xfId="25479"/>
    <cellStyle name="Note 2 6 2 3 2 3 4 2" xfId="25480"/>
    <cellStyle name="Note 2 6 2 3 2 3 4 3" xfId="25481"/>
    <cellStyle name="Note 2 6 2 3 2 3 4 4" xfId="25482"/>
    <cellStyle name="Note 2 6 2 3 2 3 4 5" xfId="25483"/>
    <cellStyle name="Note 2 6 2 3 2 3 4 6" xfId="25484"/>
    <cellStyle name="Note 2 6 2 3 2 3 4 7" xfId="25485"/>
    <cellStyle name="Note 2 6 2 3 2 3 4 8" xfId="25486"/>
    <cellStyle name="Note 2 6 2 3 2 3 4 9" xfId="25487"/>
    <cellStyle name="Note 2 6 2 3 2 3 5" xfId="25488"/>
    <cellStyle name="Note 2 6 2 3 2 3 6" xfId="25489"/>
    <cellStyle name="Note 2 6 2 3 2 3 7" xfId="25490"/>
    <cellStyle name="Note 2 6 2 3 2 4" xfId="25491"/>
    <cellStyle name="Note 2 6 2 3 2 4 10" xfId="25492"/>
    <cellStyle name="Note 2 6 2 3 2 4 2" xfId="25493"/>
    <cellStyle name="Note 2 6 2 3 2 4 3" xfId="25494"/>
    <cellStyle name="Note 2 6 2 3 2 4 4" xfId="25495"/>
    <cellStyle name="Note 2 6 2 3 2 4 5" xfId="25496"/>
    <cellStyle name="Note 2 6 2 3 2 4 6" xfId="25497"/>
    <cellStyle name="Note 2 6 2 3 2 4 7" xfId="25498"/>
    <cellStyle name="Note 2 6 2 3 2 4 8" xfId="25499"/>
    <cellStyle name="Note 2 6 2 3 2 4 9" xfId="25500"/>
    <cellStyle name="Note 2 6 2 3 2 5" xfId="25501"/>
    <cellStyle name="Note 2 6 2 3 2 5 10" xfId="25502"/>
    <cellStyle name="Note 2 6 2 3 2 5 2" xfId="25503"/>
    <cellStyle name="Note 2 6 2 3 2 5 3" xfId="25504"/>
    <cellStyle name="Note 2 6 2 3 2 5 4" xfId="25505"/>
    <cellStyle name="Note 2 6 2 3 2 5 5" xfId="25506"/>
    <cellStyle name="Note 2 6 2 3 2 5 6" xfId="25507"/>
    <cellStyle name="Note 2 6 2 3 2 5 7" xfId="25508"/>
    <cellStyle name="Note 2 6 2 3 2 5 8" xfId="25509"/>
    <cellStyle name="Note 2 6 2 3 2 5 9" xfId="25510"/>
    <cellStyle name="Note 2 6 2 3 2 6" xfId="25511"/>
    <cellStyle name="Note 2 6 2 3 2 6 2" xfId="25512"/>
    <cellStyle name="Note 2 6 2 3 2 6 3" xfId="25513"/>
    <cellStyle name="Note 2 6 2 3 2 6 4" xfId="25514"/>
    <cellStyle name="Note 2 6 2 3 2 6 5" xfId="25515"/>
    <cellStyle name="Note 2 6 2 3 2 6 6" xfId="25516"/>
    <cellStyle name="Note 2 6 2 3 2 6 7" xfId="25517"/>
    <cellStyle name="Note 2 6 2 3 2 6 8" xfId="25518"/>
    <cellStyle name="Note 2 6 2 3 2 6 9" xfId="25519"/>
    <cellStyle name="Note 2 6 2 3 2 7" xfId="25520"/>
    <cellStyle name="Note 2 6 2 3 2 8" xfId="25521"/>
    <cellStyle name="Note 2 6 2 3 2 9" xfId="25522"/>
    <cellStyle name="Note 2 6 2 3 3" xfId="25523"/>
    <cellStyle name="Note 2 6 2 3 3 2" xfId="25524"/>
    <cellStyle name="Note 2 6 2 3 3 2 10" xfId="25525"/>
    <cellStyle name="Note 2 6 2 3 3 2 2" xfId="25526"/>
    <cellStyle name="Note 2 6 2 3 3 2 3" xfId="25527"/>
    <cellStyle name="Note 2 6 2 3 3 2 4" xfId="25528"/>
    <cellStyle name="Note 2 6 2 3 3 2 5" xfId="25529"/>
    <cellStyle name="Note 2 6 2 3 3 2 6" xfId="25530"/>
    <cellStyle name="Note 2 6 2 3 3 2 7" xfId="25531"/>
    <cellStyle name="Note 2 6 2 3 3 2 8" xfId="25532"/>
    <cellStyle name="Note 2 6 2 3 3 2 9" xfId="25533"/>
    <cellStyle name="Note 2 6 2 3 3 3" xfId="25534"/>
    <cellStyle name="Note 2 6 2 3 3 3 10" xfId="25535"/>
    <cellStyle name="Note 2 6 2 3 3 3 2" xfId="25536"/>
    <cellStyle name="Note 2 6 2 3 3 3 3" xfId="25537"/>
    <cellStyle name="Note 2 6 2 3 3 3 4" xfId="25538"/>
    <cellStyle name="Note 2 6 2 3 3 3 5" xfId="25539"/>
    <cellStyle name="Note 2 6 2 3 3 3 6" xfId="25540"/>
    <cellStyle name="Note 2 6 2 3 3 3 7" xfId="25541"/>
    <cellStyle name="Note 2 6 2 3 3 3 8" xfId="25542"/>
    <cellStyle name="Note 2 6 2 3 3 3 9" xfId="25543"/>
    <cellStyle name="Note 2 6 2 3 3 4" xfId="25544"/>
    <cellStyle name="Note 2 6 2 3 3 4 2" xfId="25545"/>
    <cellStyle name="Note 2 6 2 3 3 4 3" xfId="25546"/>
    <cellStyle name="Note 2 6 2 3 3 4 4" xfId="25547"/>
    <cellStyle name="Note 2 6 2 3 3 4 5" xfId="25548"/>
    <cellStyle name="Note 2 6 2 3 3 4 6" xfId="25549"/>
    <cellStyle name="Note 2 6 2 3 3 4 7" xfId="25550"/>
    <cellStyle name="Note 2 6 2 3 3 4 8" xfId="25551"/>
    <cellStyle name="Note 2 6 2 3 3 4 9" xfId="25552"/>
    <cellStyle name="Note 2 6 2 3 3 5" xfId="25553"/>
    <cellStyle name="Note 2 6 2 3 3 6" xfId="25554"/>
    <cellStyle name="Note 2 6 2 3 3 7" xfId="25555"/>
    <cellStyle name="Note 2 6 2 3 3 8" xfId="25556"/>
    <cellStyle name="Note 2 6 2 3 4" xfId="25557"/>
    <cellStyle name="Note 2 6 2 3 4 2" xfId="25558"/>
    <cellStyle name="Note 2 6 2 3 4 2 10" xfId="25559"/>
    <cellStyle name="Note 2 6 2 3 4 2 2" xfId="25560"/>
    <cellStyle name="Note 2 6 2 3 4 2 3" xfId="25561"/>
    <cellStyle name="Note 2 6 2 3 4 2 4" xfId="25562"/>
    <cellStyle name="Note 2 6 2 3 4 2 5" xfId="25563"/>
    <cellStyle name="Note 2 6 2 3 4 2 6" xfId="25564"/>
    <cellStyle name="Note 2 6 2 3 4 2 7" xfId="25565"/>
    <cellStyle name="Note 2 6 2 3 4 2 8" xfId="25566"/>
    <cellStyle name="Note 2 6 2 3 4 2 9" xfId="25567"/>
    <cellStyle name="Note 2 6 2 3 4 3" xfId="25568"/>
    <cellStyle name="Note 2 6 2 3 4 3 10" xfId="25569"/>
    <cellStyle name="Note 2 6 2 3 4 3 2" xfId="25570"/>
    <cellStyle name="Note 2 6 2 3 4 3 3" xfId="25571"/>
    <cellStyle name="Note 2 6 2 3 4 3 4" xfId="25572"/>
    <cellStyle name="Note 2 6 2 3 4 3 5" xfId="25573"/>
    <cellStyle name="Note 2 6 2 3 4 3 6" xfId="25574"/>
    <cellStyle name="Note 2 6 2 3 4 3 7" xfId="25575"/>
    <cellStyle name="Note 2 6 2 3 4 3 8" xfId="25576"/>
    <cellStyle name="Note 2 6 2 3 4 3 9" xfId="25577"/>
    <cellStyle name="Note 2 6 2 3 4 4" xfId="25578"/>
    <cellStyle name="Note 2 6 2 3 4 4 2" xfId="25579"/>
    <cellStyle name="Note 2 6 2 3 4 4 3" xfId="25580"/>
    <cellStyle name="Note 2 6 2 3 4 4 4" xfId="25581"/>
    <cellStyle name="Note 2 6 2 3 4 4 5" xfId="25582"/>
    <cellStyle name="Note 2 6 2 3 4 4 6" xfId="25583"/>
    <cellStyle name="Note 2 6 2 3 4 4 7" xfId="25584"/>
    <cellStyle name="Note 2 6 2 3 4 4 8" xfId="25585"/>
    <cellStyle name="Note 2 6 2 3 4 4 9" xfId="25586"/>
    <cellStyle name="Note 2 6 2 3 4 5" xfId="25587"/>
    <cellStyle name="Note 2 6 2 3 4 6" xfId="25588"/>
    <cellStyle name="Note 2 6 2 3 4 7" xfId="25589"/>
    <cellStyle name="Note 2 6 2 3 5" xfId="25590"/>
    <cellStyle name="Note 2 6 2 3 5 2" xfId="25591"/>
    <cellStyle name="Note 2 6 2 3 5 2 10" xfId="25592"/>
    <cellStyle name="Note 2 6 2 3 5 2 2" xfId="25593"/>
    <cellStyle name="Note 2 6 2 3 5 2 3" xfId="25594"/>
    <cellStyle name="Note 2 6 2 3 5 2 4" xfId="25595"/>
    <cellStyle name="Note 2 6 2 3 5 2 5" xfId="25596"/>
    <cellStyle name="Note 2 6 2 3 5 2 6" xfId="25597"/>
    <cellStyle name="Note 2 6 2 3 5 2 7" xfId="25598"/>
    <cellStyle name="Note 2 6 2 3 5 2 8" xfId="25599"/>
    <cellStyle name="Note 2 6 2 3 5 2 9" xfId="25600"/>
    <cellStyle name="Note 2 6 2 3 5 3" xfId="25601"/>
    <cellStyle name="Note 2 6 2 3 5 3 2" xfId="25602"/>
    <cellStyle name="Note 2 6 2 3 5 3 3" xfId="25603"/>
    <cellStyle name="Note 2 6 2 3 5 3 4" xfId="25604"/>
    <cellStyle name="Note 2 6 2 3 5 3 5" xfId="25605"/>
    <cellStyle name="Note 2 6 2 3 5 3 6" xfId="25606"/>
    <cellStyle name="Note 2 6 2 3 5 3 7" xfId="25607"/>
    <cellStyle name="Note 2 6 2 3 5 3 8" xfId="25608"/>
    <cellStyle name="Note 2 6 2 3 5 3 9" xfId="25609"/>
    <cellStyle name="Note 2 6 2 3 5 4" xfId="25610"/>
    <cellStyle name="Note 2 6 2 3 5 5" xfId="25611"/>
    <cellStyle name="Note 2 6 2 3 5 6" xfId="25612"/>
    <cellStyle name="Note 2 6 2 3 5 7" xfId="25613"/>
    <cellStyle name="Note 2 6 2 3 5 8" xfId="25614"/>
    <cellStyle name="Note 2 6 2 3 6" xfId="25615"/>
    <cellStyle name="Note 2 6 2 3 6 2" xfId="25616"/>
    <cellStyle name="Note 2 6 2 3 6 3" xfId="25617"/>
    <cellStyle name="Note 2 6 2 3 6 4" xfId="25618"/>
    <cellStyle name="Note 2 6 2 3 6 5" xfId="25619"/>
    <cellStyle name="Note 2 6 2 3 6 6" xfId="25620"/>
    <cellStyle name="Note 2 6 2 3 6 7" xfId="25621"/>
    <cellStyle name="Note 2 6 2 3 6 8" xfId="25622"/>
    <cellStyle name="Note 2 6 2 3 6 9" xfId="25623"/>
    <cellStyle name="Note 2 6 2 3 7" xfId="25624"/>
    <cellStyle name="Note 2 6 2 3 8" xfId="25625"/>
    <cellStyle name="Note 2 6 2 4" xfId="25626"/>
    <cellStyle name="Note 2 6 2 4 2" xfId="25627"/>
    <cellStyle name="Note 2 6 2 4 2 2" xfId="25628"/>
    <cellStyle name="Note 2 6 2 4 2 2 10" xfId="25629"/>
    <cellStyle name="Note 2 6 2 4 2 2 2" xfId="25630"/>
    <cellStyle name="Note 2 6 2 4 2 2 3" xfId="25631"/>
    <cellStyle name="Note 2 6 2 4 2 2 4" xfId="25632"/>
    <cellStyle name="Note 2 6 2 4 2 2 5" xfId="25633"/>
    <cellStyle name="Note 2 6 2 4 2 2 6" xfId="25634"/>
    <cellStyle name="Note 2 6 2 4 2 2 7" xfId="25635"/>
    <cellStyle name="Note 2 6 2 4 2 2 8" xfId="25636"/>
    <cellStyle name="Note 2 6 2 4 2 2 9" xfId="25637"/>
    <cellStyle name="Note 2 6 2 4 2 3" xfId="25638"/>
    <cellStyle name="Note 2 6 2 4 2 3 10" xfId="25639"/>
    <cellStyle name="Note 2 6 2 4 2 3 2" xfId="25640"/>
    <cellStyle name="Note 2 6 2 4 2 3 3" xfId="25641"/>
    <cellStyle name="Note 2 6 2 4 2 3 4" xfId="25642"/>
    <cellStyle name="Note 2 6 2 4 2 3 5" xfId="25643"/>
    <cellStyle name="Note 2 6 2 4 2 3 6" xfId="25644"/>
    <cellStyle name="Note 2 6 2 4 2 3 7" xfId="25645"/>
    <cellStyle name="Note 2 6 2 4 2 3 8" xfId="25646"/>
    <cellStyle name="Note 2 6 2 4 2 3 9" xfId="25647"/>
    <cellStyle name="Note 2 6 2 4 2 4" xfId="25648"/>
    <cellStyle name="Note 2 6 2 4 2 4 2" xfId="25649"/>
    <cellStyle name="Note 2 6 2 4 2 4 3" xfId="25650"/>
    <cellStyle name="Note 2 6 2 4 2 4 4" xfId="25651"/>
    <cellStyle name="Note 2 6 2 4 2 4 5" xfId="25652"/>
    <cellStyle name="Note 2 6 2 4 2 4 6" xfId="25653"/>
    <cellStyle name="Note 2 6 2 4 2 4 7" xfId="25654"/>
    <cellStyle name="Note 2 6 2 4 2 4 8" xfId="25655"/>
    <cellStyle name="Note 2 6 2 4 2 4 9" xfId="25656"/>
    <cellStyle name="Note 2 6 2 4 2 5" xfId="25657"/>
    <cellStyle name="Note 2 6 2 4 2 6" xfId="25658"/>
    <cellStyle name="Note 2 6 2 4 2 7" xfId="25659"/>
    <cellStyle name="Note 2 6 2 4 2 8" xfId="25660"/>
    <cellStyle name="Note 2 6 2 4 3" xfId="25661"/>
    <cellStyle name="Note 2 6 2 4 3 2" xfId="25662"/>
    <cellStyle name="Note 2 6 2 4 3 2 10" xfId="25663"/>
    <cellStyle name="Note 2 6 2 4 3 2 2" xfId="25664"/>
    <cellStyle name="Note 2 6 2 4 3 2 3" xfId="25665"/>
    <cellStyle name="Note 2 6 2 4 3 2 4" xfId="25666"/>
    <cellStyle name="Note 2 6 2 4 3 2 5" xfId="25667"/>
    <cellStyle name="Note 2 6 2 4 3 2 6" xfId="25668"/>
    <cellStyle name="Note 2 6 2 4 3 2 7" xfId="25669"/>
    <cellStyle name="Note 2 6 2 4 3 2 8" xfId="25670"/>
    <cellStyle name="Note 2 6 2 4 3 2 9" xfId="25671"/>
    <cellStyle name="Note 2 6 2 4 3 3" xfId="25672"/>
    <cellStyle name="Note 2 6 2 4 3 3 10" xfId="25673"/>
    <cellStyle name="Note 2 6 2 4 3 3 2" xfId="25674"/>
    <cellStyle name="Note 2 6 2 4 3 3 3" xfId="25675"/>
    <cellStyle name="Note 2 6 2 4 3 3 4" xfId="25676"/>
    <cellStyle name="Note 2 6 2 4 3 3 5" xfId="25677"/>
    <cellStyle name="Note 2 6 2 4 3 3 6" xfId="25678"/>
    <cellStyle name="Note 2 6 2 4 3 3 7" xfId="25679"/>
    <cellStyle name="Note 2 6 2 4 3 3 8" xfId="25680"/>
    <cellStyle name="Note 2 6 2 4 3 3 9" xfId="25681"/>
    <cellStyle name="Note 2 6 2 4 3 4" xfId="25682"/>
    <cellStyle name="Note 2 6 2 4 3 4 2" xfId="25683"/>
    <cellStyle name="Note 2 6 2 4 3 4 3" xfId="25684"/>
    <cellStyle name="Note 2 6 2 4 3 4 4" xfId="25685"/>
    <cellStyle name="Note 2 6 2 4 3 4 5" xfId="25686"/>
    <cellStyle name="Note 2 6 2 4 3 4 6" xfId="25687"/>
    <cellStyle name="Note 2 6 2 4 3 4 7" xfId="25688"/>
    <cellStyle name="Note 2 6 2 4 3 4 8" xfId="25689"/>
    <cellStyle name="Note 2 6 2 4 3 4 9" xfId="25690"/>
    <cellStyle name="Note 2 6 2 4 3 5" xfId="25691"/>
    <cellStyle name="Note 2 6 2 4 3 6" xfId="25692"/>
    <cellStyle name="Note 2 6 2 4 3 7" xfId="25693"/>
    <cellStyle name="Note 2 6 2 4 4" xfId="25694"/>
    <cellStyle name="Note 2 6 2 4 4 10" xfId="25695"/>
    <cellStyle name="Note 2 6 2 4 4 2" xfId="25696"/>
    <cellStyle name="Note 2 6 2 4 4 3" xfId="25697"/>
    <cellStyle name="Note 2 6 2 4 4 4" xfId="25698"/>
    <cellStyle name="Note 2 6 2 4 4 5" xfId="25699"/>
    <cellStyle name="Note 2 6 2 4 4 6" xfId="25700"/>
    <cellStyle name="Note 2 6 2 4 4 7" xfId="25701"/>
    <cellStyle name="Note 2 6 2 4 4 8" xfId="25702"/>
    <cellStyle name="Note 2 6 2 4 4 9" xfId="25703"/>
    <cellStyle name="Note 2 6 2 4 5" xfId="25704"/>
    <cellStyle name="Note 2 6 2 4 5 10" xfId="25705"/>
    <cellStyle name="Note 2 6 2 4 5 2" xfId="25706"/>
    <cellStyle name="Note 2 6 2 4 5 3" xfId="25707"/>
    <cellStyle name="Note 2 6 2 4 5 4" xfId="25708"/>
    <cellStyle name="Note 2 6 2 4 5 5" xfId="25709"/>
    <cellStyle name="Note 2 6 2 4 5 6" xfId="25710"/>
    <cellStyle name="Note 2 6 2 4 5 7" xfId="25711"/>
    <cellStyle name="Note 2 6 2 4 5 8" xfId="25712"/>
    <cellStyle name="Note 2 6 2 4 5 9" xfId="25713"/>
    <cellStyle name="Note 2 6 2 4 6" xfId="25714"/>
    <cellStyle name="Note 2 6 2 4 6 2" xfId="25715"/>
    <cellStyle name="Note 2 6 2 4 6 3" xfId="25716"/>
    <cellStyle name="Note 2 6 2 4 6 4" xfId="25717"/>
    <cellStyle name="Note 2 6 2 4 6 5" xfId="25718"/>
    <cellStyle name="Note 2 6 2 4 6 6" xfId="25719"/>
    <cellStyle name="Note 2 6 2 4 6 7" xfId="25720"/>
    <cellStyle name="Note 2 6 2 4 6 8" xfId="25721"/>
    <cellStyle name="Note 2 6 2 4 6 9" xfId="25722"/>
    <cellStyle name="Note 2 6 2 4 7" xfId="25723"/>
    <cellStyle name="Note 2 6 2 4 8" xfId="25724"/>
    <cellStyle name="Note 2 6 2 4 9" xfId="25725"/>
    <cellStyle name="Note 2 6 2 5" xfId="25726"/>
    <cellStyle name="Note 2 6 2 5 2" xfId="25727"/>
    <cellStyle name="Note 2 6 2 5 2 10" xfId="25728"/>
    <cellStyle name="Note 2 6 2 5 2 2" xfId="25729"/>
    <cellStyle name="Note 2 6 2 5 2 3" xfId="25730"/>
    <cellStyle name="Note 2 6 2 5 2 4" xfId="25731"/>
    <cellStyle name="Note 2 6 2 5 2 5" xfId="25732"/>
    <cellStyle name="Note 2 6 2 5 2 6" xfId="25733"/>
    <cellStyle name="Note 2 6 2 5 2 7" xfId="25734"/>
    <cellStyle name="Note 2 6 2 5 2 8" xfId="25735"/>
    <cellStyle name="Note 2 6 2 5 2 9" xfId="25736"/>
    <cellStyle name="Note 2 6 2 5 3" xfId="25737"/>
    <cellStyle name="Note 2 6 2 5 3 10" xfId="25738"/>
    <cellStyle name="Note 2 6 2 5 3 2" xfId="25739"/>
    <cellStyle name="Note 2 6 2 5 3 3" xfId="25740"/>
    <cellStyle name="Note 2 6 2 5 3 4" xfId="25741"/>
    <cellStyle name="Note 2 6 2 5 3 5" xfId="25742"/>
    <cellStyle name="Note 2 6 2 5 3 6" xfId="25743"/>
    <cellStyle name="Note 2 6 2 5 3 7" xfId="25744"/>
    <cellStyle name="Note 2 6 2 5 3 8" xfId="25745"/>
    <cellStyle name="Note 2 6 2 5 3 9" xfId="25746"/>
    <cellStyle name="Note 2 6 2 5 4" xfId="25747"/>
    <cellStyle name="Note 2 6 2 5 4 2" xfId="25748"/>
    <cellStyle name="Note 2 6 2 5 4 3" xfId="25749"/>
    <cellStyle name="Note 2 6 2 5 4 4" xfId="25750"/>
    <cellStyle name="Note 2 6 2 5 4 5" xfId="25751"/>
    <cellStyle name="Note 2 6 2 5 4 6" xfId="25752"/>
    <cellStyle name="Note 2 6 2 5 4 7" xfId="25753"/>
    <cellStyle name="Note 2 6 2 5 4 8" xfId="25754"/>
    <cellStyle name="Note 2 6 2 5 4 9" xfId="25755"/>
    <cellStyle name="Note 2 6 2 5 5" xfId="25756"/>
    <cellStyle name="Note 2 6 2 5 6" xfId="25757"/>
    <cellStyle name="Note 2 6 2 5 7" xfId="25758"/>
    <cellStyle name="Note 2 6 2 5 8" xfId="25759"/>
    <cellStyle name="Note 2 6 2 6" xfId="25760"/>
    <cellStyle name="Note 2 6 2 6 2" xfId="25761"/>
    <cellStyle name="Note 2 6 2 6 2 10" xfId="25762"/>
    <cellStyle name="Note 2 6 2 6 2 2" xfId="25763"/>
    <cellStyle name="Note 2 6 2 6 2 3" xfId="25764"/>
    <cellStyle name="Note 2 6 2 6 2 4" xfId="25765"/>
    <cellStyle name="Note 2 6 2 6 2 5" xfId="25766"/>
    <cellStyle name="Note 2 6 2 6 2 6" xfId="25767"/>
    <cellStyle name="Note 2 6 2 6 2 7" xfId="25768"/>
    <cellStyle name="Note 2 6 2 6 2 8" xfId="25769"/>
    <cellStyle name="Note 2 6 2 6 2 9" xfId="25770"/>
    <cellStyle name="Note 2 6 2 6 3" xfId="25771"/>
    <cellStyle name="Note 2 6 2 6 3 10" xfId="25772"/>
    <cellStyle name="Note 2 6 2 6 3 2" xfId="25773"/>
    <cellStyle name="Note 2 6 2 6 3 3" xfId="25774"/>
    <cellStyle name="Note 2 6 2 6 3 4" xfId="25775"/>
    <cellStyle name="Note 2 6 2 6 3 5" xfId="25776"/>
    <cellStyle name="Note 2 6 2 6 3 6" xfId="25777"/>
    <cellStyle name="Note 2 6 2 6 3 7" xfId="25778"/>
    <cellStyle name="Note 2 6 2 6 3 8" xfId="25779"/>
    <cellStyle name="Note 2 6 2 6 3 9" xfId="25780"/>
    <cellStyle name="Note 2 6 2 6 4" xfId="25781"/>
    <cellStyle name="Note 2 6 2 6 4 2" xfId="25782"/>
    <cellStyle name="Note 2 6 2 6 4 3" xfId="25783"/>
    <cellStyle name="Note 2 6 2 6 4 4" xfId="25784"/>
    <cellStyle name="Note 2 6 2 6 4 5" xfId="25785"/>
    <cellStyle name="Note 2 6 2 6 4 6" xfId="25786"/>
    <cellStyle name="Note 2 6 2 6 4 7" xfId="25787"/>
    <cellStyle name="Note 2 6 2 6 4 8" xfId="25788"/>
    <cellStyle name="Note 2 6 2 6 4 9" xfId="25789"/>
    <cellStyle name="Note 2 6 2 6 5" xfId="25790"/>
    <cellStyle name="Note 2 6 2 6 6" xfId="25791"/>
    <cellStyle name="Note 2 6 2 6 7" xfId="25792"/>
    <cellStyle name="Note 2 6 2 7" xfId="25793"/>
    <cellStyle name="Note 2 6 2 7 2" xfId="25794"/>
    <cellStyle name="Note 2 6 2 7 2 10" xfId="25795"/>
    <cellStyle name="Note 2 6 2 7 2 2" xfId="25796"/>
    <cellStyle name="Note 2 6 2 7 2 3" xfId="25797"/>
    <cellStyle name="Note 2 6 2 7 2 4" xfId="25798"/>
    <cellStyle name="Note 2 6 2 7 2 5" xfId="25799"/>
    <cellStyle name="Note 2 6 2 7 2 6" xfId="25800"/>
    <cellStyle name="Note 2 6 2 7 2 7" xfId="25801"/>
    <cellStyle name="Note 2 6 2 7 2 8" xfId="25802"/>
    <cellStyle name="Note 2 6 2 7 2 9" xfId="25803"/>
    <cellStyle name="Note 2 6 2 7 3" xfId="25804"/>
    <cellStyle name="Note 2 6 2 7 3 2" xfId="25805"/>
    <cellStyle name="Note 2 6 2 7 3 3" xfId="25806"/>
    <cellStyle name="Note 2 6 2 7 3 4" xfId="25807"/>
    <cellStyle name="Note 2 6 2 7 3 5" xfId="25808"/>
    <cellStyle name="Note 2 6 2 7 3 6" xfId="25809"/>
    <cellStyle name="Note 2 6 2 7 3 7" xfId="25810"/>
    <cellStyle name="Note 2 6 2 7 3 8" xfId="25811"/>
    <cellStyle name="Note 2 6 2 7 3 9" xfId="25812"/>
    <cellStyle name="Note 2 6 2 7 4" xfId="25813"/>
    <cellStyle name="Note 2 6 2 7 5" xfId="25814"/>
    <cellStyle name="Note 2 6 2 7 6" xfId="25815"/>
    <cellStyle name="Note 2 6 2 7 7" xfId="25816"/>
    <cellStyle name="Note 2 6 2 7 8" xfId="25817"/>
    <cellStyle name="Note 2 6 2 7 9" xfId="25818"/>
    <cellStyle name="Note 2 6 2 8" xfId="25819"/>
    <cellStyle name="Note 2 6 2 8 2" xfId="25820"/>
    <cellStyle name="Note 2 6 2 8 3" xfId="25821"/>
    <cellStyle name="Note 2 6 2 8 4" xfId="25822"/>
    <cellStyle name="Note 2 6 2 8 5" xfId="25823"/>
    <cellStyle name="Note 2 6 2 8 6" xfId="25824"/>
    <cellStyle name="Note 2 6 2 8 7" xfId="25825"/>
    <cellStyle name="Note 2 6 2 8 8" xfId="25826"/>
    <cellStyle name="Note 2 6 2 8 9" xfId="25827"/>
    <cellStyle name="Note 2 6 2 9" xfId="25828"/>
    <cellStyle name="Note 2 6 3" xfId="25829"/>
    <cellStyle name="Note 2 6 3 2" xfId="25830"/>
    <cellStyle name="Note 2 6 3 2 2" xfId="25831"/>
    <cellStyle name="Note 2 6 3 2 2 2" xfId="25832"/>
    <cellStyle name="Note 2 6 3 2 2 2 10" xfId="25833"/>
    <cellStyle name="Note 2 6 3 2 2 2 2" xfId="25834"/>
    <cellStyle name="Note 2 6 3 2 2 2 3" xfId="25835"/>
    <cellStyle name="Note 2 6 3 2 2 2 4" xfId="25836"/>
    <cellStyle name="Note 2 6 3 2 2 2 5" xfId="25837"/>
    <cellStyle name="Note 2 6 3 2 2 2 6" xfId="25838"/>
    <cellStyle name="Note 2 6 3 2 2 2 7" xfId="25839"/>
    <cellStyle name="Note 2 6 3 2 2 2 8" xfId="25840"/>
    <cellStyle name="Note 2 6 3 2 2 2 9" xfId="25841"/>
    <cellStyle name="Note 2 6 3 2 2 3" xfId="25842"/>
    <cellStyle name="Note 2 6 3 2 2 3 10" xfId="25843"/>
    <cellStyle name="Note 2 6 3 2 2 3 2" xfId="25844"/>
    <cellStyle name="Note 2 6 3 2 2 3 3" xfId="25845"/>
    <cellStyle name="Note 2 6 3 2 2 3 4" xfId="25846"/>
    <cellStyle name="Note 2 6 3 2 2 3 5" xfId="25847"/>
    <cellStyle name="Note 2 6 3 2 2 3 6" xfId="25848"/>
    <cellStyle name="Note 2 6 3 2 2 3 7" xfId="25849"/>
    <cellStyle name="Note 2 6 3 2 2 3 8" xfId="25850"/>
    <cellStyle name="Note 2 6 3 2 2 3 9" xfId="25851"/>
    <cellStyle name="Note 2 6 3 2 2 4" xfId="25852"/>
    <cellStyle name="Note 2 6 3 2 2 4 2" xfId="25853"/>
    <cellStyle name="Note 2 6 3 2 2 4 3" xfId="25854"/>
    <cellStyle name="Note 2 6 3 2 2 4 4" xfId="25855"/>
    <cellStyle name="Note 2 6 3 2 2 4 5" xfId="25856"/>
    <cellStyle name="Note 2 6 3 2 2 4 6" xfId="25857"/>
    <cellStyle name="Note 2 6 3 2 2 4 7" xfId="25858"/>
    <cellStyle name="Note 2 6 3 2 2 4 8" xfId="25859"/>
    <cellStyle name="Note 2 6 3 2 2 4 9" xfId="25860"/>
    <cellStyle name="Note 2 6 3 2 2 5" xfId="25861"/>
    <cellStyle name="Note 2 6 3 2 2 6" xfId="25862"/>
    <cellStyle name="Note 2 6 3 2 2 7" xfId="25863"/>
    <cellStyle name="Note 2 6 3 2 2 8" xfId="25864"/>
    <cellStyle name="Note 2 6 3 2 3" xfId="25865"/>
    <cellStyle name="Note 2 6 3 2 3 2" xfId="25866"/>
    <cellStyle name="Note 2 6 3 2 3 2 10" xfId="25867"/>
    <cellStyle name="Note 2 6 3 2 3 2 2" xfId="25868"/>
    <cellStyle name="Note 2 6 3 2 3 2 3" xfId="25869"/>
    <cellStyle name="Note 2 6 3 2 3 2 4" xfId="25870"/>
    <cellStyle name="Note 2 6 3 2 3 2 5" xfId="25871"/>
    <cellStyle name="Note 2 6 3 2 3 2 6" xfId="25872"/>
    <cellStyle name="Note 2 6 3 2 3 2 7" xfId="25873"/>
    <cellStyle name="Note 2 6 3 2 3 2 8" xfId="25874"/>
    <cellStyle name="Note 2 6 3 2 3 2 9" xfId="25875"/>
    <cellStyle name="Note 2 6 3 2 3 3" xfId="25876"/>
    <cellStyle name="Note 2 6 3 2 3 3 10" xfId="25877"/>
    <cellStyle name="Note 2 6 3 2 3 3 2" xfId="25878"/>
    <cellStyle name="Note 2 6 3 2 3 3 3" xfId="25879"/>
    <cellStyle name="Note 2 6 3 2 3 3 4" xfId="25880"/>
    <cellStyle name="Note 2 6 3 2 3 3 5" xfId="25881"/>
    <cellStyle name="Note 2 6 3 2 3 3 6" xfId="25882"/>
    <cellStyle name="Note 2 6 3 2 3 3 7" xfId="25883"/>
    <cellStyle name="Note 2 6 3 2 3 3 8" xfId="25884"/>
    <cellStyle name="Note 2 6 3 2 3 3 9" xfId="25885"/>
    <cellStyle name="Note 2 6 3 2 3 4" xfId="25886"/>
    <cellStyle name="Note 2 6 3 2 3 4 2" xfId="25887"/>
    <cellStyle name="Note 2 6 3 2 3 4 3" xfId="25888"/>
    <cellStyle name="Note 2 6 3 2 3 4 4" xfId="25889"/>
    <cellStyle name="Note 2 6 3 2 3 4 5" xfId="25890"/>
    <cellStyle name="Note 2 6 3 2 3 4 6" xfId="25891"/>
    <cellStyle name="Note 2 6 3 2 3 4 7" xfId="25892"/>
    <cellStyle name="Note 2 6 3 2 3 4 8" xfId="25893"/>
    <cellStyle name="Note 2 6 3 2 3 4 9" xfId="25894"/>
    <cellStyle name="Note 2 6 3 2 3 5" xfId="25895"/>
    <cellStyle name="Note 2 6 3 2 3 6" xfId="25896"/>
    <cellStyle name="Note 2 6 3 2 3 7" xfId="25897"/>
    <cellStyle name="Note 2 6 3 2 4" xfId="25898"/>
    <cellStyle name="Note 2 6 3 2 4 10" xfId="25899"/>
    <cellStyle name="Note 2 6 3 2 4 2" xfId="25900"/>
    <cellStyle name="Note 2 6 3 2 4 3" xfId="25901"/>
    <cellStyle name="Note 2 6 3 2 4 4" xfId="25902"/>
    <cellStyle name="Note 2 6 3 2 4 5" xfId="25903"/>
    <cellStyle name="Note 2 6 3 2 4 6" xfId="25904"/>
    <cellStyle name="Note 2 6 3 2 4 7" xfId="25905"/>
    <cellStyle name="Note 2 6 3 2 4 8" xfId="25906"/>
    <cellStyle name="Note 2 6 3 2 4 9" xfId="25907"/>
    <cellStyle name="Note 2 6 3 2 5" xfId="25908"/>
    <cellStyle name="Note 2 6 3 2 5 10" xfId="25909"/>
    <cellStyle name="Note 2 6 3 2 5 2" xfId="25910"/>
    <cellStyle name="Note 2 6 3 2 5 3" xfId="25911"/>
    <cellStyle name="Note 2 6 3 2 5 4" xfId="25912"/>
    <cellStyle name="Note 2 6 3 2 5 5" xfId="25913"/>
    <cellStyle name="Note 2 6 3 2 5 6" xfId="25914"/>
    <cellStyle name="Note 2 6 3 2 5 7" xfId="25915"/>
    <cellStyle name="Note 2 6 3 2 5 8" xfId="25916"/>
    <cellStyle name="Note 2 6 3 2 5 9" xfId="25917"/>
    <cellStyle name="Note 2 6 3 2 6" xfId="25918"/>
    <cellStyle name="Note 2 6 3 2 6 2" xfId="25919"/>
    <cellStyle name="Note 2 6 3 2 6 3" xfId="25920"/>
    <cellStyle name="Note 2 6 3 2 6 4" xfId="25921"/>
    <cellStyle name="Note 2 6 3 2 6 5" xfId="25922"/>
    <cellStyle name="Note 2 6 3 2 6 6" xfId="25923"/>
    <cellStyle name="Note 2 6 3 2 6 7" xfId="25924"/>
    <cellStyle name="Note 2 6 3 2 6 8" xfId="25925"/>
    <cellStyle name="Note 2 6 3 2 6 9" xfId="25926"/>
    <cellStyle name="Note 2 6 3 2 7" xfId="25927"/>
    <cellStyle name="Note 2 6 3 2 8" xfId="25928"/>
    <cellStyle name="Note 2 6 3 2 9" xfId="25929"/>
    <cellStyle name="Note 2 6 3 3" xfId="25930"/>
    <cellStyle name="Note 2 6 3 3 2" xfId="25931"/>
    <cellStyle name="Note 2 6 3 3 2 10" xfId="25932"/>
    <cellStyle name="Note 2 6 3 3 2 2" xfId="25933"/>
    <cellStyle name="Note 2 6 3 3 2 3" xfId="25934"/>
    <cellStyle name="Note 2 6 3 3 2 4" xfId="25935"/>
    <cellStyle name="Note 2 6 3 3 2 5" xfId="25936"/>
    <cellStyle name="Note 2 6 3 3 2 6" xfId="25937"/>
    <cellStyle name="Note 2 6 3 3 2 7" xfId="25938"/>
    <cellStyle name="Note 2 6 3 3 2 8" xfId="25939"/>
    <cellStyle name="Note 2 6 3 3 2 9" xfId="25940"/>
    <cellStyle name="Note 2 6 3 3 3" xfId="25941"/>
    <cellStyle name="Note 2 6 3 3 3 10" xfId="25942"/>
    <cellStyle name="Note 2 6 3 3 3 2" xfId="25943"/>
    <cellStyle name="Note 2 6 3 3 3 3" xfId="25944"/>
    <cellStyle name="Note 2 6 3 3 3 4" xfId="25945"/>
    <cellStyle name="Note 2 6 3 3 3 5" xfId="25946"/>
    <cellStyle name="Note 2 6 3 3 3 6" xfId="25947"/>
    <cellStyle name="Note 2 6 3 3 3 7" xfId="25948"/>
    <cellStyle name="Note 2 6 3 3 3 8" xfId="25949"/>
    <cellStyle name="Note 2 6 3 3 3 9" xfId="25950"/>
    <cellStyle name="Note 2 6 3 3 4" xfId="25951"/>
    <cellStyle name="Note 2 6 3 3 4 2" xfId="25952"/>
    <cellStyle name="Note 2 6 3 3 4 3" xfId="25953"/>
    <cellStyle name="Note 2 6 3 3 4 4" xfId="25954"/>
    <cellStyle name="Note 2 6 3 3 4 5" xfId="25955"/>
    <cellStyle name="Note 2 6 3 3 4 6" xfId="25956"/>
    <cellStyle name="Note 2 6 3 3 4 7" xfId="25957"/>
    <cellStyle name="Note 2 6 3 3 4 8" xfId="25958"/>
    <cellStyle name="Note 2 6 3 3 4 9" xfId="25959"/>
    <cellStyle name="Note 2 6 3 3 5" xfId="25960"/>
    <cellStyle name="Note 2 6 3 3 6" xfId="25961"/>
    <cellStyle name="Note 2 6 3 3 7" xfId="25962"/>
    <cellStyle name="Note 2 6 3 3 8" xfId="25963"/>
    <cellStyle name="Note 2 6 3 4" xfId="25964"/>
    <cellStyle name="Note 2 6 3 4 2" xfId="25965"/>
    <cellStyle name="Note 2 6 3 4 2 10" xfId="25966"/>
    <cellStyle name="Note 2 6 3 4 2 2" xfId="25967"/>
    <cellStyle name="Note 2 6 3 4 2 3" xfId="25968"/>
    <cellStyle name="Note 2 6 3 4 2 4" xfId="25969"/>
    <cellStyle name="Note 2 6 3 4 2 5" xfId="25970"/>
    <cellStyle name="Note 2 6 3 4 2 6" xfId="25971"/>
    <cellStyle name="Note 2 6 3 4 2 7" xfId="25972"/>
    <cellStyle name="Note 2 6 3 4 2 8" xfId="25973"/>
    <cellStyle name="Note 2 6 3 4 2 9" xfId="25974"/>
    <cellStyle name="Note 2 6 3 4 3" xfId="25975"/>
    <cellStyle name="Note 2 6 3 4 3 10" xfId="25976"/>
    <cellStyle name="Note 2 6 3 4 3 2" xfId="25977"/>
    <cellStyle name="Note 2 6 3 4 3 3" xfId="25978"/>
    <cellStyle name="Note 2 6 3 4 3 4" xfId="25979"/>
    <cellStyle name="Note 2 6 3 4 3 5" xfId="25980"/>
    <cellStyle name="Note 2 6 3 4 3 6" xfId="25981"/>
    <cellStyle name="Note 2 6 3 4 3 7" xfId="25982"/>
    <cellStyle name="Note 2 6 3 4 3 8" xfId="25983"/>
    <cellStyle name="Note 2 6 3 4 3 9" xfId="25984"/>
    <cellStyle name="Note 2 6 3 4 4" xfId="25985"/>
    <cellStyle name="Note 2 6 3 4 4 2" xfId="25986"/>
    <cellStyle name="Note 2 6 3 4 4 3" xfId="25987"/>
    <cellStyle name="Note 2 6 3 4 4 4" xfId="25988"/>
    <cellStyle name="Note 2 6 3 4 4 5" xfId="25989"/>
    <cellStyle name="Note 2 6 3 4 4 6" xfId="25990"/>
    <cellStyle name="Note 2 6 3 4 4 7" xfId="25991"/>
    <cellStyle name="Note 2 6 3 4 4 8" xfId="25992"/>
    <cellStyle name="Note 2 6 3 4 4 9" xfId="25993"/>
    <cellStyle name="Note 2 6 3 4 5" xfId="25994"/>
    <cellStyle name="Note 2 6 3 4 6" xfId="25995"/>
    <cellStyle name="Note 2 6 3 4 7" xfId="25996"/>
    <cellStyle name="Note 2 6 3 5" xfId="25997"/>
    <cellStyle name="Note 2 6 3 5 2" xfId="25998"/>
    <cellStyle name="Note 2 6 3 5 2 10" xfId="25999"/>
    <cellStyle name="Note 2 6 3 5 2 2" xfId="26000"/>
    <cellStyle name="Note 2 6 3 5 2 3" xfId="26001"/>
    <cellStyle name="Note 2 6 3 5 2 4" xfId="26002"/>
    <cellStyle name="Note 2 6 3 5 2 5" xfId="26003"/>
    <cellStyle name="Note 2 6 3 5 2 6" xfId="26004"/>
    <cellStyle name="Note 2 6 3 5 2 7" xfId="26005"/>
    <cellStyle name="Note 2 6 3 5 2 8" xfId="26006"/>
    <cellStyle name="Note 2 6 3 5 2 9" xfId="26007"/>
    <cellStyle name="Note 2 6 3 5 3" xfId="26008"/>
    <cellStyle name="Note 2 6 3 5 3 2" xfId="26009"/>
    <cellStyle name="Note 2 6 3 5 3 3" xfId="26010"/>
    <cellStyle name="Note 2 6 3 5 3 4" xfId="26011"/>
    <cellStyle name="Note 2 6 3 5 3 5" xfId="26012"/>
    <cellStyle name="Note 2 6 3 5 3 6" xfId="26013"/>
    <cellStyle name="Note 2 6 3 5 3 7" xfId="26014"/>
    <cellStyle name="Note 2 6 3 5 3 8" xfId="26015"/>
    <cellStyle name="Note 2 6 3 5 3 9" xfId="26016"/>
    <cellStyle name="Note 2 6 3 5 4" xfId="26017"/>
    <cellStyle name="Note 2 6 3 5 5" xfId="26018"/>
    <cellStyle name="Note 2 6 3 5 6" xfId="26019"/>
    <cellStyle name="Note 2 6 3 5 7" xfId="26020"/>
    <cellStyle name="Note 2 6 3 5 8" xfId="26021"/>
    <cellStyle name="Note 2 6 3 5 9" xfId="26022"/>
    <cellStyle name="Note 2 6 3 6" xfId="26023"/>
    <cellStyle name="Note 2 6 3 6 2" xfId="26024"/>
    <cellStyle name="Note 2 6 3 6 3" xfId="26025"/>
    <cellStyle name="Note 2 6 3 6 4" xfId="26026"/>
    <cellStyle name="Note 2 6 3 6 5" xfId="26027"/>
    <cellStyle name="Note 2 6 3 6 6" xfId="26028"/>
    <cellStyle name="Note 2 6 3 6 7" xfId="26029"/>
    <cellStyle name="Note 2 6 3 6 8" xfId="26030"/>
    <cellStyle name="Note 2 6 3 6 9" xfId="26031"/>
    <cellStyle name="Note 2 6 3 7" xfId="26032"/>
    <cellStyle name="Note 2 6 3 8" xfId="26033"/>
    <cellStyle name="Note 2 6 4" xfId="26034"/>
    <cellStyle name="Note 2 6 4 2" xfId="26035"/>
    <cellStyle name="Note 2 6 4 2 2" xfId="26036"/>
    <cellStyle name="Note 2 6 4 2 2 2" xfId="26037"/>
    <cellStyle name="Note 2 6 4 2 2 2 10" xfId="26038"/>
    <cellStyle name="Note 2 6 4 2 2 2 2" xfId="26039"/>
    <cellStyle name="Note 2 6 4 2 2 2 3" xfId="26040"/>
    <cellStyle name="Note 2 6 4 2 2 2 4" xfId="26041"/>
    <cellStyle name="Note 2 6 4 2 2 2 5" xfId="26042"/>
    <cellStyle name="Note 2 6 4 2 2 2 6" xfId="26043"/>
    <cellStyle name="Note 2 6 4 2 2 2 7" xfId="26044"/>
    <cellStyle name="Note 2 6 4 2 2 2 8" xfId="26045"/>
    <cellStyle name="Note 2 6 4 2 2 2 9" xfId="26046"/>
    <cellStyle name="Note 2 6 4 2 2 3" xfId="26047"/>
    <cellStyle name="Note 2 6 4 2 2 3 10" xfId="26048"/>
    <cellStyle name="Note 2 6 4 2 2 3 2" xfId="26049"/>
    <cellStyle name="Note 2 6 4 2 2 3 3" xfId="26050"/>
    <cellStyle name="Note 2 6 4 2 2 3 4" xfId="26051"/>
    <cellStyle name="Note 2 6 4 2 2 3 5" xfId="26052"/>
    <cellStyle name="Note 2 6 4 2 2 3 6" xfId="26053"/>
    <cellStyle name="Note 2 6 4 2 2 3 7" xfId="26054"/>
    <cellStyle name="Note 2 6 4 2 2 3 8" xfId="26055"/>
    <cellStyle name="Note 2 6 4 2 2 3 9" xfId="26056"/>
    <cellStyle name="Note 2 6 4 2 2 4" xfId="26057"/>
    <cellStyle name="Note 2 6 4 2 2 4 2" xfId="26058"/>
    <cellStyle name="Note 2 6 4 2 2 4 3" xfId="26059"/>
    <cellStyle name="Note 2 6 4 2 2 4 4" xfId="26060"/>
    <cellStyle name="Note 2 6 4 2 2 4 5" xfId="26061"/>
    <cellStyle name="Note 2 6 4 2 2 4 6" xfId="26062"/>
    <cellStyle name="Note 2 6 4 2 2 4 7" xfId="26063"/>
    <cellStyle name="Note 2 6 4 2 2 4 8" xfId="26064"/>
    <cellStyle name="Note 2 6 4 2 2 4 9" xfId="26065"/>
    <cellStyle name="Note 2 6 4 2 2 5" xfId="26066"/>
    <cellStyle name="Note 2 6 4 2 2 6" xfId="26067"/>
    <cellStyle name="Note 2 6 4 2 2 7" xfId="26068"/>
    <cellStyle name="Note 2 6 4 2 2 8" xfId="26069"/>
    <cellStyle name="Note 2 6 4 2 3" xfId="26070"/>
    <cellStyle name="Note 2 6 4 2 3 2" xfId="26071"/>
    <cellStyle name="Note 2 6 4 2 3 2 10" xfId="26072"/>
    <cellStyle name="Note 2 6 4 2 3 2 2" xfId="26073"/>
    <cellStyle name="Note 2 6 4 2 3 2 3" xfId="26074"/>
    <cellStyle name="Note 2 6 4 2 3 2 4" xfId="26075"/>
    <cellStyle name="Note 2 6 4 2 3 2 5" xfId="26076"/>
    <cellStyle name="Note 2 6 4 2 3 2 6" xfId="26077"/>
    <cellStyle name="Note 2 6 4 2 3 2 7" xfId="26078"/>
    <cellStyle name="Note 2 6 4 2 3 2 8" xfId="26079"/>
    <cellStyle name="Note 2 6 4 2 3 2 9" xfId="26080"/>
    <cellStyle name="Note 2 6 4 2 3 3" xfId="26081"/>
    <cellStyle name="Note 2 6 4 2 3 3 10" xfId="26082"/>
    <cellStyle name="Note 2 6 4 2 3 3 2" xfId="26083"/>
    <cellStyle name="Note 2 6 4 2 3 3 3" xfId="26084"/>
    <cellStyle name="Note 2 6 4 2 3 3 4" xfId="26085"/>
    <cellStyle name="Note 2 6 4 2 3 3 5" xfId="26086"/>
    <cellStyle name="Note 2 6 4 2 3 3 6" xfId="26087"/>
    <cellStyle name="Note 2 6 4 2 3 3 7" xfId="26088"/>
    <cellStyle name="Note 2 6 4 2 3 3 8" xfId="26089"/>
    <cellStyle name="Note 2 6 4 2 3 3 9" xfId="26090"/>
    <cellStyle name="Note 2 6 4 2 3 4" xfId="26091"/>
    <cellStyle name="Note 2 6 4 2 3 4 2" xfId="26092"/>
    <cellStyle name="Note 2 6 4 2 3 4 3" xfId="26093"/>
    <cellStyle name="Note 2 6 4 2 3 4 4" xfId="26094"/>
    <cellStyle name="Note 2 6 4 2 3 4 5" xfId="26095"/>
    <cellStyle name="Note 2 6 4 2 3 4 6" xfId="26096"/>
    <cellStyle name="Note 2 6 4 2 3 4 7" xfId="26097"/>
    <cellStyle name="Note 2 6 4 2 3 4 8" xfId="26098"/>
    <cellStyle name="Note 2 6 4 2 3 4 9" xfId="26099"/>
    <cellStyle name="Note 2 6 4 2 3 5" xfId="26100"/>
    <cellStyle name="Note 2 6 4 2 3 6" xfId="26101"/>
    <cellStyle name="Note 2 6 4 2 3 7" xfId="26102"/>
    <cellStyle name="Note 2 6 4 2 4" xfId="26103"/>
    <cellStyle name="Note 2 6 4 2 4 10" xfId="26104"/>
    <cellStyle name="Note 2 6 4 2 4 2" xfId="26105"/>
    <cellStyle name="Note 2 6 4 2 4 3" xfId="26106"/>
    <cellStyle name="Note 2 6 4 2 4 4" xfId="26107"/>
    <cellStyle name="Note 2 6 4 2 4 5" xfId="26108"/>
    <cellStyle name="Note 2 6 4 2 4 6" xfId="26109"/>
    <cellStyle name="Note 2 6 4 2 4 7" xfId="26110"/>
    <cellStyle name="Note 2 6 4 2 4 8" xfId="26111"/>
    <cellStyle name="Note 2 6 4 2 4 9" xfId="26112"/>
    <cellStyle name="Note 2 6 4 2 5" xfId="26113"/>
    <cellStyle name="Note 2 6 4 2 5 10" xfId="26114"/>
    <cellStyle name="Note 2 6 4 2 5 2" xfId="26115"/>
    <cellStyle name="Note 2 6 4 2 5 3" xfId="26116"/>
    <cellStyle name="Note 2 6 4 2 5 4" xfId="26117"/>
    <cellStyle name="Note 2 6 4 2 5 5" xfId="26118"/>
    <cellStyle name="Note 2 6 4 2 5 6" xfId="26119"/>
    <cellStyle name="Note 2 6 4 2 5 7" xfId="26120"/>
    <cellStyle name="Note 2 6 4 2 5 8" xfId="26121"/>
    <cellStyle name="Note 2 6 4 2 5 9" xfId="26122"/>
    <cellStyle name="Note 2 6 4 2 6" xfId="26123"/>
    <cellStyle name="Note 2 6 4 2 6 2" xfId="26124"/>
    <cellStyle name="Note 2 6 4 2 6 3" xfId="26125"/>
    <cellStyle name="Note 2 6 4 2 6 4" xfId="26126"/>
    <cellStyle name="Note 2 6 4 2 6 5" xfId="26127"/>
    <cellStyle name="Note 2 6 4 2 6 6" xfId="26128"/>
    <cellStyle name="Note 2 6 4 2 6 7" xfId="26129"/>
    <cellStyle name="Note 2 6 4 2 6 8" xfId="26130"/>
    <cellStyle name="Note 2 6 4 2 6 9" xfId="26131"/>
    <cellStyle name="Note 2 6 4 2 7" xfId="26132"/>
    <cellStyle name="Note 2 6 4 2 8" xfId="26133"/>
    <cellStyle name="Note 2 6 4 2 9" xfId="26134"/>
    <cellStyle name="Note 2 6 4 3" xfId="26135"/>
    <cellStyle name="Note 2 6 4 3 2" xfId="26136"/>
    <cellStyle name="Note 2 6 4 3 2 10" xfId="26137"/>
    <cellStyle name="Note 2 6 4 3 2 2" xfId="26138"/>
    <cellStyle name="Note 2 6 4 3 2 3" xfId="26139"/>
    <cellStyle name="Note 2 6 4 3 2 4" xfId="26140"/>
    <cellStyle name="Note 2 6 4 3 2 5" xfId="26141"/>
    <cellStyle name="Note 2 6 4 3 2 6" xfId="26142"/>
    <cellStyle name="Note 2 6 4 3 2 7" xfId="26143"/>
    <cellStyle name="Note 2 6 4 3 2 8" xfId="26144"/>
    <cellStyle name="Note 2 6 4 3 2 9" xfId="26145"/>
    <cellStyle name="Note 2 6 4 3 3" xfId="26146"/>
    <cellStyle name="Note 2 6 4 3 3 10" xfId="26147"/>
    <cellStyle name="Note 2 6 4 3 3 2" xfId="26148"/>
    <cellStyle name="Note 2 6 4 3 3 3" xfId="26149"/>
    <cellStyle name="Note 2 6 4 3 3 4" xfId="26150"/>
    <cellStyle name="Note 2 6 4 3 3 5" xfId="26151"/>
    <cellStyle name="Note 2 6 4 3 3 6" xfId="26152"/>
    <cellStyle name="Note 2 6 4 3 3 7" xfId="26153"/>
    <cellStyle name="Note 2 6 4 3 3 8" xfId="26154"/>
    <cellStyle name="Note 2 6 4 3 3 9" xfId="26155"/>
    <cellStyle name="Note 2 6 4 3 4" xfId="26156"/>
    <cellStyle name="Note 2 6 4 3 4 2" xfId="26157"/>
    <cellStyle name="Note 2 6 4 3 4 3" xfId="26158"/>
    <cellStyle name="Note 2 6 4 3 4 4" xfId="26159"/>
    <cellStyle name="Note 2 6 4 3 4 5" xfId="26160"/>
    <cellStyle name="Note 2 6 4 3 4 6" xfId="26161"/>
    <cellStyle name="Note 2 6 4 3 4 7" xfId="26162"/>
    <cellStyle name="Note 2 6 4 3 4 8" xfId="26163"/>
    <cellStyle name="Note 2 6 4 3 4 9" xfId="26164"/>
    <cellStyle name="Note 2 6 4 3 5" xfId="26165"/>
    <cellStyle name="Note 2 6 4 3 6" xfId="26166"/>
    <cellStyle name="Note 2 6 4 3 7" xfId="26167"/>
    <cellStyle name="Note 2 6 4 3 8" xfId="26168"/>
    <cellStyle name="Note 2 6 4 4" xfId="26169"/>
    <cellStyle name="Note 2 6 4 4 2" xfId="26170"/>
    <cellStyle name="Note 2 6 4 4 2 10" xfId="26171"/>
    <cellStyle name="Note 2 6 4 4 2 2" xfId="26172"/>
    <cellStyle name="Note 2 6 4 4 2 3" xfId="26173"/>
    <cellStyle name="Note 2 6 4 4 2 4" xfId="26174"/>
    <cellStyle name="Note 2 6 4 4 2 5" xfId="26175"/>
    <cellStyle name="Note 2 6 4 4 2 6" xfId="26176"/>
    <cellStyle name="Note 2 6 4 4 2 7" xfId="26177"/>
    <cellStyle name="Note 2 6 4 4 2 8" xfId="26178"/>
    <cellStyle name="Note 2 6 4 4 2 9" xfId="26179"/>
    <cellStyle name="Note 2 6 4 4 3" xfId="26180"/>
    <cellStyle name="Note 2 6 4 4 3 10" xfId="26181"/>
    <cellStyle name="Note 2 6 4 4 3 2" xfId="26182"/>
    <cellStyle name="Note 2 6 4 4 3 3" xfId="26183"/>
    <cellStyle name="Note 2 6 4 4 3 4" xfId="26184"/>
    <cellStyle name="Note 2 6 4 4 3 5" xfId="26185"/>
    <cellStyle name="Note 2 6 4 4 3 6" xfId="26186"/>
    <cellStyle name="Note 2 6 4 4 3 7" xfId="26187"/>
    <cellStyle name="Note 2 6 4 4 3 8" xfId="26188"/>
    <cellStyle name="Note 2 6 4 4 3 9" xfId="26189"/>
    <cellStyle name="Note 2 6 4 4 4" xfId="26190"/>
    <cellStyle name="Note 2 6 4 4 4 2" xfId="26191"/>
    <cellStyle name="Note 2 6 4 4 4 3" xfId="26192"/>
    <cellStyle name="Note 2 6 4 4 4 4" xfId="26193"/>
    <cellStyle name="Note 2 6 4 4 4 5" xfId="26194"/>
    <cellStyle name="Note 2 6 4 4 4 6" xfId="26195"/>
    <cellStyle name="Note 2 6 4 4 4 7" xfId="26196"/>
    <cellStyle name="Note 2 6 4 4 4 8" xfId="26197"/>
    <cellStyle name="Note 2 6 4 4 4 9" xfId="26198"/>
    <cellStyle name="Note 2 6 4 4 5" xfId="26199"/>
    <cellStyle name="Note 2 6 4 4 6" xfId="26200"/>
    <cellStyle name="Note 2 6 4 4 7" xfId="26201"/>
    <cellStyle name="Note 2 6 4 5" xfId="26202"/>
    <cellStyle name="Note 2 6 4 5 2" xfId="26203"/>
    <cellStyle name="Note 2 6 4 5 2 10" xfId="26204"/>
    <cellStyle name="Note 2 6 4 5 2 2" xfId="26205"/>
    <cellStyle name="Note 2 6 4 5 2 3" xfId="26206"/>
    <cellStyle name="Note 2 6 4 5 2 4" xfId="26207"/>
    <cellStyle name="Note 2 6 4 5 2 5" xfId="26208"/>
    <cellStyle name="Note 2 6 4 5 2 6" xfId="26209"/>
    <cellStyle name="Note 2 6 4 5 2 7" xfId="26210"/>
    <cellStyle name="Note 2 6 4 5 2 8" xfId="26211"/>
    <cellStyle name="Note 2 6 4 5 2 9" xfId="26212"/>
    <cellStyle name="Note 2 6 4 5 3" xfId="26213"/>
    <cellStyle name="Note 2 6 4 5 3 2" xfId="26214"/>
    <cellStyle name="Note 2 6 4 5 3 3" xfId="26215"/>
    <cellStyle name="Note 2 6 4 5 3 4" xfId="26216"/>
    <cellStyle name="Note 2 6 4 5 3 5" xfId="26217"/>
    <cellStyle name="Note 2 6 4 5 3 6" xfId="26218"/>
    <cellStyle name="Note 2 6 4 5 3 7" xfId="26219"/>
    <cellStyle name="Note 2 6 4 5 3 8" xfId="26220"/>
    <cellStyle name="Note 2 6 4 5 3 9" xfId="26221"/>
    <cellStyle name="Note 2 6 4 5 4" xfId="26222"/>
    <cellStyle name="Note 2 6 4 5 5" xfId="26223"/>
    <cellStyle name="Note 2 6 4 5 6" xfId="26224"/>
    <cellStyle name="Note 2 6 4 5 7" xfId="26225"/>
    <cellStyle name="Note 2 6 4 5 8" xfId="26226"/>
    <cellStyle name="Note 2 6 4 6" xfId="26227"/>
    <cellStyle name="Note 2 6 4 6 2" xfId="26228"/>
    <cellStyle name="Note 2 6 4 6 3" xfId="26229"/>
    <cellStyle name="Note 2 6 4 6 4" xfId="26230"/>
    <cellStyle name="Note 2 6 4 6 5" xfId="26231"/>
    <cellStyle name="Note 2 6 4 6 6" xfId="26232"/>
    <cellStyle name="Note 2 6 4 6 7" xfId="26233"/>
    <cellStyle name="Note 2 6 4 6 8" xfId="26234"/>
    <cellStyle name="Note 2 6 4 6 9" xfId="26235"/>
    <cellStyle name="Note 2 6 4 7" xfId="26236"/>
    <cellStyle name="Note 2 6 4 8" xfId="26237"/>
    <cellStyle name="Note 2 6 5" xfId="26238"/>
    <cellStyle name="Note 2 6 5 2" xfId="26239"/>
    <cellStyle name="Note 2 6 5 2 2" xfId="26240"/>
    <cellStyle name="Note 2 6 5 2 2 10" xfId="26241"/>
    <cellStyle name="Note 2 6 5 2 2 2" xfId="26242"/>
    <cellStyle name="Note 2 6 5 2 2 3" xfId="26243"/>
    <cellStyle name="Note 2 6 5 2 2 4" xfId="26244"/>
    <cellStyle name="Note 2 6 5 2 2 5" xfId="26245"/>
    <cellStyle name="Note 2 6 5 2 2 6" xfId="26246"/>
    <cellStyle name="Note 2 6 5 2 2 7" xfId="26247"/>
    <cellStyle name="Note 2 6 5 2 2 8" xfId="26248"/>
    <cellStyle name="Note 2 6 5 2 2 9" xfId="26249"/>
    <cellStyle name="Note 2 6 5 2 3" xfId="26250"/>
    <cellStyle name="Note 2 6 5 2 3 10" xfId="26251"/>
    <cellStyle name="Note 2 6 5 2 3 2" xfId="26252"/>
    <cellStyle name="Note 2 6 5 2 3 3" xfId="26253"/>
    <cellStyle name="Note 2 6 5 2 3 4" xfId="26254"/>
    <cellStyle name="Note 2 6 5 2 3 5" xfId="26255"/>
    <cellStyle name="Note 2 6 5 2 3 6" xfId="26256"/>
    <cellStyle name="Note 2 6 5 2 3 7" xfId="26257"/>
    <cellStyle name="Note 2 6 5 2 3 8" xfId="26258"/>
    <cellStyle name="Note 2 6 5 2 3 9" xfId="26259"/>
    <cellStyle name="Note 2 6 5 2 4" xfId="26260"/>
    <cellStyle name="Note 2 6 5 2 4 2" xfId="26261"/>
    <cellStyle name="Note 2 6 5 2 4 3" xfId="26262"/>
    <cellStyle name="Note 2 6 5 2 4 4" xfId="26263"/>
    <cellStyle name="Note 2 6 5 2 4 5" xfId="26264"/>
    <cellStyle name="Note 2 6 5 2 4 6" xfId="26265"/>
    <cellStyle name="Note 2 6 5 2 4 7" xfId="26266"/>
    <cellStyle name="Note 2 6 5 2 4 8" xfId="26267"/>
    <cellStyle name="Note 2 6 5 2 4 9" xfId="26268"/>
    <cellStyle name="Note 2 6 5 2 5" xfId="26269"/>
    <cellStyle name="Note 2 6 5 2 6" xfId="26270"/>
    <cellStyle name="Note 2 6 5 2 7" xfId="26271"/>
    <cellStyle name="Note 2 6 5 2 8" xfId="26272"/>
    <cellStyle name="Note 2 6 5 3" xfId="26273"/>
    <cellStyle name="Note 2 6 5 3 2" xfId="26274"/>
    <cellStyle name="Note 2 6 5 3 2 10" xfId="26275"/>
    <cellStyle name="Note 2 6 5 3 2 2" xfId="26276"/>
    <cellStyle name="Note 2 6 5 3 2 3" xfId="26277"/>
    <cellStyle name="Note 2 6 5 3 2 4" xfId="26278"/>
    <cellStyle name="Note 2 6 5 3 2 5" xfId="26279"/>
    <cellStyle name="Note 2 6 5 3 2 6" xfId="26280"/>
    <cellStyle name="Note 2 6 5 3 2 7" xfId="26281"/>
    <cellStyle name="Note 2 6 5 3 2 8" xfId="26282"/>
    <cellStyle name="Note 2 6 5 3 2 9" xfId="26283"/>
    <cellStyle name="Note 2 6 5 3 3" xfId="26284"/>
    <cellStyle name="Note 2 6 5 3 3 10" xfId="26285"/>
    <cellStyle name="Note 2 6 5 3 3 2" xfId="26286"/>
    <cellStyle name="Note 2 6 5 3 3 3" xfId="26287"/>
    <cellStyle name="Note 2 6 5 3 3 4" xfId="26288"/>
    <cellStyle name="Note 2 6 5 3 3 5" xfId="26289"/>
    <cellStyle name="Note 2 6 5 3 3 6" xfId="26290"/>
    <cellStyle name="Note 2 6 5 3 3 7" xfId="26291"/>
    <cellStyle name="Note 2 6 5 3 3 8" xfId="26292"/>
    <cellStyle name="Note 2 6 5 3 3 9" xfId="26293"/>
    <cellStyle name="Note 2 6 5 3 4" xfId="26294"/>
    <cellStyle name="Note 2 6 5 3 4 2" xfId="26295"/>
    <cellStyle name="Note 2 6 5 3 4 3" xfId="26296"/>
    <cellStyle name="Note 2 6 5 3 4 4" xfId="26297"/>
    <cellStyle name="Note 2 6 5 3 4 5" xfId="26298"/>
    <cellStyle name="Note 2 6 5 3 4 6" xfId="26299"/>
    <cellStyle name="Note 2 6 5 3 4 7" xfId="26300"/>
    <cellStyle name="Note 2 6 5 3 4 8" xfId="26301"/>
    <cellStyle name="Note 2 6 5 3 4 9" xfId="26302"/>
    <cellStyle name="Note 2 6 5 3 5" xfId="26303"/>
    <cellStyle name="Note 2 6 5 3 6" xfId="26304"/>
    <cellStyle name="Note 2 6 5 3 7" xfId="26305"/>
    <cellStyle name="Note 2 6 5 4" xfId="26306"/>
    <cellStyle name="Note 2 6 5 4 10" xfId="26307"/>
    <cellStyle name="Note 2 6 5 4 2" xfId="26308"/>
    <cellStyle name="Note 2 6 5 4 3" xfId="26309"/>
    <cellStyle name="Note 2 6 5 4 4" xfId="26310"/>
    <cellStyle name="Note 2 6 5 4 5" xfId="26311"/>
    <cellStyle name="Note 2 6 5 4 6" xfId="26312"/>
    <cellStyle name="Note 2 6 5 4 7" xfId="26313"/>
    <cellStyle name="Note 2 6 5 4 8" xfId="26314"/>
    <cellStyle name="Note 2 6 5 4 9" xfId="26315"/>
    <cellStyle name="Note 2 6 5 5" xfId="26316"/>
    <cellStyle name="Note 2 6 5 5 10" xfId="26317"/>
    <cellStyle name="Note 2 6 5 5 2" xfId="26318"/>
    <cellStyle name="Note 2 6 5 5 3" xfId="26319"/>
    <cellStyle name="Note 2 6 5 5 4" xfId="26320"/>
    <cellStyle name="Note 2 6 5 5 5" xfId="26321"/>
    <cellStyle name="Note 2 6 5 5 6" xfId="26322"/>
    <cellStyle name="Note 2 6 5 5 7" xfId="26323"/>
    <cellStyle name="Note 2 6 5 5 8" xfId="26324"/>
    <cellStyle name="Note 2 6 5 5 9" xfId="26325"/>
    <cellStyle name="Note 2 6 5 6" xfId="26326"/>
    <cellStyle name="Note 2 6 5 6 2" xfId="26327"/>
    <cellStyle name="Note 2 6 5 6 3" xfId="26328"/>
    <cellStyle name="Note 2 6 5 6 4" xfId="26329"/>
    <cellStyle name="Note 2 6 5 6 5" xfId="26330"/>
    <cellStyle name="Note 2 6 5 6 6" xfId="26331"/>
    <cellStyle name="Note 2 6 5 6 7" xfId="26332"/>
    <cellStyle name="Note 2 6 5 6 8" xfId="26333"/>
    <cellStyle name="Note 2 6 5 6 9" xfId="26334"/>
    <cellStyle name="Note 2 6 5 7" xfId="26335"/>
    <cellStyle name="Note 2 6 5 8" xfId="26336"/>
    <cellStyle name="Note 2 6 5 9" xfId="26337"/>
    <cellStyle name="Note 2 6 6" xfId="26338"/>
    <cellStyle name="Note 2 6 6 2" xfId="26339"/>
    <cellStyle name="Note 2 6 6 2 10" xfId="26340"/>
    <cellStyle name="Note 2 6 6 2 2" xfId="26341"/>
    <cellStyle name="Note 2 6 6 2 3" xfId="26342"/>
    <cellStyle name="Note 2 6 6 2 4" xfId="26343"/>
    <cellStyle name="Note 2 6 6 2 5" xfId="26344"/>
    <cellStyle name="Note 2 6 6 2 6" xfId="26345"/>
    <cellStyle name="Note 2 6 6 2 7" xfId="26346"/>
    <cellStyle name="Note 2 6 6 2 8" xfId="26347"/>
    <cellStyle name="Note 2 6 6 2 9" xfId="26348"/>
    <cellStyle name="Note 2 6 6 3" xfId="26349"/>
    <cellStyle name="Note 2 6 6 3 10" xfId="26350"/>
    <cellStyle name="Note 2 6 6 3 2" xfId="26351"/>
    <cellStyle name="Note 2 6 6 3 3" xfId="26352"/>
    <cellStyle name="Note 2 6 6 3 4" xfId="26353"/>
    <cellStyle name="Note 2 6 6 3 5" xfId="26354"/>
    <cellStyle name="Note 2 6 6 3 6" xfId="26355"/>
    <cellStyle name="Note 2 6 6 3 7" xfId="26356"/>
    <cellStyle name="Note 2 6 6 3 8" xfId="26357"/>
    <cellStyle name="Note 2 6 6 3 9" xfId="26358"/>
    <cellStyle name="Note 2 6 6 4" xfId="26359"/>
    <cellStyle name="Note 2 6 6 4 2" xfId="26360"/>
    <cellStyle name="Note 2 6 6 4 3" xfId="26361"/>
    <cellStyle name="Note 2 6 6 4 4" xfId="26362"/>
    <cellStyle name="Note 2 6 6 4 5" xfId="26363"/>
    <cellStyle name="Note 2 6 6 4 6" xfId="26364"/>
    <cellStyle name="Note 2 6 6 4 7" xfId="26365"/>
    <cellStyle name="Note 2 6 6 4 8" xfId="26366"/>
    <cellStyle name="Note 2 6 6 4 9" xfId="26367"/>
    <cellStyle name="Note 2 6 6 5" xfId="26368"/>
    <cellStyle name="Note 2 6 6 6" xfId="26369"/>
    <cellStyle name="Note 2 6 6 7" xfId="26370"/>
    <cellStyle name="Note 2 6 6 8" xfId="26371"/>
    <cellStyle name="Note 2 6 7" xfId="26372"/>
    <cellStyle name="Note 2 6 7 2" xfId="26373"/>
    <cellStyle name="Note 2 6 7 2 10" xfId="26374"/>
    <cellStyle name="Note 2 6 7 2 2" xfId="26375"/>
    <cellStyle name="Note 2 6 7 2 3" xfId="26376"/>
    <cellStyle name="Note 2 6 7 2 4" xfId="26377"/>
    <cellStyle name="Note 2 6 7 2 5" xfId="26378"/>
    <cellStyle name="Note 2 6 7 2 6" xfId="26379"/>
    <cellStyle name="Note 2 6 7 2 7" xfId="26380"/>
    <cellStyle name="Note 2 6 7 2 8" xfId="26381"/>
    <cellStyle name="Note 2 6 7 2 9" xfId="26382"/>
    <cellStyle name="Note 2 6 7 3" xfId="26383"/>
    <cellStyle name="Note 2 6 7 3 10" xfId="26384"/>
    <cellStyle name="Note 2 6 7 3 2" xfId="26385"/>
    <cellStyle name="Note 2 6 7 3 3" xfId="26386"/>
    <cellStyle name="Note 2 6 7 3 4" xfId="26387"/>
    <cellStyle name="Note 2 6 7 3 5" xfId="26388"/>
    <cellStyle name="Note 2 6 7 3 6" xfId="26389"/>
    <cellStyle name="Note 2 6 7 3 7" xfId="26390"/>
    <cellStyle name="Note 2 6 7 3 8" xfId="26391"/>
    <cellStyle name="Note 2 6 7 3 9" xfId="26392"/>
    <cellStyle name="Note 2 6 7 4" xfId="26393"/>
    <cellStyle name="Note 2 6 7 4 2" xfId="26394"/>
    <cellStyle name="Note 2 6 7 4 3" xfId="26395"/>
    <cellStyle name="Note 2 6 7 4 4" xfId="26396"/>
    <cellStyle name="Note 2 6 7 4 5" xfId="26397"/>
    <cellStyle name="Note 2 6 7 4 6" xfId="26398"/>
    <cellStyle name="Note 2 6 7 4 7" xfId="26399"/>
    <cellStyle name="Note 2 6 7 4 8" xfId="26400"/>
    <cellStyle name="Note 2 6 7 4 9" xfId="26401"/>
    <cellStyle name="Note 2 6 7 5" xfId="26402"/>
    <cellStyle name="Note 2 6 7 6" xfId="26403"/>
    <cellStyle name="Note 2 6 7 7" xfId="26404"/>
    <cellStyle name="Note 2 6 8" xfId="26405"/>
    <cellStyle name="Note 2 6 8 2" xfId="26406"/>
    <cellStyle name="Note 2 6 8 2 10" xfId="26407"/>
    <cellStyle name="Note 2 6 8 2 2" xfId="26408"/>
    <cellStyle name="Note 2 6 8 2 3" xfId="26409"/>
    <cellStyle name="Note 2 6 8 2 4" xfId="26410"/>
    <cellStyle name="Note 2 6 8 2 5" xfId="26411"/>
    <cellStyle name="Note 2 6 8 2 6" xfId="26412"/>
    <cellStyle name="Note 2 6 8 2 7" xfId="26413"/>
    <cellStyle name="Note 2 6 8 2 8" xfId="26414"/>
    <cellStyle name="Note 2 6 8 2 9" xfId="26415"/>
    <cellStyle name="Note 2 6 8 3" xfId="26416"/>
    <cellStyle name="Note 2 6 8 3 2" xfId="26417"/>
    <cellStyle name="Note 2 6 8 3 3" xfId="26418"/>
    <cellStyle name="Note 2 6 8 3 4" xfId="26419"/>
    <cellStyle name="Note 2 6 8 3 5" xfId="26420"/>
    <cellStyle name="Note 2 6 8 3 6" xfId="26421"/>
    <cellStyle name="Note 2 6 8 3 7" xfId="26422"/>
    <cellStyle name="Note 2 6 8 3 8" xfId="26423"/>
    <cellStyle name="Note 2 6 8 3 9" xfId="26424"/>
    <cellStyle name="Note 2 6 8 4" xfId="26425"/>
    <cellStyle name="Note 2 6 8 5" xfId="26426"/>
    <cellStyle name="Note 2 6 8 6" xfId="26427"/>
    <cellStyle name="Note 2 6 8 7" xfId="26428"/>
    <cellStyle name="Note 2 6 8 8" xfId="26429"/>
    <cellStyle name="Note 2 6 8 9" xfId="26430"/>
    <cellStyle name="Note 2 6 9" xfId="26431"/>
    <cellStyle name="Note 2 6 9 2" xfId="26432"/>
    <cellStyle name="Note 2 6 9 3" xfId="26433"/>
    <cellStyle name="Note 2 6 9 4" xfId="26434"/>
    <cellStyle name="Note 2 6 9 5" xfId="26435"/>
    <cellStyle name="Note 2 6 9 6" xfId="26436"/>
    <cellStyle name="Note 2 6 9 7" xfId="26437"/>
    <cellStyle name="Note 2 6 9 8" xfId="26438"/>
    <cellStyle name="Note 2 6 9 9" xfId="26439"/>
    <cellStyle name="Note 2 7" xfId="900"/>
    <cellStyle name="Note 2 7 2" xfId="26440"/>
    <cellStyle name="Note 2 7 2 2" xfId="26441"/>
    <cellStyle name="Note 2 7 2 2 2" xfId="26442"/>
    <cellStyle name="Note 2 7 2 2 2 10" xfId="26443"/>
    <cellStyle name="Note 2 7 2 2 2 2" xfId="26444"/>
    <cellStyle name="Note 2 7 2 2 2 3" xfId="26445"/>
    <cellStyle name="Note 2 7 2 2 2 4" xfId="26446"/>
    <cellStyle name="Note 2 7 2 2 2 5" xfId="26447"/>
    <cellStyle name="Note 2 7 2 2 2 6" xfId="26448"/>
    <cellStyle name="Note 2 7 2 2 2 7" xfId="26449"/>
    <cellStyle name="Note 2 7 2 2 2 8" xfId="26450"/>
    <cellStyle name="Note 2 7 2 2 2 9" xfId="26451"/>
    <cellStyle name="Note 2 7 2 2 3" xfId="26452"/>
    <cellStyle name="Note 2 7 2 2 3 10" xfId="26453"/>
    <cellStyle name="Note 2 7 2 2 3 2" xfId="26454"/>
    <cellStyle name="Note 2 7 2 2 3 3" xfId="26455"/>
    <cellStyle name="Note 2 7 2 2 3 4" xfId="26456"/>
    <cellStyle name="Note 2 7 2 2 3 5" xfId="26457"/>
    <cellStyle name="Note 2 7 2 2 3 6" xfId="26458"/>
    <cellStyle name="Note 2 7 2 2 3 7" xfId="26459"/>
    <cellStyle name="Note 2 7 2 2 3 8" xfId="26460"/>
    <cellStyle name="Note 2 7 2 2 3 9" xfId="26461"/>
    <cellStyle name="Note 2 7 2 2 4" xfId="26462"/>
    <cellStyle name="Note 2 7 2 2 4 2" xfId="26463"/>
    <cellStyle name="Note 2 7 2 2 4 3" xfId="26464"/>
    <cellStyle name="Note 2 7 2 2 4 4" xfId="26465"/>
    <cellStyle name="Note 2 7 2 2 4 5" xfId="26466"/>
    <cellStyle name="Note 2 7 2 2 4 6" xfId="26467"/>
    <cellStyle name="Note 2 7 2 2 4 7" xfId="26468"/>
    <cellStyle name="Note 2 7 2 2 4 8" xfId="26469"/>
    <cellStyle name="Note 2 7 2 2 4 9" xfId="26470"/>
    <cellStyle name="Note 2 7 2 2 5" xfId="26471"/>
    <cellStyle name="Note 2 7 2 2 6" xfId="26472"/>
    <cellStyle name="Note 2 7 2 2 7" xfId="26473"/>
    <cellStyle name="Note 2 7 2 2 8" xfId="26474"/>
    <cellStyle name="Note 2 7 2 3" xfId="26475"/>
    <cellStyle name="Note 2 7 2 3 2" xfId="26476"/>
    <cellStyle name="Note 2 7 2 3 2 10" xfId="26477"/>
    <cellStyle name="Note 2 7 2 3 2 2" xfId="26478"/>
    <cellStyle name="Note 2 7 2 3 2 3" xfId="26479"/>
    <cellStyle name="Note 2 7 2 3 2 4" xfId="26480"/>
    <cellStyle name="Note 2 7 2 3 2 5" xfId="26481"/>
    <cellStyle name="Note 2 7 2 3 2 6" xfId="26482"/>
    <cellStyle name="Note 2 7 2 3 2 7" xfId="26483"/>
    <cellStyle name="Note 2 7 2 3 2 8" xfId="26484"/>
    <cellStyle name="Note 2 7 2 3 2 9" xfId="26485"/>
    <cellStyle name="Note 2 7 2 3 3" xfId="26486"/>
    <cellStyle name="Note 2 7 2 3 3 10" xfId="26487"/>
    <cellStyle name="Note 2 7 2 3 3 2" xfId="26488"/>
    <cellStyle name="Note 2 7 2 3 3 3" xfId="26489"/>
    <cellStyle name="Note 2 7 2 3 3 4" xfId="26490"/>
    <cellStyle name="Note 2 7 2 3 3 5" xfId="26491"/>
    <cellStyle name="Note 2 7 2 3 3 6" xfId="26492"/>
    <cellStyle name="Note 2 7 2 3 3 7" xfId="26493"/>
    <cellStyle name="Note 2 7 2 3 3 8" xfId="26494"/>
    <cellStyle name="Note 2 7 2 3 3 9" xfId="26495"/>
    <cellStyle name="Note 2 7 2 3 4" xfId="26496"/>
    <cellStyle name="Note 2 7 2 3 4 2" xfId="26497"/>
    <cellStyle name="Note 2 7 2 3 4 3" xfId="26498"/>
    <cellStyle name="Note 2 7 2 3 4 4" xfId="26499"/>
    <cellStyle name="Note 2 7 2 3 4 5" xfId="26500"/>
    <cellStyle name="Note 2 7 2 3 4 6" xfId="26501"/>
    <cellStyle name="Note 2 7 2 3 4 7" xfId="26502"/>
    <cellStyle name="Note 2 7 2 3 4 8" xfId="26503"/>
    <cellStyle name="Note 2 7 2 3 4 9" xfId="26504"/>
    <cellStyle name="Note 2 7 2 3 5" xfId="26505"/>
    <cellStyle name="Note 2 7 2 3 6" xfId="26506"/>
    <cellStyle name="Note 2 7 2 3 7" xfId="26507"/>
    <cellStyle name="Note 2 7 2 4" xfId="26508"/>
    <cellStyle name="Note 2 7 2 4 10" xfId="26509"/>
    <cellStyle name="Note 2 7 2 4 2" xfId="26510"/>
    <cellStyle name="Note 2 7 2 4 3" xfId="26511"/>
    <cellStyle name="Note 2 7 2 4 4" xfId="26512"/>
    <cellStyle name="Note 2 7 2 4 5" xfId="26513"/>
    <cellStyle name="Note 2 7 2 4 6" xfId="26514"/>
    <cellStyle name="Note 2 7 2 4 7" xfId="26515"/>
    <cellStyle name="Note 2 7 2 4 8" xfId="26516"/>
    <cellStyle name="Note 2 7 2 4 9" xfId="26517"/>
    <cellStyle name="Note 2 7 2 5" xfId="26518"/>
    <cellStyle name="Note 2 7 2 5 10" xfId="26519"/>
    <cellStyle name="Note 2 7 2 5 2" xfId="26520"/>
    <cellStyle name="Note 2 7 2 5 3" xfId="26521"/>
    <cellStyle name="Note 2 7 2 5 4" xfId="26522"/>
    <cellStyle name="Note 2 7 2 5 5" xfId="26523"/>
    <cellStyle name="Note 2 7 2 5 6" xfId="26524"/>
    <cellStyle name="Note 2 7 2 5 7" xfId="26525"/>
    <cellStyle name="Note 2 7 2 5 8" xfId="26526"/>
    <cellStyle name="Note 2 7 2 5 9" xfId="26527"/>
    <cellStyle name="Note 2 7 2 6" xfId="26528"/>
    <cellStyle name="Note 2 7 2 6 2" xfId="26529"/>
    <cellStyle name="Note 2 7 2 6 3" xfId="26530"/>
    <cellStyle name="Note 2 7 2 6 4" xfId="26531"/>
    <cellStyle name="Note 2 7 2 6 5" xfId="26532"/>
    <cellStyle name="Note 2 7 2 6 6" xfId="26533"/>
    <cellStyle name="Note 2 7 2 6 7" xfId="26534"/>
    <cellStyle name="Note 2 7 2 6 8" xfId="26535"/>
    <cellStyle name="Note 2 7 2 6 9" xfId="26536"/>
    <cellStyle name="Note 2 7 2 7" xfId="26537"/>
    <cellStyle name="Note 2 7 2 8" xfId="26538"/>
    <cellStyle name="Note 2 7 2 9" xfId="26539"/>
    <cellStyle name="Note 2 7 3" xfId="26540"/>
    <cellStyle name="Note 2 7 3 2" xfId="26541"/>
    <cellStyle name="Note 2 7 3 3" xfId="26542"/>
    <cellStyle name="Note 2 7 3 3 2" xfId="26543"/>
    <cellStyle name="Note 2 7 3 3 3" xfId="26544"/>
    <cellStyle name="Note 2 7 3 3 4" xfId="26545"/>
    <cellStyle name="Note 2 7 3 3 5" xfId="26546"/>
    <cellStyle name="Note 2 7 3 3 6" xfId="26547"/>
    <cellStyle name="Note 2 7 3 3 7" xfId="26548"/>
    <cellStyle name="Note 2 7 3 3 8" xfId="26549"/>
    <cellStyle name="Note 2 7 3 3 9" xfId="26550"/>
    <cellStyle name="Note 2 7 3 4" xfId="26551"/>
    <cellStyle name="Note 2 7 3 5" xfId="26552"/>
    <cellStyle name="Note 2 7 4" xfId="26553"/>
    <cellStyle name="Note 2 7 4 10" xfId="26554"/>
    <cellStyle name="Note 2 7 4 2" xfId="26555"/>
    <cellStyle name="Note 2 7 4 2 10" xfId="26556"/>
    <cellStyle name="Note 2 7 4 2 2" xfId="26557"/>
    <cellStyle name="Note 2 7 4 2 3" xfId="26558"/>
    <cellStyle name="Note 2 7 4 2 4" xfId="26559"/>
    <cellStyle name="Note 2 7 4 2 5" xfId="26560"/>
    <cellStyle name="Note 2 7 4 2 6" xfId="26561"/>
    <cellStyle name="Note 2 7 4 2 7" xfId="26562"/>
    <cellStyle name="Note 2 7 4 2 8" xfId="26563"/>
    <cellStyle name="Note 2 7 4 2 9" xfId="26564"/>
    <cellStyle name="Note 2 7 4 3" xfId="26565"/>
    <cellStyle name="Note 2 7 4 3 10" xfId="26566"/>
    <cellStyle name="Note 2 7 4 3 2" xfId="26567"/>
    <cellStyle name="Note 2 7 4 3 3" xfId="26568"/>
    <cellStyle name="Note 2 7 4 3 4" xfId="26569"/>
    <cellStyle name="Note 2 7 4 3 5" xfId="26570"/>
    <cellStyle name="Note 2 7 4 3 6" xfId="26571"/>
    <cellStyle name="Note 2 7 4 3 7" xfId="26572"/>
    <cellStyle name="Note 2 7 4 3 8" xfId="26573"/>
    <cellStyle name="Note 2 7 4 3 9" xfId="26574"/>
    <cellStyle name="Note 2 7 4 4" xfId="26575"/>
    <cellStyle name="Note 2 7 4 4 2" xfId="26576"/>
    <cellStyle name="Note 2 7 4 4 3" xfId="26577"/>
    <cellStyle name="Note 2 7 4 4 4" xfId="26578"/>
    <cellStyle name="Note 2 7 4 4 5" xfId="26579"/>
    <cellStyle name="Note 2 7 4 4 6" xfId="26580"/>
    <cellStyle name="Note 2 7 4 4 7" xfId="26581"/>
    <cellStyle name="Note 2 7 4 4 8" xfId="26582"/>
    <cellStyle name="Note 2 7 4 4 9" xfId="26583"/>
    <cellStyle name="Note 2 7 4 5" xfId="26584"/>
    <cellStyle name="Note 2 7 4 6" xfId="26585"/>
    <cellStyle name="Note 2 7 4 7" xfId="26586"/>
    <cellStyle name="Note 2 7 4 8" xfId="26587"/>
    <cellStyle name="Note 2 7 4 9" xfId="26588"/>
    <cellStyle name="Note 2 7 5" xfId="26589"/>
    <cellStyle name="Note 2 7 5 2" xfId="26590"/>
    <cellStyle name="Note 2 7 6" xfId="26591"/>
    <cellStyle name="Note 2 7 6 2" xfId="26592"/>
    <cellStyle name="Note 2 7 6 3" xfId="26593"/>
    <cellStyle name="Note 2 7 6 4" xfId="26594"/>
    <cellStyle name="Note 2 7 6 5" xfId="26595"/>
    <cellStyle name="Note 2 7 6 6" xfId="26596"/>
    <cellStyle name="Note 2 7 6 7" xfId="26597"/>
    <cellStyle name="Note 2 7 6 8" xfId="26598"/>
    <cellStyle name="Note 2 7 6 9" xfId="26599"/>
    <cellStyle name="Note 2 7 7" xfId="26600"/>
    <cellStyle name="Note 2 8" xfId="26601"/>
    <cellStyle name="Note 2 8 2" xfId="26602"/>
    <cellStyle name="Note 2 8 2 2" xfId="26603"/>
    <cellStyle name="Note 2 8 2 2 2" xfId="26604"/>
    <cellStyle name="Note 2 8 2 2 2 10" xfId="26605"/>
    <cellStyle name="Note 2 8 2 2 2 2" xfId="26606"/>
    <cellStyle name="Note 2 8 2 2 2 3" xfId="26607"/>
    <cellStyle name="Note 2 8 2 2 2 4" xfId="26608"/>
    <cellStyle name="Note 2 8 2 2 2 5" xfId="26609"/>
    <cellStyle name="Note 2 8 2 2 2 6" xfId="26610"/>
    <cellStyle name="Note 2 8 2 2 2 7" xfId="26611"/>
    <cellStyle name="Note 2 8 2 2 2 8" xfId="26612"/>
    <cellStyle name="Note 2 8 2 2 2 9" xfId="26613"/>
    <cellStyle name="Note 2 8 2 2 3" xfId="26614"/>
    <cellStyle name="Note 2 8 2 2 3 10" xfId="26615"/>
    <cellStyle name="Note 2 8 2 2 3 2" xfId="26616"/>
    <cellStyle name="Note 2 8 2 2 3 3" xfId="26617"/>
    <cellStyle name="Note 2 8 2 2 3 4" xfId="26618"/>
    <cellStyle name="Note 2 8 2 2 3 5" xfId="26619"/>
    <cellStyle name="Note 2 8 2 2 3 6" xfId="26620"/>
    <cellStyle name="Note 2 8 2 2 3 7" xfId="26621"/>
    <cellStyle name="Note 2 8 2 2 3 8" xfId="26622"/>
    <cellStyle name="Note 2 8 2 2 3 9" xfId="26623"/>
    <cellStyle name="Note 2 8 2 2 4" xfId="26624"/>
    <cellStyle name="Note 2 8 2 2 4 2" xfId="26625"/>
    <cellStyle name="Note 2 8 2 2 4 3" xfId="26626"/>
    <cellStyle name="Note 2 8 2 2 4 4" xfId="26627"/>
    <cellStyle name="Note 2 8 2 2 4 5" xfId="26628"/>
    <cellStyle name="Note 2 8 2 2 4 6" xfId="26629"/>
    <cellStyle name="Note 2 8 2 2 4 7" xfId="26630"/>
    <cellStyle name="Note 2 8 2 2 4 8" xfId="26631"/>
    <cellStyle name="Note 2 8 2 2 4 9" xfId="26632"/>
    <cellStyle name="Note 2 8 2 2 5" xfId="26633"/>
    <cellStyle name="Note 2 8 2 2 6" xfId="26634"/>
    <cellStyle name="Note 2 8 2 2 7" xfId="26635"/>
    <cellStyle name="Note 2 8 2 2 8" xfId="26636"/>
    <cellStyle name="Note 2 8 2 3" xfId="26637"/>
    <cellStyle name="Note 2 8 2 3 2" xfId="26638"/>
    <cellStyle name="Note 2 8 2 3 2 10" xfId="26639"/>
    <cellStyle name="Note 2 8 2 3 2 2" xfId="26640"/>
    <cellStyle name="Note 2 8 2 3 2 3" xfId="26641"/>
    <cellStyle name="Note 2 8 2 3 2 4" xfId="26642"/>
    <cellStyle name="Note 2 8 2 3 2 5" xfId="26643"/>
    <cellStyle name="Note 2 8 2 3 2 6" xfId="26644"/>
    <cellStyle name="Note 2 8 2 3 2 7" xfId="26645"/>
    <cellStyle name="Note 2 8 2 3 2 8" xfId="26646"/>
    <cellStyle name="Note 2 8 2 3 2 9" xfId="26647"/>
    <cellStyle name="Note 2 8 2 3 3" xfId="26648"/>
    <cellStyle name="Note 2 8 2 3 3 10" xfId="26649"/>
    <cellStyle name="Note 2 8 2 3 3 2" xfId="26650"/>
    <cellStyle name="Note 2 8 2 3 3 3" xfId="26651"/>
    <cellStyle name="Note 2 8 2 3 3 4" xfId="26652"/>
    <cellStyle name="Note 2 8 2 3 3 5" xfId="26653"/>
    <cellStyle name="Note 2 8 2 3 3 6" xfId="26654"/>
    <cellStyle name="Note 2 8 2 3 3 7" xfId="26655"/>
    <cellStyle name="Note 2 8 2 3 3 8" xfId="26656"/>
    <cellStyle name="Note 2 8 2 3 3 9" xfId="26657"/>
    <cellStyle name="Note 2 8 2 3 4" xfId="26658"/>
    <cellStyle name="Note 2 8 2 3 4 2" xfId="26659"/>
    <cellStyle name="Note 2 8 2 3 4 3" xfId="26660"/>
    <cellStyle name="Note 2 8 2 3 4 4" xfId="26661"/>
    <cellStyle name="Note 2 8 2 3 4 5" xfId="26662"/>
    <cellStyle name="Note 2 8 2 3 4 6" xfId="26663"/>
    <cellStyle name="Note 2 8 2 3 4 7" xfId="26664"/>
    <cellStyle name="Note 2 8 2 3 4 8" xfId="26665"/>
    <cellStyle name="Note 2 8 2 3 4 9" xfId="26666"/>
    <cellStyle name="Note 2 8 2 3 5" xfId="26667"/>
    <cellStyle name="Note 2 8 2 3 6" xfId="26668"/>
    <cellStyle name="Note 2 8 2 3 7" xfId="26669"/>
    <cellStyle name="Note 2 8 2 4" xfId="26670"/>
    <cellStyle name="Note 2 8 2 4 10" xfId="26671"/>
    <cellStyle name="Note 2 8 2 4 2" xfId="26672"/>
    <cellStyle name="Note 2 8 2 4 3" xfId="26673"/>
    <cellStyle name="Note 2 8 2 4 4" xfId="26674"/>
    <cellStyle name="Note 2 8 2 4 5" xfId="26675"/>
    <cellStyle name="Note 2 8 2 4 6" xfId="26676"/>
    <cellStyle name="Note 2 8 2 4 7" xfId="26677"/>
    <cellStyle name="Note 2 8 2 4 8" xfId="26678"/>
    <cellStyle name="Note 2 8 2 4 9" xfId="26679"/>
    <cellStyle name="Note 2 8 2 5" xfId="26680"/>
    <cellStyle name="Note 2 8 2 5 10" xfId="26681"/>
    <cellStyle name="Note 2 8 2 5 2" xfId="26682"/>
    <cellStyle name="Note 2 8 2 5 3" xfId="26683"/>
    <cellStyle name="Note 2 8 2 5 4" xfId="26684"/>
    <cellStyle name="Note 2 8 2 5 5" xfId="26685"/>
    <cellStyle name="Note 2 8 2 5 6" xfId="26686"/>
    <cellStyle name="Note 2 8 2 5 7" xfId="26687"/>
    <cellStyle name="Note 2 8 2 5 8" xfId="26688"/>
    <cellStyle name="Note 2 8 2 5 9" xfId="26689"/>
    <cellStyle name="Note 2 8 2 6" xfId="26690"/>
    <cellStyle name="Note 2 8 2 6 2" xfId="26691"/>
    <cellStyle name="Note 2 8 2 6 3" xfId="26692"/>
    <cellStyle name="Note 2 8 2 6 4" xfId="26693"/>
    <cellStyle name="Note 2 8 2 6 5" xfId="26694"/>
    <cellStyle name="Note 2 8 2 6 6" xfId="26695"/>
    <cellStyle name="Note 2 8 2 6 7" xfId="26696"/>
    <cellStyle name="Note 2 8 2 6 8" xfId="26697"/>
    <cellStyle name="Note 2 8 2 6 9" xfId="26698"/>
    <cellStyle name="Note 2 8 2 7" xfId="26699"/>
    <cellStyle name="Note 2 8 2 8" xfId="26700"/>
    <cellStyle name="Note 2 8 2 9" xfId="26701"/>
    <cellStyle name="Note 2 8 3" xfId="26702"/>
    <cellStyle name="Note 2 8 3 2" xfId="26703"/>
    <cellStyle name="Note 2 8 3 2 10" xfId="26704"/>
    <cellStyle name="Note 2 8 3 2 2" xfId="26705"/>
    <cellStyle name="Note 2 8 3 2 3" xfId="26706"/>
    <cellStyle name="Note 2 8 3 2 4" xfId="26707"/>
    <cellStyle name="Note 2 8 3 2 5" xfId="26708"/>
    <cellStyle name="Note 2 8 3 2 6" xfId="26709"/>
    <cellStyle name="Note 2 8 3 2 7" xfId="26710"/>
    <cellStyle name="Note 2 8 3 2 8" xfId="26711"/>
    <cellStyle name="Note 2 8 3 2 9" xfId="26712"/>
    <cellStyle name="Note 2 8 3 3" xfId="26713"/>
    <cellStyle name="Note 2 8 3 3 10" xfId="26714"/>
    <cellStyle name="Note 2 8 3 3 2" xfId="26715"/>
    <cellStyle name="Note 2 8 3 3 3" xfId="26716"/>
    <cellStyle name="Note 2 8 3 3 4" xfId="26717"/>
    <cellStyle name="Note 2 8 3 3 5" xfId="26718"/>
    <cellStyle name="Note 2 8 3 3 6" xfId="26719"/>
    <cellStyle name="Note 2 8 3 3 7" xfId="26720"/>
    <cellStyle name="Note 2 8 3 3 8" xfId="26721"/>
    <cellStyle name="Note 2 8 3 3 9" xfId="26722"/>
    <cellStyle name="Note 2 8 3 4" xfId="26723"/>
    <cellStyle name="Note 2 8 3 4 2" xfId="26724"/>
    <cellStyle name="Note 2 8 3 4 3" xfId="26725"/>
    <cellStyle name="Note 2 8 3 4 4" xfId="26726"/>
    <cellStyle name="Note 2 8 3 4 5" xfId="26727"/>
    <cellStyle name="Note 2 8 3 4 6" xfId="26728"/>
    <cellStyle name="Note 2 8 3 4 7" xfId="26729"/>
    <cellStyle name="Note 2 8 3 4 8" xfId="26730"/>
    <cellStyle name="Note 2 8 3 4 9" xfId="26731"/>
    <cellStyle name="Note 2 8 3 5" xfId="26732"/>
    <cellStyle name="Note 2 8 3 6" xfId="26733"/>
    <cellStyle name="Note 2 8 3 7" xfId="26734"/>
    <cellStyle name="Note 2 8 3 8" xfId="26735"/>
    <cellStyle name="Note 2 8 4" xfId="26736"/>
    <cellStyle name="Note 2 8 4 2" xfId="26737"/>
    <cellStyle name="Note 2 8 4 2 10" xfId="26738"/>
    <cellStyle name="Note 2 8 4 2 2" xfId="26739"/>
    <cellStyle name="Note 2 8 4 2 3" xfId="26740"/>
    <cellStyle name="Note 2 8 4 2 4" xfId="26741"/>
    <cellStyle name="Note 2 8 4 2 5" xfId="26742"/>
    <cellStyle name="Note 2 8 4 2 6" xfId="26743"/>
    <cellStyle name="Note 2 8 4 2 7" xfId="26744"/>
    <cellStyle name="Note 2 8 4 2 8" xfId="26745"/>
    <cellStyle name="Note 2 8 4 2 9" xfId="26746"/>
    <cellStyle name="Note 2 8 4 3" xfId="26747"/>
    <cellStyle name="Note 2 8 4 3 10" xfId="26748"/>
    <cellStyle name="Note 2 8 4 3 2" xfId="26749"/>
    <cellStyle name="Note 2 8 4 3 3" xfId="26750"/>
    <cellStyle name="Note 2 8 4 3 4" xfId="26751"/>
    <cellStyle name="Note 2 8 4 3 5" xfId="26752"/>
    <cellStyle name="Note 2 8 4 3 6" xfId="26753"/>
    <cellStyle name="Note 2 8 4 3 7" xfId="26754"/>
    <cellStyle name="Note 2 8 4 3 8" xfId="26755"/>
    <cellStyle name="Note 2 8 4 3 9" xfId="26756"/>
    <cellStyle name="Note 2 8 4 4" xfId="26757"/>
    <cellStyle name="Note 2 8 4 4 2" xfId="26758"/>
    <cellStyle name="Note 2 8 4 4 3" xfId="26759"/>
    <cellStyle name="Note 2 8 4 4 4" xfId="26760"/>
    <cellStyle name="Note 2 8 4 4 5" xfId="26761"/>
    <cellStyle name="Note 2 8 4 4 6" xfId="26762"/>
    <cellStyle name="Note 2 8 4 4 7" xfId="26763"/>
    <cellStyle name="Note 2 8 4 4 8" xfId="26764"/>
    <cellStyle name="Note 2 8 4 4 9" xfId="26765"/>
    <cellStyle name="Note 2 8 4 5" xfId="26766"/>
    <cellStyle name="Note 2 8 4 6" xfId="26767"/>
    <cellStyle name="Note 2 8 4 7" xfId="26768"/>
    <cellStyle name="Note 2 8 5" xfId="26769"/>
    <cellStyle name="Note 2 8 5 2" xfId="26770"/>
    <cellStyle name="Note 2 8 5 2 10" xfId="26771"/>
    <cellStyle name="Note 2 8 5 2 2" xfId="26772"/>
    <cellStyle name="Note 2 8 5 2 3" xfId="26773"/>
    <cellStyle name="Note 2 8 5 2 4" xfId="26774"/>
    <cellStyle name="Note 2 8 5 2 5" xfId="26775"/>
    <cellStyle name="Note 2 8 5 2 6" xfId="26776"/>
    <cellStyle name="Note 2 8 5 2 7" xfId="26777"/>
    <cellStyle name="Note 2 8 5 2 8" xfId="26778"/>
    <cellStyle name="Note 2 8 5 2 9" xfId="26779"/>
    <cellStyle name="Note 2 8 5 3" xfId="26780"/>
    <cellStyle name="Note 2 8 5 3 2" xfId="26781"/>
    <cellStyle name="Note 2 8 5 3 3" xfId="26782"/>
    <cellStyle name="Note 2 8 5 3 4" xfId="26783"/>
    <cellStyle name="Note 2 8 5 3 5" xfId="26784"/>
    <cellStyle name="Note 2 8 5 3 6" xfId="26785"/>
    <cellStyle name="Note 2 8 5 3 7" xfId="26786"/>
    <cellStyle name="Note 2 8 5 3 8" xfId="26787"/>
    <cellStyle name="Note 2 8 5 3 9" xfId="26788"/>
    <cellStyle name="Note 2 8 5 4" xfId="26789"/>
    <cellStyle name="Note 2 8 5 5" xfId="26790"/>
    <cellStyle name="Note 2 8 5 6" xfId="26791"/>
    <cellStyle name="Note 2 8 5 7" xfId="26792"/>
    <cellStyle name="Note 2 8 5 8" xfId="26793"/>
    <cellStyle name="Note 2 8 6" xfId="26794"/>
    <cellStyle name="Note 2 8 6 2" xfId="26795"/>
    <cellStyle name="Note 2 8 6 3" xfId="26796"/>
    <cellStyle name="Note 2 8 6 4" xfId="26797"/>
    <cellStyle name="Note 2 8 6 5" xfId="26798"/>
    <cellStyle name="Note 2 8 6 6" xfId="26799"/>
    <cellStyle name="Note 2 8 6 7" xfId="26800"/>
    <cellStyle name="Note 2 8 6 8" xfId="26801"/>
    <cellStyle name="Note 2 8 6 9" xfId="26802"/>
    <cellStyle name="Note 2 8 7" xfId="26803"/>
    <cellStyle name="Note 2 8 8" xfId="26804"/>
    <cellStyle name="Note 2 9" xfId="26805"/>
    <cellStyle name="Note 2 9 2" xfId="26806"/>
    <cellStyle name="Note 2 9 2 2" xfId="26807"/>
    <cellStyle name="Note 2 9 2 2 10" xfId="26808"/>
    <cellStyle name="Note 2 9 2 2 2" xfId="26809"/>
    <cellStyle name="Note 2 9 2 2 3" xfId="26810"/>
    <cellStyle name="Note 2 9 2 2 4" xfId="26811"/>
    <cellStyle name="Note 2 9 2 2 5" xfId="26812"/>
    <cellStyle name="Note 2 9 2 2 6" xfId="26813"/>
    <cellStyle name="Note 2 9 2 2 7" xfId="26814"/>
    <cellStyle name="Note 2 9 2 2 8" xfId="26815"/>
    <cellStyle name="Note 2 9 2 2 9" xfId="26816"/>
    <cellStyle name="Note 2 9 2 3" xfId="26817"/>
    <cellStyle name="Note 2 9 2 3 10" xfId="26818"/>
    <cellStyle name="Note 2 9 2 3 2" xfId="26819"/>
    <cellStyle name="Note 2 9 2 3 3" xfId="26820"/>
    <cellStyle name="Note 2 9 2 3 4" xfId="26821"/>
    <cellStyle name="Note 2 9 2 3 5" xfId="26822"/>
    <cellStyle name="Note 2 9 2 3 6" xfId="26823"/>
    <cellStyle name="Note 2 9 2 3 7" xfId="26824"/>
    <cellStyle name="Note 2 9 2 3 8" xfId="26825"/>
    <cellStyle name="Note 2 9 2 3 9" xfId="26826"/>
    <cellStyle name="Note 2 9 2 4" xfId="26827"/>
    <cellStyle name="Note 2 9 2 4 2" xfId="26828"/>
    <cellStyle name="Note 2 9 2 4 3" xfId="26829"/>
    <cellStyle name="Note 2 9 2 4 4" xfId="26830"/>
    <cellStyle name="Note 2 9 2 4 5" xfId="26831"/>
    <cellStyle name="Note 2 9 2 4 6" xfId="26832"/>
    <cellStyle name="Note 2 9 2 4 7" xfId="26833"/>
    <cellStyle name="Note 2 9 2 4 8" xfId="26834"/>
    <cellStyle name="Note 2 9 2 4 9" xfId="26835"/>
    <cellStyle name="Note 2 9 2 5" xfId="26836"/>
    <cellStyle name="Note 2 9 2 6" xfId="26837"/>
    <cellStyle name="Note 2 9 2 7" xfId="26838"/>
    <cellStyle name="Note 2 9 2 8" xfId="26839"/>
    <cellStyle name="Note 2 9 3" xfId="26840"/>
    <cellStyle name="Note 2 9 3 2" xfId="26841"/>
    <cellStyle name="Note 2 9 3 2 10" xfId="26842"/>
    <cellStyle name="Note 2 9 3 2 2" xfId="26843"/>
    <cellStyle name="Note 2 9 3 2 3" xfId="26844"/>
    <cellStyle name="Note 2 9 3 2 4" xfId="26845"/>
    <cellStyle name="Note 2 9 3 2 5" xfId="26846"/>
    <cellStyle name="Note 2 9 3 2 6" xfId="26847"/>
    <cellStyle name="Note 2 9 3 2 7" xfId="26848"/>
    <cellStyle name="Note 2 9 3 2 8" xfId="26849"/>
    <cellStyle name="Note 2 9 3 2 9" xfId="26850"/>
    <cellStyle name="Note 2 9 3 3" xfId="26851"/>
    <cellStyle name="Note 2 9 3 3 10" xfId="26852"/>
    <cellStyle name="Note 2 9 3 3 2" xfId="26853"/>
    <cellStyle name="Note 2 9 3 3 3" xfId="26854"/>
    <cellStyle name="Note 2 9 3 3 4" xfId="26855"/>
    <cellStyle name="Note 2 9 3 3 5" xfId="26856"/>
    <cellStyle name="Note 2 9 3 3 6" xfId="26857"/>
    <cellStyle name="Note 2 9 3 3 7" xfId="26858"/>
    <cellStyle name="Note 2 9 3 3 8" xfId="26859"/>
    <cellStyle name="Note 2 9 3 3 9" xfId="26860"/>
    <cellStyle name="Note 2 9 3 4" xfId="26861"/>
    <cellStyle name="Note 2 9 3 4 2" xfId="26862"/>
    <cellStyle name="Note 2 9 3 4 3" xfId="26863"/>
    <cellStyle name="Note 2 9 3 4 4" xfId="26864"/>
    <cellStyle name="Note 2 9 3 4 5" xfId="26865"/>
    <cellStyle name="Note 2 9 3 4 6" xfId="26866"/>
    <cellStyle name="Note 2 9 3 4 7" xfId="26867"/>
    <cellStyle name="Note 2 9 3 4 8" xfId="26868"/>
    <cellStyle name="Note 2 9 3 4 9" xfId="26869"/>
    <cellStyle name="Note 2 9 3 5" xfId="26870"/>
    <cellStyle name="Note 2 9 3 6" xfId="26871"/>
    <cellStyle name="Note 2 9 3 7" xfId="26872"/>
    <cellStyle name="Note 2 9 4" xfId="26873"/>
    <cellStyle name="Note 2 9 4 10" xfId="26874"/>
    <cellStyle name="Note 2 9 4 2" xfId="26875"/>
    <cellStyle name="Note 2 9 4 3" xfId="26876"/>
    <cellStyle name="Note 2 9 4 4" xfId="26877"/>
    <cellStyle name="Note 2 9 4 5" xfId="26878"/>
    <cellStyle name="Note 2 9 4 6" xfId="26879"/>
    <cellStyle name="Note 2 9 4 7" xfId="26880"/>
    <cellStyle name="Note 2 9 4 8" xfId="26881"/>
    <cellStyle name="Note 2 9 4 9" xfId="26882"/>
    <cellStyle name="Note 2 9 5" xfId="26883"/>
    <cellStyle name="Note 2 9 5 10" xfId="26884"/>
    <cellStyle name="Note 2 9 5 2" xfId="26885"/>
    <cellStyle name="Note 2 9 5 3" xfId="26886"/>
    <cellStyle name="Note 2 9 5 4" xfId="26887"/>
    <cellStyle name="Note 2 9 5 5" xfId="26888"/>
    <cellStyle name="Note 2 9 5 6" xfId="26889"/>
    <cellStyle name="Note 2 9 5 7" xfId="26890"/>
    <cellStyle name="Note 2 9 5 8" xfId="26891"/>
    <cellStyle name="Note 2 9 5 9" xfId="26892"/>
    <cellStyle name="Note 2 9 6" xfId="26893"/>
    <cellStyle name="Note 2 9 6 2" xfId="26894"/>
    <cellStyle name="Note 2 9 6 3" xfId="26895"/>
    <cellStyle name="Note 2 9 6 4" xfId="26896"/>
    <cellStyle name="Note 2 9 6 5" xfId="26897"/>
    <cellStyle name="Note 2 9 6 6" xfId="26898"/>
    <cellStyle name="Note 2 9 6 7" xfId="26899"/>
    <cellStyle name="Note 2 9 6 8" xfId="26900"/>
    <cellStyle name="Note 2 9 6 9" xfId="26901"/>
    <cellStyle name="Note 2 9 7" xfId="26902"/>
    <cellStyle name="Note 2 9 8" xfId="26903"/>
    <cellStyle name="Note 2 9 9" xfId="26904"/>
    <cellStyle name="Note 3" xfId="384"/>
    <cellStyle name="Note 3 10" xfId="26905"/>
    <cellStyle name="Note 3 2" xfId="767"/>
    <cellStyle name="Note 3 2 2" xfId="26906"/>
    <cellStyle name="Note 3 2 2 2" xfId="26907"/>
    <cellStyle name="Note 3 2 2 2 10" xfId="26908"/>
    <cellStyle name="Note 3 2 2 2 2" xfId="26909"/>
    <cellStyle name="Note 3 2 2 2 3" xfId="26910"/>
    <cellStyle name="Note 3 2 2 2 4" xfId="26911"/>
    <cellStyle name="Note 3 2 2 2 5" xfId="26912"/>
    <cellStyle name="Note 3 2 2 2 6" xfId="26913"/>
    <cellStyle name="Note 3 2 2 2 7" xfId="26914"/>
    <cellStyle name="Note 3 2 2 2 8" xfId="26915"/>
    <cellStyle name="Note 3 2 2 2 9" xfId="26916"/>
    <cellStyle name="Note 3 2 2 3" xfId="26917"/>
    <cellStyle name="Note 3 2 2 3 10" xfId="26918"/>
    <cellStyle name="Note 3 2 2 3 2" xfId="26919"/>
    <cellStyle name="Note 3 2 2 3 3" xfId="26920"/>
    <cellStyle name="Note 3 2 2 3 4" xfId="26921"/>
    <cellStyle name="Note 3 2 2 3 5" xfId="26922"/>
    <cellStyle name="Note 3 2 2 3 6" xfId="26923"/>
    <cellStyle name="Note 3 2 2 3 7" xfId="26924"/>
    <cellStyle name="Note 3 2 2 3 8" xfId="26925"/>
    <cellStyle name="Note 3 2 2 3 9" xfId="26926"/>
    <cellStyle name="Note 3 2 2 4" xfId="26927"/>
    <cellStyle name="Note 3 2 2 4 2" xfId="26928"/>
    <cellStyle name="Note 3 2 2 4 3" xfId="26929"/>
    <cellStyle name="Note 3 2 2 4 4" xfId="26930"/>
    <cellStyle name="Note 3 2 2 4 5" xfId="26931"/>
    <cellStyle name="Note 3 2 2 4 6" xfId="26932"/>
    <cellStyle name="Note 3 2 2 4 7" xfId="26933"/>
    <cellStyle name="Note 3 2 2 4 8" xfId="26934"/>
    <cellStyle name="Note 3 2 2 4 9" xfId="26935"/>
    <cellStyle name="Note 3 2 2 5" xfId="26936"/>
    <cellStyle name="Note 3 2 2 6" xfId="26937"/>
    <cellStyle name="Note 3 2 2 7" xfId="26938"/>
    <cellStyle name="Note 3 2 3" xfId="26939"/>
    <cellStyle name="Note 3 2 3 2" xfId="26940"/>
    <cellStyle name="Note 3 2 3 2 10" xfId="26941"/>
    <cellStyle name="Note 3 2 3 2 2" xfId="26942"/>
    <cellStyle name="Note 3 2 3 2 3" xfId="26943"/>
    <cellStyle name="Note 3 2 3 2 4" xfId="26944"/>
    <cellStyle name="Note 3 2 3 2 5" xfId="26945"/>
    <cellStyle name="Note 3 2 3 2 6" xfId="26946"/>
    <cellStyle name="Note 3 2 3 2 7" xfId="26947"/>
    <cellStyle name="Note 3 2 3 2 8" xfId="26948"/>
    <cellStyle name="Note 3 2 3 2 9" xfId="26949"/>
    <cellStyle name="Note 3 2 3 3" xfId="26950"/>
    <cellStyle name="Note 3 2 3 3 10" xfId="26951"/>
    <cellStyle name="Note 3 2 3 3 2" xfId="26952"/>
    <cellStyle name="Note 3 2 3 3 3" xfId="26953"/>
    <cellStyle name="Note 3 2 3 3 4" xfId="26954"/>
    <cellStyle name="Note 3 2 3 3 5" xfId="26955"/>
    <cellStyle name="Note 3 2 3 3 6" xfId="26956"/>
    <cellStyle name="Note 3 2 3 3 7" xfId="26957"/>
    <cellStyle name="Note 3 2 3 3 8" xfId="26958"/>
    <cellStyle name="Note 3 2 3 3 9" xfId="26959"/>
    <cellStyle name="Note 3 2 3 4" xfId="26960"/>
    <cellStyle name="Note 3 2 3 4 2" xfId="26961"/>
    <cellStyle name="Note 3 2 3 4 3" xfId="26962"/>
    <cellStyle name="Note 3 2 3 4 4" xfId="26963"/>
    <cellStyle name="Note 3 2 3 4 5" xfId="26964"/>
    <cellStyle name="Note 3 2 3 4 6" xfId="26965"/>
    <cellStyle name="Note 3 2 3 4 7" xfId="26966"/>
    <cellStyle name="Note 3 2 3 4 8" xfId="26967"/>
    <cellStyle name="Note 3 2 3 4 9" xfId="26968"/>
    <cellStyle name="Note 3 2 3 5" xfId="26969"/>
    <cellStyle name="Note 3 2 3 6" xfId="26970"/>
    <cellStyle name="Note 3 2 4" xfId="26971"/>
    <cellStyle name="Note 3 2 4 10" xfId="26972"/>
    <cellStyle name="Note 3 2 4 2" xfId="26973"/>
    <cellStyle name="Note 3 2 4 3" xfId="26974"/>
    <cellStyle name="Note 3 2 4 4" xfId="26975"/>
    <cellStyle name="Note 3 2 4 5" xfId="26976"/>
    <cellStyle name="Note 3 2 4 6" xfId="26977"/>
    <cellStyle name="Note 3 2 4 7" xfId="26978"/>
    <cellStyle name="Note 3 2 4 8" xfId="26979"/>
    <cellStyle name="Note 3 2 4 9" xfId="26980"/>
    <cellStyle name="Note 3 2 5" xfId="26981"/>
    <cellStyle name="Note 3 2 5 10" xfId="26982"/>
    <cellStyle name="Note 3 2 5 2" xfId="26983"/>
    <cellStyle name="Note 3 2 5 3" xfId="26984"/>
    <cellStyle name="Note 3 2 5 4" xfId="26985"/>
    <cellStyle name="Note 3 2 5 5" xfId="26986"/>
    <cellStyle name="Note 3 2 5 6" xfId="26987"/>
    <cellStyle name="Note 3 2 5 7" xfId="26988"/>
    <cellStyle name="Note 3 2 5 8" xfId="26989"/>
    <cellStyle name="Note 3 2 5 9" xfId="26990"/>
    <cellStyle name="Note 3 2 6" xfId="26991"/>
    <cellStyle name="Note 3 2 6 2" xfId="26992"/>
    <cellStyle name="Note 3 2 6 3" xfId="26993"/>
    <cellStyle name="Note 3 2 6 4" xfId="26994"/>
    <cellStyle name="Note 3 2 6 5" xfId="26995"/>
    <cellStyle name="Note 3 2 6 6" xfId="26996"/>
    <cellStyle name="Note 3 2 6 7" xfId="26997"/>
    <cellStyle name="Note 3 2 6 8" xfId="26998"/>
    <cellStyle name="Note 3 2 6 9" xfId="26999"/>
    <cellStyle name="Note 3 2 7" xfId="27000"/>
    <cellStyle name="Note 3 2 8" xfId="27001"/>
    <cellStyle name="Note 3 3" xfId="1053"/>
    <cellStyle name="Note 3 3 2" xfId="27002"/>
    <cellStyle name="Note 3 3 2 2" xfId="27003"/>
    <cellStyle name="Note 3 3 2 2 10" xfId="27004"/>
    <cellStyle name="Note 3 3 2 2 2" xfId="27005"/>
    <cellStyle name="Note 3 3 2 2 3" xfId="27006"/>
    <cellStyle name="Note 3 3 2 2 4" xfId="27007"/>
    <cellStyle name="Note 3 3 2 2 5" xfId="27008"/>
    <cellStyle name="Note 3 3 2 2 6" xfId="27009"/>
    <cellStyle name="Note 3 3 2 2 7" xfId="27010"/>
    <cellStyle name="Note 3 3 2 2 8" xfId="27011"/>
    <cellStyle name="Note 3 3 2 2 9" xfId="27012"/>
    <cellStyle name="Note 3 3 2 3" xfId="27013"/>
    <cellStyle name="Note 3 3 2 3 10" xfId="27014"/>
    <cellStyle name="Note 3 3 2 3 2" xfId="27015"/>
    <cellStyle name="Note 3 3 2 3 3" xfId="27016"/>
    <cellStyle name="Note 3 3 2 3 4" xfId="27017"/>
    <cellStyle name="Note 3 3 2 3 5" xfId="27018"/>
    <cellStyle name="Note 3 3 2 3 6" xfId="27019"/>
    <cellStyle name="Note 3 3 2 3 7" xfId="27020"/>
    <cellStyle name="Note 3 3 2 3 8" xfId="27021"/>
    <cellStyle name="Note 3 3 2 3 9" xfId="27022"/>
    <cellStyle name="Note 3 3 2 4" xfId="27023"/>
    <cellStyle name="Note 3 3 2 4 2" xfId="27024"/>
    <cellStyle name="Note 3 3 2 4 3" xfId="27025"/>
    <cellStyle name="Note 3 3 2 4 4" xfId="27026"/>
    <cellStyle name="Note 3 3 2 4 5" xfId="27027"/>
    <cellStyle name="Note 3 3 2 4 6" xfId="27028"/>
    <cellStyle name="Note 3 3 2 4 7" xfId="27029"/>
    <cellStyle name="Note 3 3 2 4 8" xfId="27030"/>
    <cellStyle name="Note 3 3 2 4 9" xfId="27031"/>
    <cellStyle name="Note 3 3 2 5" xfId="27032"/>
    <cellStyle name="Note 3 3 2 6" xfId="27033"/>
    <cellStyle name="Note 3 3 2 7" xfId="27034"/>
    <cellStyle name="Note 3 3 3" xfId="27035"/>
    <cellStyle name="Note 3 3 3 2" xfId="27036"/>
    <cellStyle name="Note 3 3 3 2 10" xfId="27037"/>
    <cellStyle name="Note 3 3 3 2 2" xfId="27038"/>
    <cellStyle name="Note 3 3 3 2 3" xfId="27039"/>
    <cellStyle name="Note 3 3 3 2 4" xfId="27040"/>
    <cellStyle name="Note 3 3 3 2 5" xfId="27041"/>
    <cellStyle name="Note 3 3 3 2 6" xfId="27042"/>
    <cellStyle name="Note 3 3 3 2 7" xfId="27043"/>
    <cellStyle name="Note 3 3 3 2 8" xfId="27044"/>
    <cellStyle name="Note 3 3 3 2 9" xfId="27045"/>
    <cellStyle name="Note 3 3 3 3" xfId="27046"/>
    <cellStyle name="Note 3 3 3 3 10" xfId="27047"/>
    <cellStyle name="Note 3 3 3 3 2" xfId="27048"/>
    <cellStyle name="Note 3 3 3 3 3" xfId="27049"/>
    <cellStyle name="Note 3 3 3 3 4" xfId="27050"/>
    <cellStyle name="Note 3 3 3 3 5" xfId="27051"/>
    <cellStyle name="Note 3 3 3 3 6" xfId="27052"/>
    <cellStyle name="Note 3 3 3 3 7" xfId="27053"/>
    <cellStyle name="Note 3 3 3 3 8" xfId="27054"/>
    <cellStyle name="Note 3 3 3 3 9" xfId="27055"/>
    <cellStyle name="Note 3 3 3 4" xfId="27056"/>
    <cellStyle name="Note 3 3 3 4 2" xfId="27057"/>
    <cellStyle name="Note 3 3 3 4 3" xfId="27058"/>
    <cellStyle name="Note 3 3 3 4 4" xfId="27059"/>
    <cellStyle name="Note 3 3 3 4 5" xfId="27060"/>
    <cellStyle name="Note 3 3 3 4 6" xfId="27061"/>
    <cellStyle name="Note 3 3 3 4 7" xfId="27062"/>
    <cellStyle name="Note 3 3 3 4 8" xfId="27063"/>
    <cellStyle name="Note 3 3 3 4 9" xfId="27064"/>
    <cellStyle name="Note 3 3 3 5" xfId="27065"/>
    <cellStyle name="Note 3 3 3 6" xfId="27066"/>
    <cellStyle name="Note 3 3 4" xfId="27067"/>
    <cellStyle name="Note 3 3 4 10" xfId="27068"/>
    <cellStyle name="Note 3 3 4 2" xfId="27069"/>
    <cellStyle name="Note 3 3 4 3" xfId="27070"/>
    <cellStyle name="Note 3 3 4 4" xfId="27071"/>
    <cellStyle name="Note 3 3 4 5" xfId="27072"/>
    <cellStyle name="Note 3 3 4 6" xfId="27073"/>
    <cellStyle name="Note 3 3 4 7" xfId="27074"/>
    <cellStyle name="Note 3 3 4 8" xfId="27075"/>
    <cellStyle name="Note 3 3 4 9" xfId="27076"/>
    <cellStyle name="Note 3 3 5" xfId="27077"/>
    <cellStyle name="Note 3 3 5 10" xfId="27078"/>
    <cellStyle name="Note 3 3 5 2" xfId="27079"/>
    <cellStyle name="Note 3 3 5 3" xfId="27080"/>
    <cellStyle name="Note 3 3 5 4" xfId="27081"/>
    <cellStyle name="Note 3 3 5 5" xfId="27082"/>
    <cellStyle name="Note 3 3 5 6" xfId="27083"/>
    <cellStyle name="Note 3 3 5 7" xfId="27084"/>
    <cellStyle name="Note 3 3 5 8" xfId="27085"/>
    <cellStyle name="Note 3 3 5 9" xfId="27086"/>
    <cellStyle name="Note 3 3 6" xfId="27087"/>
    <cellStyle name="Note 3 3 6 2" xfId="27088"/>
    <cellStyle name="Note 3 3 6 3" xfId="27089"/>
    <cellStyle name="Note 3 3 6 4" xfId="27090"/>
    <cellStyle name="Note 3 3 6 5" xfId="27091"/>
    <cellStyle name="Note 3 3 6 6" xfId="27092"/>
    <cellStyle name="Note 3 3 6 7" xfId="27093"/>
    <cellStyle name="Note 3 3 6 8" xfId="27094"/>
    <cellStyle name="Note 3 3 6 9" xfId="27095"/>
    <cellStyle name="Note 3 3 7" xfId="27096"/>
    <cellStyle name="Note 3 3 8" xfId="27097"/>
    <cellStyle name="Note 3 4" xfId="27098"/>
    <cellStyle name="Note 3 4 2" xfId="27099"/>
    <cellStyle name="Note 3 4 2 10" xfId="27100"/>
    <cellStyle name="Note 3 4 2 2" xfId="27101"/>
    <cellStyle name="Note 3 4 2 3" xfId="27102"/>
    <cellStyle name="Note 3 4 2 4" xfId="27103"/>
    <cellStyle name="Note 3 4 2 5" xfId="27104"/>
    <cellStyle name="Note 3 4 2 6" xfId="27105"/>
    <cellStyle name="Note 3 4 2 7" xfId="27106"/>
    <cellStyle name="Note 3 4 2 8" xfId="27107"/>
    <cellStyle name="Note 3 4 2 9" xfId="27108"/>
    <cellStyle name="Note 3 4 3" xfId="27109"/>
    <cellStyle name="Note 3 4 3 10" xfId="27110"/>
    <cellStyle name="Note 3 4 3 2" xfId="27111"/>
    <cellStyle name="Note 3 4 3 3" xfId="27112"/>
    <cellStyle name="Note 3 4 3 4" xfId="27113"/>
    <cellStyle name="Note 3 4 3 5" xfId="27114"/>
    <cellStyle name="Note 3 4 3 6" xfId="27115"/>
    <cellStyle name="Note 3 4 3 7" xfId="27116"/>
    <cellStyle name="Note 3 4 3 8" xfId="27117"/>
    <cellStyle name="Note 3 4 3 9" xfId="27118"/>
    <cellStyle name="Note 3 4 4" xfId="27119"/>
    <cellStyle name="Note 3 4 4 2" xfId="27120"/>
    <cellStyle name="Note 3 4 4 3" xfId="27121"/>
    <cellStyle name="Note 3 4 4 4" xfId="27122"/>
    <cellStyle name="Note 3 4 4 5" xfId="27123"/>
    <cellStyle name="Note 3 4 4 6" xfId="27124"/>
    <cellStyle name="Note 3 4 4 7" xfId="27125"/>
    <cellStyle name="Note 3 4 4 8" xfId="27126"/>
    <cellStyle name="Note 3 4 4 9" xfId="27127"/>
    <cellStyle name="Note 3 4 5" xfId="27128"/>
    <cellStyle name="Note 3 4 6" xfId="27129"/>
    <cellStyle name="Note 3 4 7" xfId="27130"/>
    <cellStyle name="Note 3 5" xfId="27131"/>
    <cellStyle name="Note 3 5 2" xfId="27132"/>
    <cellStyle name="Note 3 5 2 10" xfId="27133"/>
    <cellStyle name="Note 3 5 2 2" xfId="27134"/>
    <cellStyle name="Note 3 5 2 3" xfId="27135"/>
    <cellStyle name="Note 3 5 2 4" xfId="27136"/>
    <cellStyle name="Note 3 5 2 5" xfId="27137"/>
    <cellStyle name="Note 3 5 2 6" xfId="27138"/>
    <cellStyle name="Note 3 5 2 7" xfId="27139"/>
    <cellStyle name="Note 3 5 2 8" xfId="27140"/>
    <cellStyle name="Note 3 5 2 9" xfId="27141"/>
    <cellStyle name="Note 3 5 3" xfId="27142"/>
    <cellStyle name="Note 3 5 3 10" xfId="27143"/>
    <cellStyle name="Note 3 5 3 2" xfId="27144"/>
    <cellStyle name="Note 3 5 3 3" xfId="27145"/>
    <cellStyle name="Note 3 5 3 4" xfId="27146"/>
    <cellStyle name="Note 3 5 3 5" xfId="27147"/>
    <cellStyle name="Note 3 5 3 6" xfId="27148"/>
    <cellStyle name="Note 3 5 3 7" xfId="27149"/>
    <cellStyle name="Note 3 5 3 8" xfId="27150"/>
    <cellStyle name="Note 3 5 3 9" xfId="27151"/>
    <cellStyle name="Note 3 5 4" xfId="27152"/>
    <cellStyle name="Note 3 5 4 2" xfId="27153"/>
    <cellStyle name="Note 3 5 4 3" xfId="27154"/>
    <cellStyle name="Note 3 5 4 4" xfId="27155"/>
    <cellStyle name="Note 3 5 4 5" xfId="27156"/>
    <cellStyle name="Note 3 5 4 6" xfId="27157"/>
    <cellStyle name="Note 3 5 4 7" xfId="27158"/>
    <cellStyle name="Note 3 5 4 8" xfId="27159"/>
    <cellStyle name="Note 3 5 4 9" xfId="27160"/>
    <cellStyle name="Note 3 5 5" xfId="27161"/>
    <cellStyle name="Note 3 5 6" xfId="27162"/>
    <cellStyle name="Note 3 6" xfId="27163"/>
    <cellStyle name="Note 3 6 10" xfId="27164"/>
    <cellStyle name="Note 3 6 2" xfId="27165"/>
    <cellStyle name="Note 3 6 3" xfId="27166"/>
    <cellStyle name="Note 3 6 4" xfId="27167"/>
    <cellStyle name="Note 3 6 5" xfId="27168"/>
    <cellStyle name="Note 3 6 6" xfId="27169"/>
    <cellStyle name="Note 3 6 7" xfId="27170"/>
    <cellStyle name="Note 3 6 8" xfId="27171"/>
    <cellStyle name="Note 3 6 9" xfId="27172"/>
    <cellStyle name="Note 3 7" xfId="27173"/>
    <cellStyle name="Note 3 7 10" xfId="27174"/>
    <cellStyle name="Note 3 7 2" xfId="27175"/>
    <cellStyle name="Note 3 7 3" xfId="27176"/>
    <cellStyle name="Note 3 7 4" xfId="27177"/>
    <cellStyle name="Note 3 7 5" xfId="27178"/>
    <cellStyle name="Note 3 7 6" xfId="27179"/>
    <cellStyle name="Note 3 7 7" xfId="27180"/>
    <cellStyle name="Note 3 7 8" xfId="27181"/>
    <cellStyle name="Note 3 7 9" xfId="27182"/>
    <cellStyle name="Note 3 8" xfId="27183"/>
    <cellStyle name="Note 3 8 2" xfId="27184"/>
    <cellStyle name="Note 3 8 3" xfId="27185"/>
    <cellStyle name="Note 3 8 4" xfId="27186"/>
    <cellStyle name="Note 3 8 5" xfId="27187"/>
    <cellStyle name="Note 3 8 6" xfId="27188"/>
    <cellStyle name="Note 3 8 7" xfId="27189"/>
    <cellStyle name="Note 3 8 8" xfId="27190"/>
    <cellStyle name="Note 3 8 9" xfId="27191"/>
    <cellStyle name="Note 3 9" xfId="27192"/>
    <cellStyle name="Note 4" xfId="385"/>
    <cellStyle name="Note 4 10" xfId="27193"/>
    <cellStyle name="Note 4 2" xfId="1054"/>
    <cellStyle name="Note 4 2 2" xfId="27194"/>
    <cellStyle name="Note 4 2 2 2" xfId="27195"/>
    <cellStyle name="Note 4 2 2 2 10" xfId="27196"/>
    <cellStyle name="Note 4 2 2 2 2" xfId="27197"/>
    <cellStyle name="Note 4 2 2 2 3" xfId="27198"/>
    <cellStyle name="Note 4 2 2 2 4" xfId="27199"/>
    <cellStyle name="Note 4 2 2 2 5" xfId="27200"/>
    <cellStyle name="Note 4 2 2 2 6" xfId="27201"/>
    <cellStyle name="Note 4 2 2 2 7" xfId="27202"/>
    <cellStyle name="Note 4 2 2 2 8" xfId="27203"/>
    <cellStyle name="Note 4 2 2 2 9" xfId="27204"/>
    <cellStyle name="Note 4 2 2 3" xfId="27205"/>
    <cellStyle name="Note 4 2 2 3 10" xfId="27206"/>
    <cellStyle name="Note 4 2 2 3 2" xfId="27207"/>
    <cellStyle name="Note 4 2 2 3 3" xfId="27208"/>
    <cellStyle name="Note 4 2 2 3 4" xfId="27209"/>
    <cellStyle name="Note 4 2 2 3 5" xfId="27210"/>
    <cellStyle name="Note 4 2 2 3 6" xfId="27211"/>
    <cellStyle name="Note 4 2 2 3 7" xfId="27212"/>
    <cellStyle name="Note 4 2 2 3 8" xfId="27213"/>
    <cellStyle name="Note 4 2 2 3 9" xfId="27214"/>
    <cellStyle name="Note 4 2 2 4" xfId="27215"/>
    <cellStyle name="Note 4 2 2 4 2" xfId="27216"/>
    <cellStyle name="Note 4 2 2 4 3" xfId="27217"/>
    <cellStyle name="Note 4 2 2 4 4" xfId="27218"/>
    <cellStyle name="Note 4 2 2 4 5" xfId="27219"/>
    <cellStyle name="Note 4 2 2 4 6" xfId="27220"/>
    <cellStyle name="Note 4 2 2 4 7" xfId="27221"/>
    <cellStyle name="Note 4 2 2 4 8" xfId="27222"/>
    <cellStyle name="Note 4 2 2 4 9" xfId="27223"/>
    <cellStyle name="Note 4 2 2 5" xfId="27224"/>
    <cellStyle name="Note 4 2 2 6" xfId="27225"/>
    <cellStyle name="Note 4 2 2 7" xfId="27226"/>
    <cellStyle name="Note 4 2 3" xfId="27227"/>
    <cellStyle name="Note 4 2 3 2" xfId="27228"/>
    <cellStyle name="Note 4 2 3 2 10" xfId="27229"/>
    <cellStyle name="Note 4 2 3 2 2" xfId="27230"/>
    <cellStyle name="Note 4 2 3 2 3" xfId="27231"/>
    <cellStyle name="Note 4 2 3 2 4" xfId="27232"/>
    <cellStyle name="Note 4 2 3 2 5" xfId="27233"/>
    <cellStyle name="Note 4 2 3 2 6" xfId="27234"/>
    <cellStyle name="Note 4 2 3 2 7" xfId="27235"/>
    <cellStyle name="Note 4 2 3 2 8" xfId="27236"/>
    <cellStyle name="Note 4 2 3 2 9" xfId="27237"/>
    <cellStyle name="Note 4 2 3 3" xfId="27238"/>
    <cellStyle name="Note 4 2 3 3 10" xfId="27239"/>
    <cellStyle name="Note 4 2 3 3 2" xfId="27240"/>
    <cellStyle name="Note 4 2 3 3 3" xfId="27241"/>
    <cellStyle name="Note 4 2 3 3 4" xfId="27242"/>
    <cellStyle name="Note 4 2 3 3 5" xfId="27243"/>
    <cellStyle name="Note 4 2 3 3 6" xfId="27244"/>
    <cellStyle name="Note 4 2 3 3 7" xfId="27245"/>
    <cellStyle name="Note 4 2 3 3 8" xfId="27246"/>
    <cellStyle name="Note 4 2 3 3 9" xfId="27247"/>
    <cellStyle name="Note 4 2 3 4" xfId="27248"/>
    <cellStyle name="Note 4 2 3 4 2" xfId="27249"/>
    <cellStyle name="Note 4 2 3 4 3" xfId="27250"/>
    <cellStyle name="Note 4 2 3 4 4" xfId="27251"/>
    <cellStyle name="Note 4 2 3 4 5" xfId="27252"/>
    <cellStyle name="Note 4 2 3 4 6" xfId="27253"/>
    <cellStyle name="Note 4 2 3 4 7" xfId="27254"/>
    <cellStyle name="Note 4 2 3 4 8" xfId="27255"/>
    <cellStyle name="Note 4 2 3 4 9" xfId="27256"/>
    <cellStyle name="Note 4 2 3 5" xfId="27257"/>
    <cellStyle name="Note 4 2 3 6" xfId="27258"/>
    <cellStyle name="Note 4 2 4" xfId="27259"/>
    <cellStyle name="Note 4 2 4 10" xfId="27260"/>
    <cellStyle name="Note 4 2 4 2" xfId="27261"/>
    <cellStyle name="Note 4 2 4 3" xfId="27262"/>
    <cellStyle name="Note 4 2 4 4" xfId="27263"/>
    <cellStyle name="Note 4 2 4 5" xfId="27264"/>
    <cellStyle name="Note 4 2 4 6" xfId="27265"/>
    <cellStyle name="Note 4 2 4 7" xfId="27266"/>
    <cellStyle name="Note 4 2 4 8" xfId="27267"/>
    <cellStyle name="Note 4 2 4 9" xfId="27268"/>
    <cellStyle name="Note 4 2 5" xfId="27269"/>
    <cellStyle name="Note 4 2 5 10" xfId="27270"/>
    <cellStyle name="Note 4 2 5 2" xfId="27271"/>
    <cellStyle name="Note 4 2 5 3" xfId="27272"/>
    <cellStyle name="Note 4 2 5 4" xfId="27273"/>
    <cellStyle name="Note 4 2 5 5" xfId="27274"/>
    <cellStyle name="Note 4 2 5 6" xfId="27275"/>
    <cellStyle name="Note 4 2 5 7" xfId="27276"/>
    <cellStyle name="Note 4 2 5 8" xfId="27277"/>
    <cellStyle name="Note 4 2 5 9" xfId="27278"/>
    <cellStyle name="Note 4 2 6" xfId="27279"/>
    <cellStyle name="Note 4 2 6 2" xfId="27280"/>
    <cellStyle name="Note 4 2 6 3" xfId="27281"/>
    <cellStyle name="Note 4 2 6 4" xfId="27282"/>
    <cellStyle name="Note 4 2 6 5" xfId="27283"/>
    <cellStyle name="Note 4 2 6 6" xfId="27284"/>
    <cellStyle name="Note 4 2 6 7" xfId="27285"/>
    <cellStyle name="Note 4 2 6 8" xfId="27286"/>
    <cellStyle name="Note 4 2 6 9" xfId="27287"/>
    <cellStyle name="Note 4 2 7" xfId="27288"/>
    <cellStyle name="Note 4 2 8" xfId="27289"/>
    <cellStyle name="Note 4 3" xfId="27290"/>
    <cellStyle name="Note 4 3 2" xfId="27291"/>
    <cellStyle name="Note 4 3 2 10" xfId="27292"/>
    <cellStyle name="Note 4 3 2 2" xfId="27293"/>
    <cellStyle name="Note 4 3 2 3" xfId="27294"/>
    <cellStyle name="Note 4 3 2 4" xfId="27295"/>
    <cellStyle name="Note 4 3 2 5" xfId="27296"/>
    <cellStyle name="Note 4 3 2 6" xfId="27297"/>
    <cellStyle name="Note 4 3 2 7" xfId="27298"/>
    <cellStyle name="Note 4 3 2 8" xfId="27299"/>
    <cellStyle name="Note 4 3 2 9" xfId="27300"/>
    <cellStyle name="Note 4 3 3" xfId="27301"/>
    <cellStyle name="Note 4 3 3 10" xfId="27302"/>
    <cellStyle name="Note 4 3 3 2" xfId="27303"/>
    <cellStyle name="Note 4 3 3 3" xfId="27304"/>
    <cellStyle name="Note 4 3 3 4" xfId="27305"/>
    <cellStyle name="Note 4 3 3 5" xfId="27306"/>
    <cellStyle name="Note 4 3 3 6" xfId="27307"/>
    <cellStyle name="Note 4 3 3 7" xfId="27308"/>
    <cellStyle name="Note 4 3 3 8" xfId="27309"/>
    <cellStyle name="Note 4 3 3 9" xfId="27310"/>
    <cellStyle name="Note 4 3 4" xfId="27311"/>
    <cellStyle name="Note 4 3 4 2" xfId="27312"/>
    <cellStyle name="Note 4 3 4 3" xfId="27313"/>
    <cellStyle name="Note 4 3 4 4" xfId="27314"/>
    <cellStyle name="Note 4 3 4 5" xfId="27315"/>
    <cellStyle name="Note 4 3 4 6" xfId="27316"/>
    <cellStyle name="Note 4 3 4 7" xfId="27317"/>
    <cellStyle name="Note 4 3 4 8" xfId="27318"/>
    <cellStyle name="Note 4 3 4 9" xfId="27319"/>
    <cellStyle name="Note 4 3 5" xfId="27320"/>
    <cellStyle name="Note 4 3 6" xfId="27321"/>
    <cellStyle name="Note 4 3 7" xfId="27322"/>
    <cellStyle name="Note 4 4" xfId="27323"/>
    <cellStyle name="Note 4 4 2" xfId="27324"/>
    <cellStyle name="Note 4 4 2 10" xfId="27325"/>
    <cellStyle name="Note 4 4 2 2" xfId="27326"/>
    <cellStyle name="Note 4 4 2 3" xfId="27327"/>
    <cellStyle name="Note 4 4 2 4" xfId="27328"/>
    <cellStyle name="Note 4 4 2 5" xfId="27329"/>
    <cellStyle name="Note 4 4 2 6" xfId="27330"/>
    <cellStyle name="Note 4 4 2 7" xfId="27331"/>
    <cellStyle name="Note 4 4 2 8" xfId="27332"/>
    <cellStyle name="Note 4 4 2 9" xfId="27333"/>
    <cellStyle name="Note 4 4 3" xfId="27334"/>
    <cellStyle name="Note 4 4 3 10" xfId="27335"/>
    <cellStyle name="Note 4 4 3 2" xfId="27336"/>
    <cellStyle name="Note 4 4 3 3" xfId="27337"/>
    <cellStyle name="Note 4 4 3 4" xfId="27338"/>
    <cellStyle name="Note 4 4 3 5" xfId="27339"/>
    <cellStyle name="Note 4 4 3 6" xfId="27340"/>
    <cellStyle name="Note 4 4 3 7" xfId="27341"/>
    <cellStyle name="Note 4 4 3 8" xfId="27342"/>
    <cellStyle name="Note 4 4 3 9" xfId="27343"/>
    <cellStyle name="Note 4 4 4" xfId="27344"/>
    <cellStyle name="Note 4 4 4 2" xfId="27345"/>
    <cellStyle name="Note 4 4 4 3" xfId="27346"/>
    <cellStyle name="Note 4 4 4 4" xfId="27347"/>
    <cellStyle name="Note 4 4 4 5" xfId="27348"/>
    <cellStyle name="Note 4 4 4 6" xfId="27349"/>
    <cellStyle name="Note 4 4 4 7" xfId="27350"/>
    <cellStyle name="Note 4 4 4 8" xfId="27351"/>
    <cellStyle name="Note 4 4 4 9" xfId="27352"/>
    <cellStyle name="Note 4 4 5" xfId="27353"/>
    <cellStyle name="Note 4 4 6" xfId="27354"/>
    <cellStyle name="Note 4 4 7" xfId="27355"/>
    <cellStyle name="Note 4 5" xfId="27356"/>
    <cellStyle name="Note 4 5 2" xfId="27357"/>
    <cellStyle name="Note 4 5 2 10" xfId="27358"/>
    <cellStyle name="Note 4 5 2 2" xfId="27359"/>
    <cellStyle name="Note 4 5 2 3" xfId="27360"/>
    <cellStyle name="Note 4 5 2 4" xfId="27361"/>
    <cellStyle name="Note 4 5 2 5" xfId="27362"/>
    <cellStyle name="Note 4 5 2 6" xfId="27363"/>
    <cellStyle name="Note 4 5 2 7" xfId="27364"/>
    <cellStyle name="Note 4 5 2 8" xfId="27365"/>
    <cellStyle name="Note 4 5 2 9" xfId="27366"/>
    <cellStyle name="Note 4 5 3" xfId="27367"/>
    <cellStyle name="Note 4 5 3 10" xfId="27368"/>
    <cellStyle name="Note 4 5 3 2" xfId="27369"/>
    <cellStyle name="Note 4 5 3 3" xfId="27370"/>
    <cellStyle name="Note 4 5 3 4" xfId="27371"/>
    <cellStyle name="Note 4 5 3 5" xfId="27372"/>
    <cellStyle name="Note 4 5 3 6" xfId="27373"/>
    <cellStyle name="Note 4 5 3 7" xfId="27374"/>
    <cellStyle name="Note 4 5 3 8" xfId="27375"/>
    <cellStyle name="Note 4 5 3 9" xfId="27376"/>
    <cellStyle name="Note 4 5 4" xfId="27377"/>
    <cellStyle name="Note 4 5 4 2" xfId="27378"/>
    <cellStyle name="Note 4 5 4 3" xfId="27379"/>
    <cellStyle name="Note 4 5 4 4" xfId="27380"/>
    <cellStyle name="Note 4 5 4 5" xfId="27381"/>
    <cellStyle name="Note 4 5 4 6" xfId="27382"/>
    <cellStyle name="Note 4 5 4 7" xfId="27383"/>
    <cellStyle name="Note 4 5 4 8" xfId="27384"/>
    <cellStyle name="Note 4 5 4 9" xfId="27385"/>
    <cellStyle name="Note 4 5 5" xfId="27386"/>
    <cellStyle name="Note 4 5 6" xfId="27387"/>
    <cellStyle name="Note 4 6" xfId="27388"/>
    <cellStyle name="Note 4 6 10" xfId="27389"/>
    <cellStyle name="Note 4 6 2" xfId="27390"/>
    <cellStyle name="Note 4 6 3" xfId="27391"/>
    <cellStyle name="Note 4 6 4" xfId="27392"/>
    <cellStyle name="Note 4 6 5" xfId="27393"/>
    <cellStyle name="Note 4 6 6" xfId="27394"/>
    <cellStyle name="Note 4 6 7" xfId="27395"/>
    <cellStyle name="Note 4 6 8" xfId="27396"/>
    <cellStyle name="Note 4 6 9" xfId="27397"/>
    <cellStyle name="Note 4 7" xfId="27398"/>
    <cellStyle name="Note 4 7 10" xfId="27399"/>
    <cellStyle name="Note 4 7 2" xfId="27400"/>
    <cellStyle name="Note 4 7 3" xfId="27401"/>
    <cellStyle name="Note 4 7 4" xfId="27402"/>
    <cellStyle name="Note 4 7 5" xfId="27403"/>
    <cellStyle name="Note 4 7 6" xfId="27404"/>
    <cellStyle name="Note 4 7 7" xfId="27405"/>
    <cellStyle name="Note 4 7 8" xfId="27406"/>
    <cellStyle name="Note 4 7 9" xfId="27407"/>
    <cellStyle name="Note 4 8" xfId="27408"/>
    <cellStyle name="Note 4 8 2" xfId="27409"/>
    <cellStyle name="Note 4 8 3" xfId="27410"/>
    <cellStyle name="Note 4 8 4" xfId="27411"/>
    <cellStyle name="Note 4 8 5" xfId="27412"/>
    <cellStyle name="Note 4 8 6" xfId="27413"/>
    <cellStyle name="Note 4 8 7" xfId="27414"/>
    <cellStyle name="Note 4 8 8" xfId="27415"/>
    <cellStyle name="Note 4 8 9" xfId="27416"/>
    <cellStyle name="Note 4 9" xfId="27417"/>
    <cellStyle name="Note 5" xfId="762"/>
    <cellStyle name="Note 5 10" xfId="27418"/>
    <cellStyle name="Note 5 2" xfId="27419"/>
    <cellStyle name="Note 5 2 2" xfId="27420"/>
    <cellStyle name="Note 5 2 2 10" xfId="27421"/>
    <cellStyle name="Note 5 2 2 2" xfId="27422"/>
    <cellStyle name="Note 5 2 2 3" xfId="27423"/>
    <cellStyle name="Note 5 2 2 4" xfId="27424"/>
    <cellStyle name="Note 5 2 2 5" xfId="27425"/>
    <cellStyle name="Note 5 2 2 6" xfId="27426"/>
    <cellStyle name="Note 5 2 2 7" xfId="27427"/>
    <cellStyle name="Note 5 2 2 8" xfId="27428"/>
    <cellStyle name="Note 5 2 2 9" xfId="27429"/>
    <cellStyle name="Note 5 2 3" xfId="27430"/>
    <cellStyle name="Note 5 2 3 10" xfId="27431"/>
    <cellStyle name="Note 5 2 3 2" xfId="27432"/>
    <cellStyle name="Note 5 2 3 3" xfId="27433"/>
    <cellStyle name="Note 5 2 3 4" xfId="27434"/>
    <cellStyle name="Note 5 2 3 5" xfId="27435"/>
    <cellStyle name="Note 5 2 3 6" xfId="27436"/>
    <cellStyle name="Note 5 2 3 7" xfId="27437"/>
    <cellStyle name="Note 5 2 3 8" xfId="27438"/>
    <cellStyle name="Note 5 2 3 9" xfId="27439"/>
    <cellStyle name="Note 5 2 4" xfId="27440"/>
    <cellStyle name="Note 5 2 4 2" xfId="27441"/>
    <cellStyle name="Note 5 2 4 3" xfId="27442"/>
    <cellStyle name="Note 5 2 4 4" xfId="27443"/>
    <cellStyle name="Note 5 2 4 5" xfId="27444"/>
    <cellStyle name="Note 5 2 4 6" xfId="27445"/>
    <cellStyle name="Note 5 2 4 7" xfId="27446"/>
    <cellStyle name="Note 5 2 4 8" xfId="27447"/>
    <cellStyle name="Note 5 2 4 9" xfId="27448"/>
    <cellStyle name="Note 5 2 5" xfId="27449"/>
    <cellStyle name="Note 5 2 6" xfId="27450"/>
    <cellStyle name="Note 5 2 7" xfId="27451"/>
    <cellStyle name="Note 5 3" xfId="27452"/>
    <cellStyle name="Note 5 3 2" xfId="27453"/>
    <cellStyle name="Note 5 3 2 10" xfId="27454"/>
    <cellStyle name="Note 5 3 2 2" xfId="27455"/>
    <cellStyle name="Note 5 3 2 3" xfId="27456"/>
    <cellStyle name="Note 5 3 2 4" xfId="27457"/>
    <cellStyle name="Note 5 3 2 5" xfId="27458"/>
    <cellStyle name="Note 5 3 2 6" xfId="27459"/>
    <cellStyle name="Note 5 3 2 7" xfId="27460"/>
    <cellStyle name="Note 5 3 2 8" xfId="27461"/>
    <cellStyle name="Note 5 3 2 9" xfId="27462"/>
    <cellStyle name="Note 5 3 3" xfId="27463"/>
    <cellStyle name="Note 5 3 3 10" xfId="27464"/>
    <cellStyle name="Note 5 3 3 2" xfId="27465"/>
    <cellStyle name="Note 5 3 3 3" xfId="27466"/>
    <cellStyle name="Note 5 3 3 4" xfId="27467"/>
    <cellStyle name="Note 5 3 3 5" xfId="27468"/>
    <cellStyle name="Note 5 3 3 6" xfId="27469"/>
    <cellStyle name="Note 5 3 3 7" xfId="27470"/>
    <cellStyle name="Note 5 3 3 8" xfId="27471"/>
    <cellStyle name="Note 5 3 3 9" xfId="27472"/>
    <cellStyle name="Note 5 3 4" xfId="27473"/>
    <cellStyle name="Note 5 3 4 2" xfId="27474"/>
    <cellStyle name="Note 5 3 4 3" xfId="27475"/>
    <cellStyle name="Note 5 3 4 4" xfId="27476"/>
    <cellStyle name="Note 5 3 4 5" xfId="27477"/>
    <cellStyle name="Note 5 3 4 6" xfId="27478"/>
    <cellStyle name="Note 5 3 4 7" xfId="27479"/>
    <cellStyle name="Note 5 3 4 8" xfId="27480"/>
    <cellStyle name="Note 5 3 4 9" xfId="27481"/>
    <cellStyle name="Note 5 3 5" xfId="27482"/>
    <cellStyle name="Note 5 3 6" xfId="27483"/>
    <cellStyle name="Note 5 3 7" xfId="27484"/>
    <cellStyle name="Note 5 4" xfId="27485"/>
    <cellStyle name="Note 5 4 2" xfId="27486"/>
    <cellStyle name="Note 5 4 2 10" xfId="27487"/>
    <cellStyle name="Note 5 4 2 2" xfId="27488"/>
    <cellStyle name="Note 5 4 2 3" xfId="27489"/>
    <cellStyle name="Note 5 4 2 4" xfId="27490"/>
    <cellStyle name="Note 5 4 2 5" xfId="27491"/>
    <cellStyle name="Note 5 4 2 6" xfId="27492"/>
    <cellStyle name="Note 5 4 2 7" xfId="27493"/>
    <cellStyle name="Note 5 4 2 8" xfId="27494"/>
    <cellStyle name="Note 5 4 2 9" xfId="27495"/>
    <cellStyle name="Note 5 4 3" xfId="27496"/>
    <cellStyle name="Note 5 4 3 10" xfId="27497"/>
    <cellStyle name="Note 5 4 3 2" xfId="27498"/>
    <cellStyle name="Note 5 4 3 3" xfId="27499"/>
    <cellStyle name="Note 5 4 3 4" xfId="27500"/>
    <cellStyle name="Note 5 4 3 5" xfId="27501"/>
    <cellStyle name="Note 5 4 3 6" xfId="27502"/>
    <cellStyle name="Note 5 4 3 7" xfId="27503"/>
    <cellStyle name="Note 5 4 3 8" xfId="27504"/>
    <cellStyle name="Note 5 4 3 9" xfId="27505"/>
    <cellStyle name="Note 5 4 4" xfId="27506"/>
    <cellStyle name="Note 5 4 4 2" xfId="27507"/>
    <cellStyle name="Note 5 4 4 3" xfId="27508"/>
    <cellStyle name="Note 5 4 4 4" xfId="27509"/>
    <cellStyle name="Note 5 4 4 5" xfId="27510"/>
    <cellStyle name="Note 5 4 4 6" xfId="27511"/>
    <cellStyle name="Note 5 4 4 7" xfId="27512"/>
    <cellStyle name="Note 5 4 4 8" xfId="27513"/>
    <cellStyle name="Note 5 4 4 9" xfId="27514"/>
    <cellStyle name="Note 5 4 5" xfId="27515"/>
    <cellStyle name="Note 5 4 6" xfId="27516"/>
    <cellStyle name="Note 5 4 7" xfId="27517"/>
    <cellStyle name="Note 5 5" xfId="27518"/>
    <cellStyle name="Note 5 5 2" xfId="27519"/>
    <cellStyle name="Note 5 5 2 10" xfId="27520"/>
    <cellStyle name="Note 5 5 2 2" xfId="27521"/>
    <cellStyle name="Note 5 5 2 3" xfId="27522"/>
    <cellStyle name="Note 5 5 2 4" xfId="27523"/>
    <cellStyle name="Note 5 5 2 5" xfId="27524"/>
    <cellStyle name="Note 5 5 2 6" xfId="27525"/>
    <cellStyle name="Note 5 5 2 7" xfId="27526"/>
    <cellStyle name="Note 5 5 2 8" xfId="27527"/>
    <cellStyle name="Note 5 5 2 9" xfId="27528"/>
    <cellStyle name="Note 5 5 3" xfId="27529"/>
    <cellStyle name="Note 5 5 3 10" xfId="27530"/>
    <cellStyle name="Note 5 5 3 2" xfId="27531"/>
    <cellStyle name="Note 5 5 3 3" xfId="27532"/>
    <cellStyle name="Note 5 5 3 4" xfId="27533"/>
    <cellStyle name="Note 5 5 3 5" xfId="27534"/>
    <cellStyle name="Note 5 5 3 6" xfId="27535"/>
    <cellStyle name="Note 5 5 3 7" xfId="27536"/>
    <cellStyle name="Note 5 5 3 8" xfId="27537"/>
    <cellStyle name="Note 5 5 3 9" xfId="27538"/>
    <cellStyle name="Note 5 5 4" xfId="27539"/>
    <cellStyle name="Note 5 5 4 2" xfId="27540"/>
    <cellStyle name="Note 5 5 4 3" xfId="27541"/>
    <cellStyle name="Note 5 5 4 4" xfId="27542"/>
    <cellStyle name="Note 5 5 4 5" xfId="27543"/>
    <cellStyle name="Note 5 5 4 6" xfId="27544"/>
    <cellStyle name="Note 5 5 4 7" xfId="27545"/>
    <cellStyle name="Note 5 5 4 8" xfId="27546"/>
    <cellStyle name="Note 5 5 4 9" xfId="27547"/>
    <cellStyle name="Note 5 5 5" xfId="27548"/>
    <cellStyle name="Note 5 5 6" xfId="27549"/>
    <cellStyle name="Note 5 6" xfId="27550"/>
    <cellStyle name="Note 5 6 10" xfId="27551"/>
    <cellStyle name="Note 5 6 2" xfId="27552"/>
    <cellStyle name="Note 5 6 3" xfId="27553"/>
    <cellStyle name="Note 5 6 4" xfId="27554"/>
    <cellStyle name="Note 5 6 5" xfId="27555"/>
    <cellStyle name="Note 5 6 6" xfId="27556"/>
    <cellStyle name="Note 5 6 7" xfId="27557"/>
    <cellStyle name="Note 5 6 8" xfId="27558"/>
    <cellStyle name="Note 5 6 9" xfId="27559"/>
    <cellStyle name="Note 5 7" xfId="27560"/>
    <cellStyle name="Note 5 7 10" xfId="27561"/>
    <cellStyle name="Note 5 7 2" xfId="27562"/>
    <cellStyle name="Note 5 7 3" xfId="27563"/>
    <cellStyle name="Note 5 7 4" xfId="27564"/>
    <cellStyle name="Note 5 7 5" xfId="27565"/>
    <cellStyle name="Note 5 7 6" xfId="27566"/>
    <cellStyle name="Note 5 7 7" xfId="27567"/>
    <cellStyle name="Note 5 7 8" xfId="27568"/>
    <cellStyle name="Note 5 7 9" xfId="27569"/>
    <cellStyle name="Note 5 8" xfId="27570"/>
    <cellStyle name="Note 5 8 2" xfId="27571"/>
    <cellStyle name="Note 5 8 3" xfId="27572"/>
    <cellStyle name="Note 5 8 4" xfId="27573"/>
    <cellStyle name="Note 5 8 5" xfId="27574"/>
    <cellStyle name="Note 5 8 6" xfId="27575"/>
    <cellStyle name="Note 5 8 7" xfId="27576"/>
    <cellStyle name="Note 5 8 8" xfId="27577"/>
    <cellStyle name="Note 5 8 9" xfId="27578"/>
    <cellStyle name="Note 5 9" xfId="27579"/>
    <cellStyle name="Note 6" xfId="27580"/>
    <cellStyle name="Note 6 10" xfId="27581"/>
    <cellStyle name="Note 6 2" xfId="27582"/>
    <cellStyle name="Note 6 2 2" xfId="27583"/>
    <cellStyle name="Note 6 2 2 10" xfId="27584"/>
    <cellStyle name="Note 6 2 2 2" xfId="27585"/>
    <cellStyle name="Note 6 2 2 3" xfId="27586"/>
    <cellStyle name="Note 6 2 2 4" xfId="27587"/>
    <cellStyle name="Note 6 2 2 5" xfId="27588"/>
    <cellStyle name="Note 6 2 2 6" xfId="27589"/>
    <cellStyle name="Note 6 2 2 7" xfId="27590"/>
    <cellStyle name="Note 6 2 2 8" xfId="27591"/>
    <cellStyle name="Note 6 2 2 9" xfId="27592"/>
    <cellStyle name="Note 6 2 3" xfId="27593"/>
    <cellStyle name="Note 6 2 3 10" xfId="27594"/>
    <cellStyle name="Note 6 2 3 2" xfId="27595"/>
    <cellStyle name="Note 6 2 3 3" xfId="27596"/>
    <cellStyle name="Note 6 2 3 4" xfId="27597"/>
    <cellStyle name="Note 6 2 3 5" xfId="27598"/>
    <cellStyle name="Note 6 2 3 6" xfId="27599"/>
    <cellStyle name="Note 6 2 3 7" xfId="27600"/>
    <cellStyle name="Note 6 2 3 8" xfId="27601"/>
    <cellStyle name="Note 6 2 3 9" xfId="27602"/>
    <cellStyle name="Note 6 2 4" xfId="27603"/>
    <cellStyle name="Note 6 2 4 2" xfId="27604"/>
    <cellStyle name="Note 6 2 4 3" xfId="27605"/>
    <cellStyle name="Note 6 2 4 4" xfId="27606"/>
    <cellStyle name="Note 6 2 4 5" xfId="27607"/>
    <cellStyle name="Note 6 2 4 6" xfId="27608"/>
    <cellStyle name="Note 6 2 4 7" xfId="27609"/>
    <cellStyle name="Note 6 2 4 8" xfId="27610"/>
    <cellStyle name="Note 6 2 4 9" xfId="27611"/>
    <cellStyle name="Note 6 2 5" xfId="27612"/>
    <cellStyle name="Note 6 2 6" xfId="27613"/>
    <cellStyle name="Note 6 2 7" xfId="27614"/>
    <cellStyle name="Note 6 3" xfId="27615"/>
    <cellStyle name="Note 6 3 2" xfId="27616"/>
    <cellStyle name="Note 6 3 2 10" xfId="27617"/>
    <cellStyle name="Note 6 3 2 2" xfId="27618"/>
    <cellStyle name="Note 6 3 2 3" xfId="27619"/>
    <cellStyle name="Note 6 3 2 4" xfId="27620"/>
    <cellStyle name="Note 6 3 2 5" xfId="27621"/>
    <cellStyle name="Note 6 3 2 6" xfId="27622"/>
    <cellStyle name="Note 6 3 2 7" xfId="27623"/>
    <cellStyle name="Note 6 3 2 8" xfId="27624"/>
    <cellStyle name="Note 6 3 2 9" xfId="27625"/>
    <cellStyle name="Note 6 3 3" xfId="27626"/>
    <cellStyle name="Note 6 3 3 10" xfId="27627"/>
    <cellStyle name="Note 6 3 3 2" xfId="27628"/>
    <cellStyle name="Note 6 3 3 3" xfId="27629"/>
    <cellStyle name="Note 6 3 3 4" xfId="27630"/>
    <cellStyle name="Note 6 3 3 5" xfId="27631"/>
    <cellStyle name="Note 6 3 3 6" xfId="27632"/>
    <cellStyle name="Note 6 3 3 7" xfId="27633"/>
    <cellStyle name="Note 6 3 3 8" xfId="27634"/>
    <cellStyle name="Note 6 3 3 9" xfId="27635"/>
    <cellStyle name="Note 6 3 4" xfId="27636"/>
    <cellStyle name="Note 6 3 4 2" xfId="27637"/>
    <cellStyle name="Note 6 3 4 3" xfId="27638"/>
    <cellStyle name="Note 6 3 4 4" xfId="27639"/>
    <cellStyle name="Note 6 3 4 5" xfId="27640"/>
    <cellStyle name="Note 6 3 4 6" xfId="27641"/>
    <cellStyle name="Note 6 3 4 7" xfId="27642"/>
    <cellStyle name="Note 6 3 4 8" xfId="27643"/>
    <cellStyle name="Note 6 3 4 9" xfId="27644"/>
    <cellStyle name="Note 6 3 5" xfId="27645"/>
    <cellStyle name="Note 6 3 6" xfId="27646"/>
    <cellStyle name="Note 6 3 7" xfId="27647"/>
    <cellStyle name="Note 6 4" xfId="27648"/>
    <cellStyle name="Note 6 4 2" xfId="27649"/>
    <cellStyle name="Note 6 4 2 10" xfId="27650"/>
    <cellStyle name="Note 6 4 2 2" xfId="27651"/>
    <cellStyle name="Note 6 4 2 3" xfId="27652"/>
    <cellStyle name="Note 6 4 2 4" xfId="27653"/>
    <cellStyle name="Note 6 4 2 5" xfId="27654"/>
    <cellStyle name="Note 6 4 2 6" xfId="27655"/>
    <cellStyle name="Note 6 4 2 7" xfId="27656"/>
    <cellStyle name="Note 6 4 2 8" xfId="27657"/>
    <cellStyle name="Note 6 4 2 9" xfId="27658"/>
    <cellStyle name="Note 6 4 3" xfId="27659"/>
    <cellStyle name="Note 6 4 3 10" xfId="27660"/>
    <cellStyle name="Note 6 4 3 2" xfId="27661"/>
    <cellStyle name="Note 6 4 3 3" xfId="27662"/>
    <cellStyle name="Note 6 4 3 4" xfId="27663"/>
    <cellStyle name="Note 6 4 3 5" xfId="27664"/>
    <cellStyle name="Note 6 4 3 6" xfId="27665"/>
    <cellStyle name="Note 6 4 3 7" xfId="27666"/>
    <cellStyle name="Note 6 4 3 8" xfId="27667"/>
    <cellStyle name="Note 6 4 3 9" xfId="27668"/>
    <cellStyle name="Note 6 4 4" xfId="27669"/>
    <cellStyle name="Note 6 4 4 2" xfId="27670"/>
    <cellStyle name="Note 6 4 4 3" xfId="27671"/>
    <cellStyle name="Note 6 4 4 4" xfId="27672"/>
    <cellStyle name="Note 6 4 4 5" xfId="27673"/>
    <cellStyle name="Note 6 4 4 6" xfId="27674"/>
    <cellStyle name="Note 6 4 4 7" xfId="27675"/>
    <cellStyle name="Note 6 4 4 8" xfId="27676"/>
    <cellStyle name="Note 6 4 4 9" xfId="27677"/>
    <cellStyle name="Note 6 4 5" xfId="27678"/>
    <cellStyle name="Note 6 4 6" xfId="27679"/>
    <cellStyle name="Note 6 4 7" xfId="27680"/>
    <cellStyle name="Note 6 5" xfId="27681"/>
    <cellStyle name="Note 6 5 2" xfId="27682"/>
    <cellStyle name="Note 6 5 2 10" xfId="27683"/>
    <cellStyle name="Note 6 5 2 2" xfId="27684"/>
    <cellStyle name="Note 6 5 2 3" xfId="27685"/>
    <cellStyle name="Note 6 5 2 4" xfId="27686"/>
    <cellStyle name="Note 6 5 2 5" xfId="27687"/>
    <cellStyle name="Note 6 5 2 6" xfId="27688"/>
    <cellStyle name="Note 6 5 2 7" xfId="27689"/>
    <cellStyle name="Note 6 5 2 8" xfId="27690"/>
    <cellStyle name="Note 6 5 2 9" xfId="27691"/>
    <cellStyle name="Note 6 5 3" xfId="27692"/>
    <cellStyle name="Note 6 5 3 10" xfId="27693"/>
    <cellStyle name="Note 6 5 3 2" xfId="27694"/>
    <cellStyle name="Note 6 5 3 3" xfId="27695"/>
    <cellStyle name="Note 6 5 3 4" xfId="27696"/>
    <cellStyle name="Note 6 5 3 5" xfId="27697"/>
    <cellStyle name="Note 6 5 3 6" xfId="27698"/>
    <cellStyle name="Note 6 5 3 7" xfId="27699"/>
    <cellStyle name="Note 6 5 3 8" xfId="27700"/>
    <cellStyle name="Note 6 5 3 9" xfId="27701"/>
    <cellStyle name="Note 6 5 4" xfId="27702"/>
    <cellStyle name="Note 6 5 4 2" xfId="27703"/>
    <cellStyle name="Note 6 5 4 3" xfId="27704"/>
    <cellStyle name="Note 6 5 4 4" xfId="27705"/>
    <cellStyle name="Note 6 5 4 5" xfId="27706"/>
    <cellStyle name="Note 6 5 4 6" xfId="27707"/>
    <cellStyle name="Note 6 5 4 7" xfId="27708"/>
    <cellStyle name="Note 6 5 4 8" xfId="27709"/>
    <cellStyle name="Note 6 5 4 9" xfId="27710"/>
    <cellStyle name="Note 6 5 5" xfId="27711"/>
    <cellStyle name="Note 6 5 6" xfId="27712"/>
    <cellStyle name="Note 6 6" xfId="27713"/>
    <cellStyle name="Note 6 6 10" xfId="27714"/>
    <cellStyle name="Note 6 6 2" xfId="27715"/>
    <cellStyle name="Note 6 6 3" xfId="27716"/>
    <cellStyle name="Note 6 6 4" xfId="27717"/>
    <cellStyle name="Note 6 6 5" xfId="27718"/>
    <cellStyle name="Note 6 6 6" xfId="27719"/>
    <cellStyle name="Note 6 6 7" xfId="27720"/>
    <cellStyle name="Note 6 6 8" xfId="27721"/>
    <cellStyle name="Note 6 6 9" xfId="27722"/>
    <cellStyle name="Note 6 7" xfId="27723"/>
    <cellStyle name="Note 6 7 10" xfId="27724"/>
    <cellStyle name="Note 6 7 2" xfId="27725"/>
    <cellStyle name="Note 6 7 3" xfId="27726"/>
    <cellStyle name="Note 6 7 4" xfId="27727"/>
    <cellStyle name="Note 6 7 5" xfId="27728"/>
    <cellStyle name="Note 6 7 6" xfId="27729"/>
    <cellStyle name="Note 6 7 7" xfId="27730"/>
    <cellStyle name="Note 6 7 8" xfId="27731"/>
    <cellStyle name="Note 6 7 9" xfId="27732"/>
    <cellStyle name="Note 6 8" xfId="27733"/>
    <cellStyle name="Note 6 8 2" xfId="27734"/>
    <cellStyle name="Note 6 8 3" xfId="27735"/>
    <cellStyle name="Note 6 8 4" xfId="27736"/>
    <cellStyle name="Note 6 8 5" xfId="27737"/>
    <cellStyle name="Note 6 8 6" xfId="27738"/>
    <cellStyle name="Note 6 8 7" xfId="27739"/>
    <cellStyle name="Note 6 8 8" xfId="27740"/>
    <cellStyle name="Note 6 8 9" xfId="27741"/>
    <cellStyle name="Note 6 9" xfId="27742"/>
    <cellStyle name="Note 7" xfId="27743"/>
    <cellStyle name="Note 7 2" xfId="27744"/>
    <cellStyle name="Note 7 2 2" xfId="27745"/>
    <cellStyle name="Note 7 2 2 10" xfId="27746"/>
    <cellStyle name="Note 7 2 2 2" xfId="27747"/>
    <cellStyle name="Note 7 2 2 3" xfId="27748"/>
    <cellStyle name="Note 7 2 2 4" xfId="27749"/>
    <cellStyle name="Note 7 2 2 5" xfId="27750"/>
    <cellStyle name="Note 7 2 2 6" xfId="27751"/>
    <cellStyle name="Note 7 2 2 7" xfId="27752"/>
    <cellStyle name="Note 7 2 2 8" xfId="27753"/>
    <cellStyle name="Note 7 2 2 9" xfId="27754"/>
    <cellStyle name="Note 7 2 3" xfId="27755"/>
    <cellStyle name="Note 7 2 3 10" xfId="27756"/>
    <cellStyle name="Note 7 2 3 2" xfId="27757"/>
    <cellStyle name="Note 7 2 3 3" xfId="27758"/>
    <cellStyle name="Note 7 2 3 4" xfId="27759"/>
    <cellStyle name="Note 7 2 3 5" xfId="27760"/>
    <cellStyle name="Note 7 2 3 6" xfId="27761"/>
    <cellStyle name="Note 7 2 3 7" xfId="27762"/>
    <cellStyle name="Note 7 2 3 8" xfId="27763"/>
    <cellStyle name="Note 7 2 3 9" xfId="27764"/>
    <cellStyle name="Note 7 2 4" xfId="27765"/>
    <cellStyle name="Note 7 2 4 2" xfId="27766"/>
    <cellStyle name="Note 7 2 4 3" xfId="27767"/>
    <cellStyle name="Note 7 2 4 4" xfId="27768"/>
    <cellStyle name="Note 7 2 4 5" xfId="27769"/>
    <cellStyle name="Note 7 2 4 6" xfId="27770"/>
    <cellStyle name="Note 7 2 4 7" xfId="27771"/>
    <cellStyle name="Note 7 2 4 8" xfId="27772"/>
    <cellStyle name="Note 7 2 4 9" xfId="27773"/>
    <cellStyle name="Note 7 2 5" xfId="27774"/>
    <cellStyle name="Note 7 2 6" xfId="27775"/>
    <cellStyle name="Note 7 2 7" xfId="27776"/>
    <cellStyle name="Note 7 3" xfId="27777"/>
    <cellStyle name="Note 7 3 2" xfId="27778"/>
    <cellStyle name="Note 7 3 2 10" xfId="27779"/>
    <cellStyle name="Note 7 3 2 2" xfId="27780"/>
    <cellStyle name="Note 7 3 2 3" xfId="27781"/>
    <cellStyle name="Note 7 3 2 4" xfId="27782"/>
    <cellStyle name="Note 7 3 2 5" xfId="27783"/>
    <cellStyle name="Note 7 3 2 6" xfId="27784"/>
    <cellStyle name="Note 7 3 2 7" xfId="27785"/>
    <cellStyle name="Note 7 3 2 8" xfId="27786"/>
    <cellStyle name="Note 7 3 2 9" xfId="27787"/>
    <cellStyle name="Note 7 3 3" xfId="27788"/>
    <cellStyle name="Note 7 3 3 10" xfId="27789"/>
    <cellStyle name="Note 7 3 3 2" xfId="27790"/>
    <cellStyle name="Note 7 3 3 3" xfId="27791"/>
    <cellStyle name="Note 7 3 3 4" xfId="27792"/>
    <cellStyle name="Note 7 3 3 5" xfId="27793"/>
    <cellStyle name="Note 7 3 3 6" xfId="27794"/>
    <cellStyle name="Note 7 3 3 7" xfId="27795"/>
    <cellStyle name="Note 7 3 3 8" xfId="27796"/>
    <cellStyle name="Note 7 3 3 9" xfId="27797"/>
    <cellStyle name="Note 7 3 4" xfId="27798"/>
    <cellStyle name="Note 7 3 4 2" xfId="27799"/>
    <cellStyle name="Note 7 3 4 3" xfId="27800"/>
    <cellStyle name="Note 7 3 4 4" xfId="27801"/>
    <cellStyle name="Note 7 3 4 5" xfId="27802"/>
    <cellStyle name="Note 7 3 4 6" xfId="27803"/>
    <cellStyle name="Note 7 3 4 7" xfId="27804"/>
    <cellStyle name="Note 7 3 4 8" xfId="27805"/>
    <cellStyle name="Note 7 3 4 9" xfId="27806"/>
    <cellStyle name="Note 7 3 5" xfId="27807"/>
    <cellStyle name="Note 7 3 6" xfId="27808"/>
    <cellStyle name="Note 7 3 7" xfId="27809"/>
    <cellStyle name="Note 7 4" xfId="27810"/>
    <cellStyle name="Note 7 4 10" xfId="27811"/>
    <cellStyle name="Note 7 4 2" xfId="27812"/>
    <cellStyle name="Note 7 4 3" xfId="27813"/>
    <cellStyle name="Note 7 4 4" xfId="27814"/>
    <cellStyle name="Note 7 4 5" xfId="27815"/>
    <cellStyle name="Note 7 4 6" xfId="27816"/>
    <cellStyle name="Note 7 4 7" xfId="27817"/>
    <cellStyle name="Note 7 4 8" xfId="27818"/>
    <cellStyle name="Note 7 4 9" xfId="27819"/>
    <cellStyle name="Note 7 5" xfId="27820"/>
    <cellStyle name="Note 7 5 10" xfId="27821"/>
    <cellStyle name="Note 7 5 2" xfId="27822"/>
    <cellStyle name="Note 7 5 3" xfId="27823"/>
    <cellStyle name="Note 7 5 4" xfId="27824"/>
    <cellStyle name="Note 7 5 5" xfId="27825"/>
    <cellStyle name="Note 7 5 6" xfId="27826"/>
    <cellStyle name="Note 7 5 7" xfId="27827"/>
    <cellStyle name="Note 7 5 8" xfId="27828"/>
    <cellStyle name="Note 7 5 9" xfId="27829"/>
    <cellStyle name="Note 7 6" xfId="27830"/>
    <cellStyle name="Note 7 6 2" xfId="27831"/>
    <cellStyle name="Note 7 6 3" xfId="27832"/>
    <cellStyle name="Note 7 6 4" xfId="27833"/>
    <cellStyle name="Note 7 6 5" xfId="27834"/>
    <cellStyle name="Note 7 6 6" xfId="27835"/>
    <cellStyle name="Note 7 6 7" xfId="27836"/>
    <cellStyle name="Note 7 6 8" xfId="27837"/>
    <cellStyle name="Note 7 6 9" xfId="27838"/>
    <cellStyle name="Note 7 7" xfId="27839"/>
    <cellStyle name="Note 7 8" xfId="27840"/>
    <cellStyle name="Note 7 9" xfId="27841"/>
    <cellStyle name="nplode" xfId="768"/>
    <cellStyle name="nplode 2" xfId="1136"/>
    <cellStyle name="nplode 3" xfId="27842"/>
    <cellStyle name="Output 2" xfId="386"/>
    <cellStyle name="Output 2 10" xfId="27843"/>
    <cellStyle name="Output 2 10 10" xfId="27844"/>
    <cellStyle name="Output 2 10 2" xfId="27845"/>
    <cellStyle name="Output 2 10 2 10" xfId="27846"/>
    <cellStyle name="Output 2 10 2 11" xfId="27847"/>
    <cellStyle name="Output 2 10 2 2" xfId="27848"/>
    <cellStyle name="Output 2 10 2 2 2" xfId="27849"/>
    <cellStyle name="Output 2 10 2 2 2 10" xfId="27850"/>
    <cellStyle name="Output 2 10 2 2 2 2" xfId="27851"/>
    <cellStyle name="Output 2 10 2 2 2 3" xfId="27852"/>
    <cellStyle name="Output 2 10 2 2 2 4" xfId="27853"/>
    <cellStyle name="Output 2 10 2 2 2 5" xfId="27854"/>
    <cellStyle name="Output 2 10 2 2 2 6" xfId="27855"/>
    <cellStyle name="Output 2 10 2 2 2 7" xfId="27856"/>
    <cellStyle name="Output 2 10 2 2 2 8" xfId="27857"/>
    <cellStyle name="Output 2 10 2 2 2 9" xfId="27858"/>
    <cellStyle name="Output 2 10 2 2 3" xfId="27859"/>
    <cellStyle name="Output 2 10 2 2 3 10" xfId="27860"/>
    <cellStyle name="Output 2 10 2 2 3 2" xfId="27861"/>
    <cellStyle name="Output 2 10 2 2 3 3" xfId="27862"/>
    <cellStyle name="Output 2 10 2 2 3 4" xfId="27863"/>
    <cellStyle name="Output 2 10 2 2 3 5" xfId="27864"/>
    <cellStyle name="Output 2 10 2 2 3 6" xfId="27865"/>
    <cellStyle name="Output 2 10 2 2 3 7" xfId="27866"/>
    <cellStyle name="Output 2 10 2 2 3 8" xfId="27867"/>
    <cellStyle name="Output 2 10 2 2 3 9" xfId="27868"/>
    <cellStyle name="Output 2 10 2 2 4" xfId="27869"/>
    <cellStyle name="Output 2 10 2 2 4 2" xfId="27870"/>
    <cellStyle name="Output 2 10 2 2 4 3" xfId="27871"/>
    <cellStyle name="Output 2 10 2 2 4 4" xfId="27872"/>
    <cellStyle name="Output 2 10 2 2 4 5" xfId="27873"/>
    <cellStyle name="Output 2 10 2 2 4 6" xfId="27874"/>
    <cellStyle name="Output 2 10 2 2 4 7" xfId="27875"/>
    <cellStyle name="Output 2 10 2 2 4 8" xfId="27876"/>
    <cellStyle name="Output 2 10 2 2 4 9" xfId="27877"/>
    <cellStyle name="Output 2 10 2 2 5" xfId="27878"/>
    <cellStyle name="Output 2 10 2 2 6" xfId="27879"/>
    <cellStyle name="Output 2 10 2 2 7" xfId="27880"/>
    <cellStyle name="Output 2 10 2 2 8" xfId="27881"/>
    <cellStyle name="Output 2 10 2 2 9" xfId="27882"/>
    <cellStyle name="Output 2 10 2 3" xfId="27883"/>
    <cellStyle name="Output 2 10 2 3 2" xfId="27884"/>
    <cellStyle name="Output 2 10 2 3 2 10" xfId="27885"/>
    <cellStyle name="Output 2 10 2 3 2 2" xfId="27886"/>
    <cellStyle name="Output 2 10 2 3 2 3" xfId="27887"/>
    <cellStyle name="Output 2 10 2 3 2 4" xfId="27888"/>
    <cellStyle name="Output 2 10 2 3 2 5" xfId="27889"/>
    <cellStyle name="Output 2 10 2 3 2 6" xfId="27890"/>
    <cellStyle name="Output 2 10 2 3 2 7" xfId="27891"/>
    <cellStyle name="Output 2 10 2 3 2 8" xfId="27892"/>
    <cellStyle name="Output 2 10 2 3 2 9" xfId="27893"/>
    <cellStyle name="Output 2 10 2 3 3" xfId="27894"/>
    <cellStyle name="Output 2 10 2 3 3 10" xfId="27895"/>
    <cellStyle name="Output 2 10 2 3 3 2" xfId="27896"/>
    <cellStyle name="Output 2 10 2 3 3 3" xfId="27897"/>
    <cellStyle name="Output 2 10 2 3 3 4" xfId="27898"/>
    <cellStyle name="Output 2 10 2 3 3 5" xfId="27899"/>
    <cellStyle name="Output 2 10 2 3 3 6" xfId="27900"/>
    <cellStyle name="Output 2 10 2 3 3 7" xfId="27901"/>
    <cellStyle name="Output 2 10 2 3 3 8" xfId="27902"/>
    <cellStyle name="Output 2 10 2 3 3 9" xfId="27903"/>
    <cellStyle name="Output 2 10 2 3 4" xfId="27904"/>
    <cellStyle name="Output 2 10 2 3 4 2" xfId="27905"/>
    <cellStyle name="Output 2 10 2 3 4 3" xfId="27906"/>
    <cellStyle name="Output 2 10 2 3 4 4" xfId="27907"/>
    <cellStyle name="Output 2 10 2 3 4 5" xfId="27908"/>
    <cellStyle name="Output 2 10 2 3 4 6" xfId="27909"/>
    <cellStyle name="Output 2 10 2 3 4 7" xfId="27910"/>
    <cellStyle name="Output 2 10 2 3 4 8" xfId="27911"/>
    <cellStyle name="Output 2 10 2 3 4 9" xfId="27912"/>
    <cellStyle name="Output 2 10 2 3 5" xfId="27913"/>
    <cellStyle name="Output 2 10 2 3 6" xfId="27914"/>
    <cellStyle name="Output 2 10 2 3 7" xfId="27915"/>
    <cellStyle name="Output 2 10 2 3 8" xfId="27916"/>
    <cellStyle name="Output 2 10 2 3 9" xfId="27917"/>
    <cellStyle name="Output 2 10 2 4" xfId="27918"/>
    <cellStyle name="Output 2 10 2 4 10" xfId="27919"/>
    <cellStyle name="Output 2 10 2 4 2" xfId="27920"/>
    <cellStyle name="Output 2 10 2 4 3" xfId="27921"/>
    <cellStyle name="Output 2 10 2 4 4" xfId="27922"/>
    <cellStyle name="Output 2 10 2 4 5" xfId="27923"/>
    <cellStyle name="Output 2 10 2 4 6" xfId="27924"/>
    <cellStyle name="Output 2 10 2 4 7" xfId="27925"/>
    <cellStyle name="Output 2 10 2 4 8" xfId="27926"/>
    <cellStyle name="Output 2 10 2 4 9" xfId="27927"/>
    <cellStyle name="Output 2 10 2 5" xfId="27928"/>
    <cellStyle name="Output 2 10 2 5 10" xfId="27929"/>
    <cellStyle name="Output 2 10 2 5 2" xfId="27930"/>
    <cellStyle name="Output 2 10 2 5 3" xfId="27931"/>
    <cellStyle name="Output 2 10 2 5 4" xfId="27932"/>
    <cellStyle name="Output 2 10 2 5 5" xfId="27933"/>
    <cellStyle name="Output 2 10 2 5 6" xfId="27934"/>
    <cellStyle name="Output 2 10 2 5 7" xfId="27935"/>
    <cellStyle name="Output 2 10 2 5 8" xfId="27936"/>
    <cellStyle name="Output 2 10 2 5 9" xfId="27937"/>
    <cellStyle name="Output 2 10 2 6" xfId="27938"/>
    <cellStyle name="Output 2 10 2 6 2" xfId="27939"/>
    <cellStyle name="Output 2 10 2 6 3" xfId="27940"/>
    <cellStyle name="Output 2 10 2 6 4" xfId="27941"/>
    <cellStyle name="Output 2 10 2 6 5" xfId="27942"/>
    <cellStyle name="Output 2 10 2 6 6" xfId="27943"/>
    <cellStyle name="Output 2 10 2 6 7" xfId="27944"/>
    <cellStyle name="Output 2 10 2 6 8" xfId="27945"/>
    <cellStyle name="Output 2 10 2 6 9" xfId="27946"/>
    <cellStyle name="Output 2 10 2 7" xfId="27947"/>
    <cellStyle name="Output 2 10 2 8" xfId="27948"/>
    <cellStyle name="Output 2 10 2 9" xfId="27949"/>
    <cellStyle name="Output 2 10 3" xfId="27950"/>
    <cellStyle name="Output 2 10 3 2" xfId="27951"/>
    <cellStyle name="Output 2 10 3 2 10" xfId="27952"/>
    <cellStyle name="Output 2 10 3 2 2" xfId="27953"/>
    <cellStyle name="Output 2 10 3 2 3" xfId="27954"/>
    <cellStyle name="Output 2 10 3 2 4" xfId="27955"/>
    <cellStyle name="Output 2 10 3 2 5" xfId="27956"/>
    <cellStyle name="Output 2 10 3 2 6" xfId="27957"/>
    <cellStyle name="Output 2 10 3 2 7" xfId="27958"/>
    <cellStyle name="Output 2 10 3 2 8" xfId="27959"/>
    <cellStyle name="Output 2 10 3 2 9" xfId="27960"/>
    <cellStyle name="Output 2 10 3 3" xfId="27961"/>
    <cellStyle name="Output 2 10 3 3 10" xfId="27962"/>
    <cellStyle name="Output 2 10 3 3 2" xfId="27963"/>
    <cellStyle name="Output 2 10 3 3 3" xfId="27964"/>
    <cellStyle name="Output 2 10 3 3 4" xfId="27965"/>
    <cellStyle name="Output 2 10 3 3 5" xfId="27966"/>
    <cellStyle name="Output 2 10 3 3 6" xfId="27967"/>
    <cellStyle name="Output 2 10 3 3 7" xfId="27968"/>
    <cellStyle name="Output 2 10 3 3 8" xfId="27969"/>
    <cellStyle name="Output 2 10 3 3 9" xfId="27970"/>
    <cellStyle name="Output 2 10 3 4" xfId="27971"/>
    <cellStyle name="Output 2 10 3 4 2" xfId="27972"/>
    <cellStyle name="Output 2 10 3 4 3" xfId="27973"/>
    <cellStyle name="Output 2 10 3 4 4" xfId="27974"/>
    <cellStyle name="Output 2 10 3 4 5" xfId="27975"/>
    <cellStyle name="Output 2 10 3 4 6" xfId="27976"/>
    <cellStyle name="Output 2 10 3 4 7" xfId="27977"/>
    <cellStyle name="Output 2 10 3 4 8" xfId="27978"/>
    <cellStyle name="Output 2 10 3 4 9" xfId="27979"/>
    <cellStyle name="Output 2 10 3 5" xfId="27980"/>
    <cellStyle name="Output 2 10 3 6" xfId="27981"/>
    <cellStyle name="Output 2 10 3 7" xfId="27982"/>
    <cellStyle name="Output 2 10 3 8" xfId="27983"/>
    <cellStyle name="Output 2 10 3 9" xfId="27984"/>
    <cellStyle name="Output 2 10 4" xfId="27985"/>
    <cellStyle name="Output 2 10 4 2" xfId="27986"/>
    <cellStyle name="Output 2 10 4 2 10" xfId="27987"/>
    <cellStyle name="Output 2 10 4 2 2" xfId="27988"/>
    <cellStyle name="Output 2 10 4 2 3" xfId="27989"/>
    <cellStyle name="Output 2 10 4 2 4" xfId="27990"/>
    <cellStyle name="Output 2 10 4 2 5" xfId="27991"/>
    <cellStyle name="Output 2 10 4 2 6" xfId="27992"/>
    <cellStyle name="Output 2 10 4 2 7" xfId="27993"/>
    <cellStyle name="Output 2 10 4 2 8" xfId="27994"/>
    <cellStyle name="Output 2 10 4 2 9" xfId="27995"/>
    <cellStyle name="Output 2 10 4 3" xfId="27996"/>
    <cellStyle name="Output 2 10 4 3 10" xfId="27997"/>
    <cellStyle name="Output 2 10 4 3 2" xfId="27998"/>
    <cellStyle name="Output 2 10 4 3 3" xfId="27999"/>
    <cellStyle name="Output 2 10 4 3 4" xfId="28000"/>
    <cellStyle name="Output 2 10 4 3 5" xfId="28001"/>
    <cellStyle name="Output 2 10 4 3 6" xfId="28002"/>
    <cellStyle name="Output 2 10 4 3 7" xfId="28003"/>
    <cellStyle name="Output 2 10 4 3 8" xfId="28004"/>
    <cellStyle name="Output 2 10 4 3 9" xfId="28005"/>
    <cellStyle name="Output 2 10 4 4" xfId="28006"/>
    <cellStyle name="Output 2 10 4 4 2" xfId="28007"/>
    <cellStyle name="Output 2 10 4 4 3" xfId="28008"/>
    <cellStyle name="Output 2 10 4 4 4" xfId="28009"/>
    <cellStyle name="Output 2 10 4 4 5" xfId="28010"/>
    <cellStyle name="Output 2 10 4 4 6" xfId="28011"/>
    <cellStyle name="Output 2 10 4 4 7" xfId="28012"/>
    <cellStyle name="Output 2 10 4 4 8" xfId="28013"/>
    <cellStyle name="Output 2 10 4 4 9" xfId="28014"/>
    <cellStyle name="Output 2 10 4 5" xfId="28015"/>
    <cellStyle name="Output 2 10 4 6" xfId="28016"/>
    <cellStyle name="Output 2 10 4 7" xfId="28017"/>
    <cellStyle name="Output 2 10 4 8" xfId="28018"/>
    <cellStyle name="Output 2 10 4 9" xfId="28019"/>
    <cellStyle name="Output 2 10 5" xfId="28020"/>
    <cellStyle name="Output 2 10 5 2" xfId="28021"/>
    <cellStyle name="Output 2 10 5 2 10" xfId="28022"/>
    <cellStyle name="Output 2 10 5 2 2" xfId="28023"/>
    <cellStyle name="Output 2 10 5 2 3" xfId="28024"/>
    <cellStyle name="Output 2 10 5 2 4" xfId="28025"/>
    <cellStyle name="Output 2 10 5 2 5" xfId="28026"/>
    <cellStyle name="Output 2 10 5 2 6" xfId="28027"/>
    <cellStyle name="Output 2 10 5 2 7" xfId="28028"/>
    <cellStyle name="Output 2 10 5 2 8" xfId="28029"/>
    <cellStyle name="Output 2 10 5 2 9" xfId="28030"/>
    <cellStyle name="Output 2 10 5 3" xfId="28031"/>
    <cellStyle name="Output 2 10 5 3 2" xfId="28032"/>
    <cellStyle name="Output 2 10 5 3 3" xfId="28033"/>
    <cellStyle name="Output 2 10 5 3 4" xfId="28034"/>
    <cellStyle name="Output 2 10 5 3 5" xfId="28035"/>
    <cellStyle name="Output 2 10 5 3 6" xfId="28036"/>
    <cellStyle name="Output 2 10 5 3 7" xfId="28037"/>
    <cellStyle name="Output 2 10 5 3 8" xfId="28038"/>
    <cellStyle name="Output 2 10 5 3 9" xfId="28039"/>
    <cellStyle name="Output 2 10 5 4" xfId="28040"/>
    <cellStyle name="Output 2 10 5 5" xfId="28041"/>
    <cellStyle name="Output 2 10 5 6" xfId="28042"/>
    <cellStyle name="Output 2 10 5 7" xfId="28043"/>
    <cellStyle name="Output 2 10 5 8" xfId="28044"/>
    <cellStyle name="Output 2 10 5 9" xfId="28045"/>
    <cellStyle name="Output 2 10 6" xfId="28046"/>
    <cellStyle name="Output 2 10 6 2" xfId="28047"/>
    <cellStyle name="Output 2 10 6 3" xfId="28048"/>
    <cellStyle name="Output 2 10 6 4" xfId="28049"/>
    <cellStyle name="Output 2 10 6 5" xfId="28050"/>
    <cellStyle name="Output 2 10 6 6" xfId="28051"/>
    <cellStyle name="Output 2 10 6 7" xfId="28052"/>
    <cellStyle name="Output 2 10 6 8" xfId="28053"/>
    <cellStyle name="Output 2 10 6 9" xfId="28054"/>
    <cellStyle name="Output 2 10 7" xfId="28055"/>
    <cellStyle name="Output 2 10 8" xfId="28056"/>
    <cellStyle name="Output 2 10 9" xfId="28057"/>
    <cellStyle name="Output 2 11" xfId="28058"/>
    <cellStyle name="Output 2 11 10" xfId="28059"/>
    <cellStyle name="Output 2 11 2" xfId="28060"/>
    <cellStyle name="Output 2 11 2 10" xfId="28061"/>
    <cellStyle name="Output 2 11 2 11" xfId="28062"/>
    <cellStyle name="Output 2 11 2 2" xfId="28063"/>
    <cellStyle name="Output 2 11 2 2 2" xfId="28064"/>
    <cellStyle name="Output 2 11 2 2 2 10" xfId="28065"/>
    <cellStyle name="Output 2 11 2 2 2 2" xfId="28066"/>
    <cellStyle name="Output 2 11 2 2 2 3" xfId="28067"/>
    <cellStyle name="Output 2 11 2 2 2 4" xfId="28068"/>
    <cellStyle name="Output 2 11 2 2 2 5" xfId="28069"/>
    <cellStyle name="Output 2 11 2 2 2 6" xfId="28070"/>
    <cellStyle name="Output 2 11 2 2 2 7" xfId="28071"/>
    <cellStyle name="Output 2 11 2 2 2 8" xfId="28072"/>
    <cellStyle name="Output 2 11 2 2 2 9" xfId="28073"/>
    <cellStyle name="Output 2 11 2 2 3" xfId="28074"/>
    <cellStyle name="Output 2 11 2 2 3 10" xfId="28075"/>
    <cellStyle name="Output 2 11 2 2 3 2" xfId="28076"/>
    <cellStyle name="Output 2 11 2 2 3 3" xfId="28077"/>
    <cellStyle name="Output 2 11 2 2 3 4" xfId="28078"/>
    <cellStyle name="Output 2 11 2 2 3 5" xfId="28079"/>
    <cellStyle name="Output 2 11 2 2 3 6" xfId="28080"/>
    <cellStyle name="Output 2 11 2 2 3 7" xfId="28081"/>
    <cellStyle name="Output 2 11 2 2 3 8" xfId="28082"/>
    <cellStyle name="Output 2 11 2 2 3 9" xfId="28083"/>
    <cellStyle name="Output 2 11 2 2 4" xfId="28084"/>
    <cellStyle name="Output 2 11 2 2 4 2" xfId="28085"/>
    <cellStyle name="Output 2 11 2 2 4 3" xfId="28086"/>
    <cellStyle name="Output 2 11 2 2 4 4" xfId="28087"/>
    <cellStyle name="Output 2 11 2 2 4 5" xfId="28088"/>
    <cellStyle name="Output 2 11 2 2 4 6" xfId="28089"/>
    <cellStyle name="Output 2 11 2 2 4 7" xfId="28090"/>
    <cellStyle name="Output 2 11 2 2 4 8" xfId="28091"/>
    <cellStyle name="Output 2 11 2 2 4 9" xfId="28092"/>
    <cellStyle name="Output 2 11 2 2 5" xfId="28093"/>
    <cellStyle name="Output 2 11 2 2 6" xfId="28094"/>
    <cellStyle name="Output 2 11 2 2 7" xfId="28095"/>
    <cellStyle name="Output 2 11 2 2 8" xfId="28096"/>
    <cellStyle name="Output 2 11 2 2 9" xfId="28097"/>
    <cellStyle name="Output 2 11 2 3" xfId="28098"/>
    <cellStyle name="Output 2 11 2 3 2" xfId="28099"/>
    <cellStyle name="Output 2 11 2 3 2 10" xfId="28100"/>
    <cellStyle name="Output 2 11 2 3 2 2" xfId="28101"/>
    <cellStyle name="Output 2 11 2 3 2 3" xfId="28102"/>
    <cellStyle name="Output 2 11 2 3 2 4" xfId="28103"/>
    <cellStyle name="Output 2 11 2 3 2 5" xfId="28104"/>
    <cellStyle name="Output 2 11 2 3 2 6" xfId="28105"/>
    <cellStyle name="Output 2 11 2 3 2 7" xfId="28106"/>
    <cellStyle name="Output 2 11 2 3 2 8" xfId="28107"/>
    <cellStyle name="Output 2 11 2 3 2 9" xfId="28108"/>
    <cellStyle name="Output 2 11 2 3 3" xfId="28109"/>
    <cellStyle name="Output 2 11 2 3 3 10" xfId="28110"/>
    <cellStyle name="Output 2 11 2 3 3 2" xfId="28111"/>
    <cellStyle name="Output 2 11 2 3 3 3" xfId="28112"/>
    <cellStyle name="Output 2 11 2 3 3 4" xfId="28113"/>
    <cellStyle name="Output 2 11 2 3 3 5" xfId="28114"/>
    <cellStyle name="Output 2 11 2 3 3 6" xfId="28115"/>
    <cellStyle name="Output 2 11 2 3 3 7" xfId="28116"/>
    <cellStyle name="Output 2 11 2 3 3 8" xfId="28117"/>
    <cellStyle name="Output 2 11 2 3 3 9" xfId="28118"/>
    <cellStyle name="Output 2 11 2 3 4" xfId="28119"/>
    <cellStyle name="Output 2 11 2 3 4 2" xfId="28120"/>
    <cellStyle name="Output 2 11 2 3 4 3" xfId="28121"/>
    <cellStyle name="Output 2 11 2 3 4 4" xfId="28122"/>
    <cellStyle name="Output 2 11 2 3 4 5" xfId="28123"/>
    <cellStyle name="Output 2 11 2 3 4 6" xfId="28124"/>
    <cellStyle name="Output 2 11 2 3 4 7" xfId="28125"/>
    <cellStyle name="Output 2 11 2 3 4 8" xfId="28126"/>
    <cellStyle name="Output 2 11 2 3 4 9" xfId="28127"/>
    <cellStyle name="Output 2 11 2 3 5" xfId="28128"/>
    <cellStyle name="Output 2 11 2 3 6" xfId="28129"/>
    <cellStyle name="Output 2 11 2 3 7" xfId="28130"/>
    <cellStyle name="Output 2 11 2 3 8" xfId="28131"/>
    <cellStyle name="Output 2 11 2 3 9" xfId="28132"/>
    <cellStyle name="Output 2 11 2 4" xfId="28133"/>
    <cellStyle name="Output 2 11 2 4 10" xfId="28134"/>
    <cellStyle name="Output 2 11 2 4 2" xfId="28135"/>
    <cellStyle name="Output 2 11 2 4 3" xfId="28136"/>
    <cellStyle name="Output 2 11 2 4 4" xfId="28137"/>
    <cellStyle name="Output 2 11 2 4 5" xfId="28138"/>
    <cellStyle name="Output 2 11 2 4 6" xfId="28139"/>
    <cellStyle name="Output 2 11 2 4 7" xfId="28140"/>
    <cellStyle name="Output 2 11 2 4 8" xfId="28141"/>
    <cellStyle name="Output 2 11 2 4 9" xfId="28142"/>
    <cellStyle name="Output 2 11 2 5" xfId="28143"/>
    <cellStyle name="Output 2 11 2 5 10" xfId="28144"/>
    <cellStyle name="Output 2 11 2 5 2" xfId="28145"/>
    <cellStyle name="Output 2 11 2 5 3" xfId="28146"/>
    <cellStyle name="Output 2 11 2 5 4" xfId="28147"/>
    <cellStyle name="Output 2 11 2 5 5" xfId="28148"/>
    <cellStyle name="Output 2 11 2 5 6" xfId="28149"/>
    <cellStyle name="Output 2 11 2 5 7" xfId="28150"/>
    <cellStyle name="Output 2 11 2 5 8" xfId="28151"/>
    <cellStyle name="Output 2 11 2 5 9" xfId="28152"/>
    <cellStyle name="Output 2 11 2 6" xfId="28153"/>
    <cellStyle name="Output 2 11 2 6 2" xfId="28154"/>
    <cellStyle name="Output 2 11 2 6 3" xfId="28155"/>
    <cellStyle name="Output 2 11 2 6 4" xfId="28156"/>
    <cellStyle name="Output 2 11 2 6 5" xfId="28157"/>
    <cellStyle name="Output 2 11 2 6 6" xfId="28158"/>
    <cellStyle name="Output 2 11 2 6 7" xfId="28159"/>
    <cellStyle name="Output 2 11 2 6 8" xfId="28160"/>
    <cellStyle name="Output 2 11 2 6 9" xfId="28161"/>
    <cellStyle name="Output 2 11 2 7" xfId="28162"/>
    <cellStyle name="Output 2 11 2 8" xfId="28163"/>
    <cellStyle name="Output 2 11 2 9" xfId="28164"/>
    <cellStyle name="Output 2 11 3" xfId="28165"/>
    <cellStyle name="Output 2 11 3 2" xfId="28166"/>
    <cellStyle name="Output 2 11 3 2 10" xfId="28167"/>
    <cellStyle name="Output 2 11 3 2 2" xfId="28168"/>
    <cellStyle name="Output 2 11 3 2 3" xfId="28169"/>
    <cellStyle name="Output 2 11 3 2 4" xfId="28170"/>
    <cellStyle name="Output 2 11 3 2 5" xfId="28171"/>
    <cellStyle name="Output 2 11 3 2 6" xfId="28172"/>
    <cellStyle name="Output 2 11 3 2 7" xfId="28173"/>
    <cellStyle name="Output 2 11 3 2 8" xfId="28174"/>
    <cellStyle name="Output 2 11 3 2 9" xfId="28175"/>
    <cellStyle name="Output 2 11 3 3" xfId="28176"/>
    <cellStyle name="Output 2 11 3 3 10" xfId="28177"/>
    <cellStyle name="Output 2 11 3 3 2" xfId="28178"/>
    <cellStyle name="Output 2 11 3 3 3" xfId="28179"/>
    <cellStyle name="Output 2 11 3 3 4" xfId="28180"/>
    <cellStyle name="Output 2 11 3 3 5" xfId="28181"/>
    <cellStyle name="Output 2 11 3 3 6" xfId="28182"/>
    <cellStyle name="Output 2 11 3 3 7" xfId="28183"/>
    <cellStyle name="Output 2 11 3 3 8" xfId="28184"/>
    <cellStyle name="Output 2 11 3 3 9" xfId="28185"/>
    <cellStyle name="Output 2 11 3 4" xfId="28186"/>
    <cellStyle name="Output 2 11 3 4 2" xfId="28187"/>
    <cellStyle name="Output 2 11 3 4 3" xfId="28188"/>
    <cellStyle name="Output 2 11 3 4 4" xfId="28189"/>
    <cellStyle name="Output 2 11 3 4 5" xfId="28190"/>
    <cellStyle name="Output 2 11 3 4 6" xfId="28191"/>
    <cellStyle name="Output 2 11 3 4 7" xfId="28192"/>
    <cellStyle name="Output 2 11 3 4 8" xfId="28193"/>
    <cellStyle name="Output 2 11 3 4 9" xfId="28194"/>
    <cellStyle name="Output 2 11 3 5" xfId="28195"/>
    <cellStyle name="Output 2 11 3 6" xfId="28196"/>
    <cellStyle name="Output 2 11 3 7" xfId="28197"/>
    <cellStyle name="Output 2 11 3 8" xfId="28198"/>
    <cellStyle name="Output 2 11 3 9" xfId="28199"/>
    <cellStyle name="Output 2 11 4" xfId="28200"/>
    <cellStyle name="Output 2 11 4 2" xfId="28201"/>
    <cellStyle name="Output 2 11 4 2 10" xfId="28202"/>
    <cellStyle name="Output 2 11 4 2 2" xfId="28203"/>
    <cellStyle name="Output 2 11 4 2 3" xfId="28204"/>
    <cellStyle name="Output 2 11 4 2 4" xfId="28205"/>
    <cellStyle name="Output 2 11 4 2 5" xfId="28206"/>
    <cellStyle name="Output 2 11 4 2 6" xfId="28207"/>
    <cellStyle name="Output 2 11 4 2 7" xfId="28208"/>
    <cellStyle name="Output 2 11 4 2 8" xfId="28209"/>
    <cellStyle name="Output 2 11 4 2 9" xfId="28210"/>
    <cellStyle name="Output 2 11 4 3" xfId="28211"/>
    <cellStyle name="Output 2 11 4 3 10" xfId="28212"/>
    <cellStyle name="Output 2 11 4 3 2" xfId="28213"/>
    <cellStyle name="Output 2 11 4 3 3" xfId="28214"/>
    <cellStyle name="Output 2 11 4 3 4" xfId="28215"/>
    <cellStyle name="Output 2 11 4 3 5" xfId="28216"/>
    <cellStyle name="Output 2 11 4 3 6" xfId="28217"/>
    <cellStyle name="Output 2 11 4 3 7" xfId="28218"/>
    <cellStyle name="Output 2 11 4 3 8" xfId="28219"/>
    <cellStyle name="Output 2 11 4 3 9" xfId="28220"/>
    <cellStyle name="Output 2 11 4 4" xfId="28221"/>
    <cellStyle name="Output 2 11 4 4 2" xfId="28222"/>
    <cellStyle name="Output 2 11 4 4 3" xfId="28223"/>
    <cellStyle name="Output 2 11 4 4 4" xfId="28224"/>
    <cellStyle name="Output 2 11 4 4 5" xfId="28225"/>
    <cellStyle name="Output 2 11 4 4 6" xfId="28226"/>
    <cellStyle name="Output 2 11 4 4 7" xfId="28227"/>
    <cellStyle name="Output 2 11 4 4 8" xfId="28228"/>
    <cellStyle name="Output 2 11 4 4 9" xfId="28229"/>
    <cellStyle name="Output 2 11 4 5" xfId="28230"/>
    <cellStyle name="Output 2 11 4 6" xfId="28231"/>
    <cellStyle name="Output 2 11 4 7" xfId="28232"/>
    <cellStyle name="Output 2 11 4 8" xfId="28233"/>
    <cellStyle name="Output 2 11 4 9" xfId="28234"/>
    <cellStyle name="Output 2 11 5" xfId="28235"/>
    <cellStyle name="Output 2 11 5 2" xfId="28236"/>
    <cellStyle name="Output 2 11 5 2 10" xfId="28237"/>
    <cellStyle name="Output 2 11 5 2 2" xfId="28238"/>
    <cellStyle name="Output 2 11 5 2 3" xfId="28239"/>
    <cellStyle name="Output 2 11 5 2 4" xfId="28240"/>
    <cellStyle name="Output 2 11 5 2 5" xfId="28241"/>
    <cellStyle name="Output 2 11 5 2 6" xfId="28242"/>
    <cellStyle name="Output 2 11 5 2 7" xfId="28243"/>
    <cellStyle name="Output 2 11 5 2 8" xfId="28244"/>
    <cellStyle name="Output 2 11 5 2 9" xfId="28245"/>
    <cellStyle name="Output 2 11 5 3" xfId="28246"/>
    <cellStyle name="Output 2 11 5 3 2" xfId="28247"/>
    <cellStyle name="Output 2 11 5 3 3" xfId="28248"/>
    <cellStyle name="Output 2 11 5 3 4" xfId="28249"/>
    <cellStyle name="Output 2 11 5 3 5" xfId="28250"/>
    <cellStyle name="Output 2 11 5 3 6" xfId="28251"/>
    <cellStyle name="Output 2 11 5 3 7" xfId="28252"/>
    <cellStyle name="Output 2 11 5 3 8" xfId="28253"/>
    <cellStyle name="Output 2 11 5 3 9" xfId="28254"/>
    <cellStyle name="Output 2 11 5 4" xfId="28255"/>
    <cellStyle name="Output 2 11 5 5" xfId="28256"/>
    <cellStyle name="Output 2 11 5 6" xfId="28257"/>
    <cellStyle name="Output 2 11 5 7" xfId="28258"/>
    <cellStyle name="Output 2 11 5 8" xfId="28259"/>
    <cellStyle name="Output 2 11 6" xfId="28260"/>
    <cellStyle name="Output 2 11 6 2" xfId="28261"/>
    <cellStyle name="Output 2 11 6 3" xfId="28262"/>
    <cellStyle name="Output 2 11 6 4" xfId="28263"/>
    <cellStyle name="Output 2 11 6 5" xfId="28264"/>
    <cellStyle name="Output 2 11 6 6" xfId="28265"/>
    <cellStyle name="Output 2 11 6 7" xfId="28266"/>
    <cellStyle name="Output 2 11 6 8" xfId="28267"/>
    <cellStyle name="Output 2 11 6 9" xfId="28268"/>
    <cellStyle name="Output 2 11 7" xfId="28269"/>
    <cellStyle name="Output 2 11 8" xfId="28270"/>
    <cellStyle name="Output 2 11 9" xfId="28271"/>
    <cellStyle name="Output 2 12" xfId="28272"/>
    <cellStyle name="Output 2 12 10" xfId="28273"/>
    <cellStyle name="Output 2 12 11" xfId="28274"/>
    <cellStyle name="Output 2 12 2" xfId="28275"/>
    <cellStyle name="Output 2 12 2 2" xfId="28276"/>
    <cellStyle name="Output 2 12 2 2 10" xfId="28277"/>
    <cellStyle name="Output 2 12 2 2 2" xfId="28278"/>
    <cellStyle name="Output 2 12 2 2 3" xfId="28279"/>
    <cellStyle name="Output 2 12 2 2 4" xfId="28280"/>
    <cellStyle name="Output 2 12 2 2 5" xfId="28281"/>
    <cellStyle name="Output 2 12 2 2 6" xfId="28282"/>
    <cellStyle name="Output 2 12 2 2 7" xfId="28283"/>
    <cellStyle name="Output 2 12 2 2 8" xfId="28284"/>
    <cellStyle name="Output 2 12 2 2 9" xfId="28285"/>
    <cellStyle name="Output 2 12 2 3" xfId="28286"/>
    <cellStyle name="Output 2 12 2 3 10" xfId="28287"/>
    <cellStyle name="Output 2 12 2 3 2" xfId="28288"/>
    <cellStyle name="Output 2 12 2 3 3" xfId="28289"/>
    <cellStyle name="Output 2 12 2 3 4" xfId="28290"/>
    <cellStyle name="Output 2 12 2 3 5" xfId="28291"/>
    <cellStyle name="Output 2 12 2 3 6" xfId="28292"/>
    <cellStyle name="Output 2 12 2 3 7" xfId="28293"/>
    <cellStyle name="Output 2 12 2 3 8" xfId="28294"/>
    <cellStyle name="Output 2 12 2 3 9" xfId="28295"/>
    <cellStyle name="Output 2 12 2 4" xfId="28296"/>
    <cellStyle name="Output 2 12 2 4 2" xfId="28297"/>
    <cellStyle name="Output 2 12 2 4 3" xfId="28298"/>
    <cellStyle name="Output 2 12 2 4 4" xfId="28299"/>
    <cellStyle name="Output 2 12 2 4 5" xfId="28300"/>
    <cellStyle name="Output 2 12 2 4 6" xfId="28301"/>
    <cellStyle name="Output 2 12 2 4 7" xfId="28302"/>
    <cellStyle name="Output 2 12 2 4 8" xfId="28303"/>
    <cellStyle name="Output 2 12 2 4 9" xfId="28304"/>
    <cellStyle name="Output 2 12 2 5" xfId="28305"/>
    <cellStyle name="Output 2 12 2 6" xfId="28306"/>
    <cellStyle name="Output 2 12 2 7" xfId="28307"/>
    <cellStyle name="Output 2 12 2 8" xfId="28308"/>
    <cellStyle name="Output 2 12 2 9" xfId="28309"/>
    <cellStyle name="Output 2 12 3" xfId="28310"/>
    <cellStyle name="Output 2 12 3 2" xfId="28311"/>
    <cellStyle name="Output 2 12 3 2 10" xfId="28312"/>
    <cellStyle name="Output 2 12 3 2 2" xfId="28313"/>
    <cellStyle name="Output 2 12 3 2 3" xfId="28314"/>
    <cellStyle name="Output 2 12 3 2 4" xfId="28315"/>
    <cellStyle name="Output 2 12 3 2 5" xfId="28316"/>
    <cellStyle name="Output 2 12 3 2 6" xfId="28317"/>
    <cellStyle name="Output 2 12 3 2 7" xfId="28318"/>
    <cellStyle name="Output 2 12 3 2 8" xfId="28319"/>
    <cellStyle name="Output 2 12 3 2 9" xfId="28320"/>
    <cellStyle name="Output 2 12 3 3" xfId="28321"/>
    <cellStyle name="Output 2 12 3 3 10" xfId="28322"/>
    <cellStyle name="Output 2 12 3 3 2" xfId="28323"/>
    <cellStyle name="Output 2 12 3 3 3" xfId="28324"/>
    <cellStyle name="Output 2 12 3 3 4" xfId="28325"/>
    <cellStyle name="Output 2 12 3 3 5" xfId="28326"/>
    <cellStyle name="Output 2 12 3 3 6" xfId="28327"/>
    <cellStyle name="Output 2 12 3 3 7" xfId="28328"/>
    <cellStyle name="Output 2 12 3 3 8" xfId="28329"/>
    <cellStyle name="Output 2 12 3 3 9" xfId="28330"/>
    <cellStyle name="Output 2 12 3 4" xfId="28331"/>
    <cellStyle name="Output 2 12 3 4 2" xfId="28332"/>
    <cellStyle name="Output 2 12 3 4 3" xfId="28333"/>
    <cellStyle name="Output 2 12 3 4 4" xfId="28334"/>
    <cellStyle name="Output 2 12 3 4 5" xfId="28335"/>
    <cellStyle name="Output 2 12 3 4 6" xfId="28336"/>
    <cellStyle name="Output 2 12 3 4 7" xfId="28337"/>
    <cellStyle name="Output 2 12 3 4 8" xfId="28338"/>
    <cellStyle name="Output 2 12 3 4 9" xfId="28339"/>
    <cellStyle name="Output 2 12 3 5" xfId="28340"/>
    <cellStyle name="Output 2 12 3 6" xfId="28341"/>
    <cellStyle name="Output 2 12 3 7" xfId="28342"/>
    <cellStyle name="Output 2 12 3 8" xfId="28343"/>
    <cellStyle name="Output 2 12 3 9" xfId="28344"/>
    <cellStyle name="Output 2 12 4" xfId="28345"/>
    <cellStyle name="Output 2 12 4 10" xfId="28346"/>
    <cellStyle name="Output 2 12 4 2" xfId="28347"/>
    <cellStyle name="Output 2 12 4 3" xfId="28348"/>
    <cellStyle name="Output 2 12 4 4" xfId="28349"/>
    <cellStyle name="Output 2 12 4 5" xfId="28350"/>
    <cellStyle name="Output 2 12 4 6" xfId="28351"/>
    <cellStyle name="Output 2 12 4 7" xfId="28352"/>
    <cellStyle name="Output 2 12 4 8" xfId="28353"/>
    <cellStyle name="Output 2 12 4 9" xfId="28354"/>
    <cellStyle name="Output 2 12 5" xfId="28355"/>
    <cellStyle name="Output 2 12 5 10" xfId="28356"/>
    <cellStyle name="Output 2 12 5 2" xfId="28357"/>
    <cellStyle name="Output 2 12 5 3" xfId="28358"/>
    <cellStyle name="Output 2 12 5 4" xfId="28359"/>
    <cellStyle name="Output 2 12 5 5" xfId="28360"/>
    <cellStyle name="Output 2 12 5 6" xfId="28361"/>
    <cellStyle name="Output 2 12 5 7" xfId="28362"/>
    <cellStyle name="Output 2 12 5 8" xfId="28363"/>
    <cellStyle name="Output 2 12 5 9" xfId="28364"/>
    <cellStyle name="Output 2 12 6" xfId="28365"/>
    <cellStyle name="Output 2 12 6 2" xfId="28366"/>
    <cellStyle name="Output 2 12 6 3" xfId="28367"/>
    <cellStyle name="Output 2 12 6 4" xfId="28368"/>
    <cellStyle name="Output 2 12 6 5" xfId="28369"/>
    <cellStyle name="Output 2 12 6 6" xfId="28370"/>
    <cellStyle name="Output 2 12 6 7" xfId="28371"/>
    <cellStyle name="Output 2 12 6 8" xfId="28372"/>
    <cellStyle name="Output 2 12 6 9" xfId="28373"/>
    <cellStyle name="Output 2 12 7" xfId="28374"/>
    <cellStyle name="Output 2 12 8" xfId="28375"/>
    <cellStyle name="Output 2 12 9" xfId="28376"/>
    <cellStyle name="Output 2 13" xfId="28377"/>
    <cellStyle name="Output 2 13 2" xfId="28378"/>
    <cellStyle name="Output 2 13 3" xfId="28379"/>
    <cellStyle name="Output 2 13 3 2" xfId="28380"/>
    <cellStyle name="Output 2 13 3 3" xfId="28381"/>
    <cellStyle name="Output 2 13 3 4" xfId="28382"/>
    <cellStyle name="Output 2 13 3 5" xfId="28383"/>
    <cellStyle name="Output 2 13 3 6" xfId="28384"/>
    <cellStyle name="Output 2 13 3 7" xfId="28385"/>
    <cellStyle name="Output 2 13 3 8" xfId="28386"/>
    <cellStyle name="Output 2 13 3 9" xfId="28387"/>
    <cellStyle name="Output 2 13 4" xfId="28388"/>
    <cellStyle name="Output 2 13 5" xfId="28389"/>
    <cellStyle name="Output 2 14" xfId="28390"/>
    <cellStyle name="Output 2 14 10" xfId="28391"/>
    <cellStyle name="Output 2 14 2" xfId="28392"/>
    <cellStyle name="Output 2 14 2 10" xfId="28393"/>
    <cellStyle name="Output 2 14 2 2" xfId="28394"/>
    <cellStyle name="Output 2 14 2 3" xfId="28395"/>
    <cellStyle name="Output 2 14 2 4" xfId="28396"/>
    <cellStyle name="Output 2 14 2 5" xfId="28397"/>
    <cellStyle name="Output 2 14 2 6" xfId="28398"/>
    <cellStyle name="Output 2 14 2 7" xfId="28399"/>
    <cellStyle name="Output 2 14 2 8" xfId="28400"/>
    <cellStyle name="Output 2 14 2 9" xfId="28401"/>
    <cellStyle name="Output 2 14 3" xfId="28402"/>
    <cellStyle name="Output 2 14 3 10" xfId="28403"/>
    <cellStyle name="Output 2 14 3 2" xfId="28404"/>
    <cellStyle name="Output 2 14 3 3" xfId="28405"/>
    <cellStyle name="Output 2 14 3 4" xfId="28406"/>
    <cellStyle name="Output 2 14 3 5" xfId="28407"/>
    <cellStyle name="Output 2 14 3 6" xfId="28408"/>
    <cellStyle name="Output 2 14 3 7" xfId="28409"/>
    <cellStyle name="Output 2 14 3 8" xfId="28410"/>
    <cellStyle name="Output 2 14 3 9" xfId="28411"/>
    <cellStyle name="Output 2 14 4" xfId="28412"/>
    <cellStyle name="Output 2 14 4 10" xfId="28413"/>
    <cellStyle name="Output 2 14 4 2" xfId="28414"/>
    <cellStyle name="Output 2 14 4 3" xfId="28415"/>
    <cellStyle name="Output 2 14 4 4" xfId="28416"/>
    <cellStyle name="Output 2 14 4 5" xfId="28417"/>
    <cellStyle name="Output 2 14 4 6" xfId="28418"/>
    <cellStyle name="Output 2 14 4 7" xfId="28419"/>
    <cellStyle name="Output 2 14 4 8" xfId="28420"/>
    <cellStyle name="Output 2 14 4 9" xfId="28421"/>
    <cellStyle name="Output 2 14 5" xfId="28422"/>
    <cellStyle name="Output 2 14 5 2" xfId="28423"/>
    <cellStyle name="Output 2 14 5 3" xfId="28424"/>
    <cellStyle name="Output 2 14 5 4" xfId="28425"/>
    <cellStyle name="Output 2 14 5 5" xfId="28426"/>
    <cellStyle name="Output 2 14 5 6" xfId="28427"/>
    <cellStyle name="Output 2 14 5 7" xfId="28428"/>
    <cellStyle name="Output 2 14 5 8" xfId="28429"/>
    <cellStyle name="Output 2 14 5 9" xfId="28430"/>
    <cellStyle name="Output 2 14 6" xfId="28431"/>
    <cellStyle name="Output 2 14 7" xfId="28432"/>
    <cellStyle name="Output 2 14 8" xfId="28433"/>
    <cellStyle name="Output 2 14 9" xfId="28434"/>
    <cellStyle name="Output 2 15" xfId="28435"/>
    <cellStyle name="Output 2 15 2" xfId="28436"/>
    <cellStyle name="Output 2 15 2 10" xfId="28437"/>
    <cellStyle name="Output 2 15 2 2" xfId="28438"/>
    <cellStyle name="Output 2 15 2 3" xfId="28439"/>
    <cellStyle name="Output 2 15 2 4" xfId="28440"/>
    <cellStyle name="Output 2 15 2 5" xfId="28441"/>
    <cellStyle name="Output 2 15 2 6" xfId="28442"/>
    <cellStyle name="Output 2 15 2 7" xfId="28443"/>
    <cellStyle name="Output 2 15 2 8" xfId="28444"/>
    <cellStyle name="Output 2 15 2 9" xfId="28445"/>
    <cellStyle name="Output 2 15 3" xfId="28446"/>
    <cellStyle name="Output 2 15 3 2" xfId="28447"/>
    <cellStyle name="Output 2 15 3 3" xfId="28448"/>
    <cellStyle name="Output 2 15 3 4" xfId="28449"/>
    <cellStyle name="Output 2 15 3 5" xfId="28450"/>
    <cellStyle name="Output 2 15 3 6" xfId="28451"/>
    <cellStyle name="Output 2 15 3 7" xfId="28452"/>
    <cellStyle name="Output 2 15 3 8" xfId="28453"/>
    <cellStyle name="Output 2 15 3 9" xfId="28454"/>
    <cellStyle name="Output 2 15 4" xfId="28455"/>
    <cellStyle name="Output 2 15 5" xfId="28456"/>
    <cellStyle name="Output 2 15 6" xfId="28457"/>
    <cellStyle name="Output 2 15 7" xfId="28458"/>
    <cellStyle name="Output 2 15 8" xfId="28459"/>
    <cellStyle name="Output 2 15 9" xfId="28460"/>
    <cellStyle name="Output 2 16" xfId="28461"/>
    <cellStyle name="Output 2 16 10" xfId="28462"/>
    <cellStyle name="Output 2 16 2" xfId="28463"/>
    <cellStyle name="Output 2 16 3" xfId="28464"/>
    <cellStyle name="Output 2 16 4" xfId="28465"/>
    <cellStyle name="Output 2 16 5" xfId="28466"/>
    <cellStyle name="Output 2 16 6" xfId="28467"/>
    <cellStyle name="Output 2 16 7" xfId="28468"/>
    <cellStyle name="Output 2 16 8" xfId="28469"/>
    <cellStyle name="Output 2 16 9" xfId="28470"/>
    <cellStyle name="Output 2 17" xfId="28471"/>
    <cellStyle name="Output 2 17 10" xfId="28472"/>
    <cellStyle name="Output 2 17 2" xfId="28473"/>
    <cellStyle name="Output 2 17 3" xfId="28474"/>
    <cellStyle name="Output 2 17 4" xfId="28475"/>
    <cellStyle name="Output 2 17 5" xfId="28476"/>
    <cellStyle name="Output 2 17 6" xfId="28477"/>
    <cellStyle name="Output 2 17 7" xfId="28478"/>
    <cellStyle name="Output 2 17 8" xfId="28479"/>
    <cellStyle name="Output 2 17 9" xfId="28480"/>
    <cellStyle name="Output 2 18" xfId="28481"/>
    <cellStyle name="Output 2 18 10" xfId="28482"/>
    <cellStyle name="Output 2 18 2" xfId="28483"/>
    <cellStyle name="Output 2 18 3" xfId="28484"/>
    <cellStyle name="Output 2 18 4" xfId="28485"/>
    <cellStyle name="Output 2 18 5" xfId="28486"/>
    <cellStyle name="Output 2 18 6" xfId="28487"/>
    <cellStyle name="Output 2 18 7" xfId="28488"/>
    <cellStyle name="Output 2 18 8" xfId="28489"/>
    <cellStyle name="Output 2 18 9" xfId="28490"/>
    <cellStyle name="Output 2 19" xfId="28491"/>
    <cellStyle name="Output 2 19 2" xfId="28492"/>
    <cellStyle name="Output 2 19 3" xfId="28493"/>
    <cellStyle name="Output 2 19 4" xfId="28494"/>
    <cellStyle name="Output 2 19 5" xfId="28495"/>
    <cellStyle name="Output 2 19 6" xfId="28496"/>
    <cellStyle name="Output 2 19 7" xfId="28497"/>
    <cellStyle name="Output 2 19 8" xfId="28498"/>
    <cellStyle name="Output 2 19 9" xfId="28499"/>
    <cellStyle name="Output 2 2" xfId="387"/>
    <cellStyle name="Output 2 2 10" xfId="28500"/>
    <cellStyle name="Output 2 2 10 10" xfId="28501"/>
    <cellStyle name="Output 2 2 10 2" xfId="28502"/>
    <cellStyle name="Output 2 2 10 3" xfId="28503"/>
    <cellStyle name="Output 2 2 10 4" xfId="28504"/>
    <cellStyle name="Output 2 2 10 5" xfId="28505"/>
    <cellStyle name="Output 2 2 10 6" xfId="28506"/>
    <cellStyle name="Output 2 2 10 7" xfId="28507"/>
    <cellStyle name="Output 2 2 10 8" xfId="28508"/>
    <cellStyle name="Output 2 2 10 9" xfId="28509"/>
    <cellStyle name="Output 2 2 11" xfId="28510"/>
    <cellStyle name="Output 2 2 11 10" xfId="28511"/>
    <cellStyle name="Output 2 2 11 2" xfId="28512"/>
    <cellStyle name="Output 2 2 11 3" xfId="28513"/>
    <cellStyle name="Output 2 2 11 4" xfId="28514"/>
    <cellStyle name="Output 2 2 11 5" xfId="28515"/>
    <cellStyle name="Output 2 2 11 6" xfId="28516"/>
    <cellStyle name="Output 2 2 11 7" xfId="28517"/>
    <cellStyle name="Output 2 2 11 8" xfId="28518"/>
    <cellStyle name="Output 2 2 11 9" xfId="28519"/>
    <cellStyle name="Output 2 2 12" xfId="28520"/>
    <cellStyle name="Output 2 2 12 10" xfId="28521"/>
    <cellStyle name="Output 2 2 12 2" xfId="28522"/>
    <cellStyle name="Output 2 2 12 3" xfId="28523"/>
    <cellStyle name="Output 2 2 12 4" xfId="28524"/>
    <cellStyle name="Output 2 2 12 5" xfId="28525"/>
    <cellStyle name="Output 2 2 12 6" xfId="28526"/>
    <cellStyle name="Output 2 2 12 7" xfId="28527"/>
    <cellStyle name="Output 2 2 12 8" xfId="28528"/>
    <cellStyle name="Output 2 2 12 9" xfId="28529"/>
    <cellStyle name="Output 2 2 13" xfId="28530"/>
    <cellStyle name="Output 2 2 13 2" xfId="28531"/>
    <cellStyle name="Output 2 2 13 3" xfId="28532"/>
    <cellStyle name="Output 2 2 13 4" xfId="28533"/>
    <cellStyle name="Output 2 2 13 5" xfId="28534"/>
    <cellStyle name="Output 2 2 13 6" xfId="28535"/>
    <cellStyle name="Output 2 2 13 7" xfId="28536"/>
    <cellStyle name="Output 2 2 13 8" xfId="28537"/>
    <cellStyle name="Output 2 2 13 9" xfId="28538"/>
    <cellStyle name="Output 2 2 14" xfId="28539"/>
    <cellStyle name="Output 2 2 15" xfId="28540"/>
    <cellStyle name="Output 2 2 16" xfId="28541"/>
    <cellStyle name="Output 2 2 17" xfId="28542"/>
    <cellStyle name="Output 2 2 18" xfId="28543"/>
    <cellStyle name="Output 2 2 2" xfId="28544"/>
    <cellStyle name="Output 2 2 2 10" xfId="28545"/>
    <cellStyle name="Output 2 2 2 11" xfId="28546"/>
    <cellStyle name="Output 2 2 2 12" xfId="28547"/>
    <cellStyle name="Output 2 2 2 13" xfId="28548"/>
    <cellStyle name="Output 2 2 2 2" xfId="28549"/>
    <cellStyle name="Output 2 2 2 2 10" xfId="28550"/>
    <cellStyle name="Output 2 2 2 2 2" xfId="28551"/>
    <cellStyle name="Output 2 2 2 2 2 10" xfId="28552"/>
    <cellStyle name="Output 2 2 2 2 2 11" xfId="28553"/>
    <cellStyle name="Output 2 2 2 2 2 2" xfId="28554"/>
    <cellStyle name="Output 2 2 2 2 2 2 2" xfId="28555"/>
    <cellStyle name="Output 2 2 2 2 2 2 2 10" xfId="28556"/>
    <cellStyle name="Output 2 2 2 2 2 2 2 2" xfId="28557"/>
    <cellStyle name="Output 2 2 2 2 2 2 2 3" xfId="28558"/>
    <cellStyle name="Output 2 2 2 2 2 2 2 4" xfId="28559"/>
    <cellStyle name="Output 2 2 2 2 2 2 2 5" xfId="28560"/>
    <cellStyle name="Output 2 2 2 2 2 2 2 6" xfId="28561"/>
    <cellStyle name="Output 2 2 2 2 2 2 2 7" xfId="28562"/>
    <cellStyle name="Output 2 2 2 2 2 2 2 8" xfId="28563"/>
    <cellStyle name="Output 2 2 2 2 2 2 2 9" xfId="28564"/>
    <cellStyle name="Output 2 2 2 2 2 2 3" xfId="28565"/>
    <cellStyle name="Output 2 2 2 2 2 2 3 10" xfId="28566"/>
    <cellStyle name="Output 2 2 2 2 2 2 3 2" xfId="28567"/>
    <cellStyle name="Output 2 2 2 2 2 2 3 3" xfId="28568"/>
    <cellStyle name="Output 2 2 2 2 2 2 3 4" xfId="28569"/>
    <cellStyle name="Output 2 2 2 2 2 2 3 5" xfId="28570"/>
    <cellStyle name="Output 2 2 2 2 2 2 3 6" xfId="28571"/>
    <cellStyle name="Output 2 2 2 2 2 2 3 7" xfId="28572"/>
    <cellStyle name="Output 2 2 2 2 2 2 3 8" xfId="28573"/>
    <cellStyle name="Output 2 2 2 2 2 2 3 9" xfId="28574"/>
    <cellStyle name="Output 2 2 2 2 2 2 4" xfId="28575"/>
    <cellStyle name="Output 2 2 2 2 2 2 4 2" xfId="28576"/>
    <cellStyle name="Output 2 2 2 2 2 2 4 3" xfId="28577"/>
    <cellStyle name="Output 2 2 2 2 2 2 4 4" xfId="28578"/>
    <cellStyle name="Output 2 2 2 2 2 2 4 5" xfId="28579"/>
    <cellStyle name="Output 2 2 2 2 2 2 4 6" xfId="28580"/>
    <cellStyle name="Output 2 2 2 2 2 2 4 7" xfId="28581"/>
    <cellStyle name="Output 2 2 2 2 2 2 4 8" xfId="28582"/>
    <cellStyle name="Output 2 2 2 2 2 2 4 9" xfId="28583"/>
    <cellStyle name="Output 2 2 2 2 2 2 5" xfId="28584"/>
    <cellStyle name="Output 2 2 2 2 2 2 6" xfId="28585"/>
    <cellStyle name="Output 2 2 2 2 2 2 7" xfId="28586"/>
    <cellStyle name="Output 2 2 2 2 2 2 8" xfId="28587"/>
    <cellStyle name="Output 2 2 2 2 2 2 9" xfId="28588"/>
    <cellStyle name="Output 2 2 2 2 2 3" xfId="28589"/>
    <cellStyle name="Output 2 2 2 2 2 3 2" xfId="28590"/>
    <cellStyle name="Output 2 2 2 2 2 3 2 10" xfId="28591"/>
    <cellStyle name="Output 2 2 2 2 2 3 2 2" xfId="28592"/>
    <cellStyle name="Output 2 2 2 2 2 3 2 3" xfId="28593"/>
    <cellStyle name="Output 2 2 2 2 2 3 2 4" xfId="28594"/>
    <cellStyle name="Output 2 2 2 2 2 3 2 5" xfId="28595"/>
    <cellStyle name="Output 2 2 2 2 2 3 2 6" xfId="28596"/>
    <cellStyle name="Output 2 2 2 2 2 3 2 7" xfId="28597"/>
    <cellStyle name="Output 2 2 2 2 2 3 2 8" xfId="28598"/>
    <cellStyle name="Output 2 2 2 2 2 3 2 9" xfId="28599"/>
    <cellStyle name="Output 2 2 2 2 2 3 3" xfId="28600"/>
    <cellStyle name="Output 2 2 2 2 2 3 3 10" xfId="28601"/>
    <cellStyle name="Output 2 2 2 2 2 3 3 2" xfId="28602"/>
    <cellStyle name="Output 2 2 2 2 2 3 3 3" xfId="28603"/>
    <cellStyle name="Output 2 2 2 2 2 3 3 4" xfId="28604"/>
    <cellStyle name="Output 2 2 2 2 2 3 3 5" xfId="28605"/>
    <cellStyle name="Output 2 2 2 2 2 3 3 6" xfId="28606"/>
    <cellStyle name="Output 2 2 2 2 2 3 3 7" xfId="28607"/>
    <cellStyle name="Output 2 2 2 2 2 3 3 8" xfId="28608"/>
    <cellStyle name="Output 2 2 2 2 2 3 3 9" xfId="28609"/>
    <cellStyle name="Output 2 2 2 2 2 3 4" xfId="28610"/>
    <cellStyle name="Output 2 2 2 2 2 3 4 2" xfId="28611"/>
    <cellStyle name="Output 2 2 2 2 2 3 4 3" xfId="28612"/>
    <cellStyle name="Output 2 2 2 2 2 3 4 4" xfId="28613"/>
    <cellStyle name="Output 2 2 2 2 2 3 4 5" xfId="28614"/>
    <cellStyle name="Output 2 2 2 2 2 3 4 6" xfId="28615"/>
    <cellStyle name="Output 2 2 2 2 2 3 4 7" xfId="28616"/>
    <cellStyle name="Output 2 2 2 2 2 3 4 8" xfId="28617"/>
    <cellStyle name="Output 2 2 2 2 2 3 4 9" xfId="28618"/>
    <cellStyle name="Output 2 2 2 2 2 3 5" xfId="28619"/>
    <cellStyle name="Output 2 2 2 2 2 3 6" xfId="28620"/>
    <cellStyle name="Output 2 2 2 2 2 3 7" xfId="28621"/>
    <cellStyle name="Output 2 2 2 2 2 3 8" xfId="28622"/>
    <cellStyle name="Output 2 2 2 2 2 3 9" xfId="28623"/>
    <cellStyle name="Output 2 2 2 2 2 4" xfId="28624"/>
    <cellStyle name="Output 2 2 2 2 2 4 10" xfId="28625"/>
    <cellStyle name="Output 2 2 2 2 2 4 2" xfId="28626"/>
    <cellStyle name="Output 2 2 2 2 2 4 3" xfId="28627"/>
    <cellStyle name="Output 2 2 2 2 2 4 4" xfId="28628"/>
    <cellStyle name="Output 2 2 2 2 2 4 5" xfId="28629"/>
    <cellStyle name="Output 2 2 2 2 2 4 6" xfId="28630"/>
    <cellStyle name="Output 2 2 2 2 2 4 7" xfId="28631"/>
    <cellStyle name="Output 2 2 2 2 2 4 8" xfId="28632"/>
    <cellStyle name="Output 2 2 2 2 2 4 9" xfId="28633"/>
    <cellStyle name="Output 2 2 2 2 2 5" xfId="28634"/>
    <cellStyle name="Output 2 2 2 2 2 5 10" xfId="28635"/>
    <cellStyle name="Output 2 2 2 2 2 5 2" xfId="28636"/>
    <cellStyle name="Output 2 2 2 2 2 5 3" xfId="28637"/>
    <cellStyle name="Output 2 2 2 2 2 5 4" xfId="28638"/>
    <cellStyle name="Output 2 2 2 2 2 5 5" xfId="28639"/>
    <cellStyle name="Output 2 2 2 2 2 5 6" xfId="28640"/>
    <cellStyle name="Output 2 2 2 2 2 5 7" xfId="28641"/>
    <cellStyle name="Output 2 2 2 2 2 5 8" xfId="28642"/>
    <cellStyle name="Output 2 2 2 2 2 5 9" xfId="28643"/>
    <cellStyle name="Output 2 2 2 2 2 6" xfId="28644"/>
    <cellStyle name="Output 2 2 2 2 2 6 2" xfId="28645"/>
    <cellStyle name="Output 2 2 2 2 2 6 3" xfId="28646"/>
    <cellStyle name="Output 2 2 2 2 2 6 4" xfId="28647"/>
    <cellStyle name="Output 2 2 2 2 2 6 5" xfId="28648"/>
    <cellStyle name="Output 2 2 2 2 2 6 6" xfId="28649"/>
    <cellStyle name="Output 2 2 2 2 2 6 7" xfId="28650"/>
    <cellStyle name="Output 2 2 2 2 2 6 8" xfId="28651"/>
    <cellStyle name="Output 2 2 2 2 2 6 9" xfId="28652"/>
    <cellStyle name="Output 2 2 2 2 2 7" xfId="28653"/>
    <cellStyle name="Output 2 2 2 2 2 8" xfId="28654"/>
    <cellStyle name="Output 2 2 2 2 2 9" xfId="28655"/>
    <cellStyle name="Output 2 2 2 2 3" xfId="28656"/>
    <cellStyle name="Output 2 2 2 2 3 2" xfId="28657"/>
    <cellStyle name="Output 2 2 2 2 3 2 10" xfId="28658"/>
    <cellStyle name="Output 2 2 2 2 3 2 2" xfId="28659"/>
    <cellStyle name="Output 2 2 2 2 3 2 3" xfId="28660"/>
    <cellStyle name="Output 2 2 2 2 3 2 4" xfId="28661"/>
    <cellStyle name="Output 2 2 2 2 3 2 5" xfId="28662"/>
    <cellStyle name="Output 2 2 2 2 3 2 6" xfId="28663"/>
    <cellStyle name="Output 2 2 2 2 3 2 7" xfId="28664"/>
    <cellStyle name="Output 2 2 2 2 3 2 8" xfId="28665"/>
    <cellStyle name="Output 2 2 2 2 3 2 9" xfId="28666"/>
    <cellStyle name="Output 2 2 2 2 3 3" xfId="28667"/>
    <cellStyle name="Output 2 2 2 2 3 3 10" xfId="28668"/>
    <cellStyle name="Output 2 2 2 2 3 3 2" xfId="28669"/>
    <cellStyle name="Output 2 2 2 2 3 3 3" xfId="28670"/>
    <cellStyle name="Output 2 2 2 2 3 3 4" xfId="28671"/>
    <cellStyle name="Output 2 2 2 2 3 3 5" xfId="28672"/>
    <cellStyle name="Output 2 2 2 2 3 3 6" xfId="28673"/>
    <cellStyle name="Output 2 2 2 2 3 3 7" xfId="28674"/>
    <cellStyle name="Output 2 2 2 2 3 3 8" xfId="28675"/>
    <cellStyle name="Output 2 2 2 2 3 3 9" xfId="28676"/>
    <cellStyle name="Output 2 2 2 2 3 4" xfId="28677"/>
    <cellStyle name="Output 2 2 2 2 3 4 2" xfId="28678"/>
    <cellStyle name="Output 2 2 2 2 3 4 3" xfId="28679"/>
    <cellStyle name="Output 2 2 2 2 3 4 4" xfId="28680"/>
    <cellStyle name="Output 2 2 2 2 3 4 5" xfId="28681"/>
    <cellStyle name="Output 2 2 2 2 3 4 6" xfId="28682"/>
    <cellStyle name="Output 2 2 2 2 3 4 7" xfId="28683"/>
    <cellStyle name="Output 2 2 2 2 3 4 8" xfId="28684"/>
    <cellStyle name="Output 2 2 2 2 3 4 9" xfId="28685"/>
    <cellStyle name="Output 2 2 2 2 3 5" xfId="28686"/>
    <cellStyle name="Output 2 2 2 2 3 6" xfId="28687"/>
    <cellStyle name="Output 2 2 2 2 3 7" xfId="28688"/>
    <cellStyle name="Output 2 2 2 2 3 8" xfId="28689"/>
    <cellStyle name="Output 2 2 2 2 3 9" xfId="28690"/>
    <cellStyle name="Output 2 2 2 2 4" xfId="28691"/>
    <cellStyle name="Output 2 2 2 2 4 2" xfId="28692"/>
    <cellStyle name="Output 2 2 2 2 4 2 10" xfId="28693"/>
    <cellStyle name="Output 2 2 2 2 4 2 2" xfId="28694"/>
    <cellStyle name="Output 2 2 2 2 4 2 3" xfId="28695"/>
    <cellStyle name="Output 2 2 2 2 4 2 4" xfId="28696"/>
    <cellStyle name="Output 2 2 2 2 4 2 5" xfId="28697"/>
    <cellStyle name="Output 2 2 2 2 4 2 6" xfId="28698"/>
    <cellStyle name="Output 2 2 2 2 4 2 7" xfId="28699"/>
    <cellStyle name="Output 2 2 2 2 4 2 8" xfId="28700"/>
    <cellStyle name="Output 2 2 2 2 4 2 9" xfId="28701"/>
    <cellStyle name="Output 2 2 2 2 4 3" xfId="28702"/>
    <cellStyle name="Output 2 2 2 2 4 3 10" xfId="28703"/>
    <cellStyle name="Output 2 2 2 2 4 3 2" xfId="28704"/>
    <cellStyle name="Output 2 2 2 2 4 3 3" xfId="28705"/>
    <cellStyle name="Output 2 2 2 2 4 3 4" xfId="28706"/>
    <cellStyle name="Output 2 2 2 2 4 3 5" xfId="28707"/>
    <cellStyle name="Output 2 2 2 2 4 3 6" xfId="28708"/>
    <cellStyle name="Output 2 2 2 2 4 3 7" xfId="28709"/>
    <cellStyle name="Output 2 2 2 2 4 3 8" xfId="28710"/>
    <cellStyle name="Output 2 2 2 2 4 3 9" xfId="28711"/>
    <cellStyle name="Output 2 2 2 2 4 4" xfId="28712"/>
    <cellStyle name="Output 2 2 2 2 4 4 2" xfId="28713"/>
    <cellStyle name="Output 2 2 2 2 4 4 3" xfId="28714"/>
    <cellStyle name="Output 2 2 2 2 4 4 4" xfId="28715"/>
    <cellStyle name="Output 2 2 2 2 4 4 5" xfId="28716"/>
    <cellStyle name="Output 2 2 2 2 4 4 6" xfId="28717"/>
    <cellStyle name="Output 2 2 2 2 4 4 7" xfId="28718"/>
    <cellStyle name="Output 2 2 2 2 4 4 8" xfId="28719"/>
    <cellStyle name="Output 2 2 2 2 4 4 9" xfId="28720"/>
    <cellStyle name="Output 2 2 2 2 4 5" xfId="28721"/>
    <cellStyle name="Output 2 2 2 2 4 6" xfId="28722"/>
    <cellStyle name="Output 2 2 2 2 4 7" xfId="28723"/>
    <cellStyle name="Output 2 2 2 2 4 8" xfId="28724"/>
    <cellStyle name="Output 2 2 2 2 4 9" xfId="28725"/>
    <cellStyle name="Output 2 2 2 2 5" xfId="28726"/>
    <cellStyle name="Output 2 2 2 2 5 2" xfId="28727"/>
    <cellStyle name="Output 2 2 2 2 5 2 10" xfId="28728"/>
    <cellStyle name="Output 2 2 2 2 5 2 2" xfId="28729"/>
    <cellStyle name="Output 2 2 2 2 5 2 3" xfId="28730"/>
    <cellStyle name="Output 2 2 2 2 5 2 4" xfId="28731"/>
    <cellStyle name="Output 2 2 2 2 5 2 5" xfId="28732"/>
    <cellStyle name="Output 2 2 2 2 5 2 6" xfId="28733"/>
    <cellStyle name="Output 2 2 2 2 5 2 7" xfId="28734"/>
    <cellStyle name="Output 2 2 2 2 5 2 8" xfId="28735"/>
    <cellStyle name="Output 2 2 2 2 5 2 9" xfId="28736"/>
    <cellStyle name="Output 2 2 2 2 5 3" xfId="28737"/>
    <cellStyle name="Output 2 2 2 2 5 3 2" xfId="28738"/>
    <cellStyle name="Output 2 2 2 2 5 3 3" xfId="28739"/>
    <cellStyle name="Output 2 2 2 2 5 3 4" xfId="28740"/>
    <cellStyle name="Output 2 2 2 2 5 3 5" xfId="28741"/>
    <cellStyle name="Output 2 2 2 2 5 3 6" xfId="28742"/>
    <cellStyle name="Output 2 2 2 2 5 3 7" xfId="28743"/>
    <cellStyle name="Output 2 2 2 2 5 3 8" xfId="28744"/>
    <cellStyle name="Output 2 2 2 2 5 3 9" xfId="28745"/>
    <cellStyle name="Output 2 2 2 2 5 4" xfId="28746"/>
    <cellStyle name="Output 2 2 2 2 5 5" xfId="28747"/>
    <cellStyle name="Output 2 2 2 2 5 6" xfId="28748"/>
    <cellStyle name="Output 2 2 2 2 5 7" xfId="28749"/>
    <cellStyle name="Output 2 2 2 2 5 8" xfId="28750"/>
    <cellStyle name="Output 2 2 2 2 5 9" xfId="28751"/>
    <cellStyle name="Output 2 2 2 2 6" xfId="28752"/>
    <cellStyle name="Output 2 2 2 2 6 2" xfId="28753"/>
    <cellStyle name="Output 2 2 2 2 6 3" xfId="28754"/>
    <cellStyle name="Output 2 2 2 2 6 4" xfId="28755"/>
    <cellStyle name="Output 2 2 2 2 6 5" xfId="28756"/>
    <cellStyle name="Output 2 2 2 2 6 6" xfId="28757"/>
    <cellStyle name="Output 2 2 2 2 6 7" xfId="28758"/>
    <cellStyle name="Output 2 2 2 2 6 8" xfId="28759"/>
    <cellStyle name="Output 2 2 2 2 6 9" xfId="28760"/>
    <cellStyle name="Output 2 2 2 2 7" xfId="28761"/>
    <cellStyle name="Output 2 2 2 2 8" xfId="28762"/>
    <cellStyle name="Output 2 2 2 2 9" xfId="28763"/>
    <cellStyle name="Output 2 2 2 3" xfId="28764"/>
    <cellStyle name="Output 2 2 2 3 10" xfId="28765"/>
    <cellStyle name="Output 2 2 2 3 2" xfId="28766"/>
    <cellStyle name="Output 2 2 2 3 2 10" xfId="28767"/>
    <cellStyle name="Output 2 2 2 3 2 11" xfId="28768"/>
    <cellStyle name="Output 2 2 2 3 2 2" xfId="28769"/>
    <cellStyle name="Output 2 2 2 3 2 2 2" xfId="28770"/>
    <cellStyle name="Output 2 2 2 3 2 2 2 10" xfId="28771"/>
    <cellStyle name="Output 2 2 2 3 2 2 2 2" xfId="28772"/>
    <cellStyle name="Output 2 2 2 3 2 2 2 3" xfId="28773"/>
    <cellStyle name="Output 2 2 2 3 2 2 2 4" xfId="28774"/>
    <cellStyle name="Output 2 2 2 3 2 2 2 5" xfId="28775"/>
    <cellStyle name="Output 2 2 2 3 2 2 2 6" xfId="28776"/>
    <cellStyle name="Output 2 2 2 3 2 2 2 7" xfId="28777"/>
    <cellStyle name="Output 2 2 2 3 2 2 2 8" xfId="28778"/>
    <cellStyle name="Output 2 2 2 3 2 2 2 9" xfId="28779"/>
    <cellStyle name="Output 2 2 2 3 2 2 3" xfId="28780"/>
    <cellStyle name="Output 2 2 2 3 2 2 3 10" xfId="28781"/>
    <cellStyle name="Output 2 2 2 3 2 2 3 2" xfId="28782"/>
    <cellStyle name="Output 2 2 2 3 2 2 3 3" xfId="28783"/>
    <cellStyle name="Output 2 2 2 3 2 2 3 4" xfId="28784"/>
    <cellStyle name="Output 2 2 2 3 2 2 3 5" xfId="28785"/>
    <cellStyle name="Output 2 2 2 3 2 2 3 6" xfId="28786"/>
    <cellStyle name="Output 2 2 2 3 2 2 3 7" xfId="28787"/>
    <cellStyle name="Output 2 2 2 3 2 2 3 8" xfId="28788"/>
    <cellStyle name="Output 2 2 2 3 2 2 3 9" xfId="28789"/>
    <cellStyle name="Output 2 2 2 3 2 2 4" xfId="28790"/>
    <cellStyle name="Output 2 2 2 3 2 2 4 2" xfId="28791"/>
    <cellStyle name="Output 2 2 2 3 2 2 4 3" xfId="28792"/>
    <cellStyle name="Output 2 2 2 3 2 2 4 4" xfId="28793"/>
    <cellStyle name="Output 2 2 2 3 2 2 4 5" xfId="28794"/>
    <cellStyle name="Output 2 2 2 3 2 2 4 6" xfId="28795"/>
    <cellStyle name="Output 2 2 2 3 2 2 4 7" xfId="28796"/>
    <cellStyle name="Output 2 2 2 3 2 2 4 8" xfId="28797"/>
    <cellStyle name="Output 2 2 2 3 2 2 4 9" xfId="28798"/>
    <cellStyle name="Output 2 2 2 3 2 2 5" xfId="28799"/>
    <cellStyle name="Output 2 2 2 3 2 2 6" xfId="28800"/>
    <cellStyle name="Output 2 2 2 3 2 2 7" xfId="28801"/>
    <cellStyle name="Output 2 2 2 3 2 2 8" xfId="28802"/>
    <cellStyle name="Output 2 2 2 3 2 2 9" xfId="28803"/>
    <cellStyle name="Output 2 2 2 3 2 3" xfId="28804"/>
    <cellStyle name="Output 2 2 2 3 2 3 2" xfId="28805"/>
    <cellStyle name="Output 2 2 2 3 2 3 2 10" xfId="28806"/>
    <cellStyle name="Output 2 2 2 3 2 3 2 2" xfId="28807"/>
    <cellStyle name="Output 2 2 2 3 2 3 2 3" xfId="28808"/>
    <cellStyle name="Output 2 2 2 3 2 3 2 4" xfId="28809"/>
    <cellStyle name="Output 2 2 2 3 2 3 2 5" xfId="28810"/>
    <cellStyle name="Output 2 2 2 3 2 3 2 6" xfId="28811"/>
    <cellStyle name="Output 2 2 2 3 2 3 2 7" xfId="28812"/>
    <cellStyle name="Output 2 2 2 3 2 3 2 8" xfId="28813"/>
    <cellStyle name="Output 2 2 2 3 2 3 2 9" xfId="28814"/>
    <cellStyle name="Output 2 2 2 3 2 3 3" xfId="28815"/>
    <cellStyle name="Output 2 2 2 3 2 3 3 10" xfId="28816"/>
    <cellStyle name="Output 2 2 2 3 2 3 3 2" xfId="28817"/>
    <cellStyle name="Output 2 2 2 3 2 3 3 3" xfId="28818"/>
    <cellStyle name="Output 2 2 2 3 2 3 3 4" xfId="28819"/>
    <cellStyle name="Output 2 2 2 3 2 3 3 5" xfId="28820"/>
    <cellStyle name="Output 2 2 2 3 2 3 3 6" xfId="28821"/>
    <cellStyle name="Output 2 2 2 3 2 3 3 7" xfId="28822"/>
    <cellStyle name="Output 2 2 2 3 2 3 3 8" xfId="28823"/>
    <cellStyle name="Output 2 2 2 3 2 3 3 9" xfId="28824"/>
    <cellStyle name="Output 2 2 2 3 2 3 4" xfId="28825"/>
    <cellStyle name="Output 2 2 2 3 2 3 4 2" xfId="28826"/>
    <cellStyle name="Output 2 2 2 3 2 3 4 3" xfId="28827"/>
    <cellStyle name="Output 2 2 2 3 2 3 4 4" xfId="28828"/>
    <cellStyle name="Output 2 2 2 3 2 3 4 5" xfId="28829"/>
    <cellStyle name="Output 2 2 2 3 2 3 4 6" xfId="28830"/>
    <cellStyle name="Output 2 2 2 3 2 3 4 7" xfId="28831"/>
    <cellStyle name="Output 2 2 2 3 2 3 4 8" xfId="28832"/>
    <cellStyle name="Output 2 2 2 3 2 3 4 9" xfId="28833"/>
    <cellStyle name="Output 2 2 2 3 2 3 5" xfId="28834"/>
    <cellStyle name="Output 2 2 2 3 2 3 6" xfId="28835"/>
    <cellStyle name="Output 2 2 2 3 2 3 7" xfId="28836"/>
    <cellStyle name="Output 2 2 2 3 2 3 8" xfId="28837"/>
    <cellStyle name="Output 2 2 2 3 2 3 9" xfId="28838"/>
    <cellStyle name="Output 2 2 2 3 2 4" xfId="28839"/>
    <cellStyle name="Output 2 2 2 3 2 4 10" xfId="28840"/>
    <cellStyle name="Output 2 2 2 3 2 4 2" xfId="28841"/>
    <cellStyle name="Output 2 2 2 3 2 4 3" xfId="28842"/>
    <cellStyle name="Output 2 2 2 3 2 4 4" xfId="28843"/>
    <cellStyle name="Output 2 2 2 3 2 4 5" xfId="28844"/>
    <cellStyle name="Output 2 2 2 3 2 4 6" xfId="28845"/>
    <cellStyle name="Output 2 2 2 3 2 4 7" xfId="28846"/>
    <cellStyle name="Output 2 2 2 3 2 4 8" xfId="28847"/>
    <cellStyle name="Output 2 2 2 3 2 4 9" xfId="28848"/>
    <cellStyle name="Output 2 2 2 3 2 5" xfId="28849"/>
    <cellStyle name="Output 2 2 2 3 2 5 10" xfId="28850"/>
    <cellStyle name="Output 2 2 2 3 2 5 2" xfId="28851"/>
    <cellStyle name="Output 2 2 2 3 2 5 3" xfId="28852"/>
    <cellStyle name="Output 2 2 2 3 2 5 4" xfId="28853"/>
    <cellStyle name="Output 2 2 2 3 2 5 5" xfId="28854"/>
    <cellStyle name="Output 2 2 2 3 2 5 6" xfId="28855"/>
    <cellStyle name="Output 2 2 2 3 2 5 7" xfId="28856"/>
    <cellStyle name="Output 2 2 2 3 2 5 8" xfId="28857"/>
    <cellStyle name="Output 2 2 2 3 2 5 9" xfId="28858"/>
    <cellStyle name="Output 2 2 2 3 2 6" xfId="28859"/>
    <cellStyle name="Output 2 2 2 3 2 6 2" xfId="28860"/>
    <cellStyle name="Output 2 2 2 3 2 6 3" xfId="28861"/>
    <cellStyle name="Output 2 2 2 3 2 6 4" xfId="28862"/>
    <cellStyle name="Output 2 2 2 3 2 6 5" xfId="28863"/>
    <cellStyle name="Output 2 2 2 3 2 6 6" xfId="28864"/>
    <cellStyle name="Output 2 2 2 3 2 6 7" xfId="28865"/>
    <cellStyle name="Output 2 2 2 3 2 6 8" xfId="28866"/>
    <cellStyle name="Output 2 2 2 3 2 6 9" xfId="28867"/>
    <cellStyle name="Output 2 2 2 3 2 7" xfId="28868"/>
    <cellStyle name="Output 2 2 2 3 2 8" xfId="28869"/>
    <cellStyle name="Output 2 2 2 3 2 9" xfId="28870"/>
    <cellStyle name="Output 2 2 2 3 3" xfId="28871"/>
    <cellStyle name="Output 2 2 2 3 3 2" xfId="28872"/>
    <cellStyle name="Output 2 2 2 3 3 2 10" xfId="28873"/>
    <cellStyle name="Output 2 2 2 3 3 2 2" xfId="28874"/>
    <cellStyle name="Output 2 2 2 3 3 2 3" xfId="28875"/>
    <cellStyle name="Output 2 2 2 3 3 2 4" xfId="28876"/>
    <cellStyle name="Output 2 2 2 3 3 2 5" xfId="28877"/>
    <cellStyle name="Output 2 2 2 3 3 2 6" xfId="28878"/>
    <cellStyle name="Output 2 2 2 3 3 2 7" xfId="28879"/>
    <cellStyle name="Output 2 2 2 3 3 2 8" xfId="28880"/>
    <cellStyle name="Output 2 2 2 3 3 2 9" xfId="28881"/>
    <cellStyle name="Output 2 2 2 3 3 3" xfId="28882"/>
    <cellStyle name="Output 2 2 2 3 3 3 10" xfId="28883"/>
    <cellStyle name="Output 2 2 2 3 3 3 2" xfId="28884"/>
    <cellStyle name="Output 2 2 2 3 3 3 3" xfId="28885"/>
    <cellStyle name="Output 2 2 2 3 3 3 4" xfId="28886"/>
    <cellStyle name="Output 2 2 2 3 3 3 5" xfId="28887"/>
    <cellStyle name="Output 2 2 2 3 3 3 6" xfId="28888"/>
    <cellStyle name="Output 2 2 2 3 3 3 7" xfId="28889"/>
    <cellStyle name="Output 2 2 2 3 3 3 8" xfId="28890"/>
    <cellStyle name="Output 2 2 2 3 3 3 9" xfId="28891"/>
    <cellStyle name="Output 2 2 2 3 3 4" xfId="28892"/>
    <cellStyle name="Output 2 2 2 3 3 4 2" xfId="28893"/>
    <cellStyle name="Output 2 2 2 3 3 4 3" xfId="28894"/>
    <cellStyle name="Output 2 2 2 3 3 4 4" xfId="28895"/>
    <cellStyle name="Output 2 2 2 3 3 4 5" xfId="28896"/>
    <cellStyle name="Output 2 2 2 3 3 4 6" xfId="28897"/>
    <cellStyle name="Output 2 2 2 3 3 4 7" xfId="28898"/>
    <cellStyle name="Output 2 2 2 3 3 4 8" xfId="28899"/>
    <cellStyle name="Output 2 2 2 3 3 4 9" xfId="28900"/>
    <cellStyle name="Output 2 2 2 3 3 5" xfId="28901"/>
    <cellStyle name="Output 2 2 2 3 3 6" xfId="28902"/>
    <cellStyle name="Output 2 2 2 3 3 7" xfId="28903"/>
    <cellStyle name="Output 2 2 2 3 3 8" xfId="28904"/>
    <cellStyle name="Output 2 2 2 3 3 9" xfId="28905"/>
    <cellStyle name="Output 2 2 2 3 4" xfId="28906"/>
    <cellStyle name="Output 2 2 2 3 4 2" xfId="28907"/>
    <cellStyle name="Output 2 2 2 3 4 2 10" xfId="28908"/>
    <cellStyle name="Output 2 2 2 3 4 2 2" xfId="28909"/>
    <cellStyle name="Output 2 2 2 3 4 2 3" xfId="28910"/>
    <cellStyle name="Output 2 2 2 3 4 2 4" xfId="28911"/>
    <cellStyle name="Output 2 2 2 3 4 2 5" xfId="28912"/>
    <cellStyle name="Output 2 2 2 3 4 2 6" xfId="28913"/>
    <cellStyle name="Output 2 2 2 3 4 2 7" xfId="28914"/>
    <cellStyle name="Output 2 2 2 3 4 2 8" xfId="28915"/>
    <cellStyle name="Output 2 2 2 3 4 2 9" xfId="28916"/>
    <cellStyle name="Output 2 2 2 3 4 3" xfId="28917"/>
    <cellStyle name="Output 2 2 2 3 4 3 10" xfId="28918"/>
    <cellStyle name="Output 2 2 2 3 4 3 2" xfId="28919"/>
    <cellStyle name="Output 2 2 2 3 4 3 3" xfId="28920"/>
    <cellStyle name="Output 2 2 2 3 4 3 4" xfId="28921"/>
    <cellStyle name="Output 2 2 2 3 4 3 5" xfId="28922"/>
    <cellStyle name="Output 2 2 2 3 4 3 6" xfId="28923"/>
    <cellStyle name="Output 2 2 2 3 4 3 7" xfId="28924"/>
    <cellStyle name="Output 2 2 2 3 4 3 8" xfId="28925"/>
    <cellStyle name="Output 2 2 2 3 4 3 9" xfId="28926"/>
    <cellStyle name="Output 2 2 2 3 4 4" xfId="28927"/>
    <cellStyle name="Output 2 2 2 3 4 4 2" xfId="28928"/>
    <cellStyle name="Output 2 2 2 3 4 4 3" xfId="28929"/>
    <cellStyle name="Output 2 2 2 3 4 4 4" xfId="28930"/>
    <cellStyle name="Output 2 2 2 3 4 4 5" xfId="28931"/>
    <cellStyle name="Output 2 2 2 3 4 4 6" xfId="28932"/>
    <cellStyle name="Output 2 2 2 3 4 4 7" xfId="28933"/>
    <cellStyle name="Output 2 2 2 3 4 4 8" xfId="28934"/>
    <cellStyle name="Output 2 2 2 3 4 4 9" xfId="28935"/>
    <cellStyle name="Output 2 2 2 3 4 5" xfId="28936"/>
    <cellStyle name="Output 2 2 2 3 4 6" xfId="28937"/>
    <cellStyle name="Output 2 2 2 3 4 7" xfId="28938"/>
    <cellStyle name="Output 2 2 2 3 4 8" xfId="28939"/>
    <cellStyle name="Output 2 2 2 3 4 9" xfId="28940"/>
    <cellStyle name="Output 2 2 2 3 5" xfId="28941"/>
    <cellStyle name="Output 2 2 2 3 5 2" xfId="28942"/>
    <cellStyle name="Output 2 2 2 3 5 2 10" xfId="28943"/>
    <cellStyle name="Output 2 2 2 3 5 2 2" xfId="28944"/>
    <cellStyle name="Output 2 2 2 3 5 2 3" xfId="28945"/>
    <cellStyle name="Output 2 2 2 3 5 2 4" xfId="28946"/>
    <cellStyle name="Output 2 2 2 3 5 2 5" xfId="28947"/>
    <cellStyle name="Output 2 2 2 3 5 2 6" xfId="28948"/>
    <cellStyle name="Output 2 2 2 3 5 2 7" xfId="28949"/>
    <cellStyle name="Output 2 2 2 3 5 2 8" xfId="28950"/>
    <cellStyle name="Output 2 2 2 3 5 2 9" xfId="28951"/>
    <cellStyle name="Output 2 2 2 3 5 3" xfId="28952"/>
    <cellStyle name="Output 2 2 2 3 5 3 2" xfId="28953"/>
    <cellStyle name="Output 2 2 2 3 5 3 3" xfId="28954"/>
    <cellStyle name="Output 2 2 2 3 5 3 4" xfId="28955"/>
    <cellStyle name="Output 2 2 2 3 5 3 5" xfId="28956"/>
    <cellStyle name="Output 2 2 2 3 5 3 6" xfId="28957"/>
    <cellStyle name="Output 2 2 2 3 5 3 7" xfId="28958"/>
    <cellStyle name="Output 2 2 2 3 5 3 8" xfId="28959"/>
    <cellStyle name="Output 2 2 2 3 5 3 9" xfId="28960"/>
    <cellStyle name="Output 2 2 2 3 5 4" xfId="28961"/>
    <cellStyle name="Output 2 2 2 3 5 5" xfId="28962"/>
    <cellStyle name="Output 2 2 2 3 5 6" xfId="28963"/>
    <cellStyle name="Output 2 2 2 3 5 7" xfId="28964"/>
    <cellStyle name="Output 2 2 2 3 5 8" xfId="28965"/>
    <cellStyle name="Output 2 2 2 3 6" xfId="28966"/>
    <cellStyle name="Output 2 2 2 3 6 2" xfId="28967"/>
    <cellStyle name="Output 2 2 2 3 6 3" xfId="28968"/>
    <cellStyle name="Output 2 2 2 3 6 4" xfId="28969"/>
    <cellStyle name="Output 2 2 2 3 6 5" xfId="28970"/>
    <cellStyle name="Output 2 2 2 3 6 6" xfId="28971"/>
    <cellStyle name="Output 2 2 2 3 6 7" xfId="28972"/>
    <cellStyle name="Output 2 2 2 3 6 8" xfId="28973"/>
    <cellStyle name="Output 2 2 2 3 6 9" xfId="28974"/>
    <cellStyle name="Output 2 2 2 3 7" xfId="28975"/>
    <cellStyle name="Output 2 2 2 3 8" xfId="28976"/>
    <cellStyle name="Output 2 2 2 3 9" xfId="28977"/>
    <cellStyle name="Output 2 2 2 4" xfId="28978"/>
    <cellStyle name="Output 2 2 2 4 10" xfId="28979"/>
    <cellStyle name="Output 2 2 2 4 11" xfId="28980"/>
    <cellStyle name="Output 2 2 2 4 2" xfId="28981"/>
    <cellStyle name="Output 2 2 2 4 2 2" xfId="28982"/>
    <cellStyle name="Output 2 2 2 4 2 2 10" xfId="28983"/>
    <cellStyle name="Output 2 2 2 4 2 2 2" xfId="28984"/>
    <cellStyle name="Output 2 2 2 4 2 2 3" xfId="28985"/>
    <cellStyle name="Output 2 2 2 4 2 2 4" xfId="28986"/>
    <cellStyle name="Output 2 2 2 4 2 2 5" xfId="28987"/>
    <cellStyle name="Output 2 2 2 4 2 2 6" xfId="28988"/>
    <cellStyle name="Output 2 2 2 4 2 2 7" xfId="28989"/>
    <cellStyle name="Output 2 2 2 4 2 2 8" xfId="28990"/>
    <cellStyle name="Output 2 2 2 4 2 2 9" xfId="28991"/>
    <cellStyle name="Output 2 2 2 4 2 3" xfId="28992"/>
    <cellStyle name="Output 2 2 2 4 2 3 10" xfId="28993"/>
    <cellStyle name="Output 2 2 2 4 2 3 2" xfId="28994"/>
    <cellStyle name="Output 2 2 2 4 2 3 3" xfId="28995"/>
    <cellStyle name="Output 2 2 2 4 2 3 4" xfId="28996"/>
    <cellStyle name="Output 2 2 2 4 2 3 5" xfId="28997"/>
    <cellStyle name="Output 2 2 2 4 2 3 6" xfId="28998"/>
    <cellStyle name="Output 2 2 2 4 2 3 7" xfId="28999"/>
    <cellStyle name="Output 2 2 2 4 2 3 8" xfId="29000"/>
    <cellStyle name="Output 2 2 2 4 2 3 9" xfId="29001"/>
    <cellStyle name="Output 2 2 2 4 2 4" xfId="29002"/>
    <cellStyle name="Output 2 2 2 4 2 4 2" xfId="29003"/>
    <cellStyle name="Output 2 2 2 4 2 4 3" xfId="29004"/>
    <cellStyle name="Output 2 2 2 4 2 4 4" xfId="29005"/>
    <cellStyle name="Output 2 2 2 4 2 4 5" xfId="29006"/>
    <cellStyle name="Output 2 2 2 4 2 4 6" xfId="29007"/>
    <cellStyle name="Output 2 2 2 4 2 4 7" xfId="29008"/>
    <cellStyle name="Output 2 2 2 4 2 4 8" xfId="29009"/>
    <cellStyle name="Output 2 2 2 4 2 4 9" xfId="29010"/>
    <cellStyle name="Output 2 2 2 4 2 5" xfId="29011"/>
    <cellStyle name="Output 2 2 2 4 2 6" xfId="29012"/>
    <cellStyle name="Output 2 2 2 4 2 7" xfId="29013"/>
    <cellStyle name="Output 2 2 2 4 2 8" xfId="29014"/>
    <cellStyle name="Output 2 2 2 4 2 9" xfId="29015"/>
    <cellStyle name="Output 2 2 2 4 3" xfId="29016"/>
    <cellStyle name="Output 2 2 2 4 3 2" xfId="29017"/>
    <cellStyle name="Output 2 2 2 4 3 2 10" xfId="29018"/>
    <cellStyle name="Output 2 2 2 4 3 2 2" xfId="29019"/>
    <cellStyle name="Output 2 2 2 4 3 2 3" xfId="29020"/>
    <cellStyle name="Output 2 2 2 4 3 2 4" xfId="29021"/>
    <cellStyle name="Output 2 2 2 4 3 2 5" xfId="29022"/>
    <cellStyle name="Output 2 2 2 4 3 2 6" xfId="29023"/>
    <cellStyle name="Output 2 2 2 4 3 2 7" xfId="29024"/>
    <cellStyle name="Output 2 2 2 4 3 2 8" xfId="29025"/>
    <cellStyle name="Output 2 2 2 4 3 2 9" xfId="29026"/>
    <cellStyle name="Output 2 2 2 4 3 3" xfId="29027"/>
    <cellStyle name="Output 2 2 2 4 3 3 10" xfId="29028"/>
    <cellStyle name="Output 2 2 2 4 3 3 2" xfId="29029"/>
    <cellStyle name="Output 2 2 2 4 3 3 3" xfId="29030"/>
    <cellStyle name="Output 2 2 2 4 3 3 4" xfId="29031"/>
    <cellStyle name="Output 2 2 2 4 3 3 5" xfId="29032"/>
    <cellStyle name="Output 2 2 2 4 3 3 6" xfId="29033"/>
    <cellStyle name="Output 2 2 2 4 3 3 7" xfId="29034"/>
    <cellStyle name="Output 2 2 2 4 3 3 8" xfId="29035"/>
    <cellStyle name="Output 2 2 2 4 3 3 9" xfId="29036"/>
    <cellStyle name="Output 2 2 2 4 3 4" xfId="29037"/>
    <cellStyle name="Output 2 2 2 4 3 4 2" xfId="29038"/>
    <cellStyle name="Output 2 2 2 4 3 4 3" xfId="29039"/>
    <cellStyle name="Output 2 2 2 4 3 4 4" xfId="29040"/>
    <cellStyle name="Output 2 2 2 4 3 4 5" xfId="29041"/>
    <cellStyle name="Output 2 2 2 4 3 4 6" xfId="29042"/>
    <cellStyle name="Output 2 2 2 4 3 4 7" xfId="29043"/>
    <cellStyle name="Output 2 2 2 4 3 4 8" xfId="29044"/>
    <cellStyle name="Output 2 2 2 4 3 4 9" xfId="29045"/>
    <cellStyle name="Output 2 2 2 4 3 5" xfId="29046"/>
    <cellStyle name="Output 2 2 2 4 3 6" xfId="29047"/>
    <cellStyle name="Output 2 2 2 4 3 7" xfId="29048"/>
    <cellStyle name="Output 2 2 2 4 3 8" xfId="29049"/>
    <cellStyle name="Output 2 2 2 4 3 9" xfId="29050"/>
    <cellStyle name="Output 2 2 2 4 4" xfId="29051"/>
    <cellStyle name="Output 2 2 2 4 4 10" xfId="29052"/>
    <cellStyle name="Output 2 2 2 4 4 2" xfId="29053"/>
    <cellStyle name="Output 2 2 2 4 4 3" xfId="29054"/>
    <cellStyle name="Output 2 2 2 4 4 4" xfId="29055"/>
    <cellStyle name="Output 2 2 2 4 4 5" xfId="29056"/>
    <cellStyle name="Output 2 2 2 4 4 6" xfId="29057"/>
    <cellStyle name="Output 2 2 2 4 4 7" xfId="29058"/>
    <cellStyle name="Output 2 2 2 4 4 8" xfId="29059"/>
    <cellStyle name="Output 2 2 2 4 4 9" xfId="29060"/>
    <cellStyle name="Output 2 2 2 4 5" xfId="29061"/>
    <cellStyle name="Output 2 2 2 4 5 10" xfId="29062"/>
    <cellStyle name="Output 2 2 2 4 5 2" xfId="29063"/>
    <cellStyle name="Output 2 2 2 4 5 3" xfId="29064"/>
    <cellStyle name="Output 2 2 2 4 5 4" xfId="29065"/>
    <cellStyle name="Output 2 2 2 4 5 5" xfId="29066"/>
    <cellStyle name="Output 2 2 2 4 5 6" xfId="29067"/>
    <cellStyle name="Output 2 2 2 4 5 7" xfId="29068"/>
    <cellStyle name="Output 2 2 2 4 5 8" xfId="29069"/>
    <cellStyle name="Output 2 2 2 4 5 9" xfId="29070"/>
    <cellStyle name="Output 2 2 2 4 6" xfId="29071"/>
    <cellStyle name="Output 2 2 2 4 6 2" xfId="29072"/>
    <cellStyle name="Output 2 2 2 4 6 3" xfId="29073"/>
    <cellStyle name="Output 2 2 2 4 6 4" xfId="29074"/>
    <cellStyle name="Output 2 2 2 4 6 5" xfId="29075"/>
    <cellStyle name="Output 2 2 2 4 6 6" xfId="29076"/>
    <cellStyle name="Output 2 2 2 4 6 7" xfId="29077"/>
    <cellStyle name="Output 2 2 2 4 6 8" xfId="29078"/>
    <cellStyle name="Output 2 2 2 4 6 9" xfId="29079"/>
    <cellStyle name="Output 2 2 2 4 7" xfId="29080"/>
    <cellStyle name="Output 2 2 2 4 8" xfId="29081"/>
    <cellStyle name="Output 2 2 2 4 9" xfId="29082"/>
    <cellStyle name="Output 2 2 2 5" xfId="29083"/>
    <cellStyle name="Output 2 2 2 5 10" xfId="29084"/>
    <cellStyle name="Output 2 2 2 5 2" xfId="29085"/>
    <cellStyle name="Output 2 2 2 5 2 10" xfId="29086"/>
    <cellStyle name="Output 2 2 2 5 2 2" xfId="29087"/>
    <cellStyle name="Output 2 2 2 5 2 3" xfId="29088"/>
    <cellStyle name="Output 2 2 2 5 2 4" xfId="29089"/>
    <cellStyle name="Output 2 2 2 5 2 5" xfId="29090"/>
    <cellStyle name="Output 2 2 2 5 2 6" xfId="29091"/>
    <cellStyle name="Output 2 2 2 5 2 7" xfId="29092"/>
    <cellStyle name="Output 2 2 2 5 2 8" xfId="29093"/>
    <cellStyle name="Output 2 2 2 5 2 9" xfId="29094"/>
    <cellStyle name="Output 2 2 2 5 3" xfId="29095"/>
    <cellStyle name="Output 2 2 2 5 3 10" xfId="29096"/>
    <cellStyle name="Output 2 2 2 5 3 2" xfId="29097"/>
    <cellStyle name="Output 2 2 2 5 3 3" xfId="29098"/>
    <cellStyle name="Output 2 2 2 5 3 4" xfId="29099"/>
    <cellStyle name="Output 2 2 2 5 3 5" xfId="29100"/>
    <cellStyle name="Output 2 2 2 5 3 6" xfId="29101"/>
    <cellStyle name="Output 2 2 2 5 3 7" xfId="29102"/>
    <cellStyle name="Output 2 2 2 5 3 8" xfId="29103"/>
    <cellStyle name="Output 2 2 2 5 3 9" xfId="29104"/>
    <cellStyle name="Output 2 2 2 5 4" xfId="29105"/>
    <cellStyle name="Output 2 2 2 5 4 10" xfId="29106"/>
    <cellStyle name="Output 2 2 2 5 4 2" xfId="29107"/>
    <cellStyle name="Output 2 2 2 5 4 3" xfId="29108"/>
    <cellStyle name="Output 2 2 2 5 4 4" xfId="29109"/>
    <cellStyle name="Output 2 2 2 5 4 5" xfId="29110"/>
    <cellStyle name="Output 2 2 2 5 4 6" xfId="29111"/>
    <cellStyle name="Output 2 2 2 5 4 7" xfId="29112"/>
    <cellStyle name="Output 2 2 2 5 4 8" xfId="29113"/>
    <cellStyle name="Output 2 2 2 5 4 9" xfId="29114"/>
    <cellStyle name="Output 2 2 2 5 5" xfId="29115"/>
    <cellStyle name="Output 2 2 2 5 5 2" xfId="29116"/>
    <cellStyle name="Output 2 2 2 5 5 3" xfId="29117"/>
    <cellStyle name="Output 2 2 2 5 5 4" xfId="29118"/>
    <cellStyle name="Output 2 2 2 5 5 5" xfId="29119"/>
    <cellStyle name="Output 2 2 2 5 5 6" xfId="29120"/>
    <cellStyle name="Output 2 2 2 5 5 7" xfId="29121"/>
    <cellStyle name="Output 2 2 2 5 5 8" xfId="29122"/>
    <cellStyle name="Output 2 2 2 5 5 9" xfId="29123"/>
    <cellStyle name="Output 2 2 2 5 6" xfId="29124"/>
    <cellStyle name="Output 2 2 2 5 7" xfId="29125"/>
    <cellStyle name="Output 2 2 2 5 8" xfId="29126"/>
    <cellStyle name="Output 2 2 2 5 9" xfId="29127"/>
    <cellStyle name="Output 2 2 2 6" xfId="29128"/>
    <cellStyle name="Output 2 2 2 6 2" xfId="29129"/>
    <cellStyle name="Output 2 2 2 6 2 10" xfId="29130"/>
    <cellStyle name="Output 2 2 2 6 2 2" xfId="29131"/>
    <cellStyle name="Output 2 2 2 6 2 3" xfId="29132"/>
    <cellStyle name="Output 2 2 2 6 2 4" xfId="29133"/>
    <cellStyle name="Output 2 2 2 6 2 5" xfId="29134"/>
    <cellStyle name="Output 2 2 2 6 2 6" xfId="29135"/>
    <cellStyle name="Output 2 2 2 6 2 7" xfId="29136"/>
    <cellStyle name="Output 2 2 2 6 2 8" xfId="29137"/>
    <cellStyle name="Output 2 2 2 6 2 9" xfId="29138"/>
    <cellStyle name="Output 2 2 2 6 3" xfId="29139"/>
    <cellStyle name="Output 2 2 2 6 3 10" xfId="29140"/>
    <cellStyle name="Output 2 2 2 6 3 2" xfId="29141"/>
    <cellStyle name="Output 2 2 2 6 3 3" xfId="29142"/>
    <cellStyle name="Output 2 2 2 6 3 4" xfId="29143"/>
    <cellStyle name="Output 2 2 2 6 3 5" xfId="29144"/>
    <cellStyle name="Output 2 2 2 6 3 6" xfId="29145"/>
    <cellStyle name="Output 2 2 2 6 3 7" xfId="29146"/>
    <cellStyle name="Output 2 2 2 6 3 8" xfId="29147"/>
    <cellStyle name="Output 2 2 2 6 3 9" xfId="29148"/>
    <cellStyle name="Output 2 2 2 6 4" xfId="29149"/>
    <cellStyle name="Output 2 2 2 6 4 2" xfId="29150"/>
    <cellStyle name="Output 2 2 2 6 4 3" xfId="29151"/>
    <cellStyle name="Output 2 2 2 6 4 4" xfId="29152"/>
    <cellStyle name="Output 2 2 2 6 4 5" xfId="29153"/>
    <cellStyle name="Output 2 2 2 6 4 6" xfId="29154"/>
    <cellStyle name="Output 2 2 2 6 4 7" xfId="29155"/>
    <cellStyle name="Output 2 2 2 6 4 8" xfId="29156"/>
    <cellStyle name="Output 2 2 2 6 4 9" xfId="29157"/>
    <cellStyle name="Output 2 2 2 6 5" xfId="29158"/>
    <cellStyle name="Output 2 2 2 6 6" xfId="29159"/>
    <cellStyle name="Output 2 2 2 6 7" xfId="29160"/>
    <cellStyle name="Output 2 2 2 6 8" xfId="29161"/>
    <cellStyle name="Output 2 2 2 6 9" xfId="29162"/>
    <cellStyle name="Output 2 2 2 7" xfId="29163"/>
    <cellStyle name="Output 2 2 2 7 2" xfId="29164"/>
    <cellStyle name="Output 2 2 2 7 2 10" xfId="29165"/>
    <cellStyle name="Output 2 2 2 7 2 2" xfId="29166"/>
    <cellStyle name="Output 2 2 2 7 2 3" xfId="29167"/>
    <cellStyle name="Output 2 2 2 7 2 4" xfId="29168"/>
    <cellStyle name="Output 2 2 2 7 2 5" xfId="29169"/>
    <cellStyle name="Output 2 2 2 7 2 6" xfId="29170"/>
    <cellStyle name="Output 2 2 2 7 2 7" xfId="29171"/>
    <cellStyle name="Output 2 2 2 7 2 8" xfId="29172"/>
    <cellStyle name="Output 2 2 2 7 2 9" xfId="29173"/>
    <cellStyle name="Output 2 2 2 7 3" xfId="29174"/>
    <cellStyle name="Output 2 2 2 7 3 10" xfId="29175"/>
    <cellStyle name="Output 2 2 2 7 3 2" xfId="29176"/>
    <cellStyle name="Output 2 2 2 7 3 3" xfId="29177"/>
    <cellStyle name="Output 2 2 2 7 3 4" xfId="29178"/>
    <cellStyle name="Output 2 2 2 7 3 5" xfId="29179"/>
    <cellStyle name="Output 2 2 2 7 3 6" xfId="29180"/>
    <cellStyle name="Output 2 2 2 7 3 7" xfId="29181"/>
    <cellStyle name="Output 2 2 2 7 3 8" xfId="29182"/>
    <cellStyle name="Output 2 2 2 7 3 9" xfId="29183"/>
    <cellStyle name="Output 2 2 2 7 4" xfId="29184"/>
    <cellStyle name="Output 2 2 2 7 4 2" xfId="29185"/>
    <cellStyle name="Output 2 2 2 7 4 3" xfId="29186"/>
    <cellStyle name="Output 2 2 2 7 4 4" xfId="29187"/>
    <cellStyle name="Output 2 2 2 7 4 5" xfId="29188"/>
    <cellStyle name="Output 2 2 2 7 4 6" xfId="29189"/>
    <cellStyle name="Output 2 2 2 7 4 7" xfId="29190"/>
    <cellStyle name="Output 2 2 2 7 4 8" xfId="29191"/>
    <cellStyle name="Output 2 2 2 7 4 9" xfId="29192"/>
    <cellStyle name="Output 2 2 2 7 5" xfId="29193"/>
    <cellStyle name="Output 2 2 2 7 6" xfId="29194"/>
    <cellStyle name="Output 2 2 2 7 7" xfId="29195"/>
    <cellStyle name="Output 2 2 2 7 8" xfId="29196"/>
    <cellStyle name="Output 2 2 2 7 9" xfId="29197"/>
    <cellStyle name="Output 2 2 2 8" xfId="29198"/>
    <cellStyle name="Output 2 2 2 8 2" xfId="29199"/>
    <cellStyle name="Output 2 2 2 8 2 10" xfId="29200"/>
    <cellStyle name="Output 2 2 2 8 2 2" xfId="29201"/>
    <cellStyle name="Output 2 2 2 8 2 3" xfId="29202"/>
    <cellStyle name="Output 2 2 2 8 2 4" xfId="29203"/>
    <cellStyle name="Output 2 2 2 8 2 5" xfId="29204"/>
    <cellStyle name="Output 2 2 2 8 2 6" xfId="29205"/>
    <cellStyle name="Output 2 2 2 8 2 7" xfId="29206"/>
    <cellStyle name="Output 2 2 2 8 2 8" xfId="29207"/>
    <cellStyle name="Output 2 2 2 8 2 9" xfId="29208"/>
    <cellStyle name="Output 2 2 2 8 3" xfId="29209"/>
    <cellStyle name="Output 2 2 2 8 3 2" xfId="29210"/>
    <cellStyle name="Output 2 2 2 8 3 3" xfId="29211"/>
    <cellStyle name="Output 2 2 2 8 3 4" xfId="29212"/>
    <cellStyle name="Output 2 2 2 8 3 5" xfId="29213"/>
    <cellStyle name="Output 2 2 2 8 3 6" xfId="29214"/>
    <cellStyle name="Output 2 2 2 8 3 7" xfId="29215"/>
    <cellStyle name="Output 2 2 2 8 3 8" xfId="29216"/>
    <cellStyle name="Output 2 2 2 8 3 9" xfId="29217"/>
    <cellStyle name="Output 2 2 2 8 4" xfId="29218"/>
    <cellStyle name="Output 2 2 2 8 5" xfId="29219"/>
    <cellStyle name="Output 2 2 2 8 6" xfId="29220"/>
    <cellStyle name="Output 2 2 2 8 7" xfId="29221"/>
    <cellStyle name="Output 2 2 2 8 8" xfId="29222"/>
    <cellStyle name="Output 2 2 2 9" xfId="29223"/>
    <cellStyle name="Output 2 2 2 9 2" xfId="29224"/>
    <cellStyle name="Output 2 2 2 9 3" xfId="29225"/>
    <cellStyle name="Output 2 2 2 9 4" xfId="29226"/>
    <cellStyle name="Output 2 2 2 9 5" xfId="29227"/>
    <cellStyle name="Output 2 2 2 9 6" xfId="29228"/>
    <cellStyle name="Output 2 2 2 9 7" xfId="29229"/>
    <cellStyle name="Output 2 2 2 9 8" xfId="29230"/>
    <cellStyle name="Output 2 2 2 9 9" xfId="29231"/>
    <cellStyle name="Output 2 2 3" xfId="29232"/>
    <cellStyle name="Output 2 2 3 10" xfId="29233"/>
    <cellStyle name="Output 2 2 3 11" xfId="29234"/>
    <cellStyle name="Output 2 2 3 12" xfId="29235"/>
    <cellStyle name="Output 2 2 3 13" xfId="29236"/>
    <cellStyle name="Output 2 2 3 2" xfId="29237"/>
    <cellStyle name="Output 2 2 3 2 10" xfId="29238"/>
    <cellStyle name="Output 2 2 3 2 2" xfId="29239"/>
    <cellStyle name="Output 2 2 3 2 2 10" xfId="29240"/>
    <cellStyle name="Output 2 2 3 2 2 11" xfId="29241"/>
    <cellStyle name="Output 2 2 3 2 2 2" xfId="29242"/>
    <cellStyle name="Output 2 2 3 2 2 2 2" xfId="29243"/>
    <cellStyle name="Output 2 2 3 2 2 2 2 10" xfId="29244"/>
    <cellStyle name="Output 2 2 3 2 2 2 2 2" xfId="29245"/>
    <cellStyle name="Output 2 2 3 2 2 2 2 3" xfId="29246"/>
    <cellStyle name="Output 2 2 3 2 2 2 2 4" xfId="29247"/>
    <cellStyle name="Output 2 2 3 2 2 2 2 5" xfId="29248"/>
    <cellStyle name="Output 2 2 3 2 2 2 2 6" xfId="29249"/>
    <cellStyle name="Output 2 2 3 2 2 2 2 7" xfId="29250"/>
    <cellStyle name="Output 2 2 3 2 2 2 2 8" xfId="29251"/>
    <cellStyle name="Output 2 2 3 2 2 2 2 9" xfId="29252"/>
    <cellStyle name="Output 2 2 3 2 2 2 3" xfId="29253"/>
    <cellStyle name="Output 2 2 3 2 2 2 3 10" xfId="29254"/>
    <cellStyle name="Output 2 2 3 2 2 2 3 2" xfId="29255"/>
    <cellStyle name="Output 2 2 3 2 2 2 3 3" xfId="29256"/>
    <cellStyle name="Output 2 2 3 2 2 2 3 4" xfId="29257"/>
    <cellStyle name="Output 2 2 3 2 2 2 3 5" xfId="29258"/>
    <cellStyle name="Output 2 2 3 2 2 2 3 6" xfId="29259"/>
    <cellStyle name="Output 2 2 3 2 2 2 3 7" xfId="29260"/>
    <cellStyle name="Output 2 2 3 2 2 2 3 8" xfId="29261"/>
    <cellStyle name="Output 2 2 3 2 2 2 3 9" xfId="29262"/>
    <cellStyle name="Output 2 2 3 2 2 2 4" xfId="29263"/>
    <cellStyle name="Output 2 2 3 2 2 2 4 2" xfId="29264"/>
    <cellStyle name="Output 2 2 3 2 2 2 4 3" xfId="29265"/>
    <cellStyle name="Output 2 2 3 2 2 2 4 4" xfId="29266"/>
    <cellStyle name="Output 2 2 3 2 2 2 4 5" xfId="29267"/>
    <cellStyle name="Output 2 2 3 2 2 2 4 6" xfId="29268"/>
    <cellStyle name="Output 2 2 3 2 2 2 4 7" xfId="29269"/>
    <cellStyle name="Output 2 2 3 2 2 2 4 8" xfId="29270"/>
    <cellStyle name="Output 2 2 3 2 2 2 4 9" xfId="29271"/>
    <cellStyle name="Output 2 2 3 2 2 2 5" xfId="29272"/>
    <cellStyle name="Output 2 2 3 2 2 2 6" xfId="29273"/>
    <cellStyle name="Output 2 2 3 2 2 2 7" xfId="29274"/>
    <cellStyle name="Output 2 2 3 2 2 2 8" xfId="29275"/>
    <cellStyle name="Output 2 2 3 2 2 2 9" xfId="29276"/>
    <cellStyle name="Output 2 2 3 2 2 3" xfId="29277"/>
    <cellStyle name="Output 2 2 3 2 2 3 2" xfId="29278"/>
    <cellStyle name="Output 2 2 3 2 2 3 2 10" xfId="29279"/>
    <cellStyle name="Output 2 2 3 2 2 3 2 2" xfId="29280"/>
    <cellStyle name="Output 2 2 3 2 2 3 2 3" xfId="29281"/>
    <cellStyle name="Output 2 2 3 2 2 3 2 4" xfId="29282"/>
    <cellStyle name="Output 2 2 3 2 2 3 2 5" xfId="29283"/>
    <cellStyle name="Output 2 2 3 2 2 3 2 6" xfId="29284"/>
    <cellStyle name="Output 2 2 3 2 2 3 2 7" xfId="29285"/>
    <cellStyle name="Output 2 2 3 2 2 3 2 8" xfId="29286"/>
    <cellStyle name="Output 2 2 3 2 2 3 2 9" xfId="29287"/>
    <cellStyle name="Output 2 2 3 2 2 3 3" xfId="29288"/>
    <cellStyle name="Output 2 2 3 2 2 3 3 10" xfId="29289"/>
    <cellStyle name="Output 2 2 3 2 2 3 3 2" xfId="29290"/>
    <cellStyle name="Output 2 2 3 2 2 3 3 3" xfId="29291"/>
    <cellStyle name="Output 2 2 3 2 2 3 3 4" xfId="29292"/>
    <cellStyle name="Output 2 2 3 2 2 3 3 5" xfId="29293"/>
    <cellStyle name="Output 2 2 3 2 2 3 3 6" xfId="29294"/>
    <cellStyle name="Output 2 2 3 2 2 3 3 7" xfId="29295"/>
    <cellStyle name="Output 2 2 3 2 2 3 3 8" xfId="29296"/>
    <cellStyle name="Output 2 2 3 2 2 3 3 9" xfId="29297"/>
    <cellStyle name="Output 2 2 3 2 2 3 4" xfId="29298"/>
    <cellStyle name="Output 2 2 3 2 2 3 4 2" xfId="29299"/>
    <cellStyle name="Output 2 2 3 2 2 3 4 3" xfId="29300"/>
    <cellStyle name="Output 2 2 3 2 2 3 4 4" xfId="29301"/>
    <cellStyle name="Output 2 2 3 2 2 3 4 5" xfId="29302"/>
    <cellStyle name="Output 2 2 3 2 2 3 4 6" xfId="29303"/>
    <cellStyle name="Output 2 2 3 2 2 3 4 7" xfId="29304"/>
    <cellStyle name="Output 2 2 3 2 2 3 4 8" xfId="29305"/>
    <cellStyle name="Output 2 2 3 2 2 3 4 9" xfId="29306"/>
    <cellStyle name="Output 2 2 3 2 2 3 5" xfId="29307"/>
    <cellStyle name="Output 2 2 3 2 2 3 6" xfId="29308"/>
    <cellStyle name="Output 2 2 3 2 2 3 7" xfId="29309"/>
    <cellStyle name="Output 2 2 3 2 2 3 8" xfId="29310"/>
    <cellStyle name="Output 2 2 3 2 2 3 9" xfId="29311"/>
    <cellStyle name="Output 2 2 3 2 2 4" xfId="29312"/>
    <cellStyle name="Output 2 2 3 2 2 4 10" xfId="29313"/>
    <cellStyle name="Output 2 2 3 2 2 4 2" xfId="29314"/>
    <cellStyle name="Output 2 2 3 2 2 4 3" xfId="29315"/>
    <cellStyle name="Output 2 2 3 2 2 4 4" xfId="29316"/>
    <cellStyle name="Output 2 2 3 2 2 4 5" xfId="29317"/>
    <cellStyle name="Output 2 2 3 2 2 4 6" xfId="29318"/>
    <cellStyle name="Output 2 2 3 2 2 4 7" xfId="29319"/>
    <cellStyle name="Output 2 2 3 2 2 4 8" xfId="29320"/>
    <cellStyle name="Output 2 2 3 2 2 4 9" xfId="29321"/>
    <cellStyle name="Output 2 2 3 2 2 5" xfId="29322"/>
    <cellStyle name="Output 2 2 3 2 2 5 10" xfId="29323"/>
    <cellStyle name="Output 2 2 3 2 2 5 2" xfId="29324"/>
    <cellStyle name="Output 2 2 3 2 2 5 3" xfId="29325"/>
    <cellStyle name="Output 2 2 3 2 2 5 4" xfId="29326"/>
    <cellStyle name="Output 2 2 3 2 2 5 5" xfId="29327"/>
    <cellStyle name="Output 2 2 3 2 2 5 6" xfId="29328"/>
    <cellStyle name="Output 2 2 3 2 2 5 7" xfId="29329"/>
    <cellStyle name="Output 2 2 3 2 2 5 8" xfId="29330"/>
    <cellStyle name="Output 2 2 3 2 2 5 9" xfId="29331"/>
    <cellStyle name="Output 2 2 3 2 2 6" xfId="29332"/>
    <cellStyle name="Output 2 2 3 2 2 6 2" xfId="29333"/>
    <cellStyle name="Output 2 2 3 2 2 6 3" xfId="29334"/>
    <cellStyle name="Output 2 2 3 2 2 6 4" xfId="29335"/>
    <cellStyle name="Output 2 2 3 2 2 6 5" xfId="29336"/>
    <cellStyle name="Output 2 2 3 2 2 6 6" xfId="29337"/>
    <cellStyle name="Output 2 2 3 2 2 6 7" xfId="29338"/>
    <cellStyle name="Output 2 2 3 2 2 6 8" xfId="29339"/>
    <cellStyle name="Output 2 2 3 2 2 6 9" xfId="29340"/>
    <cellStyle name="Output 2 2 3 2 2 7" xfId="29341"/>
    <cellStyle name="Output 2 2 3 2 2 8" xfId="29342"/>
    <cellStyle name="Output 2 2 3 2 2 9" xfId="29343"/>
    <cellStyle name="Output 2 2 3 2 3" xfId="29344"/>
    <cellStyle name="Output 2 2 3 2 3 2" xfId="29345"/>
    <cellStyle name="Output 2 2 3 2 3 2 10" xfId="29346"/>
    <cellStyle name="Output 2 2 3 2 3 2 2" xfId="29347"/>
    <cellStyle name="Output 2 2 3 2 3 2 3" xfId="29348"/>
    <cellStyle name="Output 2 2 3 2 3 2 4" xfId="29349"/>
    <cellStyle name="Output 2 2 3 2 3 2 5" xfId="29350"/>
    <cellStyle name="Output 2 2 3 2 3 2 6" xfId="29351"/>
    <cellStyle name="Output 2 2 3 2 3 2 7" xfId="29352"/>
    <cellStyle name="Output 2 2 3 2 3 2 8" xfId="29353"/>
    <cellStyle name="Output 2 2 3 2 3 2 9" xfId="29354"/>
    <cellStyle name="Output 2 2 3 2 3 3" xfId="29355"/>
    <cellStyle name="Output 2 2 3 2 3 3 10" xfId="29356"/>
    <cellStyle name="Output 2 2 3 2 3 3 2" xfId="29357"/>
    <cellStyle name="Output 2 2 3 2 3 3 3" xfId="29358"/>
    <cellStyle name="Output 2 2 3 2 3 3 4" xfId="29359"/>
    <cellStyle name="Output 2 2 3 2 3 3 5" xfId="29360"/>
    <cellStyle name="Output 2 2 3 2 3 3 6" xfId="29361"/>
    <cellStyle name="Output 2 2 3 2 3 3 7" xfId="29362"/>
    <cellStyle name="Output 2 2 3 2 3 3 8" xfId="29363"/>
    <cellStyle name="Output 2 2 3 2 3 3 9" xfId="29364"/>
    <cellStyle name="Output 2 2 3 2 3 4" xfId="29365"/>
    <cellStyle name="Output 2 2 3 2 3 4 2" xfId="29366"/>
    <cellStyle name="Output 2 2 3 2 3 4 3" xfId="29367"/>
    <cellStyle name="Output 2 2 3 2 3 4 4" xfId="29368"/>
    <cellStyle name="Output 2 2 3 2 3 4 5" xfId="29369"/>
    <cellStyle name="Output 2 2 3 2 3 4 6" xfId="29370"/>
    <cellStyle name="Output 2 2 3 2 3 4 7" xfId="29371"/>
    <cellStyle name="Output 2 2 3 2 3 4 8" xfId="29372"/>
    <cellStyle name="Output 2 2 3 2 3 4 9" xfId="29373"/>
    <cellStyle name="Output 2 2 3 2 3 5" xfId="29374"/>
    <cellStyle name="Output 2 2 3 2 3 6" xfId="29375"/>
    <cellStyle name="Output 2 2 3 2 3 7" xfId="29376"/>
    <cellStyle name="Output 2 2 3 2 3 8" xfId="29377"/>
    <cellStyle name="Output 2 2 3 2 3 9" xfId="29378"/>
    <cellStyle name="Output 2 2 3 2 4" xfId="29379"/>
    <cellStyle name="Output 2 2 3 2 4 2" xfId="29380"/>
    <cellStyle name="Output 2 2 3 2 4 2 10" xfId="29381"/>
    <cellStyle name="Output 2 2 3 2 4 2 2" xfId="29382"/>
    <cellStyle name="Output 2 2 3 2 4 2 3" xfId="29383"/>
    <cellStyle name="Output 2 2 3 2 4 2 4" xfId="29384"/>
    <cellStyle name="Output 2 2 3 2 4 2 5" xfId="29385"/>
    <cellStyle name="Output 2 2 3 2 4 2 6" xfId="29386"/>
    <cellStyle name="Output 2 2 3 2 4 2 7" xfId="29387"/>
    <cellStyle name="Output 2 2 3 2 4 2 8" xfId="29388"/>
    <cellStyle name="Output 2 2 3 2 4 2 9" xfId="29389"/>
    <cellStyle name="Output 2 2 3 2 4 3" xfId="29390"/>
    <cellStyle name="Output 2 2 3 2 4 3 10" xfId="29391"/>
    <cellStyle name="Output 2 2 3 2 4 3 2" xfId="29392"/>
    <cellStyle name="Output 2 2 3 2 4 3 3" xfId="29393"/>
    <cellStyle name="Output 2 2 3 2 4 3 4" xfId="29394"/>
    <cellStyle name="Output 2 2 3 2 4 3 5" xfId="29395"/>
    <cellStyle name="Output 2 2 3 2 4 3 6" xfId="29396"/>
    <cellStyle name="Output 2 2 3 2 4 3 7" xfId="29397"/>
    <cellStyle name="Output 2 2 3 2 4 3 8" xfId="29398"/>
    <cellStyle name="Output 2 2 3 2 4 3 9" xfId="29399"/>
    <cellStyle name="Output 2 2 3 2 4 4" xfId="29400"/>
    <cellStyle name="Output 2 2 3 2 4 4 2" xfId="29401"/>
    <cellStyle name="Output 2 2 3 2 4 4 3" xfId="29402"/>
    <cellStyle name="Output 2 2 3 2 4 4 4" xfId="29403"/>
    <cellStyle name="Output 2 2 3 2 4 4 5" xfId="29404"/>
    <cellStyle name="Output 2 2 3 2 4 4 6" xfId="29405"/>
    <cellStyle name="Output 2 2 3 2 4 4 7" xfId="29406"/>
    <cellStyle name="Output 2 2 3 2 4 4 8" xfId="29407"/>
    <cellStyle name="Output 2 2 3 2 4 4 9" xfId="29408"/>
    <cellStyle name="Output 2 2 3 2 4 5" xfId="29409"/>
    <cellStyle name="Output 2 2 3 2 4 6" xfId="29410"/>
    <cellStyle name="Output 2 2 3 2 4 7" xfId="29411"/>
    <cellStyle name="Output 2 2 3 2 4 8" xfId="29412"/>
    <cellStyle name="Output 2 2 3 2 4 9" xfId="29413"/>
    <cellStyle name="Output 2 2 3 2 5" xfId="29414"/>
    <cellStyle name="Output 2 2 3 2 5 2" xfId="29415"/>
    <cellStyle name="Output 2 2 3 2 5 2 10" xfId="29416"/>
    <cellStyle name="Output 2 2 3 2 5 2 2" xfId="29417"/>
    <cellStyle name="Output 2 2 3 2 5 2 3" xfId="29418"/>
    <cellStyle name="Output 2 2 3 2 5 2 4" xfId="29419"/>
    <cellStyle name="Output 2 2 3 2 5 2 5" xfId="29420"/>
    <cellStyle name="Output 2 2 3 2 5 2 6" xfId="29421"/>
    <cellStyle name="Output 2 2 3 2 5 2 7" xfId="29422"/>
    <cellStyle name="Output 2 2 3 2 5 2 8" xfId="29423"/>
    <cellStyle name="Output 2 2 3 2 5 2 9" xfId="29424"/>
    <cellStyle name="Output 2 2 3 2 5 3" xfId="29425"/>
    <cellStyle name="Output 2 2 3 2 5 3 2" xfId="29426"/>
    <cellStyle name="Output 2 2 3 2 5 3 3" xfId="29427"/>
    <cellStyle name="Output 2 2 3 2 5 3 4" xfId="29428"/>
    <cellStyle name="Output 2 2 3 2 5 3 5" xfId="29429"/>
    <cellStyle name="Output 2 2 3 2 5 3 6" xfId="29430"/>
    <cellStyle name="Output 2 2 3 2 5 3 7" xfId="29431"/>
    <cellStyle name="Output 2 2 3 2 5 3 8" xfId="29432"/>
    <cellStyle name="Output 2 2 3 2 5 3 9" xfId="29433"/>
    <cellStyle name="Output 2 2 3 2 5 4" xfId="29434"/>
    <cellStyle name="Output 2 2 3 2 5 5" xfId="29435"/>
    <cellStyle name="Output 2 2 3 2 5 6" xfId="29436"/>
    <cellStyle name="Output 2 2 3 2 5 7" xfId="29437"/>
    <cellStyle name="Output 2 2 3 2 5 8" xfId="29438"/>
    <cellStyle name="Output 2 2 3 2 5 9" xfId="29439"/>
    <cellStyle name="Output 2 2 3 2 6" xfId="29440"/>
    <cellStyle name="Output 2 2 3 2 6 2" xfId="29441"/>
    <cellStyle name="Output 2 2 3 2 6 3" xfId="29442"/>
    <cellStyle name="Output 2 2 3 2 6 4" xfId="29443"/>
    <cellStyle name="Output 2 2 3 2 6 5" xfId="29444"/>
    <cellStyle name="Output 2 2 3 2 6 6" xfId="29445"/>
    <cellStyle name="Output 2 2 3 2 6 7" xfId="29446"/>
    <cellStyle name="Output 2 2 3 2 6 8" xfId="29447"/>
    <cellStyle name="Output 2 2 3 2 6 9" xfId="29448"/>
    <cellStyle name="Output 2 2 3 2 7" xfId="29449"/>
    <cellStyle name="Output 2 2 3 2 8" xfId="29450"/>
    <cellStyle name="Output 2 2 3 2 9" xfId="29451"/>
    <cellStyle name="Output 2 2 3 3" xfId="29452"/>
    <cellStyle name="Output 2 2 3 3 10" xfId="29453"/>
    <cellStyle name="Output 2 2 3 3 2" xfId="29454"/>
    <cellStyle name="Output 2 2 3 3 2 10" xfId="29455"/>
    <cellStyle name="Output 2 2 3 3 2 11" xfId="29456"/>
    <cellStyle name="Output 2 2 3 3 2 2" xfId="29457"/>
    <cellStyle name="Output 2 2 3 3 2 2 2" xfId="29458"/>
    <cellStyle name="Output 2 2 3 3 2 2 2 10" xfId="29459"/>
    <cellStyle name="Output 2 2 3 3 2 2 2 2" xfId="29460"/>
    <cellStyle name="Output 2 2 3 3 2 2 2 3" xfId="29461"/>
    <cellStyle name="Output 2 2 3 3 2 2 2 4" xfId="29462"/>
    <cellStyle name="Output 2 2 3 3 2 2 2 5" xfId="29463"/>
    <cellStyle name="Output 2 2 3 3 2 2 2 6" xfId="29464"/>
    <cellStyle name="Output 2 2 3 3 2 2 2 7" xfId="29465"/>
    <cellStyle name="Output 2 2 3 3 2 2 2 8" xfId="29466"/>
    <cellStyle name="Output 2 2 3 3 2 2 2 9" xfId="29467"/>
    <cellStyle name="Output 2 2 3 3 2 2 3" xfId="29468"/>
    <cellStyle name="Output 2 2 3 3 2 2 3 10" xfId="29469"/>
    <cellStyle name="Output 2 2 3 3 2 2 3 2" xfId="29470"/>
    <cellStyle name="Output 2 2 3 3 2 2 3 3" xfId="29471"/>
    <cellStyle name="Output 2 2 3 3 2 2 3 4" xfId="29472"/>
    <cellStyle name="Output 2 2 3 3 2 2 3 5" xfId="29473"/>
    <cellStyle name="Output 2 2 3 3 2 2 3 6" xfId="29474"/>
    <cellStyle name="Output 2 2 3 3 2 2 3 7" xfId="29475"/>
    <cellStyle name="Output 2 2 3 3 2 2 3 8" xfId="29476"/>
    <cellStyle name="Output 2 2 3 3 2 2 3 9" xfId="29477"/>
    <cellStyle name="Output 2 2 3 3 2 2 4" xfId="29478"/>
    <cellStyle name="Output 2 2 3 3 2 2 4 2" xfId="29479"/>
    <cellStyle name="Output 2 2 3 3 2 2 4 3" xfId="29480"/>
    <cellStyle name="Output 2 2 3 3 2 2 4 4" xfId="29481"/>
    <cellStyle name="Output 2 2 3 3 2 2 4 5" xfId="29482"/>
    <cellStyle name="Output 2 2 3 3 2 2 4 6" xfId="29483"/>
    <cellStyle name="Output 2 2 3 3 2 2 4 7" xfId="29484"/>
    <cellStyle name="Output 2 2 3 3 2 2 4 8" xfId="29485"/>
    <cellStyle name="Output 2 2 3 3 2 2 4 9" xfId="29486"/>
    <cellStyle name="Output 2 2 3 3 2 2 5" xfId="29487"/>
    <cellStyle name="Output 2 2 3 3 2 2 6" xfId="29488"/>
    <cellStyle name="Output 2 2 3 3 2 2 7" xfId="29489"/>
    <cellStyle name="Output 2 2 3 3 2 2 8" xfId="29490"/>
    <cellStyle name="Output 2 2 3 3 2 2 9" xfId="29491"/>
    <cellStyle name="Output 2 2 3 3 2 3" xfId="29492"/>
    <cellStyle name="Output 2 2 3 3 2 3 2" xfId="29493"/>
    <cellStyle name="Output 2 2 3 3 2 3 2 10" xfId="29494"/>
    <cellStyle name="Output 2 2 3 3 2 3 2 2" xfId="29495"/>
    <cellStyle name="Output 2 2 3 3 2 3 2 3" xfId="29496"/>
    <cellStyle name="Output 2 2 3 3 2 3 2 4" xfId="29497"/>
    <cellStyle name="Output 2 2 3 3 2 3 2 5" xfId="29498"/>
    <cellStyle name="Output 2 2 3 3 2 3 2 6" xfId="29499"/>
    <cellStyle name="Output 2 2 3 3 2 3 2 7" xfId="29500"/>
    <cellStyle name="Output 2 2 3 3 2 3 2 8" xfId="29501"/>
    <cellStyle name="Output 2 2 3 3 2 3 2 9" xfId="29502"/>
    <cellStyle name="Output 2 2 3 3 2 3 3" xfId="29503"/>
    <cellStyle name="Output 2 2 3 3 2 3 3 10" xfId="29504"/>
    <cellStyle name="Output 2 2 3 3 2 3 3 2" xfId="29505"/>
    <cellStyle name="Output 2 2 3 3 2 3 3 3" xfId="29506"/>
    <cellStyle name="Output 2 2 3 3 2 3 3 4" xfId="29507"/>
    <cellStyle name="Output 2 2 3 3 2 3 3 5" xfId="29508"/>
    <cellStyle name="Output 2 2 3 3 2 3 3 6" xfId="29509"/>
    <cellStyle name="Output 2 2 3 3 2 3 3 7" xfId="29510"/>
    <cellStyle name="Output 2 2 3 3 2 3 3 8" xfId="29511"/>
    <cellStyle name="Output 2 2 3 3 2 3 3 9" xfId="29512"/>
    <cellStyle name="Output 2 2 3 3 2 3 4" xfId="29513"/>
    <cellStyle name="Output 2 2 3 3 2 3 4 2" xfId="29514"/>
    <cellStyle name="Output 2 2 3 3 2 3 4 3" xfId="29515"/>
    <cellStyle name="Output 2 2 3 3 2 3 4 4" xfId="29516"/>
    <cellStyle name="Output 2 2 3 3 2 3 4 5" xfId="29517"/>
    <cellStyle name="Output 2 2 3 3 2 3 4 6" xfId="29518"/>
    <cellStyle name="Output 2 2 3 3 2 3 4 7" xfId="29519"/>
    <cellStyle name="Output 2 2 3 3 2 3 4 8" xfId="29520"/>
    <cellStyle name="Output 2 2 3 3 2 3 4 9" xfId="29521"/>
    <cellStyle name="Output 2 2 3 3 2 3 5" xfId="29522"/>
    <cellStyle name="Output 2 2 3 3 2 3 6" xfId="29523"/>
    <cellStyle name="Output 2 2 3 3 2 3 7" xfId="29524"/>
    <cellStyle name="Output 2 2 3 3 2 3 8" xfId="29525"/>
    <cellStyle name="Output 2 2 3 3 2 3 9" xfId="29526"/>
    <cellStyle name="Output 2 2 3 3 2 4" xfId="29527"/>
    <cellStyle name="Output 2 2 3 3 2 4 10" xfId="29528"/>
    <cellStyle name="Output 2 2 3 3 2 4 2" xfId="29529"/>
    <cellStyle name="Output 2 2 3 3 2 4 3" xfId="29530"/>
    <cellStyle name="Output 2 2 3 3 2 4 4" xfId="29531"/>
    <cellStyle name="Output 2 2 3 3 2 4 5" xfId="29532"/>
    <cellStyle name="Output 2 2 3 3 2 4 6" xfId="29533"/>
    <cellStyle name="Output 2 2 3 3 2 4 7" xfId="29534"/>
    <cellStyle name="Output 2 2 3 3 2 4 8" xfId="29535"/>
    <cellStyle name="Output 2 2 3 3 2 4 9" xfId="29536"/>
    <cellStyle name="Output 2 2 3 3 2 5" xfId="29537"/>
    <cellStyle name="Output 2 2 3 3 2 5 10" xfId="29538"/>
    <cellStyle name="Output 2 2 3 3 2 5 2" xfId="29539"/>
    <cellStyle name="Output 2 2 3 3 2 5 3" xfId="29540"/>
    <cellStyle name="Output 2 2 3 3 2 5 4" xfId="29541"/>
    <cellStyle name="Output 2 2 3 3 2 5 5" xfId="29542"/>
    <cellStyle name="Output 2 2 3 3 2 5 6" xfId="29543"/>
    <cellStyle name="Output 2 2 3 3 2 5 7" xfId="29544"/>
    <cellStyle name="Output 2 2 3 3 2 5 8" xfId="29545"/>
    <cellStyle name="Output 2 2 3 3 2 5 9" xfId="29546"/>
    <cellStyle name="Output 2 2 3 3 2 6" xfId="29547"/>
    <cellStyle name="Output 2 2 3 3 2 6 2" xfId="29548"/>
    <cellStyle name="Output 2 2 3 3 2 6 3" xfId="29549"/>
    <cellStyle name="Output 2 2 3 3 2 6 4" xfId="29550"/>
    <cellStyle name="Output 2 2 3 3 2 6 5" xfId="29551"/>
    <cellStyle name="Output 2 2 3 3 2 6 6" xfId="29552"/>
    <cellStyle name="Output 2 2 3 3 2 6 7" xfId="29553"/>
    <cellStyle name="Output 2 2 3 3 2 6 8" xfId="29554"/>
    <cellStyle name="Output 2 2 3 3 2 6 9" xfId="29555"/>
    <cellStyle name="Output 2 2 3 3 2 7" xfId="29556"/>
    <cellStyle name="Output 2 2 3 3 2 8" xfId="29557"/>
    <cellStyle name="Output 2 2 3 3 2 9" xfId="29558"/>
    <cellStyle name="Output 2 2 3 3 3" xfId="29559"/>
    <cellStyle name="Output 2 2 3 3 3 2" xfId="29560"/>
    <cellStyle name="Output 2 2 3 3 3 2 10" xfId="29561"/>
    <cellStyle name="Output 2 2 3 3 3 2 2" xfId="29562"/>
    <cellStyle name="Output 2 2 3 3 3 2 3" xfId="29563"/>
    <cellStyle name="Output 2 2 3 3 3 2 4" xfId="29564"/>
    <cellStyle name="Output 2 2 3 3 3 2 5" xfId="29565"/>
    <cellStyle name="Output 2 2 3 3 3 2 6" xfId="29566"/>
    <cellStyle name="Output 2 2 3 3 3 2 7" xfId="29567"/>
    <cellStyle name="Output 2 2 3 3 3 2 8" xfId="29568"/>
    <cellStyle name="Output 2 2 3 3 3 2 9" xfId="29569"/>
    <cellStyle name="Output 2 2 3 3 3 3" xfId="29570"/>
    <cellStyle name="Output 2 2 3 3 3 3 10" xfId="29571"/>
    <cellStyle name="Output 2 2 3 3 3 3 2" xfId="29572"/>
    <cellStyle name="Output 2 2 3 3 3 3 3" xfId="29573"/>
    <cellStyle name="Output 2 2 3 3 3 3 4" xfId="29574"/>
    <cellStyle name="Output 2 2 3 3 3 3 5" xfId="29575"/>
    <cellStyle name="Output 2 2 3 3 3 3 6" xfId="29576"/>
    <cellStyle name="Output 2 2 3 3 3 3 7" xfId="29577"/>
    <cellStyle name="Output 2 2 3 3 3 3 8" xfId="29578"/>
    <cellStyle name="Output 2 2 3 3 3 3 9" xfId="29579"/>
    <cellStyle name="Output 2 2 3 3 3 4" xfId="29580"/>
    <cellStyle name="Output 2 2 3 3 3 4 2" xfId="29581"/>
    <cellStyle name="Output 2 2 3 3 3 4 3" xfId="29582"/>
    <cellStyle name="Output 2 2 3 3 3 4 4" xfId="29583"/>
    <cellStyle name="Output 2 2 3 3 3 4 5" xfId="29584"/>
    <cellStyle name="Output 2 2 3 3 3 4 6" xfId="29585"/>
    <cellStyle name="Output 2 2 3 3 3 4 7" xfId="29586"/>
    <cellStyle name="Output 2 2 3 3 3 4 8" xfId="29587"/>
    <cellStyle name="Output 2 2 3 3 3 4 9" xfId="29588"/>
    <cellStyle name="Output 2 2 3 3 3 5" xfId="29589"/>
    <cellStyle name="Output 2 2 3 3 3 6" xfId="29590"/>
    <cellStyle name="Output 2 2 3 3 3 7" xfId="29591"/>
    <cellStyle name="Output 2 2 3 3 3 8" xfId="29592"/>
    <cellStyle name="Output 2 2 3 3 3 9" xfId="29593"/>
    <cellStyle name="Output 2 2 3 3 4" xfId="29594"/>
    <cellStyle name="Output 2 2 3 3 4 2" xfId="29595"/>
    <cellStyle name="Output 2 2 3 3 4 2 10" xfId="29596"/>
    <cellStyle name="Output 2 2 3 3 4 2 2" xfId="29597"/>
    <cellStyle name="Output 2 2 3 3 4 2 3" xfId="29598"/>
    <cellStyle name="Output 2 2 3 3 4 2 4" xfId="29599"/>
    <cellStyle name="Output 2 2 3 3 4 2 5" xfId="29600"/>
    <cellStyle name="Output 2 2 3 3 4 2 6" xfId="29601"/>
    <cellStyle name="Output 2 2 3 3 4 2 7" xfId="29602"/>
    <cellStyle name="Output 2 2 3 3 4 2 8" xfId="29603"/>
    <cellStyle name="Output 2 2 3 3 4 2 9" xfId="29604"/>
    <cellStyle name="Output 2 2 3 3 4 3" xfId="29605"/>
    <cellStyle name="Output 2 2 3 3 4 3 10" xfId="29606"/>
    <cellStyle name="Output 2 2 3 3 4 3 2" xfId="29607"/>
    <cellStyle name="Output 2 2 3 3 4 3 3" xfId="29608"/>
    <cellStyle name="Output 2 2 3 3 4 3 4" xfId="29609"/>
    <cellStyle name="Output 2 2 3 3 4 3 5" xfId="29610"/>
    <cellStyle name="Output 2 2 3 3 4 3 6" xfId="29611"/>
    <cellStyle name="Output 2 2 3 3 4 3 7" xfId="29612"/>
    <cellStyle name="Output 2 2 3 3 4 3 8" xfId="29613"/>
    <cellStyle name="Output 2 2 3 3 4 3 9" xfId="29614"/>
    <cellStyle name="Output 2 2 3 3 4 4" xfId="29615"/>
    <cellStyle name="Output 2 2 3 3 4 4 2" xfId="29616"/>
    <cellStyle name="Output 2 2 3 3 4 4 3" xfId="29617"/>
    <cellStyle name="Output 2 2 3 3 4 4 4" xfId="29618"/>
    <cellStyle name="Output 2 2 3 3 4 4 5" xfId="29619"/>
    <cellStyle name="Output 2 2 3 3 4 4 6" xfId="29620"/>
    <cellStyle name="Output 2 2 3 3 4 4 7" xfId="29621"/>
    <cellStyle name="Output 2 2 3 3 4 4 8" xfId="29622"/>
    <cellStyle name="Output 2 2 3 3 4 4 9" xfId="29623"/>
    <cellStyle name="Output 2 2 3 3 4 5" xfId="29624"/>
    <cellStyle name="Output 2 2 3 3 4 6" xfId="29625"/>
    <cellStyle name="Output 2 2 3 3 4 7" xfId="29626"/>
    <cellStyle name="Output 2 2 3 3 4 8" xfId="29627"/>
    <cellStyle name="Output 2 2 3 3 4 9" xfId="29628"/>
    <cellStyle name="Output 2 2 3 3 5" xfId="29629"/>
    <cellStyle name="Output 2 2 3 3 5 2" xfId="29630"/>
    <cellStyle name="Output 2 2 3 3 5 2 10" xfId="29631"/>
    <cellStyle name="Output 2 2 3 3 5 2 2" xfId="29632"/>
    <cellStyle name="Output 2 2 3 3 5 2 3" xfId="29633"/>
    <cellStyle name="Output 2 2 3 3 5 2 4" xfId="29634"/>
    <cellStyle name="Output 2 2 3 3 5 2 5" xfId="29635"/>
    <cellStyle name="Output 2 2 3 3 5 2 6" xfId="29636"/>
    <cellStyle name="Output 2 2 3 3 5 2 7" xfId="29637"/>
    <cellStyle name="Output 2 2 3 3 5 2 8" xfId="29638"/>
    <cellStyle name="Output 2 2 3 3 5 2 9" xfId="29639"/>
    <cellStyle name="Output 2 2 3 3 5 3" xfId="29640"/>
    <cellStyle name="Output 2 2 3 3 5 3 2" xfId="29641"/>
    <cellStyle name="Output 2 2 3 3 5 3 3" xfId="29642"/>
    <cellStyle name="Output 2 2 3 3 5 3 4" xfId="29643"/>
    <cellStyle name="Output 2 2 3 3 5 3 5" xfId="29644"/>
    <cellStyle name="Output 2 2 3 3 5 3 6" xfId="29645"/>
    <cellStyle name="Output 2 2 3 3 5 3 7" xfId="29646"/>
    <cellStyle name="Output 2 2 3 3 5 3 8" xfId="29647"/>
    <cellStyle name="Output 2 2 3 3 5 3 9" xfId="29648"/>
    <cellStyle name="Output 2 2 3 3 5 4" xfId="29649"/>
    <cellStyle name="Output 2 2 3 3 5 5" xfId="29650"/>
    <cellStyle name="Output 2 2 3 3 5 6" xfId="29651"/>
    <cellStyle name="Output 2 2 3 3 5 7" xfId="29652"/>
    <cellStyle name="Output 2 2 3 3 5 8" xfId="29653"/>
    <cellStyle name="Output 2 2 3 3 6" xfId="29654"/>
    <cellStyle name="Output 2 2 3 3 6 2" xfId="29655"/>
    <cellStyle name="Output 2 2 3 3 6 3" xfId="29656"/>
    <cellStyle name="Output 2 2 3 3 6 4" xfId="29657"/>
    <cellStyle name="Output 2 2 3 3 6 5" xfId="29658"/>
    <cellStyle name="Output 2 2 3 3 6 6" xfId="29659"/>
    <cellStyle name="Output 2 2 3 3 6 7" xfId="29660"/>
    <cellStyle name="Output 2 2 3 3 6 8" xfId="29661"/>
    <cellStyle name="Output 2 2 3 3 6 9" xfId="29662"/>
    <cellStyle name="Output 2 2 3 3 7" xfId="29663"/>
    <cellStyle name="Output 2 2 3 3 8" xfId="29664"/>
    <cellStyle name="Output 2 2 3 3 9" xfId="29665"/>
    <cellStyle name="Output 2 2 3 4" xfId="29666"/>
    <cellStyle name="Output 2 2 3 4 10" xfId="29667"/>
    <cellStyle name="Output 2 2 3 4 11" xfId="29668"/>
    <cellStyle name="Output 2 2 3 4 2" xfId="29669"/>
    <cellStyle name="Output 2 2 3 4 2 2" xfId="29670"/>
    <cellStyle name="Output 2 2 3 4 2 2 10" xfId="29671"/>
    <cellStyle name="Output 2 2 3 4 2 2 2" xfId="29672"/>
    <cellStyle name="Output 2 2 3 4 2 2 3" xfId="29673"/>
    <cellStyle name="Output 2 2 3 4 2 2 4" xfId="29674"/>
    <cellStyle name="Output 2 2 3 4 2 2 5" xfId="29675"/>
    <cellStyle name="Output 2 2 3 4 2 2 6" xfId="29676"/>
    <cellStyle name="Output 2 2 3 4 2 2 7" xfId="29677"/>
    <cellStyle name="Output 2 2 3 4 2 2 8" xfId="29678"/>
    <cellStyle name="Output 2 2 3 4 2 2 9" xfId="29679"/>
    <cellStyle name="Output 2 2 3 4 2 3" xfId="29680"/>
    <cellStyle name="Output 2 2 3 4 2 3 10" xfId="29681"/>
    <cellStyle name="Output 2 2 3 4 2 3 2" xfId="29682"/>
    <cellStyle name="Output 2 2 3 4 2 3 3" xfId="29683"/>
    <cellStyle name="Output 2 2 3 4 2 3 4" xfId="29684"/>
    <cellStyle name="Output 2 2 3 4 2 3 5" xfId="29685"/>
    <cellStyle name="Output 2 2 3 4 2 3 6" xfId="29686"/>
    <cellStyle name="Output 2 2 3 4 2 3 7" xfId="29687"/>
    <cellStyle name="Output 2 2 3 4 2 3 8" xfId="29688"/>
    <cellStyle name="Output 2 2 3 4 2 3 9" xfId="29689"/>
    <cellStyle name="Output 2 2 3 4 2 4" xfId="29690"/>
    <cellStyle name="Output 2 2 3 4 2 4 2" xfId="29691"/>
    <cellStyle name="Output 2 2 3 4 2 4 3" xfId="29692"/>
    <cellStyle name="Output 2 2 3 4 2 4 4" xfId="29693"/>
    <cellStyle name="Output 2 2 3 4 2 4 5" xfId="29694"/>
    <cellStyle name="Output 2 2 3 4 2 4 6" xfId="29695"/>
    <cellStyle name="Output 2 2 3 4 2 4 7" xfId="29696"/>
    <cellStyle name="Output 2 2 3 4 2 4 8" xfId="29697"/>
    <cellStyle name="Output 2 2 3 4 2 4 9" xfId="29698"/>
    <cellStyle name="Output 2 2 3 4 2 5" xfId="29699"/>
    <cellStyle name="Output 2 2 3 4 2 6" xfId="29700"/>
    <cellStyle name="Output 2 2 3 4 2 7" xfId="29701"/>
    <cellStyle name="Output 2 2 3 4 2 8" xfId="29702"/>
    <cellStyle name="Output 2 2 3 4 2 9" xfId="29703"/>
    <cellStyle name="Output 2 2 3 4 3" xfId="29704"/>
    <cellStyle name="Output 2 2 3 4 3 2" xfId="29705"/>
    <cellStyle name="Output 2 2 3 4 3 2 10" xfId="29706"/>
    <cellStyle name="Output 2 2 3 4 3 2 2" xfId="29707"/>
    <cellStyle name="Output 2 2 3 4 3 2 3" xfId="29708"/>
    <cellStyle name="Output 2 2 3 4 3 2 4" xfId="29709"/>
    <cellStyle name="Output 2 2 3 4 3 2 5" xfId="29710"/>
    <cellStyle name="Output 2 2 3 4 3 2 6" xfId="29711"/>
    <cellStyle name="Output 2 2 3 4 3 2 7" xfId="29712"/>
    <cellStyle name="Output 2 2 3 4 3 2 8" xfId="29713"/>
    <cellStyle name="Output 2 2 3 4 3 2 9" xfId="29714"/>
    <cellStyle name="Output 2 2 3 4 3 3" xfId="29715"/>
    <cellStyle name="Output 2 2 3 4 3 3 10" xfId="29716"/>
    <cellStyle name="Output 2 2 3 4 3 3 2" xfId="29717"/>
    <cellStyle name="Output 2 2 3 4 3 3 3" xfId="29718"/>
    <cellStyle name="Output 2 2 3 4 3 3 4" xfId="29719"/>
    <cellStyle name="Output 2 2 3 4 3 3 5" xfId="29720"/>
    <cellStyle name="Output 2 2 3 4 3 3 6" xfId="29721"/>
    <cellStyle name="Output 2 2 3 4 3 3 7" xfId="29722"/>
    <cellStyle name="Output 2 2 3 4 3 3 8" xfId="29723"/>
    <cellStyle name="Output 2 2 3 4 3 3 9" xfId="29724"/>
    <cellStyle name="Output 2 2 3 4 3 4" xfId="29725"/>
    <cellStyle name="Output 2 2 3 4 3 4 2" xfId="29726"/>
    <cellStyle name="Output 2 2 3 4 3 4 3" xfId="29727"/>
    <cellStyle name="Output 2 2 3 4 3 4 4" xfId="29728"/>
    <cellStyle name="Output 2 2 3 4 3 4 5" xfId="29729"/>
    <cellStyle name="Output 2 2 3 4 3 4 6" xfId="29730"/>
    <cellStyle name="Output 2 2 3 4 3 4 7" xfId="29731"/>
    <cellStyle name="Output 2 2 3 4 3 4 8" xfId="29732"/>
    <cellStyle name="Output 2 2 3 4 3 4 9" xfId="29733"/>
    <cellStyle name="Output 2 2 3 4 3 5" xfId="29734"/>
    <cellStyle name="Output 2 2 3 4 3 6" xfId="29735"/>
    <cellStyle name="Output 2 2 3 4 3 7" xfId="29736"/>
    <cellStyle name="Output 2 2 3 4 3 8" xfId="29737"/>
    <cellStyle name="Output 2 2 3 4 3 9" xfId="29738"/>
    <cellStyle name="Output 2 2 3 4 4" xfId="29739"/>
    <cellStyle name="Output 2 2 3 4 4 10" xfId="29740"/>
    <cellStyle name="Output 2 2 3 4 4 2" xfId="29741"/>
    <cellStyle name="Output 2 2 3 4 4 3" xfId="29742"/>
    <cellStyle name="Output 2 2 3 4 4 4" xfId="29743"/>
    <cellStyle name="Output 2 2 3 4 4 5" xfId="29744"/>
    <cellStyle name="Output 2 2 3 4 4 6" xfId="29745"/>
    <cellStyle name="Output 2 2 3 4 4 7" xfId="29746"/>
    <cellStyle name="Output 2 2 3 4 4 8" xfId="29747"/>
    <cellStyle name="Output 2 2 3 4 4 9" xfId="29748"/>
    <cellStyle name="Output 2 2 3 4 5" xfId="29749"/>
    <cellStyle name="Output 2 2 3 4 5 10" xfId="29750"/>
    <cellStyle name="Output 2 2 3 4 5 2" xfId="29751"/>
    <cellStyle name="Output 2 2 3 4 5 3" xfId="29752"/>
    <cellStyle name="Output 2 2 3 4 5 4" xfId="29753"/>
    <cellStyle name="Output 2 2 3 4 5 5" xfId="29754"/>
    <cellStyle name="Output 2 2 3 4 5 6" xfId="29755"/>
    <cellStyle name="Output 2 2 3 4 5 7" xfId="29756"/>
    <cellStyle name="Output 2 2 3 4 5 8" xfId="29757"/>
    <cellStyle name="Output 2 2 3 4 5 9" xfId="29758"/>
    <cellStyle name="Output 2 2 3 4 6" xfId="29759"/>
    <cellStyle name="Output 2 2 3 4 6 2" xfId="29760"/>
    <cellStyle name="Output 2 2 3 4 6 3" xfId="29761"/>
    <cellStyle name="Output 2 2 3 4 6 4" xfId="29762"/>
    <cellStyle name="Output 2 2 3 4 6 5" xfId="29763"/>
    <cellStyle name="Output 2 2 3 4 6 6" xfId="29764"/>
    <cellStyle name="Output 2 2 3 4 6 7" xfId="29765"/>
    <cellStyle name="Output 2 2 3 4 6 8" xfId="29766"/>
    <cellStyle name="Output 2 2 3 4 6 9" xfId="29767"/>
    <cellStyle name="Output 2 2 3 4 7" xfId="29768"/>
    <cellStyle name="Output 2 2 3 4 8" xfId="29769"/>
    <cellStyle name="Output 2 2 3 4 9" xfId="29770"/>
    <cellStyle name="Output 2 2 3 5" xfId="29771"/>
    <cellStyle name="Output 2 2 3 5 10" xfId="29772"/>
    <cellStyle name="Output 2 2 3 5 2" xfId="29773"/>
    <cellStyle name="Output 2 2 3 5 2 10" xfId="29774"/>
    <cellStyle name="Output 2 2 3 5 2 2" xfId="29775"/>
    <cellStyle name="Output 2 2 3 5 2 3" xfId="29776"/>
    <cellStyle name="Output 2 2 3 5 2 4" xfId="29777"/>
    <cellStyle name="Output 2 2 3 5 2 5" xfId="29778"/>
    <cellStyle name="Output 2 2 3 5 2 6" xfId="29779"/>
    <cellStyle name="Output 2 2 3 5 2 7" xfId="29780"/>
    <cellStyle name="Output 2 2 3 5 2 8" xfId="29781"/>
    <cellStyle name="Output 2 2 3 5 2 9" xfId="29782"/>
    <cellStyle name="Output 2 2 3 5 3" xfId="29783"/>
    <cellStyle name="Output 2 2 3 5 3 10" xfId="29784"/>
    <cellStyle name="Output 2 2 3 5 3 2" xfId="29785"/>
    <cellStyle name="Output 2 2 3 5 3 3" xfId="29786"/>
    <cellStyle name="Output 2 2 3 5 3 4" xfId="29787"/>
    <cellStyle name="Output 2 2 3 5 3 5" xfId="29788"/>
    <cellStyle name="Output 2 2 3 5 3 6" xfId="29789"/>
    <cellStyle name="Output 2 2 3 5 3 7" xfId="29790"/>
    <cellStyle name="Output 2 2 3 5 3 8" xfId="29791"/>
    <cellStyle name="Output 2 2 3 5 3 9" xfId="29792"/>
    <cellStyle name="Output 2 2 3 5 4" xfId="29793"/>
    <cellStyle name="Output 2 2 3 5 4 10" xfId="29794"/>
    <cellStyle name="Output 2 2 3 5 4 2" xfId="29795"/>
    <cellStyle name="Output 2 2 3 5 4 3" xfId="29796"/>
    <cellStyle name="Output 2 2 3 5 4 4" xfId="29797"/>
    <cellStyle name="Output 2 2 3 5 4 5" xfId="29798"/>
    <cellStyle name="Output 2 2 3 5 4 6" xfId="29799"/>
    <cellStyle name="Output 2 2 3 5 4 7" xfId="29800"/>
    <cellStyle name="Output 2 2 3 5 4 8" xfId="29801"/>
    <cellStyle name="Output 2 2 3 5 4 9" xfId="29802"/>
    <cellStyle name="Output 2 2 3 5 5" xfId="29803"/>
    <cellStyle name="Output 2 2 3 5 5 2" xfId="29804"/>
    <cellStyle name="Output 2 2 3 5 5 3" xfId="29805"/>
    <cellStyle name="Output 2 2 3 5 5 4" xfId="29806"/>
    <cellStyle name="Output 2 2 3 5 5 5" xfId="29807"/>
    <cellStyle name="Output 2 2 3 5 5 6" xfId="29808"/>
    <cellStyle name="Output 2 2 3 5 5 7" xfId="29809"/>
    <cellStyle name="Output 2 2 3 5 5 8" xfId="29810"/>
    <cellStyle name="Output 2 2 3 5 5 9" xfId="29811"/>
    <cellStyle name="Output 2 2 3 5 6" xfId="29812"/>
    <cellStyle name="Output 2 2 3 5 7" xfId="29813"/>
    <cellStyle name="Output 2 2 3 5 8" xfId="29814"/>
    <cellStyle name="Output 2 2 3 5 9" xfId="29815"/>
    <cellStyle name="Output 2 2 3 6" xfId="29816"/>
    <cellStyle name="Output 2 2 3 6 2" xfId="29817"/>
    <cellStyle name="Output 2 2 3 6 2 10" xfId="29818"/>
    <cellStyle name="Output 2 2 3 6 2 2" xfId="29819"/>
    <cellStyle name="Output 2 2 3 6 2 3" xfId="29820"/>
    <cellStyle name="Output 2 2 3 6 2 4" xfId="29821"/>
    <cellStyle name="Output 2 2 3 6 2 5" xfId="29822"/>
    <cellStyle name="Output 2 2 3 6 2 6" xfId="29823"/>
    <cellStyle name="Output 2 2 3 6 2 7" xfId="29824"/>
    <cellStyle name="Output 2 2 3 6 2 8" xfId="29825"/>
    <cellStyle name="Output 2 2 3 6 2 9" xfId="29826"/>
    <cellStyle name="Output 2 2 3 6 3" xfId="29827"/>
    <cellStyle name="Output 2 2 3 6 3 10" xfId="29828"/>
    <cellStyle name="Output 2 2 3 6 3 2" xfId="29829"/>
    <cellStyle name="Output 2 2 3 6 3 3" xfId="29830"/>
    <cellStyle name="Output 2 2 3 6 3 4" xfId="29831"/>
    <cellStyle name="Output 2 2 3 6 3 5" xfId="29832"/>
    <cellStyle name="Output 2 2 3 6 3 6" xfId="29833"/>
    <cellStyle name="Output 2 2 3 6 3 7" xfId="29834"/>
    <cellStyle name="Output 2 2 3 6 3 8" xfId="29835"/>
    <cellStyle name="Output 2 2 3 6 3 9" xfId="29836"/>
    <cellStyle name="Output 2 2 3 6 4" xfId="29837"/>
    <cellStyle name="Output 2 2 3 6 4 2" xfId="29838"/>
    <cellStyle name="Output 2 2 3 6 4 3" xfId="29839"/>
    <cellStyle name="Output 2 2 3 6 4 4" xfId="29840"/>
    <cellStyle name="Output 2 2 3 6 4 5" xfId="29841"/>
    <cellStyle name="Output 2 2 3 6 4 6" xfId="29842"/>
    <cellStyle name="Output 2 2 3 6 4 7" xfId="29843"/>
    <cellStyle name="Output 2 2 3 6 4 8" xfId="29844"/>
    <cellStyle name="Output 2 2 3 6 4 9" xfId="29845"/>
    <cellStyle name="Output 2 2 3 6 5" xfId="29846"/>
    <cellStyle name="Output 2 2 3 6 6" xfId="29847"/>
    <cellStyle name="Output 2 2 3 6 7" xfId="29848"/>
    <cellStyle name="Output 2 2 3 6 8" xfId="29849"/>
    <cellStyle name="Output 2 2 3 6 9" xfId="29850"/>
    <cellStyle name="Output 2 2 3 7" xfId="29851"/>
    <cellStyle name="Output 2 2 3 7 2" xfId="29852"/>
    <cellStyle name="Output 2 2 3 7 2 10" xfId="29853"/>
    <cellStyle name="Output 2 2 3 7 2 2" xfId="29854"/>
    <cellStyle name="Output 2 2 3 7 2 3" xfId="29855"/>
    <cellStyle name="Output 2 2 3 7 2 4" xfId="29856"/>
    <cellStyle name="Output 2 2 3 7 2 5" xfId="29857"/>
    <cellStyle name="Output 2 2 3 7 2 6" xfId="29858"/>
    <cellStyle name="Output 2 2 3 7 2 7" xfId="29859"/>
    <cellStyle name="Output 2 2 3 7 2 8" xfId="29860"/>
    <cellStyle name="Output 2 2 3 7 2 9" xfId="29861"/>
    <cellStyle name="Output 2 2 3 7 3" xfId="29862"/>
    <cellStyle name="Output 2 2 3 7 3 10" xfId="29863"/>
    <cellStyle name="Output 2 2 3 7 3 2" xfId="29864"/>
    <cellStyle name="Output 2 2 3 7 3 3" xfId="29865"/>
    <cellStyle name="Output 2 2 3 7 3 4" xfId="29866"/>
    <cellStyle name="Output 2 2 3 7 3 5" xfId="29867"/>
    <cellStyle name="Output 2 2 3 7 3 6" xfId="29868"/>
    <cellStyle name="Output 2 2 3 7 3 7" xfId="29869"/>
    <cellStyle name="Output 2 2 3 7 3 8" xfId="29870"/>
    <cellStyle name="Output 2 2 3 7 3 9" xfId="29871"/>
    <cellStyle name="Output 2 2 3 7 4" xfId="29872"/>
    <cellStyle name="Output 2 2 3 7 4 2" xfId="29873"/>
    <cellStyle name="Output 2 2 3 7 4 3" xfId="29874"/>
    <cellStyle name="Output 2 2 3 7 4 4" xfId="29875"/>
    <cellStyle name="Output 2 2 3 7 4 5" xfId="29876"/>
    <cellStyle name="Output 2 2 3 7 4 6" xfId="29877"/>
    <cellStyle name="Output 2 2 3 7 4 7" xfId="29878"/>
    <cellStyle name="Output 2 2 3 7 4 8" xfId="29879"/>
    <cellStyle name="Output 2 2 3 7 4 9" xfId="29880"/>
    <cellStyle name="Output 2 2 3 7 5" xfId="29881"/>
    <cellStyle name="Output 2 2 3 7 6" xfId="29882"/>
    <cellStyle name="Output 2 2 3 7 7" xfId="29883"/>
    <cellStyle name="Output 2 2 3 7 8" xfId="29884"/>
    <cellStyle name="Output 2 2 3 7 9" xfId="29885"/>
    <cellStyle name="Output 2 2 3 8" xfId="29886"/>
    <cellStyle name="Output 2 2 3 8 2" xfId="29887"/>
    <cellStyle name="Output 2 2 3 8 2 10" xfId="29888"/>
    <cellStyle name="Output 2 2 3 8 2 2" xfId="29889"/>
    <cellStyle name="Output 2 2 3 8 2 3" xfId="29890"/>
    <cellStyle name="Output 2 2 3 8 2 4" xfId="29891"/>
    <cellStyle name="Output 2 2 3 8 2 5" xfId="29892"/>
    <cellStyle name="Output 2 2 3 8 2 6" xfId="29893"/>
    <cellStyle name="Output 2 2 3 8 2 7" xfId="29894"/>
    <cellStyle name="Output 2 2 3 8 2 8" xfId="29895"/>
    <cellStyle name="Output 2 2 3 8 2 9" xfId="29896"/>
    <cellStyle name="Output 2 2 3 8 3" xfId="29897"/>
    <cellStyle name="Output 2 2 3 8 3 2" xfId="29898"/>
    <cellStyle name="Output 2 2 3 8 3 3" xfId="29899"/>
    <cellStyle name="Output 2 2 3 8 3 4" xfId="29900"/>
    <cellStyle name="Output 2 2 3 8 3 5" xfId="29901"/>
    <cellStyle name="Output 2 2 3 8 3 6" xfId="29902"/>
    <cellStyle name="Output 2 2 3 8 3 7" xfId="29903"/>
    <cellStyle name="Output 2 2 3 8 3 8" xfId="29904"/>
    <cellStyle name="Output 2 2 3 8 3 9" xfId="29905"/>
    <cellStyle name="Output 2 2 3 8 4" xfId="29906"/>
    <cellStyle name="Output 2 2 3 8 5" xfId="29907"/>
    <cellStyle name="Output 2 2 3 8 6" xfId="29908"/>
    <cellStyle name="Output 2 2 3 8 7" xfId="29909"/>
    <cellStyle name="Output 2 2 3 8 8" xfId="29910"/>
    <cellStyle name="Output 2 2 3 9" xfId="29911"/>
    <cellStyle name="Output 2 2 3 9 2" xfId="29912"/>
    <cellStyle name="Output 2 2 3 9 3" xfId="29913"/>
    <cellStyle name="Output 2 2 3 9 4" xfId="29914"/>
    <cellStyle name="Output 2 2 3 9 5" xfId="29915"/>
    <cellStyle name="Output 2 2 3 9 6" xfId="29916"/>
    <cellStyle name="Output 2 2 3 9 7" xfId="29917"/>
    <cellStyle name="Output 2 2 3 9 8" xfId="29918"/>
    <cellStyle name="Output 2 2 3 9 9" xfId="29919"/>
    <cellStyle name="Output 2 2 4" xfId="29920"/>
    <cellStyle name="Output 2 2 4 10" xfId="29921"/>
    <cellStyle name="Output 2 2 4 2" xfId="29922"/>
    <cellStyle name="Output 2 2 4 2 10" xfId="29923"/>
    <cellStyle name="Output 2 2 4 2 11" xfId="29924"/>
    <cellStyle name="Output 2 2 4 2 2" xfId="29925"/>
    <cellStyle name="Output 2 2 4 2 2 2" xfId="29926"/>
    <cellStyle name="Output 2 2 4 2 2 2 10" xfId="29927"/>
    <cellStyle name="Output 2 2 4 2 2 2 2" xfId="29928"/>
    <cellStyle name="Output 2 2 4 2 2 2 3" xfId="29929"/>
    <cellStyle name="Output 2 2 4 2 2 2 4" xfId="29930"/>
    <cellStyle name="Output 2 2 4 2 2 2 5" xfId="29931"/>
    <cellStyle name="Output 2 2 4 2 2 2 6" xfId="29932"/>
    <cellStyle name="Output 2 2 4 2 2 2 7" xfId="29933"/>
    <cellStyle name="Output 2 2 4 2 2 2 8" xfId="29934"/>
    <cellStyle name="Output 2 2 4 2 2 2 9" xfId="29935"/>
    <cellStyle name="Output 2 2 4 2 2 3" xfId="29936"/>
    <cellStyle name="Output 2 2 4 2 2 3 10" xfId="29937"/>
    <cellStyle name="Output 2 2 4 2 2 3 2" xfId="29938"/>
    <cellStyle name="Output 2 2 4 2 2 3 3" xfId="29939"/>
    <cellStyle name="Output 2 2 4 2 2 3 4" xfId="29940"/>
    <cellStyle name="Output 2 2 4 2 2 3 5" xfId="29941"/>
    <cellStyle name="Output 2 2 4 2 2 3 6" xfId="29942"/>
    <cellStyle name="Output 2 2 4 2 2 3 7" xfId="29943"/>
    <cellStyle name="Output 2 2 4 2 2 3 8" xfId="29944"/>
    <cellStyle name="Output 2 2 4 2 2 3 9" xfId="29945"/>
    <cellStyle name="Output 2 2 4 2 2 4" xfId="29946"/>
    <cellStyle name="Output 2 2 4 2 2 4 2" xfId="29947"/>
    <cellStyle name="Output 2 2 4 2 2 4 3" xfId="29948"/>
    <cellStyle name="Output 2 2 4 2 2 4 4" xfId="29949"/>
    <cellStyle name="Output 2 2 4 2 2 4 5" xfId="29950"/>
    <cellStyle name="Output 2 2 4 2 2 4 6" xfId="29951"/>
    <cellStyle name="Output 2 2 4 2 2 4 7" xfId="29952"/>
    <cellStyle name="Output 2 2 4 2 2 4 8" xfId="29953"/>
    <cellStyle name="Output 2 2 4 2 2 4 9" xfId="29954"/>
    <cellStyle name="Output 2 2 4 2 2 5" xfId="29955"/>
    <cellStyle name="Output 2 2 4 2 2 6" xfId="29956"/>
    <cellStyle name="Output 2 2 4 2 2 7" xfId="29957"/>
    <cellStyle name="Output 2 2 4 2 2 8" xfId="29958"/>
    <cellStyle name="Output 2 2 4 2 2 9" xfId="29959"/>
    <cellStyle name="Output 2 2 4 2 3" xfId="29960"/>
    <cellStyle name="Output 2 2 4 2 3 2" xfId="29961"/>
    <cellStyle name="Output 2 2 4 2 3 2 10" xfId="29962"/>
    <cellStyle name="Output 2 2 4 2 3 2 2" xfId="29963"/>
    <cellStyle name="Output 2 2 4 2 3 2 3" xfId="29964"/>
    <cellStyle name="Output 2 2 4 2 3 2 4" xfId="29965"/>
    <cellStyle name="Output 2 2 4 2 3 2 5" xfId="29966"/>
    <cellStyle name="Output 2 2 4 2 3 2 6" xfId="29967"/>
    <cellStyle name="Output 2 2 4 2 3 2 7" xfId="29968"/>
    <cellStyle name="Output 2 2 4 2 3 2 8" xfId="29969"/>
    <cellStyle name="Output 2 2 4 2 3 2 9" xfId="29970"/>
    <cellStyle name="Output 2 2 4 2 3 3" xfId="29971"/>
    <cellStyle name="Output 2 2 4 2 3 3 10" xfId="29972"/>
    <cellStyle name="Output 2 2 4 2 3 3 2" xfId="29973"/>
    <cellStyle name="Output 2 2 4 2 3 3 3" xfId="29974"/>
    <cellStyle name="Output 2 2 4 2 3 3 4" xfId="29975"/>
    <cellStyle name="Output 2 2 4 2 3 3 5" xfId="29976"/>
    <cellStyle name="Output 2 2 4 2 3 3 6" xfId="29977"/>
    <cellStyle name="Output 2 2 4 2 3 3 7" xfId="29978"/>
    <cellStyle name="Output 2 2 4 2 3 3 8" xfId="29979"/>
    <cellStyle name="Output 2 2 4 2 3 3 9" xfId="29980"/>
    <cellStyle name="Output 2 2 4 2 3 4" xfId="29981"/>
    <cellStyle name="Output 2 2 4 2 3 4 2" xfId="29982"/>
    <cellStyle name="Output 2 2 4 2 3 4 3" xfId="29983"/>
    <cellStyle name="Output 2 2 4 2 3 4 4" xfId="29984"/>
    <cellStyle name="Output 2 2 4 2 3 4 5" xfId="29985"/>
    <cellStyle name="Output 2 2 4 2 3 4 6" xfId="29986"/>
    <cellStyle name="Output 2 2 4 2 3 4 7" xfId="29987"/>
    <cellStyle name="Output 2 2 4 2 3 4 8" xfId="29988"/>
    <cellStyle name="Output 2 2 4 2 3 4 9" xfId="29989"/>
    <cellStyle name="Output 2 2 4 2 3 5" xfId="29990"/>
    <cellStyle name="Output 2 2 4 2 3 6" xfId="29991"/>
    <cellStyle name="Output 2 2 4 2 3 7" xfId="29992"/>
    <cellStyle name="Output 2 2 4 2 3 8" xfId="29993"/>
    <cellStyle name="Output 2 2 4 2 3 9" xfId="29994"/>
    <cellStyle name="Output 2 2 4 2 4" xfId="29995"/>
    <cellStyle name="Output 2 2 4 2 4 10" xfId="29996"/>
    <cellStyle name="Output 2 2 4 2 4 2" xfId="29997"/>
    <cellStyle name="Output 2 2 4 2 4 3" xfId="29998"/>
    <cellStyle name="Output 2 2 4 2 4 4" xfId="29999"/>
    <cellStyle name="Output 2 2 4 2 4 5" xfId="30000"/>
    <cellStyle name="Output 2 2 4 2 4 6" xfId="30001"/>
    <cellStyle name="Output 2 2 4 2 4 7" xfId="30002"/>
    <cellStyle name="Output 2 2 4 2 4 8" xfId="30003"/>
    <cellStyle name="Output 2 2 4 2 4 9" xfId="30004"/>
    <cellStyle name="Output 2 2 4 2 5" xfId="30005"/>
    <cellStyle name="Output 2 2 4 2 5 10" xfId="30006"/>
    <cellStyle name="Output 2 2 4 2 5 2" xfId="30007"/>
    <cellStyle name="Output 2 2 4 2 5 3" xfId="30008"/>
    <cellStyle name="Output 2 2 4 2 5 4" xfId="30009"/>
    <cellStyle name="Output 2 2 4 2 5 5" xfId="30010"/>
    <cellStyle name="Output 2 2 4 2 5 6" xfId="30011"/>
    <cellStyle name="Output 2 2 4 2 5 7" xfId="30012"/>
    <cellStyle name="Output 2 2 4 2 5 8" xfId="30013"/>
    <cellStyle name="Output 2 2 4 2 5 9" xfId="30014"/>
    <cellStyle name="Output 2 2 4 2 6" xfId="30015"/>
    <cellStyle name="Output 2 2 4 2 6 2" xfId="30016"/>
    <cellStyle name="Output 2 2 4 2 6 3" xfId="30017"/>
    <cellStyle name="Output 2 2 4 2 6 4" xfId="30018"/>
    <cellStyle name="Output 2 2 4 2 6 5" xfId="30019"/>
    <cellStyle name="Output 2 2 4 2 6 6" xfId="30020"/>
    <cellStyle name="Output 2 2 4 2 6 7" xfId="30021"/>
    <cellStyle name="Output 2 2 4 2 6 8" xfId="30022"/>
    <cellStyle name="Output 2 2 4 2 6 9" xfId="30023"/>
    <cellStyle name="Output 2 2 4 2 7" xfId="30024"/>
    <cellStyle name="Output 2 2 4 2 8" xfId="30025"/>
    <cellStyle name="Output 2 2 4 2 9" xfId="30026"/>
    <cellStyle name="Output 2 2 4 3" xfId="30027"/>
    <cellStyle name="Output 2 2 4 3 2" xfId="30028"/>
    <cellStyle name="Output 2 2 4 3 2 10" xfId="30029"/>
    <cellStyle name="Output 2 2 4 3 2 2" xfId="30030"/>
    <cellStyle name="Output 2 2 4 3 2 3" xfId="30031"/>
    <cellStyle name="Output 2 2 4 3 2 4" xfId="30032"/>
    <cellStyle name="Output 2 2 4 3 2 5" xfId="30033"/>
    <cellStyle name="Output 2 2 4 3 2 6" xfId="30034"/>
    <cellStyle name="Output 2 2 4 3 2 7" xfId="30035"/>
    <cellStyle name="Output 2 2 4 3 2 8" xfId="30036"/>
    <cellStyle name="Output 2 2 4 3 2 9" xfId="30037"/>
    <cellStyle name="Output 2 2 4 3 3" xfId="30038"/>
    <cellStyle name="Output 2 2 4 3 3 10" xfId="30039"/>
    <cellStyle name="Output 2 2 4 3 3 2" xfId="30040"/>
    <cellStyle name="Output 2 2 4 3 3 3" xfId="30041"/>
    <cellStyle name="Output 2 2 4 3 3 4" xfId="30042"/>
    <cellStyle name="Output 2 2 4 3 3 5" xfId="30043"/>
    <cellStyle name="Output 2 2 4 3 3 6" xfId="30044"/>
    <cellStyle name="Output 2 2 4 3 3 7" xfId="30045"/>
    <cellStyle name="Output 2 2 4 3 3 8" xfId="30046"/>
    <cellStyle name="Output 2 2 4 3 3 9" xfId="30047"/>
    <cellStyle name="Output 2 2 4 3 4" xfId="30048"/>
    <cellStyle name="Output 2 2 4 3 4 2" xfId="30049"/>
    <cellStyle name="Output 2 2 4 3 4 3" xfId="30050"/>
    <cellStyle name="Output 2 2 4 3 4 4" xfId="30051"/>
    <cellStyle name="Output 2 2 4 3 4 5" xfId="30052"/>
    <cellStyle name="Output 2 2 4 3 4 6" xfId="30053"/>
    <cellStyle name="Output 2 2 4 3 4 7" xfId="30054"/>
    <cellStyle name="Output 2 2 4 3 4 8" xfId="30055"/>
    <cellStyle name="Output 2 2 4 3 4 9" xfId="30056"/>
    <cellStyle name="Output 2 2 4 3 5" xfId="30057"/>
    <cellStyle name="Output 2 2 4 3 6" xfId="30058"/>
    <cellStyle name="Output 2 2 4 3 7" xfId="30059"/>
    <cellStyle name="Output 2 2 4 3 8" xfId="30060"/>
    <cellStyle name="Output 2 2 4 3 9" xfId="30061"/>
    <cellStyle name="Output 2 2 4 4" xfId="30062"/>
    <cellStyle name="Output 2 2 4 4 2" xfId="30063"/>
    <cellStyle name="Output 2 2 4 4 2 10" xfId="30064"/>
    <cellStyle name="Output 2 2 4 4 2 2" xfId="30065"/>
    <cellStyle name="Output 2 2 4 4 2 3" xfId="30066"/>
    <cellStyle name="Output 2 2 4 4 2 4" xfId="30067"/>
    <cellStyle name="Output 2 2 4 4 2 5" xfId="30068"/>
    <cellStyle name="Output 2 2 4 4 2 6" xfId="30069"/>
    <cellStyle name="Output 2 2 4 4 2 7" xfId="30070"/>
    <cellStyle name="Output 2 2 4 4 2 8" xfId="30071"/>
    <cellStyle name="Output 2 2 4 4 2 9" xfId="30072"/>
    <cellStyle name="Output 2 2 4 4 3" xfId="30073"/>
    <cellStyle name="Output 2 2 4 4 3 10" xfId="30074"/>
    <cellStyle name="Output 2 2 4 4 3 2" xfId="30075"/>
    <cellStyle name="Output 2 2 4 4 3 3" xfId="30076"/>
    <cellStyle name="Output 2 2 4 4 3 4" xfId="30077"/>
    <cellStyle name="Output 2 2 4 4 3 5" xfId="30078"/>
    <cellStyle name="Output 2 2 4 4 3 6" xfId="30079"/>
    <cellStyle name="Output 2 2 4 4 3 7" xfId="30080"/>
    <cellStyle name="Output 2 2 4 4 3 8" xfId="30081"/>
    <cellStyle name="Output 2 2 4 4 3 9" xfId="30082"/>
    <cellStyle name="Output 2 2 4 4 4" xfId="30083"/>
    <cellStyle name="Output 2 2 4 4 4 2" xfId="30084"/>
    <cellStyle name="Output 2 2 4 4 4 3" xfId="30085"/>
    <cellStyle name="Output 2 2 4 4 4 4" xfId="30086"/>
    <cellStyle name="Output 2 2 4 4 4 5" xfId="30087"/>
    <cellStyle name="Output 2 2 4 4 4 6" xfId="30088"/>
    <cellStyle name="Output 2 2 4 4 4 7" xfId="30089"/>
    <cellStyle name="Output 2 2 4 4 4 8" xfId="30090"/>
    <cellStyle name="Output 2 2 4 4 4 9" xfId="30091"/>
    <cellStyle name="Output 2 2 4 4 5" xfId="30092"/>
    <cellStyle name="Output 2 2 4 4 6" xfId="30093"/>
    <cellStyle name="Output 2 2 4 4 7" xfId="30094"/>
    <cellStyle name="Output 2 2 4 4 8" xfId="30095"/>
    <cellStyle name="Output 2 2 4 4 9" xfId="30096"/>
    <cellStyle name="Output 2 2 4 5" xfId="30097"/>
    <cellStyle name="Output 2 2 4 5 2" xfId="30098"/>
    <cellStyle name="Output 2 2 4 5 2 10" xfId="30099"/>
    <cellStyle name="Output 2 2 4 5 2 2" xfId="30100"/>
    <cellStyle name="Output 2 2 4 5 2 3" xfId="30101"/>
    <cellStyle name="Output 2 2 4 5 2 4" xfId="30102"/>
    <cellStyle name="Output 2 2 4 5 2 5" xfId="30103"/>
    <cellStyle name="Output 2 2 4 5 2 6" xfId="30104"/>
    <cellStyle name="Output 2 2 4 5 2 7" xfId="30105"/>
    <cellStyle name="Output 2 2 4 5 2 8" xfId="30106"/>
    <cellStyle name="Output 2 2 4 5 2 9" xfId="30107"/>
    <cellStyle name="Output 2 2 4 5 3" xfId="30108"/>
    <cellStyle name="Output 2 2 4 5 3 2" xfId="30109"/>
    <cellStyle name="Output 2 2 4 5 3 3" xfId="30110"/>
    <cellStyle name="Output 2 2 4 5 3 4" xfId="30111"/>
    <cellStyle name="Output 2 2 4 5 3 5" xfId="30112"/>
    <cellStyle name="Output 2 2 4 5 3 6" xfId="30113"/>
    <cellStyle name="Output 2 2 4 5 3 7" xfId="30114"/>
    <cellStyle name="Output 2 2 4 5 3 8" xfId="30115"/>
    <cellStyle name="Output 2 2 4 5 3 9" xfId="30116"/>
    <cellStyle name="Output 2 2 4 5 4" xfId="30117"/>
    <cellStyle name="Output 2 2 4 5 5" xfId="30118"/>
    <cellStyle name="Output 2 2 4 5 6" xfId="30119"/>
    <cellStyle name="Output 2 2 4 5 7" xfId="30120"/>
    <cellStyle name="Output 2 2 4 5 8" xfId="30121"/>
    <cellStyle name="Output 2 2 4 5 9" xfId="30122"/>
    <cellStyle name="Output 2 2 4 6" xfId="30123"/>
    <cellStyle name="Output 2 2 4 6 2" xfId="30124"/>
    <cellStyle name="Output 2 2 4 6 3" xfId="30125"/>
    <cellStyle name="Output 2 2 4 6 4" xfId="30126"/>
    <cellStyle name="Output 2 2 4 6 5" xfId="30127"/>
    <cellStyle name="Output 2 2 4 6 6" xfId="30128"/>
    <cellStyle name="Output 2 2 4 6 7" xfId="30129"/>
    <cellStyle name="Output 2 2 4 6 8" xfId="30130"/>
    <cellStyle name="Output 2 2 4 6 9" xfId="30131"/>
    <cellStyle name="Output 2 2 4 7" xfId="30132"/>
    <cellStyle name="Output 2 2 4 8" xfId="30133"/>
    <cellStyle name="Output 2 2 4 9" xfId="30134"/>
    <cellStyle name="Output 2 2 5" xfId="30135"/>
    <cellStyle name="Output 2 2 5 10" xfId="30136"/>
    <cellStyle name="Output 2 2 5 2" xfId="30137"/>
    <cellStyle name="Output 2 2 5 2 10" xfId="30138"/>
    <cellStyle name="Output 2 2 5 2 11" xfId="30139"/>
    <cellStyle name="Output 2 2 5 2 2" xfId="30140"/>
    <cellStyle name="Output 2 2 5 2 2 2" xfId="30141"/>
    <cellStyle name="Output 2 2 5 2 2 2 10" xfId="30142"/>
    <cellStyle name="Output 2 2 5 2 2 2 2" xfId="30143"/>
    <cellStyle name="Output 2 2 5 2 2 2 3" xfId="30144"/>
    <cellStyle name="Output 2 2 5 2 2 2 4" xfId="30145"/>
    <cellStyle name="Output 2 2 5 2 2 2 5" xfId="30146"/>
    <cellStyle name="Output 2 2 5 2 2 2 6" xfId="30147"/>
    <cellStyle name="Output 2 2 5 2 2 2 7" xfId="30148"/>
    <cellStyle name="Output 2 2 5 2 2 2 8" xfId="30149"/>
    <cellStyle name="Output 2 2 5 2 2 2 9" xfId="30150"/>
    <cellStyle name="Output 2 2 5 2 2 3" xfId="30151"/>
    <cellStyle name="Output 2 2 5 2 2 3 10" xfId="30152"/>
    <cellStyle name="Output 2 2 5 2 2 3 2" xfId="30153"/>
    <cellStyle name="Output 2 2 5 2 2 3 3" xfId="30154"/>
    <cellStyle name="Output 2 2 5 2 2 3 4" xfId="30155"/>
    <cellStyle name="Output 2 2 5 2 2 3 5" xfId="30156"/>
    <cellStyle name="Output 2 2 5 2 2 3 6" xfId="30157"/>
    <cellStyle name="Output 2 2 5 2 2 3 7" xfId="30158"/>
    <cellStyle name="Output 2 2 5 2 2 3 8" xfId="30159"/>
    <cellStyle name="Output 2 2 5 2 2 3 9" xfId="30160"/>
    <cellStyle name="Output 2 2 5 2 2 4" xfId="30161"/>
    <cellStyle name="Output 2 2 5 2 2 4 2" xfId="30162"/>
    <cellStyle name="Output 2 2 5 2 2 4 3" xfId="30163"/>
    <cellStyle name="Output 2 2 5 2 2 4 4" xfId="30164"/>
    <cellStyle name="Output 2 2 5 2 2 4 5" xfId="30165"/>
    <cellStyle name="Output 2 2 5 2 2 4 6" xfId="30166"/>
    <cellStyle name="Output 2 2 5 2 2 4 7" xfId="30167"/>
    <cellStyle name="Output 2 2 5 2 2 4 8" xfId="30168"/>
    <cellStyle name="Output 2 2 5 2 2 4 9" xfId="30169"/>
    <cellStyle name="Output 2 2 5 2 2 5" xfId="30170"/>
    <cellStyle name="Output 2 2 5 2 2 6" xfId="30171"/>
    <cellStyle name="Output 2 2 5 2 2 7" xfId="30172"/>
    <cellStyle name="Output 2 2 5 2 2 8" xfId="30173"/>
    <cellStyle name="Output 2 2 5 2 2 9" xfId="30174"/>
    <cellStyle name="Output 2 2 5 2 3" xfId="30175"/>
    <cellStyle name="Output 2 2 5 2 3 2" xfId="30176"/>
    <cellStyle name="Output 2 2 5 2 3 2 10" xfId="30177"/>
    <cellStyle name="Output 2 2 5 2 3 2 2" xfId="30178"/>
    <cellStyle name="Output 2 2 5 2 3 2 3" xfId="30179"/>
    <cellStyle name="Output 2 2 5 2 3 2 4" xfId="30180"/>
    <cellStyle name="Output 2 2 5 2 3 2 5" xfId="30181"/>
    <cellStyle name="Output 2 2 5 2 3 2 6" xfId="30182"/>
    <cellStyle name="Output 2 2 5 2 3 2 7" xfId="30183"/>
    <cellStyle name="Output 2 2 5 2 3 2 8" xfId="30184"/>
    <cellStyle name="Output 2 2 5 2 3 2 9" xfId="30185"/>
    <cellStyle name="Output 2 2 5 2 3 3" xfId="30186"/>
    <cellStyle name="Output 2 2 5 2 3 3 10" xfId="30187"/>
    <cellStyle name="Output 2 2 5 2 3 3 2" xfId="30188"/>
    <cellStyle name="Output 2 2 5 2 3 3 3" xfId="30189"/>
    <cellStyle name="Output 2 2 5 2 3 3 4" xfId="30190"/>
    <cellStyle name="Output 2 2 5 2 3 3 5" xfId="30191"/>
    <cellStyle name="Output 2 2 5 2 3 3 6" xfId="30192"/>
    <cellStyle name="Output 2 2 5 2 3 3 7" xfId="30193"/>
    <cellStyle name="Output 2 2 5 2 3 3 8" xfId="30194"/>
    <cellStyle name="Output 2 2 5 2 3 3 9" xfId="30195"/>
    <cellStyle name="Output 2 2 5 2 3 4" xfId="30196"/>
    <cellStyle name="Output 2 2 5 2 3 4 2" xfId="30197"/>
    <cellStyle name="Output 2 2 5 2 3 4 3" xfId="30198"/>
    <cellStyle name="Output 2 2 5 2 3 4 4" xfId="30199"/>
    <cellStyle name="Output 2 2 5 2 3 4 5" xfId="30200"/>
    <cellStyle name="Output 2 2 5 2 3 4 6" xfId="30201"/>
    <cellStyle name="Output 2 2 5 2 3 4 7" xfId="30202"/>
    <cellStyle name="Output 2 2 5 2 3 4 8" xfId="30203"/>
    <cellStyle name="Output 2 2 5 2 3 4 9" xfId="30204"/>
    <cellStyle name="Output 2 2 5 2 3 5" xfId="30205"/>
    <cellStyle name="Output 2 2 5 2 3 6" xfId="30206"/>
    <cellStyle name="Output 2 2 5 2 3 7" xfId="30207"/>
    <cellStyle name="Output 2 2 5 2 3 8" xfId="30208"/>
    <cellStyle name="Output 2 2 5 2 3 9" xfId="30209"/>
    <cellStyle name="Output 2 2 5 2 4" xfId="30210"/>
    <cellStyle name="Output 2 2 5 2 4 10" xfId="30211"/>
    <cellStyle name="Output 2 2 5 2 4 2" xfId="30212"/>
    <cellStyle name="Output 2 2 5 2 4 3" xfId="30213"/>
    <cellStyle name="Output 2 2 5 2 4 4" xfId="30214"/>
    <cellStyle name="Output 2 2 5 2 4 5" xfId="30215"/>
    <cellStyle name="Output 2 2 5 2 4 6" xfId="30216"/>
    <cellStyle name="Output 2 2 5 2 4 7" xfId="30217"/>
    <cellStyle name="Output 2 2 5 2 4 8" xfId="30218"/>
    <cellStyle name="Output 2 2 5 2 4 9" xfId="30219"/>
    <cellStyle name="Output 2 2 5 2 5" xfId="30220"/>
    <cellStyle name="Output 2 2 5 2 5 10" xfId="30221"/>
    <cellStyle name="Output 2 2 5 2 5 2" xfId="30222"/>
    <cellStyle name="Output 2 2 5 2 5 3" xfId="30223"/>
    <cellStyle name="Output 2 2 5 2 5 4" xfId="30224"/>
    <cellStyle name="Output 2 2 5 2 5 5" xfId="30225"/>
    <cellStyle name="Output 2 2 5 2 5 6" xfId="30226"/>
    <cellStyle name="Output 2 2 5 2 5 7" xfId="30227"/>
    <cellStyle name="Output 2 2 5 2 5 8" xfId="30228"/>
    <cellStyle name="Output 2 2 5 2 5 9" xfId="30229"/>
    <cellStyle name="Output 2 2 5 2 6" xfId="30230"/>
    <cellStyle name="Output 2 2 5 2 6 2" xfId="30231"/>
    <cellStyle name="Output 2 2 5 2 6 3" xfId="30232"/>
    <cellStyle name="Output 2 2 5 2 6 4" xfId="30233"/>
    <cellStyle name="Output 2 2 5 2 6 5" xfId="30234"/>
    <cellStyle name="Output 2 2 5 2 6 6" xfId="30235"/>
    <cellStyle name="Output 2 2 5 2 6 7" xfId="30236"/>
    <cellStyle name="Output 2 2 5 2 6 8" xfId="30237"/>
    <cellStyle name="Output 2 2 5 2 6 9" xfId="30238"/>
    <cellStyle name="Output 2 2 5 2 7" xfId="30239"/>
    <cellStyle name="Output 2 2 5 2 8" xfId="30240"/>
    <cellStyle name="Output 2 2 5 2 9" xfId="30241"/>
    <cellStyle name="Output 2 2 5 3" xfId="30242"/>
    <cellStyle name="Output 2 2 5 3 2" xfId="30243"/>
    <cellStyle name="Output 2 2 5 3 2 10" xfId="30244"/>
    <cellStyle name="Output 2 2 5 3 2 2" xfId="30245"/>
    <cellStyle name="Output 2 2 5 3 2 3" xfId="30246"/>
    <cellStyle name="Output 2 2 5 3 2 4" xfId="30247"/>
    <cellStyle name="Output 2 2 5 3 2 5" xfId="30248"/>
    <cellStyle name="Output 2 2 5 3 2 6" xfId="30249"/>
    <cellStyle name="Output 2 2 5 3 2 7" xfId="30250"/>
    <cellStyle name="Output 2 2 5 3 2 8" xfId="30251"/>
    <cellStyle name="Output 2 2 5 3 2 9" xfId="30252"/>
    <cellStyle name="Output 2 2 5 3 3" xfId="30253"/>
    <cellStyle name="Output 2 2 5 3 3 10" xfId="30254"/>
    <cellStyle name="Output 2 2 5 3 3 2" xfId="30255"/>
    <cellStyle name="Output 2 2 5 3 3 3" xfId="30256"/>
    <cellStyle name="Output 2 2 5 3 3 4" xfId="30257"/>
    <cellStyle name="Output 2 2 5 3 3 5" xfId="30258"/>
    <cellStyle name="Output 2 2 5 3 3 6" xfId="30259"/>
    <cellStyle name="Output 2 2 5 3 3 7" xfId="30260"/>
    <cellStyle name="Output 2 2 5 3 3 8" xfId="30261"/>
    <cellStyle name="Output 2 2 5 3 3 9" xfId="30262"/>
    <cellStyle name="Output 2 2 5 3 4" xfId="30263"/>
    <cellStyle name="Output 2 2 5 3 4 2" xfId="30264"/>
    <cellStyle name="Output 2 2 5 3 4 3" xfId="30265"/>
    <cellStyle name="Output 2 2 5 3 4 4" xfId="30266"/>
    <cellStyle name="Output 2 2 5 3 4 5" xfId="30267"/>
    <cellStyle name="Output 2 2 5 3 4 6" xfId="30268"/>
    <cellStyle name="Output 2 2 5 3 4 7" xfId="30269"/>
    <cellStyle name="Output 2 2 5 3 4 8" xfId="30270"/>
    <cellStyle name="Output 2 2 5 3 4 9" xfId="30271"/>
    <cellStyle name="Output 2 2 5 3 5" xfId="30272"/>
    <cellStyle name="Output 2 2 5 3 6" xfId="30273"/>
    <cellStyle name="Output 2 2 5 3 7" xfId="30274"/>
    <cellStyle name="Output 2 2 5 3 8" xfId="30275"/>
    <cellStyle name="Output 2 2 5 3 9" xfId="30276"/>
    <cellStyle name="Output 2 2 5 4" xfId="30277"/>
    <cellStyle name="Output 2 2 5 4 2" xfId="30278"/>
    <cellStyle name="Output 2 2 5 4 2 10" xfId="30279"/>
    <cellStyle name="Output 2 2 5 4 2 2" xfId="30280"/>
    <cellStyle name="Output 2 2 5 4 2 3" xfId="30281"/>
    <cellStyle name="Output 2 2 5 4 2 4" xfId="30282"/>
    <cellStyle name="Output 2 2 5 4 2 5" xfId="30283"/>
    <cellStyle name="Output 2 2 5 4 2 6" xfId="30284"/>
    <cellStyle name="Output 2 2 5 4 2 7" xfId="30285"/>
    <cellStyle name="Output 2 2 5 4 2 8" xfId="30286"/>
    <cellStyle name="Output 2 2 5 4 2 9" xfId="30287"/>
    <cellStyle name="Output 2 2 5 4 3" xfId="30288"/>
    <cellStyle name="Output 2 2 5 4 3 10" xfId="30289"/>
    <cellStyle name="Output 2 2 5 4 3 2" xfId="30290"/>
    <cellStyle name="Output 2 2 5 4 3 3" xfId="30291"/>
    <cellStyle name="Output 2 2 5 4 3 4" xfId="30292"/>
    <cellStyle name="Output 2 2 5 4 3 5" xfId="30293"/>
    <cellStyle name="Output 2 2 5 4 3 6" xfId="30294"/>
    <cellStyle name="Output 2 2 5 4 3 7" xfId="30295"/>
    <cellStyle name="Output 2 2 5 4 3 8" xfId="30296"/>
    <cellStyle name="Output 2 2 5 4 3 9" xfId="30297"/>
    <cellStyle name="Output 2 2 5 4 4" xfId="30298"/>
    <cellStyle name="Output 2 2 5 4 4 2" xfId="30299"/>
    <cellStyle name="Output 2 2 5 4 4 3" xfId="30300"/>
    <cellStyle name="Output 2 2 5 4 4 4" xfId="30301"/>
    <cellStyle name="Output 2 2 5 4 4 5" xfId="30302"/>
    <cellStyle name="Output 2 2 5 4 4 6" xfId="30303"/>
    <cellStyle name="Output 2 2 5 4 4 7" xfId="30304"/>
    <cellStyle name="Output 2 2 5 4 4 8" xfId="30305"/>
    <cellStyle name="Output 2 2 5 4 4 9" xfId="30306"/>
    <cellStyle name="Output 2 2 5 4 5" xfId="30307"/>
    <cellStyle name="Output 2 2 5 4 6" xfId="30308"/>
    <cellStyle name="Output 2 2 5 4 7" xfId="30309"/>
    <cellStyle name="Output 2 2 5 4 8" xfId="30310"/>
    <cellStyle name="Output 2 2 5 4 9" xfId="30311"/>
    <cellStyle name="Output 2 2 5 5" xfId="30312"/>
    <cellStyle name="Output 2 2 5 5 2" xfId="30313"/>
    <cellStyle name="Output 2 2 5 5 2 10" xfId="30314"/>
    <cellStyle name="Output 2 2 5 5 2 2" xfId="30315"/>
    <cellStyle name="Output 2 2 5 5 2 3" xfId="30316"/>
    <cellStyle name="Output 2 2 5 5 2 4" xfId="30317"/>
    <cellStyle name="Output 2 2 5 5 2 5" xfId="30318"/>
    <cellStyle name="Output 2 2 5 5 2 6" xfId="30319"/>
    <cellStyle name="Output 2 2 5 5 2 7" xfId="30320"/>
    <cellStyle name="Output 2 2 5 5 2 8" xfId="30321"/>
    <cellStyle name="Output 2 2 5 5 2 9" xfId="30322"/>
    <cellStyle name="Output 2 2 5 5 3" xfId="30323"/>
    <cellStyle name="Output 2 2 5 5 3 2" xfId="30324"/>
    <cellStyle name="Output 2 2 5 5 3 3" xfId="30325"/>
    <cellStyle name="Output 2 2 5 5 3 4" xfId="30326"/>
    <cellStyle name="Output 2 2 5 5 3 5" xfId="30327"/>
    <cellStyle name="Output 2 2 5 5 3 6" xfId="30328"/>
    <cellStyle name="Output 2 2 5 5 3 7" xfId="30329"/>
    <cellStyle name="Output 2 2 5 5 3 8" xfId="30330"/>
    <cellStyle name="Output 2 2 5 5 3 9" xfId="30331"/>
    <cellStyle name="Output 2 2 5 5 4" xfId="30332"/>
    <cellStyle name="Output 2 2 5 5 5" xfId="30333"/>
    <cellStyle name="Output 2 2 5 5 6" xfId="30334"/>
    <cellStyle name="Output 2 2 5 5 7" xfId="30335"/>
    <cellStyle name="Output 2 2 5 5 8" xfId="30336"/>
    <cellStyle name="Output 2 2 5 6" xfId="30337"/>
    <cellStyle name="Output 2 2 5 6 2" xfId="30338"/>
    <cellStyle name="Output 2 2 5 6 3" xfId="30339"/>
    <cellStyle name="Output 2 2 5 6 4" xfId="30340"/>
    <cellStyle name="Output 2 2 5 6 5" xfId="30341"/>
    <cellStyle name="Output 2 2 5 6 6" xfId="30342"/>
    <cellStyle name="Output 2 2 5 6 7" xfId="30343"/>
    <cellStyle name="Output 2 2 5 6 8" xfId="30344"/>
    <cellStyle name="Output 2 2 5 6 9" xfId="30345"/>
    <cellStyle name="Output 2 2 5 7" xfId="30346"/>
    <cellStyle name="Output 2 2 5 8" xfId="30347"/>
    <cellStyle name="Output 2 2 5 9" xfId="30348"/>
    <cellStyle name="Output 2 2 6" xfId="30349"/>
    <cellStyle name="Output 2 2 6 10" xfId="30350"/>
    <cellStyle name="Output 2 2 6 11" xfId="30351"/>
    <cellStyle name="Output 2 2 6 2" xfId="30352"/>
    <cellStyle name="Output 2 2 6 2 2" xfId="30353"/>
    <cellStyle name="Output 2 2 6 2 2 10" xfId="30354"/>
    <cellStyle name="Output 2 2 6 2 2 2" xfId="30355"/>
    <cellStyle name="Output 2 2 6 2 2 3" xfId="30356"/>
    <cellStyle name="Output 2 2 6 2 2 4" xfId="30357"/>
    <cellStyle name="Output 2 2 6 2 2 5" xfId="30358"/>
    <cellStyle name="Output 2 2 6 2 2 6" xfId="30359"/>
    <cellStyle name="Output 2 2 6 2 2 7" xfId="30360"/>
    <cellStyle name="Output 2 2 6 2 2 8" xfId="30361"/>
    <cellStyle name="Output 2 2 6 2 2 9" xfId="30362"/>
    <cellStyle name="Output 2 2 6 2 3" xfId="30363"/>
    <cellStyle name="Output 2 2 6 2 3 10" xfId="30364"/>
    <cellStyle name="Output 2 2 6 2 3 2" xfId="30365"/>
    <cellStyle name="Output 2 2 6 2 3 3" xfId="30366"/>
    <cellStyle name="Output 2 2 6 2 3 4" xfId="30367"/>
    <cellStyle name="Output 2 2 6 2 3 5" xfId="30368"/>
    <cellStyle name="Output 2 2 6 2 3 6" xfId="30369"/>
    <cellStyle name="Output 2 2 6 2 3 7" xfId="30370"/>
    <cellStyle name="Output 2 2 6 2 3 8" xfId="30371"/>
    <cellStyle name="Output 2 2 6 2 3 9" xfId="30372"/>
    <cellStyle name="Output 2 2 6 2 4" xfId="30373"/>
    <cellStyle name="Output 2 2 6 2 4 2" xfId="30374"/>
    <cellStyle name="Output 2 2 6 2 4 3" xfId="30375"/>
    <cellStyle name="Output 2 2 6 2 4 4" xfId="30376"/>
    <cellStyle name="Output 2 2 6 2 4 5" xfId="30377"/>
    <cellStyle name="Output 2 2 6 2 4 6" xfId="30378"/>
    <cellStyle name="Output 2 2 6 2 4 7" xfId="30379"/>
    <cellStyle name="Output 2 2 6 2 4 8" xfId="30380"/>
    <cellStyle name="Output 2 2 6 2 4 9" xfId="30381"/>
    <cellStyle name="Output 2 2 6 2 5" xfId="30382"/>
    <cellStyle name="Output 2 2 6 2 6" xfId="30383"/>
    <cellStyle name="Output 2 2 6 2 7" xfId="30384"/>
    <cellStyle name="Output 2 2 6 2 8" xfId="30385"/>
    <cellStyle name="Output 2 2 6 2 9" xfId="30386"/>
    <cellStyle name="Output 2 2 6 3" xfId="30387"/>
    <cellStyle name="Output 2 2 6 3 2" xfId="30388"/>
    <cellStyle name="Output 2 2 6 3 2 10" xfId="30389"/>
    <cellStyle name="Output 2 2 6 3 2 2" xfId="30390"/>
    <cellStyle name="Output 2 2 6 3 2 3" xfId="30391"/>
    <cellStyle name="Output 2 2 6 3 2 4" xfId="30392"/>
    <cellStyle name="Output 2 2 6 3 2 5" xfId="30393"/>
    <cellStyle name="Output 2 2 6 3 2 6" xfId="30394"/>
    <cellStyle name="Output 2 2 6 3 2 7" xfId="30395"/>
    <cellStyle name="Output 2 2 6 3 2 8" xfId="30396"/>
    <cellStyle name="Output 2 2 6 3 2 9" xfId="30397"/>
    <cellStyle name="Output 2 2 6 3 3" xfId="30398"/>
    <cellStyle name="Output 2 2 6 3 3 10" xfId="30399"/>
    <cellStyle name="Output 2 2 6 3 3 2" xfId="30400"/>
    <cellStyle name="Output 2 2 6 3 3 3" xfId="30401"/>
    <cellStyle name="Output 2 2 6 3 3 4" xfId="30402"/>
    <cellStyle name="Output 2 2 6 3 3 5" xfId="30403"/>
    <cellStyle name="Output 2 2 6 3 3 6" xfId="30404"/>
    <cellStyle name="Output 2 2 6 3 3 7" xfId="30405"/>
    <cellStyle name="Output 2 2 6 3 3 8" xfId="30406"/>
    <cellStyle name="Output 2 2 6 3 3 9" xfId="30407"/>
    <cellStyle name="Output 2 2 6 3 4" xfId="30408"/>
    <cellStyle name="Output 2 2 6 3 4 2" xfId="30409"/>
    <cellStyle name="Output 2 2 6 3 4 3" xfId="30410"/>
    <cellStyle name="Output 2 2 6 3 4 4" xfId="30411"/>
    <cellStyle name="Output 2 2 6 3 4 5" xfId="30412"/>
    <cellStyle name="Output 2 2 6 3 4 6" xfId="30413"/>
    <cellStyle name="Output 2 2 6 3 4 7" xfId="30414"/>
    <cellStyle name="Output 2 2 6 3 4 8" xfId="30415"/>
    <cellStyle name="Output 2 2 6 3 4 9" xfId="30416"/>
    <cellStyle name="Output 2 2 6 3 5" xfId="30417"/>
    <cellStyle name="Output 2 2 6 3 6" xfId="30418"/>
    <cellStyle name="Output 2 2 6 3 7" xfId="30419"/>
    <cellStyle name="Output 2 2 6 3 8" xfId="30420"/>
    <cellStyle name="Output 2 2 6 3 9" xfId="30421"/>
    <cellStyle name="Output 2 2 6 4" xfId="30422"/>
    <cellStyle name="Output 2 2 6 4 10" xfId="30423"/>
    <cellStyle name="Output 2 2 6 4 2" xfId="30424"/>
    <cellStyle name="Output 2 2 6 4 3" xfId="30425"/>
    <cellStyle name="Output 2 2 6 4 4" xfId="30426"/>
    <cellStyle name="Output 2 2 6 4 5" xfId="30427"/>
    <cellStyle name="Output 2 2 6 4 6" xfId="30428"/>
    <cellStyle name="Output 2 2 6 4 7" xfId="30429"/>
    <cellStyle name="Output 2 2 6 4 8" xfId="30430"/>
    <cellStyle name="Output 2 2 6 4 9" xfId="30431"/>
    <cellStyle name="Output 2 2 6 5" xfId="30432"/>
    <cellStyle name="Output 2 2 6 5 10" xfId="30433"/>
    <cellStyle name="Output 2 2 6 5 2" xfId="30434"/>
    <cellStyle name="Output 2 2 6 5 3" xfId="30435"/>
    <cellStyle name="Output 2 2 6 5 4" xfId="30436"/>
    <cellStyle name="Output 2 2 6 5 5" xfId="30437"/>
    <cellStyle name="Output 2 2 6 5 6" xfId="30438"/>
    <cellStyle name="Output 2 2 6 5 7" xfId="30439"/>
    <cellStyle name="Output 2 2 6 5 8" xfId="30440"/>
    <cellStyle name="Output 2 2 6 5 9" xfId="30441"/>
    <cellStyle name="Output 2 2 6 6" xfId="30442"/>
    <cellStyle name="Output 2 2 6 6 2" xfId="30443"/>
    <cellStyle name="Output 2 2 6 6 3" xfId="30444"/>
    <cellStyle name="Output 2 2 6 6 4" xfId="30445"/>
    <cellStyle name="Output 2 2 6 6 5" xfId="30446"/>
    <cellStyle name="Output 2 2 6 6 6" xfId="30447"/>
    <cellStyle name="Output 2 2 6 6 7" xfId="30448"/>
    <cellStyle name="Output 2 2 6 6 8" xfId="30449"/>
    <cellStyle name="Output 2 2 6 6 9" xfId="30450"/>
    <cellStyle name="Output 2 2 6 7" xfId="30451"/>
    <cellStyle name="Output 2 2 6 8" xfId="30452"/>
    <cellStyle name="Output 2 2 6 9" xfId="30453"/>
    <cellStyle name="Output 2 2 7" xfId="30454"/>
    <cellStyle name="Output 2 2 7 10" xfId="30455"/>
    <cellStyle name="Output 2 2 7 2" xfId="30456"/>
    <cellStyle name="Output 2 2 7 2 10" xfId="30457"/>
    <cellStyle name="Output 2 2 7 2 2" xfId="30458"/>
    <cellStyle name="Output 2 2 7 2 3" xfId="30459"/>
    <cellStyle name="Output 2 2 7 2 4" xfId="30460"/>
    <cellStyle name="Output 2 2 7 2 5" xfId="30461"/>
    <cellStyle name="Output 2 2 7 2 6" xfId="30462"/>
    <cellStyle name="Output 2 2 7 2 7" xfId="30463"/>
    <cellStyle name="Output 2 2 7 2 8" xfId="30464"/>
    <cellStyle name="Output 2 2 7 2 9" xfId="30465"/>
    <cellStyle name="Output 2 2 7 3" xfId="30466"/>
    <cellStyle name="Output 2 2 7 3 10" xfId="30467"/>
    <cellStyle name="Output 2 2 7 3 2" xfId="30468"/>
    <cellStyle name="Output 2 2 7 3 3" xfId="30469"/>
    <cellStyle name="Output 2 2 7 3 4" xfId="30470"/>
    <cellStyle name="Output 2 2 7 3 5" xfId="30471"/>
    <cellStyle name="Output 2 2 7 3 6" xfId="30472"/>
    <cellStyle name="Output 2 2 7 3 7" xfId="30473"/>
    <cellStyle name="Output 2 2 7 3 8" xfId="30474"/>
    <cellStyle name="Output 2 2 7 3 9" xfId="30475"/>
    <cellStyle name="Output 2 2 7 4" xfId="30476"/>
    <cellStyle name="Output 2 2 7 4 10" xfId="30477"/>
    <cellStyle name="Output 2 2 7 4 2" xfId="30478"/>
    <cellStyle name="Output 2 2 7 4 3" xfId="30479"/>
    <cellStyle name="Output 2 2 7 4 4" xfId="30480"/>
    <cellStyle name="Output 2 2 7 4 5" xfId="30481"/>
    <cellStyle name="Output 2 2 7 4 6" xfId="30482"/>
    <cellStyle name="Output 2 2 7 4 7" xfId="30483"/>
    <cellStyle name="Output 2 2 7 4 8" xfId="30484"/>
    <cellStyle name="Output 2 2 7 4 9" xfId="30485"/>
    <cellStyle name="Output 2 2 7 5" xfId="30486"/>
    <cellStyle name="Output 2 2 7 5 2" xfId="30487"/>
    <cellStyle name="Output 2 2 7 5 3" xfId="30488"/>
    <cellStyle name="Output 2 2 7 5 4" xfId="30489"/>
    <cellStyle name="Output 2 2 7 5 5" xfId="30490"/>
    <cellStyle name="Output 2 2 7 5 6" xfId="30491"/>
    <cellStyle name="Output 2 2 7 5 7" xfId="30492"/>
    <cellStyle name="Output 2 2 7 5 8" xfId="30493"/>
    <cellStyle name="Output 2 2 7 5 9" xfId="30494"/>
    <cellStyle name="Output 2 2 7 6" xfId="30495"/>
    <cellStyle name="Output 2 2 7 7" xfId="30496"/>
    <cellStyle name="Output 2 2 7 8" xfId="30497"/>
    <cellStyle name="Output 2 2 7 9" xfId="30498"/>
    <cellStyle name="Output 2 2 8" xfId="30499"/>
    <cellStyle name="Output 2 2 8 10" xfId="30500"/>
    <cellStyle name="Output 2 2 8 2" xfId="30501"/>
    <cellStyle name="Output 2 2 8 2 10" xfId="30502"/>
    <cellStyle name="Output 2 2 8 2 2" xfId="30503"/>
    <cellStyle name="Output 2 2 8 2 3" xfId="30504"/>
    <cellStyle name="Output 2 2 8 2 4" xfId="30505"/>
    <cellStyle name="Output 2 2 8 2 5" xfId="30506"/>
    <cellStyle name="Output 2 2 8 2 6" xfId="30507"/>
    <cellStyle name="Output 2 2 8 2 7" xfId="30508"/>
    <cellStyle name="Output 2 2 8 2 8" xfId="30509"/>
    <cellStyle name="Output 2 2 8 2 9" xfId="30510"/>
    <cellStyle name="Output 2 2 8 3" xfId="30511"/>
    <cellStyle name="Output 2 2 8 3 10" xfId="30512"/>
    <cellStyle name="Output 2 2 8 3 2" xfId="30513"/>
    <cellStyle name="Output 2 2 8 3 3" xfId="30514"/>
    <cellStyle name="Output 2 2 8 3 4" xfId="30515"/>
    <cellStyle name="Output 2 2 8 3 5" xfId="30516"/>
    <cellStyle name="Output 2 2 8 3 6" xfId="30517"/>
    <cellStyle name="Output 2 2 8 3 7" xfId="30518"/>
    <cellStyle name="Output 2 2 8 3 8" xfId="30519"/>
    <cellStyle name="Output 2 2 8 3 9" xfId="30520"/>
    <cellStyle name="Output 2 2 8 4" xfId="30521"/>
    <cellStyle name="Output 2 2 8 4 10" xfId="30522"/>
    <cellStyle name="Output 2 2 8 4 2" xfId="30523"/>
    <cellStyle name="Output 2 2 8 4 3" xfId="30524"/>
    <cellStyle name="Output 2 2 8 4 4" xfId="30525"/>
    <cellStyle name="Output 2 2 8 4 5" xfId="30526"/>
    <cellStyle name="Output 2 2 8 4 6" xfId="30527"/>
    <cellStyle name="Output 2 2 8 4 7" xfId="30528"/>
    <cellStyle name="Output 2 2 8 4 8" xfId="30529"/>
    <cellStyle name="Output 2 2 8 4 9" xfId="30530"/>
    <cellStyle name="Output 2 2 8 5" xfId="30531"/>
    <cellStyle name="Output 2 2 8 5 2" xfId="30532"/>
    <cellStyle name="Output 2 2 8 5 3" xfId="30533"/>
    <cellStyle name="Output 2 2 8 5 4" xfId="30534"/>
    <cellStyle name="Output 2 2 8 5 5" xfId="30535"/>
    <cellStyle name="Output 2 2 8 5 6" xfId="30536"/>
    <cellStyle name="Output 2 2 8 5 7" xfId="30537"/>
    <cellStyle name="Output 2 2 8 5 8" xfId="30538"/>
    <cellStyle name="Output 2 2 8 5 9" xfId="30539"/>
    <cellStyle name="Output 2 2 8 6" xfId="30540"/>
    <cellStyle name="Output 2 2 8 7" xfId="30541"/>
    <cellStyle name="Output 2 2 8 8" xfId="30542"/>
    <cellStyle name="Output 2 2 8 9" xfId="30543"/>
    <cellStyle name="Output 2 2 9" xfId="30544"/>
    <cellStyle name="Output 2 2 9 2" xfId="30545"/>
    <cellStyle name="Output 2 2 9 2 10" xfId="30546"/>
    <cellStyle name="Output 2 2 9 2 2" xfId="30547"/>
    <cellStyle name="Output 2 2 9 2 3" xfId="30548"/>
    <cellStyle name="Output 2 2 9 2 4" xfId="30549"/>
    <cellStyle name="Output 2 2 9 2 5" xfId="30550"/>
    <cellStyle name="Output 2 2 9 2 6" xfId="30551"/>
    <cellStyle name="Output 2 2 9 2 7" xfId="30552"/>
    <cellStyle name="Output 2 2 9 2 8" xfId="30553"/>
    <cellStyle name="Output 2 2 9 2 9" xfId="30554"/>
    <cellStyle name="Output 2 2 9 3" xfId="30555"/>
    <cellStyle name="Output 2 2 9 3 2" xfId="30556"/>
    <cellStyle name="Output 2 2 9 3 3" xfId="30557"/>
    <cellStyle name="Output 2 2 9 3 4" xfId="30558"/>
    <cellStyle name="Output 2 2 9 3 5" xfId="30559"/>
    <cellStyle name="Output 2 2 9 3 6" xfId="30560"/>
    <cellStyle name="Output 2 2 9 3 7" xfId="30561"/>
    <cellStyle name="Output 2 2 9 3 8" xfId="30562"/>
    <cellStyle name="Output 2 2 9 3 9" xfId="30563"/>
    <cellStyle name="Output 2 2 9 4" xfId="30564"/>
    <cellStyle name="Output 2 2 9 5" xfId="30565"/>
    <cellStyle name="Output 2 2 9 6" xfId="30566"/>
    <cellStyle name="Output 2 2 9 7" xfId="30567"/>
    <cellStyle name="Output 2 2 9 8" xfId="30568"/>
    <cellStyle name="Output 2 2 9 9" xfId="30569"/>
    <cellStyle name="Output 2 20" xfId="30570"/>
    <cellStyle name="Output 2 21" xfId="30571"/>
    <cellStyle name="Output 2 22" xfId="30572"/>
    <cellStyle name="Output 2 23" xfId="30573"/>
    <cellStyle name="Output 2 24" xfId="30574"/>
    <cellStyle name="Output 2 3" xfId="388"/>
    <cellStyle name="Output 2 3 10" xfId="30575"/>
    <cellStyle name="Output 2 3 10 2" xfId="30576"/>
    <cellStyle name="Output 2 3 10 2 10" xfId="30577"/>
    <cellStyle name="Output 2 3 10 2 2" xfId="30578"/>
    <cellStyle name="Output 2 3 10 2 3" xfId="30579"/>
    <cellStyle name="Output 2 3 10 2 4" xfId="30580"/>
    <cellStyle name="Output 2 3 10 2 5" xfId="30581"/>
    <cellStyle name="Output 2 3 10 2 6" xfId="30582"/>
    <cellStyle name="Output 2 3 10 2 7" xfId="30583"/>
    <cellStyle name="Output 2 3 10 2 8" xfId="30584"/>
    <cellStyle name="Output 2 3 10 2 9" xfId="30585"/>
    <cellStyle name="Output 2 3 10 3" xfId="30586"/>
    <cellStyle name="Output 2 3 10 3 2" xfId="30587"/>
    <cellStyle name="Output 2 3 10 3 3" xfId="30588"/>
    <cellStyle name="Output 2 3 10 3 4" xfId="30589"/>
    <cellStyle name="Output 2 3 10 3 5" xfId="30590"/>
    <cellStyle name="Output 2 3 10 3 6" xfId="30591"/>
    <cellStyle name="Output 2 3 10 3 7" xfId="30592"/>
    <cellStyle name="Output 2 3 10 3 8" xfId="30593"/>
    <cellStyle name="Output 2 3 10 3 9" xfId="30594"/>
    <cellStyle name="Output 2 3 10 4" xfId="30595"/>
    <cellStyle name="Output 2 3 10 5" xfId="30596"/>
    <cellStyle name="Output 2 3 10 6" xfId="30597"/>
    <cellStyle name="Output 2 3 10 7" xfId="30598"/>
    <cellStyle name="Output 2 3 10 8" xfId="30599"/>
    <cellStyle name="Output 2 3 11" xfId="30600"/>
    <cellStyle name="Output 2 3 11 10" xfId="30601"/>
    <cellStyle name="Output 2 3 11 2" xfId="30602"/>
    <cellStyle name="Output 2 3 11 3" xfId="30603"/>
    <cellStyle name="Output 2 3 11 4" xfId="30604"/>
    <cellStyle name="Output 2 3 11 5" xfId="30605"/>
    <cellStyle name="Output 2 3 11 6" xfId="30606"/>
    <cellStyle name="Output 2 3 11 7" xfId="30607"/>
    <cellStyle name="Output 2 3 11 8" xfId="30608"/>
    <cellStyle name="Output 2 3 11 9" xfId="30609"/>
    <cellStyle name="Output 2 3 12" xfId="30610"/>
    <cellStyle name="Output 2 3 12 10" xfId="30611"/>
    <cellStyle name="Output 2 3 12 2" xfId="30612"/>
    <cellStyle name="Output 2 3 12 3" xfId="30613"/>
    <cellStyle name="Output 2 3 12 4" xfId="30614"/>
    <cellStyle name="Output 2 3 12 5" xfId="30615"/>
    <cellStyle name="Output 2 3 12 6" xfId="30616"/>
    <cellStyle name="Output 2 3 12 7" xfId="30617"/>
    <cellStyle name="Output 2 3 12 8" xfId="30618"/>
    <cellStyle name="Output 2 3 12 9" xfId="30619"/>
    <cellStyle name="Output 2 3 13" xfId="30620"/>
    <cellStyle name="Output 2 3 13 10" xfId="30621"/>
    <cellStyle name="Output 2 3 13 2" xfId="30622"/>
    <cellStyle name="Output 2 3 13 3" xfId="30623"/>
    <cellStyle name="Output 2 3 13 4" xfId="30624"/>
    <cellStyle name="Output 2 3 13 5" xfId="30625"/>
    <cellStyle name="Output 2 3 13 6" xfId="30626"/>
    <cellStyle name="Output 2 3 13 7" xfId="30627"/>
    <cellStyle name="Output 2 3 13 8" xfId="30628"/>
    <cellStyle name="Output 2 3 13 9" xfId="30629"/>
    <cellStyle name="Output 2 3 14" xfId="30630"/>
    <cellStyle name="Output 2 3 14 2" xfId="30631"/>
    <cellStyle name="Output 2 3 14 3" xfId="30632"/>
    <cellStyle name="Output 2 3 14 4" xfId="30633"/>
    <cellStyle name="Output 2 3 14 5" xfId="30634"/>
    <cellStyle name="Output 2 3 14 6" xfId="30635"/>
    <cellStyle name="Output 2 3 14 7" xfId="30636"/>
    <cellStyle name="Output 2 3 14 8" xfId="30637"/>
    <cellStyle name="Output 2 3 14 9" xfId="30638"/>
    <cellStyle name="Output 2 3 15" xfId="30639"/>
    <cellStyle name="Output 2 3 16" xfId="30640"/>
    <cellStyle name="Output 2 3 17" xfId="30641"/>
    <cellStyle name="Output 2 3 18" xfId="30642"/>
    <cellStyle name="Output 2 3 19" xfId="30643"/>
    <cellStyle name="Output 2 3 2" xfId="30644"/>
    <cellStyle name="Output 2 3 2 10" xfId="30645"/>
    <cellStyle name="Output 2 3 2 11" xfId="30646"/>
    <cellStyle name="Output 2 3 2 12" xfId="30647"/>
    <cellStyle name="Output 2 3 2 13" xfId="30648"/>
    <cellStyle name="Output 2 3 2 2" xfId="30649"/>
    <cellStyle name="Output 2 3 2 2 10" xfId="30650"/>
    <cellStyle name="Output 2 3 2 2 2" xfId="30651"/>
    <cellStyle name="Output 2 3 2 2 2 10" xfId="30652"/>
    <cellStyle name="Output 2 3 2 2 2 11" xfId="30653"/>
    <cellStyle name="Output 2 3 2 2 2 2" xfId="30654"/>
    <cellStyle name="Output 2 3 2 2 2 2 2" xfId="30655"/>
    <cellStyle name="Output 2 3 2 2 2 2 2 10" xfId="30656"/>
    <cellStyle name="Output 2 3 2 2 2 2 2 2" xfId="30657"/>
    <cellStyle name="Output 2 3 2 2 2 2 2 3" xfId="30658"/>
    <cellStyle name="Output 2 3 2 2 2 2 2 4" xfId="30659"/>
    <cellStyle name="Output 2 3 2 2 2 2 2 5" xfId="30660"/>
    <cellStyle name="Output 2 3 2 2 2 2 2 6" xfId="30661"/>
    <cellStyle name="Output 2 3 2 2 2 2 2 7" xfId="30662"/>
    <cellStyle name="Output 2 3 2 2 2 2 2 8" xfId="30663"/>
    <cellStyle name="Output 2 3 2 2 2 2 2 9" xfId="30664"/>
    <cellStyle name="Output 2 3 2 2 2 2 3" xfId="30665"/>
    <cellStyle name="Output 2 3 2 2 2 2 3 10" xfId="30666"/>
    <cellStyle name="Output 2 3 2 2 2 2 3 2" xfId="30667"/>
    <cellStyle name="Output 2 3 2 2 2 2 3 3" xfId="30668"/>
    <cellStyle name="Output 2 3 2 2 2 2 3 4" xfId="30669"/>
    <cellStyle name="Output 2 3 2 2 2 2 3 5" xfId="30670"/>
    <cellStyle name="Output 2 3 2 2 2 2 3 6" xfId="30671"/>
    <cellStyle name="Output 2 3 2 2 2 2 3 7" xfId="30672"/>
    <cellStyle name="Output 2 3 2 2 2 2 3 8" xfId="30673"/>
    <cellStyle name="Output 2 3 2 2 2 2 3 9" xfId="30674"/>
    <cellStyle name="Output 2 3 2 2 2 2 4" xfId="30675"/>
    <cellStyle name="Output 2 3 2 2 2 2 4 2" xfId="30676"/>
    <cellStyle name="Output 2 3 2 2 2 2 4 3" xfId="30677"/>
    <cellStyle name="Output 2 3 2 2 2 2 4 4" xfId="30678"/>
    <cellStyle name="Output 2 3 2 2 2 2 4 5" xfId="30679"/>
    <cellStyle name="Output 2 3 2 2 2 2 4 6" xfId="30680"/>
    <cellStyle name="Output 2 3 2 2 2 2 4 7" xfId="30681"/>
    <cellStyle name="Output 2 3 2 2 2 2 4 8" xfId="30682"/>
    <cellStyle name="Output 2 3 2 2 2 2 4 9" xfId="30683"/>
    <cellStyle name="Output 2 3 2 2 2 2 5" xfId="30684"/>
    <cellStyle name="Output 2 3 2 2 2 2 6" xfId="30685"/>
    <cellStyle name="Output 2 3 2 2 2 2 7" xfId="30686"/>
    <cellStyle name="Output 2 3 2 2 2 2 8" xfId="30687"/>
    <cellStyle name="Output 2 3 2 2 2 2 9" xfId="30688"/>
    <cellStyle name="Output 2 3 2 2 2 3" xfId="30689"/>
    <cellStyle name="Output 2 3 2 2 2 3 2" xfId="30690"/>
    <cellStyle name="Output 2 3 2 2 2 3 2 10" xfId="30691"/>
    <cellStyle name="Output 2 3 2 2 2 3 2 2" xfId="30692"/>
    <cellStyle name="Output 2 3 2 2 2 3 2 3" xfId="30693"/>
    <cellStyle name="Output 2 3 2 2 2 3 2 4" xfId="30694"/>
    <cellStyle name="Output 2 3 2 2 2 3 2 5" xfId="30695"/>
    <cellStyle name="Output 2 3 2 2 2 3 2 6" xfId="30696"/>
    <cellStyle name="Output 2 3 2 2 2 3 2 7" xfId="30697"/>
    <cellStyle name="Output 2 3 2 2 2 3 2 8" xfId="30698"/>
    <cellStyle name="Output 2 3 2 2 2 3 2 9" xfId="30699"/>
    <cellStyle name="Output 2 3 2 2 2 3 3" xfId="30700"/>
    <cellStyle name="Output 2 3 2 2 2 3 3 10" xfId="30701"/>
    <cellStyle name="Output 2 3 2 2 2 3 3 2" xfId="30702"/>
    <cellStyle name="Output 2 3 2 2 2 3 3 3" xfId="30703"/>
    <cellStyle name="Output 2 3 2 2 2 3 3 4" xfId="30704"/>
    <cellStyle name="Output 2 3 2 2 2 3 3 5" xfId="30705"/>
    <cellStyle name="Output 2 3 2 2 2 3 3 6" xfId="30706"/>
    <cellStyle name="Output 2 3 2 2 2 3 3 7" xfId="30707"/>
    <cellStyle name="Output 2 3 2 2 2 3 3 8" xfId="30708"/>
    <cellStyle name="Output 2 3 2 2 2 3 3 9" xfId="30709"/>
    <cellStyle name="Output 2 3 2 2 2 3 4" xfId="30710"/>
    <cellStyle name="Output 2 3 2 2 2 3 4 2" xfId="30711"/>
    <cellStyle name="Output 2 3 2 2 2 3 4 3" xfId="30712"/>
    <cellStyle name="Output 2 3 2 2 2 3 4 4" xfId="30713"/>
    <cellStyle name="Output 2 3 2 2 2 3 4 5" xfId="30714"/>
    <cellStyle name="Output 2 3 2 2 2 3 4 6" xfId="30715"/>
    <cellStyle name="Output 2 3 2 2 2 3 4 7" xfId="30716"/>
    <cellStyle name="Output 2 3 2 2 2 3 4 8" xfId="30717"/>
    <cellStyle name="Output 2 3 2 2 2 3 4 9" xfId="30718"/>
    <cellStyle name="Output 2 3 2 2 2 3 5" xfId="30719"/>
    <cellStyle name="Output 2 3 2 2 2 3 6" xfId="30720"/>
    <cellStyle name="Output 2 3 2 2 2 3 7" xfId="30721"/>
    <cellStyle name="Output 2 3 2 2 2 3 8" xfId="30722"/>
    <cellStyle name="Output 2 3 2 2 2 3 9" xfId="30723"/>
    <cellStyle name="Output 2 3 2 2 2 4" xfId="30724"/>
    <cellStyle name="Output 2 3 2 2 2 4 10" xfId="30725"/>
    <cellStyle name="Output 2 3 2 2 2 4 2" xfId="30726"/>
    <cellStyle name="Output 2 3 2 2 2 4 3" xfId="30727"/>
    <cellStyle name="Output 2 3 2 2 2 4 4" xfId="30728"/>
    <cellStyle name="Output 2 3 2 2 2 4 5" xfId="30729"/>
    <cellStyle name="Output 2 3 2 2 2 4 6" xfId="30730"/>
    <cellStyle name="Output 2 3 2 2 2 4 7" xfId="30731"/>
    <cellStyle name="Output 2 3 2 2 2 4 8" xfId="30732"/>
    <cellStyle name="Output 2 3 2 2 2 4 9" xfId="30733"/>
    <cellStyle name="Output 2 3 2 2 2 5" xfId="30734"/>
    <cellStyle name="Output 2 3 2 2 2 5 10" xfId="30735"/>
    <cellStyle name="Output 2 3 2 2 2 5 2" xfId="30736"/>
    <cellStyle name="Output 2 3 2 2 2 5 3" xfId="30737"/>
    <cellStyle name="Output 2 3 2 2 2 5 4" xfId="30738"/>
    <cellStyle name="Output 2 3 2 2 2 5 5" xfId="30739"/>
    <cellStyle name="Output 2 3 2 2 2 5 6" xfId="30740"/>
    <cellStyle name="Output 2 3 2 2 2 5 7" xfId="30741"/>
    <cellStyle name="Output 2 3 2 2 2 5 8" xfId="30742"/>
    <cellStyle name="Output 2 3 2 2 2 5 9" xfId="30743"/>
    <cellStyle name="Output 2 3 2 2 2 6" xfId="30744"/>
    <cellStyle name="Output 2 3 2 2 2 6 2" xfId="30745"/>
    <cellStyle name="Output 2 3 2 2 2 6 3" xfId="30746"/>
    <cellStyle name="Output 2 3 2 2 2 6 4" xfId="30747"/>
    <cellStyle name="Output 2 3 2 2 2 6 5" xfId="30748"/>
    <cellStyle name="Output 2 3 2 2 2 6 6" xfId="30749"/>
    <cellStyle name="Output 2 3 2 2 2 6 7" xfId="30750"/>
    <cellStyle name="Output 2 3 2 2 2 6 8" xfId="30751"/>
    <cellStyle name="Output 2 3 2 2 2 6 9" xfId="30752"/>
    <cellStyle name="Output 2 3 2 2 2 7" xfId="30753"/>
    <cellStyle name="Output 2 3 2 2 2 8" xfId="30754"/>
    <cellStyle name="Output 2 3 2 2 2 9" xfId="30755"/>
    <cellStyle name="Output 2 3 2 2 3" xfId="30756"/>
    <cellStyle name="Output 2 3 2 2 3 2" xfId="30757"/>
    <cellStyle name="Output 2 3 2 2 3 2 10" xfId="30758"/>
    <cellStyle name="Output 2 3 2 2 3 2 2" xfId="30759"/>
    <cellStyle name="Output 2 3 2 2 3 2 3" xfId="30760"/>
    <cellStyle name="Output 2 3 2 2 3 2 4" xfId="30761"/>
    <cellStyle name="Output 2 3 2 2 3 2 5" xfId="30762"/>
    <cellStyle name="Output 2 3 2 2 3 2 6" xfId="30763"/>
    <cellStyle name="Output 2 3 2 2 3 2 7" xfId="30764"/>
    <cellStyle name="Output 2 3 2 2 3 2 8" xfId="30765"/>
    <cellStyle name="Output 2 3 2 2 3 2 9" xfId="30766"/>
    <cellStyle name="Output 2 3 2 2 3 3" xfId="30767"/>
    <cellStyle name="Output 2 3 2 2 3 3 10" xfId="30768"/>
    <cellStyle name="Output 2 3 2 2 3 3 2" xfId="30769"/>
    <cellStyle name="Output 2 3 2 2 3 3 3" xfId="30770"/>
    <cellStyle name="Output 2 3 2 2 3 3 4" xfId="30771"/>
    <cellStyle name="Output 2 3 2 2 3 3 5" xfId="30772"/>
    <cellStyle name="Output 2 3 2 2 3 3 6" xfId="30773"/>
    <cellStyle name="Output 2 3 2 2 3 3 7" xfId="30774"/>
    <cellStyle name="Output 2 3 2 2 3 3 8" xfId="30775"/>
    <cellStyle name="Output 2 3 2 2 3 3 9" xfId="30776"/>
    <cellStyle name="Output 2 3 2 2 3 4" xfId="30777"/>
    <cellStyle name="Output 2 3 2 2 3 4 2" xfId="30778"/>
    <cellStyle name="Output 2 3 2 2 3 4 3" xfId="30779"/>
    <cellStyle name="Output 2 3 2 2 3 4 4" xfId="30780"/>
    <cellStyle name="Output 2 3 2 2 3 4 5" xfId="30781"/>
    <cellStyle name="Output 2 3 2 2 3 4 6" xfId="30782"/>
    <cellStyle name="Output 2 3 2 2 3 4 7" xfId="30783"/>
    <cellStyle name="Output 2 3 2 2 3 4 8" xfId="30784"/>
    <cellStyle name="Output 2 3 2 2 3 4 9" xfId="30785"/>
    <cellStyle name="Output 2 3 2 2 3 5" xfId="30786"/>
    <cellStyle name="Output 2 3 2 2 3 6" xfId="30787"/>
    <cellStyle name="Output 2 3 2 2 3 7" xfId="30788"/>
    <cellStyle name="Output 2 3 2 2 3 8" xfId="30789"/>
    <cellStyle name="Output 2 3 2 2 3 9" xfId="30790"/>
    <cellStyle name="Output 2 3 2 2 4" xfId="30791"/>
    <cellStyle name="Output 2 3 2 2 4 2" xfId="30792"/>
    <cellStyle name="Output 2 3 2 2 4 2 10" xfId="30793"/>
    <cellStyle name="Output 2 3 2 2 4 2 2" xfId="30794"/>
    <cellStyle name="Output 2 3 2 2 4 2 3" xfId="30795"/>
    <cellStyle name="Output 2 3 2 2 4 2 4" xfId="30796"/>
    <cellStyle name="Output 2 3 2 2 4 2 5" xfId="30797"/>
    <cellStyle name="Output 2 3 2 2 4 2 6" xfId="30798"/>
    <cellStyle name="Output 2 3 2 2 4 2 7" xfId="30799"/>
    <cellStyle name="Output 2 3 2 2 4 2 8" xfId="30800"/>
    <cellStyle name="Output 2 3 2 2 4 2 9" xfId="30801"/>
    <cellStyle name="Output 2 3 2 2 4 3" xfId="30802"/>
    <cellStyle name="Output 2 3 2 2 4 3 10" xfId="30803"/>
    <cellStyle name="Output 2 3 2 2 4 3 2" xfId="30804"/>
    <cellStyle name="Output 2 3 2 2 4 3 3" xfId="30805"/>
    <cellStyle name="Output 2 3 2 2 4 3 4" xfId="30806"/>
    <cellStyle name="Output 2 3 2 2 4 3 5" xfId="30807"/>
    <cellStyle name="Output 2 3 2 2 4 3 6" xfId="30808"/>
    <cellStyle name="Output 2 3 2 2 4 3 7" xfId="30809"/>
    <cellStyle name="Output 2 3 2 2 4 3 8" xfId="30810"/>
    <cellStyle name="Output 2 3 2 2 4 3 9" xfId="30811"/>
    <cellStyle name="Output 2 3 2 2 4 4" xfId="30812"/>
    <cellStyle name="Output 2 3 2 2 4 4 2" xfId="30813"/>
    <cellStyle name="Output 2 3 2 2 4 4 3" xfId="30814"/>
    <cellStyle name="Output 2 3 2 2 4 4 4" xfId="30815"/>
    <cellStyle name="Output 2 3 2 2 4 4 5" xfId="30816"/>
    <cellStyle name="Output 2 3 2 2 4 4 6" xfId="30817"/>
    <cellStyle name="Output 2 3 2 2 4 4 7" xfId="30818"/>
    <cellStyle name="Output 2 3 2 2 4 4 8" xfId="30819"/>
    <cellStyle name="Output 2 3 2 2 4 4 9" xfId="30820"/>
    <cellStyle name="Output 2 3 2 2 4 5" xfId="30821"/>
    <cellStyle name="Output 2 3 2 2 4 6" xfId="30822"/>
    <cellStyle name="Output 2 3 2 2 4 7" xfId="30823"/>
    <cellStyle name="Output 2 3 2 2 4 8" xfId="30824"/>
    <cellStyle name="Output 2 3 2 2 4 9" xfId="30825"/>
    <cellStyle name="Output 2 3 2 2 5" xfId="30826"/>
    <cellStyle name="Output 2 3 2 2 5 2" xfId="30827"/>
    <cellStyle name="Output 2 3 2 2 5 2 10" xfId="30828"/>
    <cellStyle name="Output 2 3 2 2 5 2 2" xfId="30829"/>
    <cellStyle name="Output 2 3 2 2 5 2 3" xfId="30830"/>
    <cellStyle name="Output 2 3 2 2 5 2 4" xfId="30831"/>
    <cellStyle name="Output 2 3 2 2 5 2 5" xfId="30832"/>
    <cellStyle name="Output 2 3 2 2 5 2 6" xfId="30833"/>
    <cellStyle name="Output 2 3 2 2 5 2 7" xfId="30834"/>
    <cellStyle name="Output 2 3 2 2 5 2 8" xfId="30835"/>
    <cellStyle name="Output 2 3 2 2 5 2 9" xfId="30836"/>
    <cellStyle name="Output 2 3 2 2 5 3" xfId="30837"/>
    <cellStyle name="Output 2 3 2 2 5 3 2" xfId="30838"/>
    <cellStyle name="Output 2 3 2 2 5 3 3" xfId="30839"/>
    <cellStyle name="Output 2 3 2 2 5 3 4" xfId="30840"/>
    <cellStyle name="Output 2 3 2 2 5 3 5" xfId="30841"/>
    <cellStyle name="Output 2 3 2 2 5 3 6" xfId="30842"/>
    <cellStyle name="Output 2 3 2 2 5 3 7" xfId="30843"/>
    <cellStyle name="Output 2 3 2 2 5 3 8" xfId="30844"/>
    <cellStyle name="Output 2 3 2 2 5 3 9" xfId="30845"/>
    <cellStyle name="Output 2 3 2 2 5 4" xfId="30846"/>
    <cellStyle name="Output 2 3 2 2 5 5" xfId="30847"/>
    <cellStyle name="Output 2 3 2 2 5 6" xfId="30848"/>
    <cellStyle name="Output 2 3 2 2 5 7" xfId="30849"/>
    <cellStyle name="Output 2 3 2 2 5 8" xfId="30850"/>
    <cellStyle name="Output 2 3 2 2 5 9" xfId="30851"/>
    <cellStyle name="Output 2 3 2 2 6" xfId="30852"/>
    <cellStyle name="Output 2 3 2 2 6 2" xfId="30853"/>
    <cellStyle name="Output 2 3 2 2 6 3" xfId="30854"/>
    <cellStyle name="Output 2 3 2 2 6 4" xfId="30855"/>
    <cellStyle name="Output 2 3 2 2 6 5" xfId="30856"/>
    <cellStyle name="Output 2 3 2 2 6 6" xfId="30857"/>
    <cellStyle name="Output 2 3 2 2 6 7" xfId="30858"/>
    <cellStyle name="Output 2 3 2 2 6 8" xfId="30859"/>
    <cellStyle name="Output 2 3 2 2 6 9" xfId="30860"/>
    <cellStyle name="Output 2 3 2 2 7" xfId="30861"/>
    <cellStyle name="Output 2 3 2 2 8" xfId="30862"/>
    <cellStyle name="Output 2 3 2 2 9" xfId="30863"/>
    <cellStyle name="Output 2 3 2 3" xfId="30864"/>
    <cellStyle name="Output 2 3 2 3 10" xfId="30865"/>
    <cellStyle name="Output 2 3 2 3 2" xfId="30866"/>
    <cellStyle name="Output 2 3 2 3 2 10" xfId="30867"/>
    <cellStyle name="Output 2 3 2 3 2 11" xfId="30868"/>
    <cellStyle name="Output 2 3 2 3 2 2" xfId="30869"/>
    <cellStyle name="Output 2 3 2 3 2 2 2" xfId="30870"/>
    <cellStyle name="Output 2 3 2 3 2 2 2 10" xfId="30871"/>
    <cellStyle name="Output 2 3 2 3 2 2 2 2" xfId="30872"/>
    <cellStyle name="Output 2 3 2 3 2 2 2 3" xfId="30873"/>
    <cellStyle name="Output 2 3 2 3 2 2 2 4" xfId="30874"/>
    <cellStyle name="Output 2 3 2 3 2 2 2 5" xfId="30875"/>
    <cellStyle name="Output 2 3 2 3 2 2 2 6" xfId="30876"/>
    <cellStyle name="Output 2 3 2 3 2 2 2 7" xfId="30877"/>
    <cellStyle name="Output 2 3 2 3 2 2 2 8" xfId="30878"/>
    <cellStyle name="Output 2 3 2 3 2 2 2 9" xfId="30879"/>
    <cellStyle name="Output 2 3 2 3 2 2 3" xfId="30880"/>
    <cellStyle name="Output 2 3 2 3 2 2 3 10" xfId="30881"/>
    <cellStyle name="Output 2 3 2 3 2 2 3 2" xfId="30882"/>
    <cellStyle name="Output 2 3 2 3 2 2 3 3" xfId="30883"/>
    <cellStyle name="Output 2 3 2 3 2 2 3 4" xfId="30884"/>
    <cellStyle name="Output 2 3 2 3 2 2 3 5" xfId="30885"/>
    <cellStyle name="Output 2 3 2 3 2 2 3 6" xfId="30886"/>
    <cellStyle name="Output 2 3 2 3 2 2 3 7" xfId="30887"/>
    <cellStyle name="Output 2 3 2 3 2 2 3 8" xfId="30888"/>
    <cellStyle name="Output 2 3 2 3 2 2 3 9" xfId="30889"/>
    <cellStyle name="Output 2 3 2 3 2 2 4" xfId="30890"/>
    <cellStyle name="Output 2 3 2 3 2 2 4 2" xfId="30891"/>
    <cellStyle name="Output 2 3 2 3 2 2 4 3" xfId="30892"/>
    <cellStyle name="Output 2 3 2 3 2 2 4 4" xfId="30893"/>
    <cellStyle name="Output 2 3 2 3 2 2 4 5" xfId="30894"/>
    <cellStyle name="Output 2 3 2 3 2 2 4 6" xfId="30895"/>
    <cellStyle name="Output 2 3 2 3 2 2 4 7" xfId="30896"/>
    <cellStyle name="Output 2 3 2 3 2 2 4 8" xfId="30897"/>
    <cellStyle name="Output 2 3 2 3 2 2 4 9" xfId="30898"/>
    <cellStyle name="Output 2 3 2 3 2 2 5" xfId="30899"/>
    <cellStyle name="Output 2 3 2 3 2 2 6" xfId="30900"/>
    <cellStyle name="Output 2 3 2 3 2 2 7" xfId="30901"/>
    <cellStyle name="Output 2 3 2 3 2 2 8" xfId="30902"/>
    <cellStyle name="Output 2 3 2 3 2 2 9" xfId="30903"/>
    <cellStyle name="Output 2 3 2 3 2 3" xfId="30904"/>
    <cellStyle name="Output 2 3 2 3 2 3 2" xfId="30905"/>
    <cellStyle name="Output 2 3 2 3 2 3 2 10" xfId="30906"/>
    <cellStyle name="Output 2 3 2 3 2 3 2 2" xfId="30907"/>
    <cellStyle name="Output 2 3 2 3 2 3 2 3" xfId="30908"/>
    <cellStyle name="Output 2 3 2 3 2 3 2 4" xfId="30909"/>
    <cellStyle name="Output 2 3 2 3 2 3 2 5" xfId="30910"/>
    <cellStyle name="Output 2 3 2 3 2 3 2 6" xfId="30911"/>
    <cellStyle name="Output 2 3 2 3 2 3 2 7" xfId="30912"/>
    <cellStyle name="Output 2 3 2 3 2 3 2 8" xfId="30913"/>
    <cellStyle name="Output 2 3 2 3 2 3 2 9" xfId="30914"/>
    <cellStyle name="Output 2 3 2 3 2 3 3" xfId="30915"/>
    <cellStyle name="Output 2 3 2 3 2 3 3 10" xfId="30916"/>
    <cellStyle name="Output 2 3 2 3 2 3 3 2" xfId="30917"/>
    <cellStyle name="Output 2 3 2 3 2 3 3 3" xfId="30918"/>
    <cellStyle name="Output 2 3 2 3 2 3 3 4" xfId="30919"/>
    <cellStyle name="Output 2 3 2 3 2 3 3 5" xfId="30920"/>
    <cellStyle name="Output 2 3 2 3 2 3 3 6" xfId="30921"/>
    <cellStyle name="Output 2 3 2 3 2 3 3 7" xfId="30922"/>
    <cellStyle name="Output 2 3 2 3 2 3 3 8" xfId="30923"/>
    <cellStyle name="Output 2 3 2 3 2 3 3 9" xfId="30924"/>
    <cellStyle name="Output 2 3 2 3 2 3 4" xfId="30925"/>
    <cellStyle name="Output 2 3 2 3 2 3 4 2" xfId="30926"/>
    <cellStyle name="Output 2 3 2 3 2 3 4 3" xfId="30927"/>
    <cellStyle name="Output 2 3 2 3 2 3 4 4" xfId="30928"/>
    <cellStyle name="Output 2 3 2 3 2 3 4 5" xfId="30929"/>
    <cellStyle name="Output 2 3 2 3 2 3 4 6" xfId="30930"/>
    <cellStyle name="Output 2 3 2 3 2 3 4 7" xfId="30931"/>
    <cellStyle name="Output 2 3 2 3 2 3 4 8" xfId="30932"/>
    <cellStyle name="Output 2 3 2 3 2 3 4 9" xfId="30933"/>
    <cellStyle name="Output 2 3 2 3 2 3 5" xfId="30934"/>
    <cellStyle name="Output 2 3 2 3 2 3 6" xfId="30935"/>
    <cellStyle name="Output 2 3 2 3 2 3 7" xfId="30936"/>
    <cellStyle name="Output 2 3 2 3 2 3 8" xfId="30937"/>
    <cellStyle name="Output 2 3 2 3 2 3 9" xfId="30938"/>
    <cellStyle name="Output 2 3 2 3 2 4" xfId="30939"/>
    <cellStyle name="Output 2 3 2 3 2 4 10" xfId="30940"/>
    <cellStyle name="Output 2 3 2 3 2 4 2" xfId="30941"/>
    <cellStyle name="Output 2 3 2 3 2 4 3" xfId="30942"/>
    <cellStyle name="Output 2 3 2 3 2 4 4" xfId="30943"/>
    <cellStyle name="Output 2 3 2 3 2 4 5" xfId="30944"/>
    <cellStyle name="Output 2 3 2 3 2 4 6" xfId="30945"/>
    <cellStyle name="Output 2 3 2 3 2 4 7" xfId="30946"/>
    <cellStyle name="Output 2 3 2 3 2 4 8" xfId="30947"/>
    <cellStyle name="Output 2 3 2 3 2 4 9" xfId="30948"/>
    <cellStyle name="Output 2 3 2 3 2 5" xfId="30949"/>
    <cellStyle name="Output 2 3 2 3 2 5 10" xfId="30950"/>
    <cellStyle name="Output 2 3 2 3 2 5 2" xfId="30951"/>
    <cellStyle name="Output 2 3 2 3 2 5 3" xfId="30952"/>
    <cellStyle name="Output 2 3 2 3 2 5 4" xfId="30953"/>
    <cellStyle name="Output 2 3 2 3 2 5 5" xfId="30954"/>
    <cellStyle name="Output 2 3 2 3 2 5 6" xfId="30955"/>
    <cellStyle name="Output 2 3 2 3 2 5 7" xfId="30956"/>
    <cellStyle name="Output 2 3 2 3 2 5 8" xfId="30957"/>
    <cellStyle name="Output 2 3 2 3 2 5 9" xfId="30958"/>
    <cellStyle name="Output 2 3 2 3 2 6" xfId="30959"/>
    <cellStyle name="Output 2 3 2 3 2 6 2" xfId="30960"/>
    <cellStyle name="Output 2 3 2 3 2 6 3" xfId="30961"/>
    <cellStyle name="Output 2 3 2 3 2 6 4" xfId="30962"/>
    <cellStyle name="Output 2 3 2 3 2 6 5" xfId="30963"/>
    <cellStyle name="Output 2 3 2 3 2 6 6" xfId="30964"/>
    <cellStyle name="Output 2 3 2 3 2 6 7" xfId="30965"/>
    <cellStyle name="Output 2 3 2 3 2 6 8" xfId="30966"/>
    <cellStyle name="Output 2 3 2 3 2 6 9" xfId="30967"/>
    <cellStyle name="Output 2 3 2 3 2 7" xfId="30968"/>
    <cellStyle name="Output 2 3 2 3 2 8" xfId="30969"/>
    <cellStyle name="Output 2 3 2 3 2 9" xfId="30970"/>
    <cellStyle name="Output 2 3 2 3 3" xfId="30971"/>
    <cellStyle name="Output 2 3 2 3 3 2" xfId="30972"/>
    <cellStyle name="Output 2 3 2 3 3 2 10" xfId="30973"/>
    <cellStyle name="Output 2 3 2 3 3 2 2" xfId="30974"/>
    <cellStyle name="Output 2 3 2 3 3 2 3" xfId="30975"/>
    <cellStyle name="Output 2 3 2 3 3 2 4" xfId="30976"/>
    <cellStyle name="Output 2 3 2 3 3 2 5" xfId="30977"/>
    <cellStyle name="Output 2 3 2 3 3 2 6" xfId="30978"/>
    <cellStyle name="Output 2 3 2 3 3 2 7" xfId="30979"/>
    <cellStyle name="Output 2 3 2 3 3 2 8" xfId="30980"/>
    <cellStyle name="Output 2 3 2 3 3 2 9" xfId="30981"/>
    <cellStyle name="Output 2 3 2 3 3 3" xfId="30982"/>
    <cellStyle name="Output 2 3 2 3 3 3 10" xfId="30983"/>
    <cellStyle name="Output 2 3 2 3 3 3 2" xfId="30984"/>
    <cellStyle name="Output 2 3 2 3 3 3 3" xfId="30985"/>
    <cellStyle name="Output 2 3 2 3 3 3 4" xfId="30986"/>
    <cellStyle name="Output 2 3 2 3 3 3 5" xfId="30987"/>
    <cellStyle name="Output 2 3 2 3 3 3 6" xfId="30988"/>
    <cellStyle name="Output 2 3 2 3 3 3 7" xfId="30989"/>
    <cellStyle name="Output 2 3 2 3 3 3 8" xfId="30990"/>
    <cellStyle name="Output 2 3 2 3 3 3 9" xfId="30991"/>
    <cellStyle name="Output 2 3 2 3 3 4" xfId="30992"/>
    <cellStyle name="Output 2 3 2 3 3 4 2" xfId="30993"/>
    <cellStyle name="Output 2 3 2 3 3 4 3" xfId="30994"/>
    <cellStyle name="Output 2 3 2 3 3 4 4" xfId="30995"/>
    <cellStyle name="Output 2 3 2 3 3 4 5" xfId="30996"/>
    <cellStyle name="Output 2 3 2 3 3 4 6" xfId="30997"/>
    <cellStyle name="Output 2 3 2 3 3 4 7" xfId="30998"/>
    <cellStyle name="Output 2 3 2 3 3 4 8" xfId="30999"/>
    <cellStyle name="Output 2 3 2 3 3 4 9" xfId="31000"/>
    <cellStyle name="Output 2 3 2 3 3 5" xfId="31001"/>
    <cellStyle name="Output 2 3 2 3 3 6" xfId="31002"/>
    <cellStyle name="Output 2 3 2 3 3 7" xfId="31003"/>
    <cellStyle name="Output 2 3 2 3 3 8" xfId="31004"/>
    <cellStyle name="Output 2 3 2 3 3 9" xfId="31005"/>
    <cellStyle name="Output 2 3 2 3 4" xfId="31006"/>
    <cellStyle name="Output 2 3 2 3 4 2" xfId="31007"/>
    <cellStyle name="Output 2 3 2 3 4 2 10" xfId="31008"/>
    <cellStyle name="Output 2 3 2 3 4 2 2" xfId="31009"/>
    <cellStyle name="Output 2 3 2 3 4 2 3" xfId="31010"/>
    <cellStyle name="Output 2 3 2 3 4 2 4" xfId="31011"/>
    <cellStyle name="Output 2 3 2 3 4 2 5" xfId="31012"/>
    <cellStyle name="Output 2 3 2 3 4 2 6" xfId="31013"/>
    <cellStyle name="Output 2 3 2 3 4 2 7" xfId="31014"/>
    <cellStyle name="Output 2 3 2 3 4 2 8" xfId="31015"/>
    <cellStyle name="Output 2 3 2 3 4 2 9" xfId="31016"/>
    <cellStyle name="Output 2 3 2 3 4 3" xfId="31017"/>
    <cellStyle name="Output 2 3 2 3 4 3 10" xfId="31018"/>
    <cellStyle name="Output 2 3 2 3 4 3 2" xfId="31019"/>
    <cellStyle name="Output 2 3 2 3 4 3 3" xfId="31020"/>
    <cellStyle name="Output 2 3 2 3 4 3 4" xfId="31021"/>
    <cellStyle name="Output 2 3 2 3 4 3 5" xfId="31022"/>
    <cellStyle name="Output 2 3 2 3 4 3 6" xfId="31023"/>
    <cellStyle name="Output 2 3 2 3 4 3 7" xfId="31024"/>
    <cellStyle name="Output 2 3 2 3 4 3 8" xfId="31025"/>
    <cellStyle name="Output 2 3 2 3 4 3 9" xfId="31026"/>
    <cellStyle name="Output 2 3 2 3 4 4" xfId="31027"/>
    <cellStyle name="Output 2 3 2 3 4 4 2" xfId="31028"/>
    <cellStyle name="Output 2 3 2 3 4 4 3" xfId="31029"/>
    <cellStyle name="Output 2 3 2 3 4 4 4" xfId="31030"/>
    <cellStyle name="Output 2 3 2 3 4 4 5" xfId="31031"/>
    <cellStyle name="Output 2 3 2 3 4 4 6" xfId="31032"/>
    <cellStyle name="Output 2 3 2 3 4 4 7" xfId="31033"/>
    <cellStyle name="Output 2 3 2 3 4 4 8" xfId="31034"/>
    <cellStyle name="Output 2 3 2 3 4 4 9" xfId="31035"/>
    <cellStyle name="Output 2 3 2 3 4 5" xfId="31036"/>
    <cellStyle name="Output 2 3 2 3 4 6" xfId="31037"/>
    <cellStyle name="Output 2 3 2 3 4 7" xfId="31038"/>
    <cellStyle name="Output 2 3 2 3 4 8" xfId="31039"/>
    <cellStyle name="Output 2 3 2 3 4 9" xfId="31040"/>
    <cellStyle name="Output 2 3 2 3 5" xfId="31041"/>
    <cellStyle name="Output 2 3 2 3 5 2" xfId="31042"/>
    <cellStyle name="Output 2 3 2 3 5 2 10" xfId="31043"/>
    <cellStyle name="Output 2 3 2 3 5 2 2" xfId="31044"/>
    <cellStyle name="Output 2 3 2 3 5 2 3" xfId="31045"/>
    <cellStyle name="Output 2 3 2 3 5 2 4" xfId="31046"/>
    <cellStyle name="Output 2 3 2 3 5 2 5" xfId="31047"/>
    <cellStyle name="Output 2 3 2 3 5 2 6" xfId="31048"/>
    <cellStyle name="Output 2 3 2 3 5 2 7" xfId="31049"/>
    <cellStyle name="Output 2 3 2 3 5 2 8" xfId="31050"/>
    <cellStyle name="Output 2 3 2 3 5 2 9" xfId="31051"/>
    <cellStyle name="Output 2 3 2 3 5 3" xfId="31052"/>
    <cellStyle name="Output 2 3 2 3 5 3 2" xfId="31053"/>
    <cellStyle name="Output 2 3 2 3 5 3 3" xfId="31054"/>
    <cellStyle name="Output 2 3 2 3 5 3 4" xfId="31055"/>
    <cellStyle name="Output 2 3 2 3 5 3 5" xfId="31056"/>
    <cellStyle name="Output 2 3 2 3 5 3 6" xfId="31057"/>
    <cellStyle name="Output 2 3 2 3 5 3 7" xfId="31058"/>
    <cellStyle name="Output 2 3 2 3 5 3 8" xfId="31059"/>
    <cellStyle name="Output 2 3 2 3 5 3 9" xfId="31060"/>
    <cellStyle name="Output 2 3 2 3 5 4" xfId="31061"/>
    <cellStyle name="Output 2 3 2 3 5 5" xfId="31062"/>
    <cellStyle name="Output 2 3 2 3 5 6" xfId="31063"/>
    <cellStyle name="Output 2 3 2 3 5 7" xfId="31064"/>
    <cellStyle name="Output 2 3 2 3 5 8" xfId="31065"/>
    <cellStyle name="Output 2 3 2 3 6" xfId="31066"/>
    <cellStyle name="Output 2 3 2 3 6 2" xfId="31067"/>
    <cellStyle name="Output 2 3 2 3 6 3" xfId="31068"/>
    <cellStyle name="Output 2 3 2 3 6 4" xfId="31069"/>
    <cellStyle name="Output 2 3 2 3 6 5" xfId="31070"/>
    <cellStyle name="Output 2 3 2 3 6 6" xfId="31071"/>
    <cellStyle name="Output 2 3 2 3 6 7" xfId="31072"/>
    <cellStyle name="Output 2 3 2 3 6 8" xfId="31073"/>
    <cellStyle name="Output 2 3 2 3 6 9" xfId="31074"/>
    <cellStyle name="Output 2 3 2 3 7" xfId="31075"/>
    <cellStyle name="Output 2 3 2 3 8" xfId="31076"/>
    <cellStyle name="Output 2 3 2 3 9" xfId="31077"/>
    <cellStyle name="Output 2 3 2 4" xfId="31078"/>
    <cellStyle name="Output 2 3 2 4 10" xfId="31079"/>
    <cellStyle name="Output 2 3 2 4 11" xfId="31080"/>
    <cellStyle name="Output 2 3 2 4 2" xfId="31081"/>
    <cellStyle name="Output 2 3 2 4 2 2" xfId="31082"/>
    <cellStyle name="Output 2 3 2 4 2 2 10" xfId="31083"/>
    <cellStyle name="Output 2 3 2 4 2 2 2" xfId="31084"/>
    <cellStyle name="Output 2 3 2 4 2 2 3" xfId="31085"/>
    <cellStyle name="Output 2 3 2 4 2 2 4" xfId="31086"/>
    <cellStyle name="Output 2 3 2 4 2 2 5" xfId="31087"/>
    <cellStyle name="Output 2 3 2 4 2 2 6" xfId="31088"/>
    <cellStyle name="Output 2 3 2 4 2 2 7" xfId="31089"/>
    <cellStyle name="Output 2 3 2 4 2 2 8" xfId="31090"/>
    <cellStyle name="Output 2 3 2 4 2 2 9" xfId="31091"/>
    <cellStyle name="Output 2 3 2 4 2 3" xfId="31092"/>
    <cellStyle name="Output 2 3 2 4 2 3 10" xfId="31093"/>
    <cellStyle name="Output 2 3 2 4 2 3 2" xfId="31094"/>
    <cellStyle name="Output 2 3 2 4 2 3 3" xfId="31095"/>
    <cellStyle name="Output 2 3 2 4 2 3 4" xfId="31096"/>
    <cellStyle name="Output 2 3 2 4 2 3 5" xfId="31097"/>
    <cellStyle name="Output 2 3 2 4 2 3 6" xfId="31098"/>
    <cellStyle name="Output 2 3 2 4 2 3 7" xfId="31099"/>
    <cellStyle name="Output 2 3 2 4 2 3 8" xfId="31100"/>
    <cellStyle name="Output 2 3 2 4 2 3 9" xfId="31101"/>
    <cellStyle name="Output 2 3 2 4 2 4" xfId="31102"/>
    <cellStyle name="Output 2 3 2 4 2 4 2" xfId="31103"/>
    <cellStyle name="Output 2 3 2 4 2 4 3" xfId="31104"/>
    <cellStyle name="Output 2 3 2 4 2 4 4" xfId="31105"/>
    <cellStyle name="Output 2 3 2 4 2 4 5" xfId="31106"/>
    <cellStyle name="Output 2 3 2 4 2 4 6" xfId="31107"/>
    <cellStyle name="Output 2 3 2 4 2 4 7" xfId="31108"/>
    <cellStyle name="Output 2 3 2 4 2 4 8" xfId="31109"/>
    <cellStyle name="Output 2 3 2 4 2 4 9" xfId="31110"/>
    <cellStyle name="Output 2 3 2 4 2 5" xfId="31111"/>
    <cellStyle name="Output 2 3 2 4 2 6" xfId="31112"/>
    <cellStyle name="Output 2 3 2 4 2 7" xfId="31113"/>
    <cellStyle name="Output 2 3 2 4 2 8" xfId="31114"/>
    <cellStyle name="Output 2 3 2 4 2 9" xfId="31115"/>
    <cellStyle name="Output 2 3 2 4 3" xfId="31116"/>
    <cellStyle name="Output 2 3 2 4 3 2" xfId="31117"/>
    <cellStyle name="Output 2 3 2 4 3 2 10" xfId="31118"/>
    <cellStyle name="Output 2 3 2 4 3 2 2" xfId="31119"/>
    <cellStyle name="Output 2 3 2 4 3 2 3" xfId="31120"/>
    <cellStyle name="Output 2 3 2 4 3 2 4" xfId="31121"/>
    <cellStyle name="Output 2 3 2 4 3 2 5" xfId="31122"/>
    <cellStyle name="Output 2 3 2 4 3 2 6" xfId="31123"/>
    <cellStyle name="Output 2 3 2 4 3 2 7" xfId="31124"/>
    <cellStyle name="Output 2 3 2 4 3 2 8" xfId="31125"/>
    <cellStyle name="Output 2 3 2 4 3 2 9" xfId="31126"/>
    <cellStyle name="Output 2 3 2 4 3 3" xfId="31127"/>
    <cellStyle name="Output 2 3 2 4 3 3 10" xfId="31128"/>
    <cellStyle name="Output 2 3 2 4 3 3 2" xfId="31129"/>
    <cellStyle name="Output 2 3 2 4 3 3 3" xfId="31130"/>
    <cellStyle name="Output 2 3 2 4 3 3 4" xfId="31131"/>
    <cellStyle name="Output 2 3 2 4 3 3 5" xfId="31132"/>
    <cellStyle name="Output 2 3 2 4 3 3 6" xfId="31133"/>
    <cellStyle name="Output 2 3 2 4 3 3 7" xfId="31134"/>
    <cellStyle name="Output 2 3 2 4 3 3 8" xfId="31135"/>
    <cellStyle name="Output 2 3 2 4 3 3 9" xfId="31136"/>
    <cellStyle name="Output 2 3 2 4 3 4" xfId="31137"/>
    <cellStyle name="Output 2 3 2 4 3 4 2" xfId="31138"/>
    <cellStyle name="Output 2 3 2 4 3 4 3" xfId="31139"/>
    <cellStyle name="Output 2 3 2 4 3 4 4" xfId="31140"/>
    <cellStyle name="Output 2 3 2 4 3 4 5" xfId="31141"/>
    <cellStyle name="Output 2 3 2 4 3 4 6" xfId="31142"/>
    <cellStyle name="Output 2 3 2 4 3 4 7" xfId="31143"/>
    <cellStyle name="Output 2 3 2 4 3 4 8" xfId="31144"/>
    <cellStyle name="Output 2 3 2 4 3 4 9" xfId="31145"/>
    <cellStyle name="Output 2 3 2 4 3 5" xfId="31146"/>
    <cellStyle name="Output 2 3 2 4 3 6" xfId="31147"/>
    <cellStyle name="Output 2 3 2 4 3 7" xfId="31148"/>
    <cellStyle name="Output 2 3 2 4 3 8" xfId="31149"/>
    <cellStyle name="Output 2 3 2 4 3 9" xfId="31150"/>
    <cellStyle name="Output 2 3 2 4 4" xfId="31151"/>
    <cellStyle name="Output 2 3 2 4 4 10" xfId="31152"/>
    <cellStyle name="Output 2 3 2 4 4 2" xfId="31153"/>
    <cellStyle name="Output 2 3 2 4 4 3" xfId="31154"/>
    <cellStyle name="Output 2 3 2 4 4 4" xfId="31155"/>
    <cellStyle name="Output 2 3 2 4 4 5" xfId="31156"/>
    <cellStyle name="Output 2 3 2 4 4 6" xfId="31157"/>
    <cellStyle name="Output 2 3 2 4 4 7" xfId="31158"/>
    <cellStyle name="Output 2 3 2 4 4 8" xfId="31159"/>
    <cellStyle name="Output 2 3 2 4 4 9" xfId="31160"/>
    <cellStyle name="Output 2 3 2 4 5" xfId="31161"/>
    <cellStyle name="Output 2 3 2 4 5 10" xfId="31162"/>
    <cellStyle name="Output 2 3 2 4 5 2" xfId="31163"/>
    <cellStyle name="Output 2 3 2 4 5 3" xfId="31164"/>
    <cellStyle name="Output 2 3 2 4 5 4" xfId="31165"/>
    <cellStyle name="Output 2 3 2 4 5 5" xfId="31166"/>
    <cellStyle name="Output 2 3 2 4 5 6" xfId="31167"/>
    <cellStyle name="Output 2 3 2 4 5 7" xfId="31168"/>
    <cellStyle name="Output 2 3 2 4 5 8" xfId="31169"/>
    <cellStyle name="Output 2 3 2 4 5 9" xfId="31170"/>
    <cellStyle name="Output 2 3 2 4 6" xfId="31171"/>
    <cellStyle name="Output 2 3 2 4 6 2" xfId="31172"/>
    <cellStyle name="Output 2 3 2 4 6 3" xfId="31173"/>
    <cellStyle name="Output 2 3 2 4 6 4" xfId="31174"/>
    <cellStyle name="Output 2 3 2 4 6 5" xfId="31175"/>
    <cellStyle name="Output 2 3 2 4 6 6" xfId="31176"/>
    <cellStyle name="Output 2 3 2 4 6 7" xfId="31177"/>
    <cellStyle name="Output 2 3 2 4 6 8" xfId="31178"/>
    <cellStyle name="Output 2 3 2 4 6 9" xfId="31179"/>
    <cellStyle name="Output 2 3 2 4 7" xfId="31180"/>
    <cellStyle name="Output 2 3 2 4 8" xfId="31181"/>
    <cellStyle name="Output 2 3 2 4 9" xfId="31182"/>
    <cellStyle name="Output 2 3 2 5" xfId="31183"/>
    <cellStyle name="Output 2 3 2 5 10" xfId="31184"/>
    <cellStyle name="Output 2 3 2 5 2" xfId="31185"/>
    <cellStyle name="Output 2 3 2 5 2 10" xfId="31186"/>
    <cellStyle name="Output 2 3 2 5 2 2" xfId="31187"/>
    <cellStyle name="Output 2 3 2 5 2 3" xfId="31188"/>
    <cellStyle name="Output 2 3 2 5 2 4" xfId="31189"/>
    <cellStyle name="Output 2 3 2 5 2 5" xfId="31190"/>
    <cellStyle name="Output 2 3 2 5 2 6" xfId="31191"/>
    <cellStyle name="Output 2 3 2 5 2 7" xfId="31192"/>
    <cellStyle name="Output 2 3 2 5 2 8" xfId="31193"/>
    <cellStyle name="Output 2 3 2 5 2 9" xfId="31194"/>
    <cellStyle name="Output 2 3 2 5 3" xfId="31195"/>
    <cellStyle name="Output 2 3 2 5 3 10" xfId="31196"/>
    <cellStyle name="Output 2 3 2 5 3 2" xfId="31197"/>
    <cellStyle name="Output 2 3 2 5 3 3" xfId="31198"/>
    <cellStyle name="Output 2 3 2 5 3 4" xfId="31199"/>
    <cellStyle name="Output 2 3 2 5 3 5" xfId="31200"/>
    <cellStyle name="Output 2 3 2 5 3 6" xfId="31201"/>
    <cellStyle name="Output 2 3 2 5 3 7" xfId="31202"/>
    <cellStyle name="Output 2 3 2 5 3 8" xfId="31203"/>
    <cellStyle name="Output 2 3 2 5 3 9" xfId="31204"/>
    <cellStyle name="Output 2 3 2 5 4" xfId="31205"/>
    <cellStyle name="Output 2 3 2 5 4 10" xfId="31206"/>
    <cellStyle name="Output 2 3 2 5 4 2" xfId="31207"/>
    <cellStyle name="Output 2 3 2 5 4 3" xfId="31208"/>
    <cellStyle name="Output 2 3 2 5 4 4" xfId="31209"/>
    <cellStyle name="Output 2 3 2 5 4 5" xfId="31210"/>
    <cellStyle name="Output 2 3 2 5 4 6" xfId="31211"/>
    <cellStyle name="Output 2 3 2 5 4 7" xfId="31212"/>
    <cellStyle name="Output 2 3 2 5 4 8" xfId="31213"/>
    <cellStyle name="Output 2 3 2 5 4 9" xfId="31214"/>
    <cellStyle name="Output 2 3 2 5 5" xfId="31215"/>
    <cellStyle name="Output 2 3 2 5 5 2" xfId="31216"/>
    <cellStyle name="Output 2 3 2 5 5 3" xfId="31217"/>
    <cellStyle name="Output 2 3 2 5 5 4" xfId="31218"/>
    <cellStyle name="Output 2 3 2 5 5 5" xfId="31219"/>
    <cellStyle name="Output 2 3 2 5 5 6" xfId="31220"/>
    <cellStyle name="Output 2 3 2 5 5 7" xfId="31221"/>
    <cellStyle name="Output 2 3 2 5 5 8" xfId="31222"/>
    <cellStyle name="Output 2 3 2 5 5 9" xfId="31223"/>
    <cellStyle name="Output 2 3 2 5 6" xfId="31224"/>
    <cellStyle name="Output 2 3 2 5 7" xfId="31225"/>
    <cellStyle name="Output 2 3 2 5 8" xfId="31226"/>
    <cellStyle name="Output 2 3 2 5 9" xfId="31227"/>
    <cellStyle name="Output 2 3 2 6" xfId="31228"/>
    <cellStyle name="Output 2 3 2 6 2" xfId="31229"/>
    <cellStyle name="Output 2 3 2 6 2 10" xfId="31230"/>
    <cellStyle name="Output 2 3 2 6 2 2" xfId="31231"/>
    <cellStyle name="Output 2 3 2 6 2 3" xfId="31232"/>
    <cellStyle name="Output 2 3 2 6 2 4" xfId="31233"/>
    <cellStyle name="Output 2 3 2 6 2 5" xfId="31234"/>
    <cellStyle name="Output 2 3 2 6 2 6" xfId="31235"/>
    <cellStyle name="Output 2 3 2 6 2 7" xfId="31236"/>
    <cellStyle name="Output 2 3 2 6 2 8" xfId="31237"/>
    <cellStyle name="Output 2 3 2 6 2 9" xfId="31238"/>
    <cellStyle name="Output 2 3 2 6 3" xfId="31239"/>
    <cellStyle name="Output 2 3 2 6 3 10" xfId="31240"/>
    <cellStyle name="Output 2 3 2 6 3 2" xfId="31241"/>
    <cellStyle name="Output 2 3 2 6 3 3" xfId="31242"/>
    <cellStyle name="Output 2 3 2 6 3 4" xfId="31243"/>
    <cellStyle name="Output 2 3 2 6 3 5" xfId="31244"/>
    <cellStyle name="Output 2 3 2 6 3 6" xfId="31245"/>
    <cellStyle name="Output 2 3 2 6 3 7" xfId="31246"/>
    <cellStyle name="Output 2 3 2 6 3 8" xfId="31247"/>
    <cellStyle name="Output 2 3 2 6 3 9" xfId="31248"/>
    <cellStyle name="Output 2 3 2 6 4" xfId="31249"/>
    <cellStyle name="Output 2 3 2 6 4 2" xfId="31250"/>
    <cellStyle name="Output 2 3 2 6 4 3" xfId="31251"/>
    <cellStyle name="Output 2 3 2 6 4 4" xfId="31252"/>
    <cellStyle name="Output 2 3 2 6 4 5" xfId="31253"/>
    <cellStyle name="Output 2 3 2 6 4 6" xfId="31254"/>
    <cellStyle name="Output 2 3 2 6 4 7" xfId="31255"/>
    <cellStyle name="Output 2 3 2 6 4 8" xfId="31256"/>
    <cellStyle name="Output 2 3 2 6 4 9" xfId="31257"/>
    <cellStyle name="Output 2 3 2 6 5" xfId="31258"/>
    <cellStyle name="Output 2 3 2 6 6" xfId="31259"/>
    <cellStyle name="Output 2 3 2 6 7" xfId="31260"/>
    <cellStyle name="Output 2 3 2 6 8" xfId="31261"/>
    <cellStyle name="Output 2 3 2 6 9" xfId="31262"/>
    <cellStyle name="Output 2 3 2 7" xfId="31263"/>
    <cellStyle name="Output 2 3 2 7 2" xfId="31264"/>
    <cellStyle name="Output 2 3 2 7 2 10" xfId="31265"/>
    <cellStyle name="Output 2 3 2 7 2 2" xfId="31266"/>
    <cellStyle name="Output 2 3 2 7 2 3" xfId="31267"/>
    <cellStyle name="Output 2 3 2 7 2 4" xfId="31268"/>
    <cellStyle name="Output 2 3 2 7 2 5" xfId="31269"/>
    <cellStyle name="Output 2 3 2 7 2 6" xfId="31270"/>
    <cellStyle name="Output 2 3 2 7 2 7" xfId="31271"/>
    <cellStyle name="Output 2 3 2 7 2 8" xfId="31272"/>
    <cellStyle name="Output 2 3 2 7 2 9" xfId="31273"/>
    <cellStyle name="Output 2 3 2 7 3" xfId="31274"/>
    <cellStyle name="Output 2 3 2 7 3 10" xfId="31275"/>
    <cellStyle name="Output 2 3 2 7 3 2" xfId="31276"/>
    <cellStyle name="Output 2 3 2 7 3 3" xfId="31277"/>
    <cellStyle name="Output 2 3 2 7 3 4" xfId="31278"/>
    <cellStyle name="Output 2 3 2 7 3 5" xfId="31279"/>
    <cellStyle name="Output 2 3 2 7 3 6" xfId="31280"/>
    <cellStyle name="Output 2 3 2 7 3 7" xfId="31281"/>
    <cellStyle name="Output 2 3 2 7 3 8" xfId="31282"/>
    <cellStyle name="Output 2 3 2 7 3 9" xfId="31283"/>
    <cellStyle name="Output 2 3 2 7 4" xfId="31284"/>
    <cellStyle name="Output 2 3 2 7 4 2" xfId="31285"/>
    <cellStyle name="Output 2 3 2 7 4 3" xfId="31286"/>
    <cellStyle name="Output 2 3 2 7 4 4" xfId="31287"/>
    <cellStyle name="Output 2 3 2 7 4 5" xfId="31288"/>
    <cellStyle name="Output 2 3 2 7 4 6" xfId="31289"/>
    <cellStyle name="Output 2 3 2 7 4 7" xfId="31290"/>
    <cellStyle name="Output 2 3 2 7 4 8" xfId="31291"/>
    <cellStyle name="Output 2 3 2 7 4 9" xfId="31292"/>
    <cellStyle name="Output 2 3 2 7 5" xfId="31293"/>
    <cellStyle name="Output 2 3 2 7 6" xfId="31294"/>
    <cellStyle name="Output 2 3 2 7 7" xfId="31295"/>
    <cellStyle name="Output 2 3 2 7 8" xfId="31296"/>
    <cellStyle name="Output 2 3 2 7 9" xfId="31297"/>
    <cellStyle name="Output 2 3 2 8" xfId="31298"/>
    <cellStyle name="Output 2 3 2 8 2" xfId="31299"/>
    <cellStyle name="Output 2 3 2 8 2 10" xfId="31300"/>
    <cellStyle name="Output 2 3 2 8 2 2" xfId="31301"/>
    <cellStyle name="Output 2 3 2 8 2 3" xfId="31302"/>
    <cellStyle name="Output 2 3 2 8 2 4" xfId="31303"/>
    <cellStyle name="Output 2 3 2 8 2 5" xfId="31304"/>
    <cellStyle name="Output 2 3 2 8 2 6" xfId="31305"/>
    <cellStyle name="Output 2 3 2 8 2 7" xfId="31306"/>
    <cellStyle name="Output 2 3 2 8 2 8" xfId="31307"/>
    <cellStyle name="Output 2 3 2 8 2 9" xfId="31308"/>
    <cellStyle name="Output 2 3 2 8 3" xfId="31309"/>
    <cellStyle name="Output 2 3 2 8 3 2" xfId="31310"/>
    <cellStyle name="Output 2 3 2 8 3 3" xfId="31311"/>
    <cellStyle name="Output 2 3 2 8 3 4" xfId="31312"/>
    <cellStyle name="Output 2 3 2 8 3 5" xfId="31313"/>
    <cellStyle name="Output 2 3 2 8 3 6" xfId="31314"/>
    <cellStyle name="Output 2 3 2 8 3 7" xfId="31315"/>
    <cellStyle name="Output 2 3 2 8 3 8" xfId="31316"/>
    <cellStyle name="Output 2 3 2 8 3 9" xfId="31317"/>
    <cellStyle name="Output 2 3 2 8 4" xfId="31318"/>
    <cellStyle name="Output 2 3 2 8 5" xfId="31319"/>
    <cellStyle name="Output 2 3 2 8 6" xfId="31320"/>
    <cellStyle name="Output 2 3 2 8 7" xfId="31321"/>
    <cellStyle name="Output 2 3 2 8 8" xfId="31322"/>
    <cellStyle name="Output 2 3 2 9" xfId="31323"/>
    <cellStyle name="Output 2 3 2 9 2" xfId="31324"/>
    <cellStyle name="Output 2 3 2 9 3" xfId="31325"/>
    <cellStyle name="Output 2 3 2 9 4" xfId="31326"/>
    <cellStyle name="Output 2 3 2 9 5" xfId="31327"/>
    <cellStyle name="Output 2 3 2 9 6" xfId="31328"/>
    <cellStyle name="Output 2 3 2 9 7" xfId="31329"/>
    <cellStyle name="Output 2 3 2 9 8" xfId="31330"/>
    <cellStyle name="Output 2 3 2 9 9" xfId="31331"/>
    <cellStyle name="Output 2 3 3" xfId="31332"/>
    <cellStyle name="Output 2 3 3 10" xfId="31333"/>
    <cellStyle name="Output 2 3 3 11" xfId="31334"/>
    <cellStyle name="Output 2 3 3 12" xfId="31335"/>
    <cellStyle name="Output 2 3 3 13" xfId="31336"/>
    <cellStyle name="Output 2 3 3 2" xfId="31337"/>
    <cellStyle name="Output 2 3 3 2 10" xfId="31338"/>
    <cellStyle name="Output 2 3 3 2 2" xfId="31339"/>
    <cellStyle name="Output 2 3 3 2 2 10" xfId="31340"/>
    <cellStyle name="Output 2 3 3 2 2 11" xfId="31341"/>
    <cellStyle name="Output 2 3 3 2 2 2" xfId="31342"/>
    <cellStyle name="Output 2 3 3 2 2 2 2" xfId="31343"/>
    <cellStyle name="Output 2 3 3 2 2 2 2 10" xfId="31344"/>
    <cellStyle name="Output 2 3 3 2 2 2 2 2" xfId="31345"/>
    <cellStyle name="Output 2 3 3 2 2 2 2 3" xfId="31346"/>
    <cellStyle name="Output 2 3 3 2 2 2 2 4" xfId="31347"/>
    <cellStyle name="Output 2 3 3 2 2 2 2 5" xfId="31348"/>
    <cellStyle name="Output 2 3 3 2 2 2 2 6" xfId="31349"/>
    <cellStyle name="Output 2 3 3 2 2 2 2 7" xfId="31350"/>
    <cellStyle name="Output 2 3 3 2 2 2 2 8" xfId="31351"/>
    <cellStyle name="Output 2 3 3 2 2 2 2 9" xfId="31352"/>
    <cellStyle name="Output 2 3 3 2 2 2 3" xfId="31353"/>
    <cellStyle name="Output 2 3 3 2 2 2 3 10" xfId="31354"/>
    <cellStyle name="Output 2 3 3 2 2 2 3 2" xfId="31355"/>
    <cellStyle name="Output 2 3 3 2 2 2 3 3" xfId="31356"/>
    <cellStyle name="Output 2 3 3 2 2 2 3 4" xfId="31357"/>
    <cellStyle name="Output 2 3 3 2 2 2 3 5" xfId="31358"/>
    <cellStyle name="Output 2 3 3 2 2 2 3 6" xfId="31359"/>
    <cellStyle name="Output 2 3 3 2 2 2 3 7" xfId="31360"/>
    <cellStyle name="Output 2 3 3 2 2 2 3 8" xfId="31361"/>
    <cellStyle name="Output 2 3 3 2 2 2 3 9" xfId="31362"/>
    <cellStyle name="Output 2 3 3 2 2 2 4" xfId="31363"/>
    <cellStyle name="Output 2 3 3 2 2 2 4 2" xfId="31364"/>
    <cellStyle name="Output 2 3 3 2 2 2 4 3" xfId="31365"/>
    <cellStyle name="Output 2 3 3 2 2 2 4 4" xfId="31366"/>
    <cellStyle name="Output 2 3 3 2 2 2 4 5" xfId="31367"/>
    <cellStyle name="Output 2 3 3 2 2 2 4 6" xfId="31368"/>
    <cellStyle name="Output 2 3 3 2 2 2 4 7" xfId="31369"/>
    <cellStyle name="Output 2 3 3 2 2 2 4 8" xfId="31370"/>
    <cellStyle name="Output 2 3 3 2 2 2 4 9" xfId="31371"/>
    <cellStyle name="Output 2 3 3 2 2 2 5" xfId="31372"/>
    <cellStyle name="Output 2 3 3 2 2 2 6" xfId="31373"/>
    <cellStyle name="Output 2 3 3 2 2 2 7" xfId="31374"/>
    <cellStyle name="Output 2 3 3 2 2 2 8" xfId="31375"/>
    <cellStyle name="Output 2 3 3 2 2 2 9" xfId="31376"/>
    <cellStyle name="Output 2 3 3 2 2 3" xfId="31377"/>
    <cellStyle name="Output 2 3 3 2 2 3 2" xfId="31378"/>
    <cellStyle name="Output 2 3 3 2 2 3 2 10" xfId="31379"/>
    <cellStyle name="Output 2 3 3 2 2 3 2 2" xfId="31380"/>
    <cellStyle name="Output 2 3 3 2 2 3 2 3" xfId="31381"/>
    <cellStyle name="Output 2 3 3 2 2 3 2 4" xfId="31382"/>
    <cellStyle name="Output 2 3 3 2 2 3 2 5" xfId="31383"/>
    <cellStyle name="Output 2 3 3 2 2 3 2 6" xfId="31384"/>
    <cellStyle name="Output 2 3 3 2 2 3 2 7" xfId="31385"/>
    <cellStyle name="Output 2 3 3 2 2 3 2 8" xfId="31386"/>
    <cellStyle name="Output 2 3 3 2 2 3 2 9" xfId="31387"/>
    <cellStyle name="Output 2 3 3 2 2 3 3" xfId="31388"/>
    <cellStyle name="Output 2 3 3 2 2 3 3 10" xfId="31389"/>
    <cellStyle name="Output 2 3 3 2 2 3 3 2" xfId="31390"/>
    <cellStyle name="Output 2 3 3 2 2 3 3 3" xfId="31391"/>
    <cellStyle name="Output 2 3 3 2 2 3 3 4" xfId="31392"/>
    <cellStyle name="Output 2 3 3 2 2 3 3 5" xfId="31393"/>
    <cellStyle name="Output 2 3 3 2 2 3 3 6" xfId="31394"/>
    <cellStyle name="Output 2 3 3 2 2 3 3 7" xfId="31395"/>
    <cellStyle name="Output 2 3 3 2 2 3 3 8" xfId="31396"/>
    <cellStyle name="Output 2 3 3 2 2 3 3 9" xfId="31397"/>
    <cellStyle name="Output 2 3 3 2 2 3 4" xfId="31398"/>
    <cellStyle name="Output 2 3 3 2 2 3 4 2" xfId="31399"/>
    <cellStyle name="Output 2 3 3 2 2 3 4 3" xfId="31400"/>
    <cellStyle name="Output 2 3 3 2 2 3 4 4" xfId="31401"/>
    <cellStyle name="Output 2 3 3 2 2 3 4 5" xfId="31402"/>
    <cellStyle name="Output 2 3 3 2 2 3 4 6" xfId="31403"/>
    <cellStyle name="Output 2 3 3 2 2 3 4 7" xfId="31404"/>
    <cellStyle name="Output 2 3 3 2 2 3 4 8" xfId="31405"/>
    <cellStyle name="Output 2 3 3 2 2 3 4 9" xfId="31406"/>
    <cellStyle name="Output 2 3 3 2 2 3 5" xfId="31407"/>
    <cellStyle name="Output 2 3 3 2 2 3 6" xfId="31408"/>
    <cellStyle name="Output 2 3 3 2 2 3 7" xfId="31409"/>
    <cellStyle name="Output 2 3 3 2 2 3 8" xfId="31410"/>
    <cellStyle name="Output 2 3 3 2 2 3 9" xfId="31411"/>
    <cellStyle name="Output 2 3 3 2 2 4" xfId="31412"/>
    <cellStyle name="Output 2 3 3 2 2 4 10" xfId="31413"/>
    <cellStyle name="Output 2 3 3 2 2 4 2" xfId="31414"/>
    <cellStyle name="Output 2 3 3 2 2 4 3" xfId="31415"/>
    <cellStyle name="Output 2 3 3 2 2 4 4" xfId="31416"/>
    <cellStyle name="Output 2 3 3 2 2 4 5" xfId="31417"/>
    <cellStyle name="Output 2 3 3 2 2 4 6" xfId="31418"/>
    <cellStyle name="Output 2 3 3 2 2 4 7" xfId="31419"/>
    <cellStyle name="Output 2 3 3 2 2 4 8" xfId="31420"/>
    <cellStyle name="Output 2 3 3 2 2 4 9" xfId="31421"/>
    <cellStyle name="Output 2 3 3 2 2 5" xfId="31422"/>
    <cellStyle name="Output 2 3 3 2 2 5 10" xfId="31423"/>
    <cellStyle name="Output 2 3 3 2 2 5 2" xfId="31424"/>
    <cellStyle name="Output 2 3 3 2 2 5 3" xfId="31425"/>
    <cellStyle name="Output 2 3 3 2 2 5 4" xfId="31426"/>
    <cellStyle name="Output 2 3 3 2 2 5 5" xfId="31427"/>
    <cellStyle name="Output 2 3 3 2 2 5 6" xfId="31428"/>
    <cellStyle name="Output 2 3 3 2 2 5 7" xfId="31429"/>
    <cellStyle name="Output 2 3 3 2 2 5 8" xfId="31430"/>
    <cellStyle name="Output 2 3 3 2 2 5 9" xfId="31431"/>
    <cellStyle name="Output 2 3 3 2 2 6" xfId="31432"/>
    <cellStyle name="Output 2 3 3 2 2 6 2" xfId="31433"/>
    <cellStyle name="Output 2 3 3 2 2 6 3" xfId="31434"/>
    <cellStyle name="Output 2 3 3 2 2 6 4" xfId="31435"/>
    <cellStyle name="Output 2 3 3 2 2 6 5" xfId="31436"/>
    <cellStyle name="Output 2 3 3 2 2 6 6" xfId="31437"/>
    <cellStyle name="Output 2 3 3 2 2 6 7" xfId="31438"/>
    <cellStyle name="Output 2 3 3 2 2 6 8" xfId="31439"/>
    <cellStyle name="Output 2 3 3 2 2 6 9" xfId="31440"/>
    <cellStyle name="Output 2 3 3 2 2 7" xfId="31441"/>
    <cellStyle name="Output 2 3 3 2 2 8" xfId="31442"/>
    <cellStyle name="Output 2 3 3 2 2 9" xfId="31443"/>
    <cellStyle name="Output 2 3 3 2 3" xfId="31444"/>
    <cellStyle name="Output 2 3 3 2 3 2" xfId="31445"/>
    <cellStyle name="Output 2 3 3 2 3 2 10" xfId="31446"/>
    <cellStyle name="Output 2 3 3 2 3 2 2" xfId="31447"/>
    <cellStyle name="Output 2 3 3 2 3 2 3" xfId="31448"/>
    <cellStyle name="Output 2 3 3 2 3 2 4" xfId="31449"/>
    <cellStyle name="Output 2 3 3 2 3 2 5" xfId="31450"/>
    <cellStyle name="Output 2 3 3 2 3 2 6" xfId="31451"/>
    <cellStyle name="Output 2 3 3 2 3 2 7" xfId="31452"/>
    <cellStyle name="Output 2 3 3 2 3 2 8" xfId="31453"/>
    <cellStyle name="Output 2 3 3 2 3 2 9" xfId="31454"/>
    <cellStyle name="Output 2 3 3 2 3 3" xfId="31455"/>
    <cellStyle name="Output 2 3 3 2 3 3 10" xfId="31456"/>
    <cellStyle name="Output 2 3 3 2 3 3 2" xfId="31457"/>
    <cellStyle name="Output 2 3 3 2 3 3 3" xfId="31458"/>
    <cellStyle name="Output 2 3 3 2 3 3 4" xfId="31459"/>
    <cellStyle name="Output 2 3 3 2 3 3 5" xfId="31460"/>
    <cellStyle name="Output 2 3 3 2 3 3 6" xfId="31461"/>
    <cellStyle name="Output 2 3 3 2 3 3 7" xfId="31462"/>
    <cellStyle name="Output 2 3 3 2 3 3 8" xfId="31463"/>
    <cellStyle name="Output 2 3 3 2 3 3 9" xfId="31464"/>
    <cellStyle name="Output 2 3 3 2 3 4" xfId="31465"/>
    <cellStyle name="Output 2 3 3 2 3 4 2" xfId="31466"/>
    <cellStyle name="Output 2 3 3 2 3 4 3" xfId="31467"/>
    <cellStyle name="Output 2 3 3 2 3 4 4" xfId="31468"/>
    <cellStyle name="Output 2 3 3 2 3 4 5" xfId="31469"/>
    <cellStyle name="Output 2 3 3 2 3 4 6" xfId="31470"/>
    <cellStyle name="Output 2 3 3 2 3 4 7" xfId="31471"/>
    <cellStyle name="Output 2 3 3 2 3 4 8" xfId="31472"/>
    <cellStyle name="Output 2 3 3 2 3 4 9" xfId="31473"/>
    <cellStyle name="Output 2 3 3 2 3 5" xfId="31474"/>
    <cellStyle name="Output 2 3 3 2 3 6" xfId="31475"/>
    <cellStyle name="Output 2 3 3 2 3 7" xfId="31476"/>
    <cellStyle name="Output 2 3 3 2 3 8" xfId="31477"/>
    <cellStyle name="Output 2 3 3 2 3 9" xfId="31478"/>
    <cellStyle name="Output 2 3 3 2 4" xfId="31479"/>
    <cellStyle name="Output 2 3 3 2 4 2" xfId="31480"/>
    <cellStyle name="Output 2 3 3 2 4 2 10" xfId="31481"/>
    <cellStyle name="Output 2 3 3 2 4 2 2" xfId="31482"/>
    <cellStyle name="Output 2 3 3 2 4 2 3" xfId="31483"/>
    <cellStyle name="Output 2 3 3 2 4 2 4" xfId="31484"/>
    <cellStyle name="Output 2 3 3 2 4 2 5" xfId="31485"/>
    <cellStyle name="Output 2 3 3 2 4 2 6" xfId="31486"/>
    <cellStyle name="Output 2 3 3 2 4 2 7" xfId="31487"/>
    <cellStyle name="Output 2 3 3 2 4 2 8" xfId="31488"/>
    <cellStyle name="Output 2 3 3 2 4 2 9" xfId="31489"/>
    <cellStyle name="Output 2 3 3 2 4 3" xfId="31490"/>
    <cellStyle name="Output 2 3 3 2 4 3 10" xfId="31491"/>
    <cellStyle name="Output 2 3 3 2 4 3 2" xfId="31492"/>
    <cellStyle name="Output 2 3 3 2 4 3 3" xfId="31493"/>
    <cellStyle name="Output 2 3 3 2 4 3 4" xfId="31494"/>
    <cellStyle name="Output 2 3 3 2 4 3 5" xfId="31495"/>
    <cellStyle name="Output 2 3 3 2 4 3 6" xfId="31496"/>
    <cellStyle name="Output 2 3 3 2 4 3 7" xfId="31497"/>
    <cellStyle name="Output 2 3 3 2 4 3 8" xfId="31498"/>
    <cellStyle name="Output 2 3 3 2 4 3 9" xfId="31499"/>
    <cellStyle name="Output 2 3 3 2 4 4" xfId="31500"/>
    <cellStyle name="Output 2 3 3 2 4 4 2" xfId="31501"/>
    <cellStyle name="Output 2 3 3 2 4 4 3" xfId="31502"/>
    <cellStyle name="Output 2 3 3 2 4 4 4" xfId="31503"/>
    <cellStyle name="Output 2 3 3 2 4 4 5" xfId="31504"/>
    <cellStyle name="Output 2 3 3 2 4 4 6" xfId="31505"/>
    <cellStyle name="Output 2 3 3 2 4 4 7" xfId="31506"/>
    <cellStyle name="Output 2 3 3 2 4 4 8" xfId="31507"/>
    <cellStyle name="Output 2 3 3 2 4 4 9" xfId="31508"/>
    <cellStyle name="Output 2 3 3 2 4 5" xfId="31509"/>
    <cellStyle name="Output 2 3 3 2 4 6" xfId="31510"/>
    <cellStyle name="Output 2 3 3 2 4 7" xfId="31511"/>
    <cellStyle name="Output 2 3 3 2 4 8" xfId="31512"/>
    <cellStyle name="Output 2 3 3 2 4 9" xfId="31513"/>
    <cellStyle name="Output 2 3 3 2 5" xfId="31514"/>
    <cellStyle name="Output 2 3 3 2 5 2" xfId="31515"/>
    <cellStyle name="Output 2 3 3 2 5 2 10" xfId="31516"/>
    <cellStyle name="Output 2 3 3 2 5 2 2" xfId="31517"/>
    <cellStyle name="Output 2 3 3 2 5 2 3" xfId="31518"/>
    <cellStyle name="Output 2 3 3 2 5 2 4" xfId="31519"/>
    <cellStyle name="Output 2 3 3 2 5 2 5" xfId="31520"/>
    <cellStyle name="Output 2 3 3 2 5 2 6" xfId="31521"/>
    <cellStyle name="Output 2 3 3 2 5 2 7" xfId="31522"/>
    <cellStyle name="Output 2 3 3 2 5 2 8" xfId="31523"/>
    <cellStyle name="Output 2 3 3 2 5 2 9" xfId="31524"/>
    <cellStyle name="Output 2 3 3 2 5 3" xfId="31525"/>
    <cellStyle name="Output 2 3 3 2 5 3 2" xfId="31526"/>
    <cellStyle name="Output 2 3 3 2 5 3 3" xfId="31527"/>
    <cellStyle name="Output 2 3 3 2 5 3 4" xfId="31528"/>
    <cellStyle name="Output 2 3 3 2 5 3 5" xfId="31529"/>
    <cellStyle name="Output 2 3 3 2 5 3 6" xfId="31530"/>
    <cellStyle name="Output 2 3 3 2 5 3 7" xfId="31531"/>
    <cellStyle name="Output 2 3 3 2 5 3 8" xfId="31532"/>
    <cellStyle name="Output 2 3 3 2 5 3 9" xfId="31533"/>
    <cellStyle name="Output 2 3 3 2 5 4" xfId="31534"/>
    <cellStyle name="Output 2 3 3 2 5 5" xfId="31535"/>
    <cellStyle name="Output 2 3 3 2 5 6" xfId="31536"/>
    <cellStyle name="Output 2 3 3 2 5 7" xfId="31537"/>
    <cellStyle name="Output 2 3 3 2 5 8" xfId="31538"/>
    <cellStyle name="Output 2 3 3 2 5 9" xfId="31539"/>
    <cellStyle name="Output 2 3 3 2 6" xfId="31540"/>
    <cellStyle name="Output 2 3 3 2 6 2" xfId="31541"/>
    <cellStyle name="Output 2 3 3 2 6 3" xfId="31542"/>
    <cellStyle name="Output 2 3 3 2 6 4" xfId="31543"/>
    <cellStyle name="Output 2 3 3 2 6 5" xfId="31544"/>
    <cellStyle name="Output 2 3 3 2 6 6" xfId="31545"/>
    <cellStyle name="Output 2 3 3 2 6 7" xfId="31546"/>
    <cellStyle name="Output 2 3 3 2 6 8" xfId="31547"/>
    <cellStyle name="Output 2 3 3 2 6 9" xfId="31548"/>
    <cellStyle name="Output 2 3 3 2 7" xfId="31549"/>
    <cellStyle name="Output 2 3 3 2 8" xfId="31550"/>
    <cellStyle name="Output 2 3 3 2 9" xfId="31551"/>
    <cellStyle name="Output 2 3 3 3" xfId="31552"/>
    <cellStyle name="Output 2 3 3 3 10" xfId="31553"/>
    <cellStyle name="Output 2 3 3 3 2" xfId="31554"/>
    <cellStyle name="Output 2 3 3 3 2 10" xfId="31555"/>
    <cellStyle name="Output 2 3 3 3 2 11" xfId="31556"/>
    <cellStyle name="Output 2 3 3 3 2 2" xfId="31557"/>
    <cellStyle name="Output 2 3 3 3 2 2 2" xfId="31558"/>
    <cellStyle name="Output 2 3 3 3 2 2 2 10" xfId="31559"/>
    <cellStyle name="Output 2 3 3 3 2 2 2 2" xfId="31560"/>
    <cellStyle name="Output 2 3 3 3 2 2 2 3" xfId="31561"/>
    <cellStyle name="Output 2 3 3 3 2 2 2 4" xfId="31562"/>
    <cellStyle name="Output 2 3 3 3 2 2 2 5" xfId="31563"/>
    <cellStyle name="Output 2 3 3 3 2 2 2 6" xfId="31564"/>
    <cellStyle name="Output 2 3 3 3 2 2 2 7" xfId="31565"/>
    <cellStyle name="Output 2 3 3 3 2 2 2 8" xfId="31566"/>
    <cellStyle name="Output 2 3 3 3 2 2 2 9" xfId="31567"/>
    <cellStyle name="Output 2 3 3 3 2 2 3" xfId="31568"/>
    <cellStyle name="Output 2 3 3 3 2 2 3 10" xfId="31569"/>
    <cellStyle name="Output 2 3 3 3 2 2 3 2" xfId="31570"/>
    <cellStyle name="Output 2 3 3 3 2 2 3 3" xfId="31571"/>
    <cellStyle name="Output 2 3 3 3 2 2 3 4" xfId="31572"/>
    <cellStyle name="Output 2 3 3 3 2 2 3 5" xfId="31573"/>
    <cellStyle name="Output 2 3 3 3 2 2 3 6" xfId="31574"/>
    <cellStyle name="Output 2 3 3 3 2 2 3 7" xfId="31575"/>
    <cellStyle name="Output 2 3 3 3 2 2 3 8" xfId="31576"/>
    <cellStyle name="Output 2 3 3 3 2 2 3 9" xfId="31577"/>
    <cellStyle name="Output 2 3 3 3 2 2 4" xfId="31578"/>
    <cellStyle name="Output 2 3 3 3 2 2 4 2" xfId="31579"/>
    <cellStyle name="Output 2 3 3 3 2 2 4 3" xfId="31580"/>
    <cellStyle name="Output 2 3 3 3 2 2 4 4" xfId="31581"/>
    <cellStyle name="Output 2 3 3 3 2 2 4 5" xfId="31582"/>
    <cellStyle name="Output 2 3 3 3 2 2 4 6" xfId="31583"/>
    <cellStyle name="Output 2 3 3 3 2 2 4 7" xfId="31584"/>
    <cellStyle name="Output 2 3 3 3 2 2 4 8" xfId="31585"/>
    <cellStyle name="Output 2 3 3 3 2 2 4 9" xfId="31586"/>
    <cellStyle name="Output 2 3 3 3 2 2 5" xfId="31587"/>
    <cellStyle name="Output 2 3 3 3 2 2 6" xfId="31588"/>
    <cellStyle name="Output 2 3 3 3 2 2 7" xfId="31589"/>
    <cellStyle name="Output 2 3 3 3 2 2 8" xfId="31590"/>
    <cellStyle name="Output 2 3 3 3 2 2 9" xfId="31591"/>
    <cellStyle name="Output 2 3 3 3 2 3" xfId="31592"/>
    <cellStyle name="Output 2 3 3 3 2 3 2" xfId="31593"/>
    <cellStyle name="Output 2 3 3 3 2 3 2 10" xfId="31594"/>
    <cellStyle name="Output 2 3 3 3 2 3 2 2" xfId="31595"/>
    <cellStyle name="Output 2 3 3 3 2 3 2 3" xfId="31596"/>
    <cellStyle name="Output 2 3 3 3 2 3 2 4" xfId="31597"/>
    <cellStyle name="Output 2 3 3 3 2 3 2 5" xfId="31598"/>
    <cellStyle name="Output 2 3 3 3 2 3 2 6" xfId="31599"/>
    <cellStyle name="Output 2 3 3 3 2 3 2 7" xfId="31600"/>
    <cellStyle name="Output 2 3 3 3 2 3 2 8" xfId="31601"/>
    <cellStyle name="Output 2 3 3 3 2 3 2 9" xfId="31602"/>
    <cellStyle name="Output 2 3 3 3 2 3 3" xfId="31603"/>
    <cellStyle name="Output 2 3 3 3 2 3 3 10" xfId="31604"/>
    <cellStyle name="Output 2 3 3 3 2 3 3 2" xfId="31605"/>
    <cellStyle name="Output 2 3 3 3 2 3 3 3" xfId="31606"/>
    <cellStyle name="Output 2 3 3 3 2 3 3 4" xfId="31607"/>
    <cellStyle name="Output 2 3 3 3 2 3 3 5" xfId="31608"/>
    <cellStyle name="Output 2 3 3 3 2 3 3 6" xfId="31609"/>
    <cellStyle name="Output 2 3 3 3 2 3 3 7" xfId="31610"/>
    <cellStyle name="Output 2 3 3 3 2 3 3 8" xfId="31611"/>
    <cellStyle name="Output 2 3 3 3 2 3 3 9" xfId="31612"/>
    <cellStyle name="Output 2 3 3 3 2 3 4" xfId="31613"/>
    <cellStyle name="Output 2 3 3 3 2 3 4 2" xfId="31614"/>
    <cellStyle name="Output 2 3 3 3 2 3 4 3" xfId="31615"/>
    <cellStyle name="Output 2 3 3 3 2 3 4 4" xfId="31616"/>
    <cellStyle name="Output 2 3 3 3 2 3 4 5" xfId="31617"/>
    <cellStyle name="Output 2 3 3 3 2 3 4 6" xfId="31618"/>
    <cellStyle name="Output 2 3 3 3 2 3 4 7" xfId="31619"/>
    <cellStyle name="Output 2 3 3 3 2 3 4 8" xfId="31620"/>
    <cellStyle name="Output 2 3 3 3 2 3 4 9" xfId="31621"/>
    <cellStyle name="Output 2 3 3 3 2 3 5" xfId="31622"/>
    <cellStyle name="Output 2 3 3 3 2 3 6" xfId="31623"/>
    <cellStyle name="Output 2 3 3 3 2 3 7" xfId="31624"/>
    <cellStyle name="Output 2 3 3 3 2 3 8" xfId="31625"/>
    <cellStyle name="Output 2 3 3 3 2 3 9" xfId="31626"/>
    <cellStyle name="Output 2 3 3 3 2 4" xfId="31627"/>
    <cellStyle name="Output 2 3 3 3 2 4 10" xfId="31628"/>
    <cellStyle name="Output 2 3 3 3 2 4 2" xfId="31629"/>
    <cellStyle name="Output 2 3 3 3 2 4 3" xfId="31630"/>
    <cellStyle name="Output 2 3 3 3 2 4 4" xfId="31631"/>
    <cellStyle name="Output 2 3 3 3 2 4 5" xfId="31632"/>
    <cellStyle name="Output 2 3 3 3 2 4 6" xfId="31633"/>
    <cellStyle name="Output 2 3 3 3 2 4 7" xfId="31634"/>
    <cellStyle name="Output 2 3 3 3 2 4 8" xfId="31635"/>
    <cellStyle name="Output 2 3 3 3 2 4 9" xfId="31636"/>
    <cellStyle name="Output 2 3 3 3 2 5" xfId="31637"/>
    <cellStyle name="Output 2 3 3 3 2 5 10" xfId="31638"/>
    <cellStyle name="Output 2 3 3 3 2 5 2" xfId="31639"/>
    <cellStyle name="Output 2 3 3 3 2 5 3" xfId="31640"/>
    <cellStyle name="Output 2 3 3 3 2 5 4" xfId="31641"/>
    <cellStyle name="Output 2 3 3 3 2 5 5" xfId="31642"/>
    <cellStyle name="Output 2 3 3 3 2 5 6" xfId="31643"/>
    <cellStyle name="Output 2 3 3 3 2 5 7" xfId="31644"/>
    <cellStyle name="Output 2 3 3 3 2 5 8" xfId="31645"/>
    <cellStyle name="Output 2 3 3 3 2 5 9" xfId="31646"/>
    <cellStyle name="Output 2 3 3 3 2 6" xfId="31647"/>
    <cellStyle name="Output 2 3 3 3 2 6 2" xfId="31648"/>
    <cellStyle name="Output 2 3 3 3 2 6 3" xfId="31649"/>
    <cellStyle name="Output 2 3 3 3 2 6 4" xfId="31650"/>
    <cellStyle name="Output 2 3 3 3 2 6 5" xfId="31651"/>
    <cellStyle name="Output 2 3 3 3 2 6 6" xfId="31652"/>
    <cellStyle name="Output 2 3 3 3 2 6 7" xfId="31653"/>
    <cellStyle name="Output 2 3 3 3 2 6 8" xfId="31654"/>
    <cellStyle name="Output 2 3 3 3 2 6 9" xfId="31655"/>
    <cellStyle name="Output 2 3 3 3 2 7" xfId="31656"/>
    <cellStyle name="Output 2 3 3 3 2 8" xfId="31657"/>
    <cellStyle name="Output 2 3 3 3 2 9" xfId="31658"/>
    <cellStyle name="Output 2 3 3 3 3" xfId="31659"/>
    <cellStyle name="Output 2 3 3 3 3 2" xfId="31660"/>
    <cellStyle name="Output 2 3 3 3 3 2 10" xfId="31661"/>
    <cellStyle name="Output 2 3 3 3 3 2 2" xfId="31662"/>
    <cellStyle name="Output 2 3 3 3 3 2 3" xfId="31663"/>
    <cellStyle name="Output 2 3 3 3 3 2 4" xfId="31664"/>
    <cellStyle name="Output 2 3 3 3 3 2 5" xfId="31665"/>
    <cellStyle name="Output 2 3 3 3 3 2 6" xfId="31666"/>
    <cellStyle name="Output 2 3 3 3 3 2 7" xfId="31667"/>
    <cellStyle name="Output 2 3 3 3 3 2 8" xfId="31668"/>
    <cellStyle name="Output 2 3 3 3 3 2 9" xfId="31669"/>
    <cellStyle name="Output 2 3 3 3 3 3" xfId="31670"/>
    <cellStyle name="Output 2 3 3 3 3 3 10" xfId="31671"/>
    <cellStyle name="Output 2 3 3 3 3 3 2" xfId="31672"/>
    <cellStyle name="Output 2 3 3 3 3 3 3" xfId="31673"/>
    <cellStyle name="Output 2 3 3 3 3 3 4" xfId="31674"/>
    <cellStyle name="Output 2 3 3 3 3 3 5" xfId="31675"/>
    <cellStyle name="Output 2 3 3 3 3 3 6" xfId="31676"/>
    <cellStyle name="Output 2 3 3 3 3 3 7" xfId="31677"/>
    <cellStyle name="Output 2 3 3 3 3 3 8" xfId="31678"/>
    <cellStyle name="Output 2 3 3 3 3 3 9" xfId="31679"/>
    <cellStyle name="Output 2 3 3 3 3 4" xfId="31680"/>
    <cellStyle name="Output 2 3 3 3 3 4 2" xfId="31681"/>
    <cellStyle name="Output 2 3 3 3 3 4 3" xfId="31682"/>
    <cellStyle name="Output 2 3 3 3 3 4 4" xfId="31683"/>
    <cellStyle name="Output 2 3 3 3 3 4 5" xfId="31684"/>
    <cellStyle name="Output 2 3 3 3 3 4 6" xfId="31685"/>
    <cellStyle name="Output 2 3 3 3 3 4 7" xfId="31686"/>
    <cellStyle name="Output 2 3 3 3 3 4 8" xfId="31687"/>
    <cellStyle name="Output 2 3 3 3 3 4 9" xfId="31688"/>
    <cellStyle name="Output 2 3 3 3 3 5" xfId="31689"/>
    <cellStyle name="Output 2 3 3 3 3 6" xfId="31690"/>
    <cellStyle name="Output 2 3 3 3 3 7" xfId="31691"/>
    <cellStyle name="Output 2 3 3 3 3 8" xfId="31692"/>
    <cellStyle name="Output 2 3 3 3 3 9" xfId="31693"/>
    <cellStyle name="Output 2 3 3 3 4" xfId="31694"/>
    <cellStyle name="Output 2 3 3 3 4 2" xfId="31695"/>
    <cellStyle name="Output 2 3 3 3 4 2 10" xfId="31696"/>
    <cellStyle name="Output 2 3 3 3 4 2 2" xfId="31697"/>
    <cellStyle name="Output 2 3 3 3 4 2 3" xfId="31698"/>
    <cellStyle name="Output 2 3 3 3 4 2 4" xfId="31699"/>
    <cellStyle name="Output 2 3 3 3 4 2 5" xfId="31700"/>
    <cellStyle name="Output 2 3 3 3 4 2 6" xfId="31701"/>
    <cellStyle name="Output 2 3 3 3 4 2 7" xfId="31702"/>
    <cellStyle name="Output 2 3 3 3 4 2 8" xfId="31703"/>
    <cellStyle name="Output 2 3 3 3 4 2 9" xfId="31704"/>
    <cellStyle name="Output 2 3 3 3 4 3" xfId="31705"/>
    <cellStyle name="Output 2 3 3 3 4 3 10" xfId="31706"/>
    <cellStyle name="Output 2 3 3 3 4 3 2" xfId="31707"/>
    <cellStyle name="Output 2 3 3 3 4 3 3" xfId="31708"/>
    <cellStyle name="Output 2 3 3 3 4 3 4" xfId="31709"/>
    <cellStyle name="Output 2 3 3 3 4 3 5" xfId="31710"/>
    <cellStyle name="Output 2 3 3 3 4 3 6" xfId="31711"/>
    <cellStyle name="Output 2 3 3 3 4 3 7" xfId="31712"/>
    <cellStyle name="Output 2 3 3 3 4 3 8" xfId="31713"/>
    <cellStyle name="Output 2 3 3 3 4 3 9" xfId="31714"/>
    <cellStyle name="Output 2 3 3 3 4 4" xfId="31715"/>
    <cellStyle name="Output 2 3 3 3 4 4 2" xfId="31716"/>
    <cellStyle name="Output 2 3 3 3 4 4 3" xfId="31717"/>
    <cellStyle name="Output 2 3 3 3 4 4 4" xfId="31718"/>
    <cellStyle name="Output 2 3 3 3 4 4 5" xfId="31719"/>
    <cellStyle name="Output 2 3 3 3 4 4 6" xfId="31720"/>
    <cellStyle name="Output 2 3 3 3 4 4 7" xfId="31721"/>
    <cellStyle name="Output 2 3 3 3 4 4 8" xfId="31722"/>
    <cellStyle name="Output 2 3 3 3 4 4 9" xfId="31723"/>
    <cellStyle name="Output 2 3 3 3 4 5" xfId="31724"/>
    <cellStyle name="Output 2 3 3 3 4 6" xfId="31725"/>
    <cellStyle name="Output 2 3 3 3 4 7" xfId="31726"/>
    <cellStyle name="Output 2 3 3 3 4 8" xfId="31727"/>
    <cellStyle name="Output 2 3 3 3 4 9" xfId="31728"/>
    <cellStyle name="Output 2 3 3 3 5" xfId="31729"/>
    <cellStyle name="Output 2 3 3 3 5 2" xfId="31730"/>
    <cellStyle name="Output 2 3 3 3 5 2 10" xfId="31731"/>
    <cellStyle name="Output 2 3 3 3 5 2 2" xfId="31732"/>
    <cellStyle name="Output 2 3 3 3 5 2 3" xfId="31733"/>
    <cellStyle name="Output 2 3 3 3 5 2 4" xfId="31734"/>
    <cellStyle name="Output 2 3 3 3 5 2 5" xfId="31735"/>
    <cellStyle name="Output 2 3 3 3 5 2 6" xfId="31736"/>
    <cellStyle name="Output 2 3 3 3 5 2 7" xfId="31737"/>
    <cellStyle name="Output 2 3 3 3 5 2 8" xfId="31738"/>
    <cellStyle name="Output 2 3 3 3 5 2 9" xfId="31739"/>
    <cellStyle name="Output 2 3 3 3 5 3" xfId="31740"/>
    <cellStyle name="Output 2 3 3 3 5 3 2" xfId="31741"/>
    <cellStyle name="Output 2 3 3 3 5 3 3" xfId="31742"/>
    <cellStyle name="Output 2 3 3 3 5 3 4" xfId="31743"/>
    <cellStyle name="Output 2 3 3 3 5 3 5" xfId="31744"/>
    <cellStyle name="Output 2 3 3 3 5 3 6" xfId="31745"/>
    <cellStyle name="Output 2 3 3 3 5 3 7" xfId="31746"/>
    <cellStyle name="Output 2 3 3 3 5 3 8" xfId="31747"/>
    <cellStyle name="Output 2 3 3 3 5 3 9" xfId="31748"/>
    <cellStyle name="Output 2 3 3 3 5 4" xfId="31749"/>
    <cellStyle name="Output 2 3 3 3 5 5" xfId="31750"/>
    <cellStyle name="Output 2 3 3 3 5 6" xfId="31751"/>
    <cellStyle name="Output 2 3 3 3 5 7" xfId="31752"/>
    <cellStyle name="Output 2 3 3 3 5 8" xfId="31753"/>
    <cellStyle name="Output 2 3 3 3 6" xfId="31754"/>
    <cellStyle name="Output 2 3 3 3 6 2" xfId="31755"/>
    <cellStyle name="Output 2 3 3 3 6 3" xfId="31756"/>
    <cellStyle name="Output 2 3 3 3 6 4" xfId="31757"/>
    <cellStyle name="Output 2 3 3 3 6 5" xfId="31758"/>
    <cellStyle name="Output 2 3 3 3 6 6" xfId="31759"/>
    <cellStyle name="Output 2 3 3 3 6 7" xfId="31760"/>
    <cellStyle name="Output 2 3 3 3 6 8" xfId="31761"/>
    <cellStyle name="Output 2 3 3 3 6 9" xfId="31762"/>
    <cellStyle name="Output 2 3 3 3 7" xfId="31763"/>
    <cellStyle name="Output 2 3 3 3 8" xfId="31764"/>
    <cellStyle name="Output 2 3 3 3 9" xfId="31765"/>
    <cellStyle name="Output 2 3 3 4" xfId="31766"/>
    <cellStyle name="Output 2 3 3 4 10" xfId="31767"/>
    <cellStyle name="Output 2 3 3 4 11" xfId="31768"/>
    <cellStyle name="Output 2 3 3 4 2" xfId="31769"/>
    <cellStyle name="Output 2 3 3 4 2 2" xfId="31770"/>
    <cellStyle name="Output 2 3 3 4 2 2 10" xfId="31771"/>
    <cellStyle name="Output 2 3 3 4 2 2 2" xfId="31772"/>
    <cellStyle name="Output 2 3 3 4 2 2 3" xfId="31773"/>
    <cellStyle name="Output 2 3 3 4 2 2 4" xfId="31774"/>
    <cellStyle name="Output 2 3 3 4 2 2 5" xfId="31775"/>
    <cellStyle name="Output 2 3 3 4 2 2 6" xfId="31776"/>
    <cellStyle name="Output 2 3 3 4 2 2 7" xfId="31777"/>
    <cellStyle name="Output 2 3 3 4 2 2 8" xfId="31778"/>
    <cellStyle name="Output 2 3 3 4 2 2 9" xfId="31779"/>
    <cellStyle name="Output 2 3 3 4 2 3" xfId="31780"/>
    <cellStyle name="Output 2 3 3 4 2 3 10" xfId="31781"/>
    <cellStyle name="Output 2 3 3 4 2 3 2" xfId="31782"/>
    <cellStyle name="Output 2 3 3 4 2 3 3" xfId="31783"/>
    <cellStyle name="Output 2 3 3 4 2 3 4" xfId="31784"/>
    <cellStyle name="Output 2 3 3 4 2 3 5" xfId="31785"/>
    <cellStyle name="Output 2 3 3 4 2 3 6" xfId="31786"/>
    <cellStyle name="Output 2 3 3 4 2 3 7" xfId="31787"/>
    <cellStyle name="Output 2 3 3 4 2 3 8" xfId="31788"/>
    <cellStyle name="Output 2 3 3 4 2 3 9" xfId="31789"/>
    <cellStyle name="Output 2 3 3 4 2 4" xfId="31790"/>
    <cellStyle name="Output 2 3 3 4 2 4 2" xfId="31791"/>
    <cellStyle name="Output 2 3 3 4 2 4 3" xfId="31792"/>
    <cellStyle name="Output 2 3 3 4 2 4 4" xfId="31793"/>
    <cellStyle name="Output 2 3 3 4 2 4 5" xfId="31794"/>
    <cellStyle name="Output 2 3 3 4 2 4 6" xfId="31795"/>
    <cellStyle name="Output 2 3 3 4 2 4 7" xfId="31796"/>
    <cellStyle name="Output 2 3 3 4 2 4 8" xfId="31797"/>
    <cellStyle name="Output 2 3 3 4 2 4 9" xfId="31798"/>
    <cellStyle name="Output 2 3 3 4 2 5" xfId="31799"/>
    <cellStyle name="Output 2 3 3 4 2 6" xfId="31800"/>
    <cellStyle name="Output 2 3 3 4 2 7" xfId="31801"/>
    <cellStyle name="Output 2 3 3 4 2 8" xfId="31802"/>
    <cellStyle name="Output 2 3 3 4 2 9" xfId="31803"/>
    <cellStyle name="Output 2 3 3 4 3" xfId="31804"/>
    <cellStyle name="Output 2 3 3 4 3 2" xfId="31805"/>
    <cellStyle name="Output 2 3 3 4 3 2 10" xfId="31806"/>
    <cellStyle name="Output 2 3 3 4 3 2 2" xfId="31807"/>
    <cellStyle name="Output 2 3 3 4 3 2 3" xfId="31808"/>
    <cellStyle name="Output 2 3 3 4 3 2 4" xfId="31809"/>
    <cellStyle name="Output 2 3 3 4 3 2 5" xfId="31810"/>
    <cellStyle name="Output 2 3 3 4 3 2 6" xfId="31811"/>
    <cellStyle name="Output 2 3 3 4 3 2 7" xfId="31812"/>
    <cellStyle name="Output 2 3 3 4 3 2 8" xfId="31813"/>
    <cellStyle name="Output 2 3 3 4 3 2 9" xfId="31814"/>
    <cellStyle name="Output 2 3 3 4 3 3" xfId="31815"/>
    <cellStyle name="Output 2 3 3 4 3 3 10" xfId="31816"/>
    <cellStyle name="Output 2 3 3 4 3 3 2" xfId="31817"/>
    <cellStyle name="Output 2 3 3 4 3 3 3" xfId="31818"/>
    <cellStyle name="Output 2 3 3 4 3 3 4" xfId="31819"/>
    <cellStyle name="Output 2 3 3 4 3 3 5" xfId="31820"/>
    <cellStyle name="Output 2 3 3 4 3 3 6" xfId="31821"/>
    <cellStyle name="Output 2 3 3 4 3 3 7" xfId="31822"/>
    <cellStyle name="Output 2 3 3 4 3 3 8" xfId="31823"/>
    <cellStyle name="Output 2 3 3 4 3 3 9" xfId="31824"/>
    <cellStyle name="Output 2 3 3 4 3 4" xfId="31825"/>
    <cellStyle name="Output 2 3 3 4 3 4 2" xfId="31826"/>
    <cellStyle name="Output 2 3 3 4 3 4 3" xfId="31827"/>
    <cellStyle name="Output 2 3 3 4 3 4 4" xfId="31828"/>
    <cellStyle name="Output 2 3 3 4 3 4 5" xfId="31829"/>
    <cellStyle name="Output 2 3 3 4 3 4 6" xfId="31830"/>
    <cellStyle name="Output 2 3 3 4 3 4 7" xfId="31831"/>
    <cellStyle name="Output 2 3 3 4 3 4 8" xfId="31832"/>
    <cellStyle name="Output 2 3 3 4 3 4 9" xfId="31833"/>
    <cellStyle name="Output 2 3 3 4 3 5" xfId="31834"/>
    <cellStyle name="Output 2 3 3 4 3 6" xfId="31835"/>
    <cellStyle name="Output 2 3 3 4 3 7" xfId="31836"/>
    <cellStyle name="Output 2 3 3 4 3 8" xfId="31837"/>
    <cellStyle name="Output 2 3 3 4 3 9" xfId="31838"/>
    <cellStyle name="Output 2 3 3 4 4" xfId="31839"/>
    <cellStyle name="Output 2 3 3 4 4 10" xfId="31840"/>
    <cellStyle name="Output 2 3 3 4 4 2" xfId="31841"/>
    <cellStyle name="Output 2 3 3 4 4 3" xfId="31842"/>
    <cellStyle name="Output 2 3 3 4 4 4" xfId="31843"/>
    <cellStyle name="Output 2 3 3 4 4 5" xfId="31844"/>
    <cellStyle name="Output 2 3 3 4 4 6" xfId="31845"/>
    <cellStyle name="Output 2 3 3 4 4 7" xfId="31846"/>
    <cellStyle name="Output 2 3 3 4 4 8" xfId="31847"/>
    <cellStyle name="Output 2 3 3 4 4 9" xfId="31848"/>
    <cellStyle name="Output 2 3 3 4 5" xfId="31849"/>
    <cellStyle name="Output 2 3 3 4 5 10" xfId="31850"/>
    <cellStyle name="Output 2 3 3 4 5 2" xfId="31851"/>
    <cellStyle name="Output 2 3 3 4 5 3" xfId="31852"/>
    <cellStyle name="Output 2 3 3 4 5 4" xfId="31853"/>
    <cellStyle name="Output 2 3 3 4 5 5" xfId="31854"/>
    <cellStyle name="Output 2 3 3 4 5 6" xfId="31855"/>
    <cellStyle name="Output 2 3 3 4 5 7" xfId="31856"/>
    <cellStyle name="Output 2 3 3 4 5 8" xfId="31857"/>
    <cellStyle name="Output 2 3 3 4 5 9" xfId="31858"/>
    <cellStyle name="Output 2 3 3 4 6" xfId="31859"/>
    <cellStyle name="Output 2 3 3 4 6 2" xfId="31860"/>
    <cellStyle name="Output 2 3 3 4 6 3" xfId="31861"/>
    <cellStyle name="Output 2 3 3 4 6 4" xfId="31862"/>
    <cellStyle name="Output 2 3 3 4 6 5" xfId="31863"/>
    <cellStyle name="Output 2 3 3 4 6 6" xfId="31864"/>
    <cellStyle name="Output 2 3 3 4 6 7" xfId="31865"/>
    <cellStyle name="Output 2 3 3 4 6 8" xfId="31866"/>
    <cellStyle name="Output 2 3 3 4 6 9" xfId="31867"/>
    <cellStyle name="Output 2 3 3 4 7" xfId="31868"/>
    <cellStyle name="Output 2 3 3 4 8" xfId="31869"/>
    <cellStyle name="Output 2 3 3 4 9" xfId="31870"/>
    <cellStyle name="Output 2 3 3 5" xfId="31871"/>
    <cellStyle name="Output 2 3 3 5 10" xfId="31872"/>
    <cellStyle name="Output 2 3 3 5 2" xfId="31873"/>
    <cellStyle name="Output 2 3 3 5 2 10" xfId="31874"/>
    <cellStyle name="Output 2 3 3 5 2 2" xfId="31875"/>
    <cellStyle name="Output 2 3 3 5 2 3" xfId="31876"/>
    <cellStyle name="Output 2 3 3 5 2 4" xfId="31877"/>
    <cellStyle name="Output 2 3 3 5 2 5" xfId="31878"/>
    <cellStyle name="Output 2 3 3 5 2 6" xfId="31879"/>
    <cellStyle name="Output 2 3 3 5 2 7" xfId="31880"/>
    <cellStyle name="Output 2 3 3 5 2 8" xfId="31881"/>
    <cellStyle name="Output 2 3 3 5 2 9" xfId="31882"/>
    <cellStyle name="Output 2 3 3 5 3" xfId="31883"/>
    <cellStyle name="Output 2 3 3 5 3 10" xfId="31884"/>
    <cellStyle name="Output 2 3 3 5 3 2" xfId="31885"/>
    <cellStyle name="Output 2 3 3 5 3 3" xfId="31886"/>
    <cellStyle name="Output 2 3 3 5 3 4" xfId="31887"/>
    <cellStyle name="Output 2 3 3 5 3 5" xfId="31888"/>
    <cellStyle name="Output 2 3 3 5 3 6" xfId="31889"/>
    <cellStyle name="Output 2 3 3 5 3 7" xfId="31890"/>
    <cellStyle name="Output 2 3 3 5 3 8" xfId="31891"/>
    <cellStyle name="Output 2 3 3 5 3 9" xfId="31892"/>
    <cellStyle name="Output 2 3 3 5 4" xfId="31893"/>
    <cellStyle name="Output 2 3 3 5 4 10" xfId="31894"/>
    <cellStyle name="Output 2 3 3 5 4 2" xfId="31895"/>
    <cellStyle name="Output 2 3 3 5 4 3" xfId="31896"/>
    <cellStyle name="Output 2 3 3 5 4 4" xfId="31897"/>
    <cellStyle name="Output 2 3 3 5 4 5" xfId="31898"/>
    <cellStyle name="Output 2 3 3 5 4 6" xfId="31899"/>
    <cellStyle name="Output 2 3 3 5 4 7" xfId="31900"/>
    <cellStyle name="Output 2 3 3 5 4 8" xfId="31901"/>
    <cellStyle name="Output 2 3 3 5 4 9" xfId="31902"/>
    <cellStyle name="Output 2 3 3 5 5" xfId="31903"/>
    <cellStyle name="Output 2 3 3 5 5 2" xfId="31904"/>
    <cellStyle name="Output 2 3 3 5 5 3" xfId="31905"/>
    <cellStyle name="Output 2 3 3 5 5 4" xfId="31906"/>
    <cellStyle name="Output 2 3 3 5 5 5" xfId="31907"/>
    <cellStyle name="Output 2 3 3 5 5 6" xfId="31908"/>
    <cellStyle name="Output 2 3 3 5 5 7" xfId="31909"/>
    <cellStyle name="Output 2 3 3 5 5 8" xfId="31910"/>
    <cellStyle name="Output 2 3 3 5 5 9" xfId="31911"/>
    <cellStyle name="Output 2 3 3 5 6" xfId="31912"/>
    <cellStyle name="Output 2 3 3 5 7" xfId="31913"/>
    <cellStyle name="Output 2 3 3 5 8" xfId="31914"/>
    <cellStyle name="Output 2 3 3 5 9" xfId="31915"/>
    <cellStyle name="Output 2 3 3 6" xfId="31916"/>
    <cellStyle name="Output 2 3 3 6 2" xfId="31917"/>
    <cellStyle name="Output 2 3 3 6 2 10" xfId="31918"/>
    <cellStyle name="Output 2 3 3 6 2 2" xfId="31919"/>
    <cellStyle name="Output 2 3 3 6 2 3" xfId="31920"/>
    <cellStyle name="Output 2 3 3 6 2 4" xfId="31921"/>
    <cellStyle name="Output 2 3 3 6 2 5" xfId="31922"/>
    <cellStyle name="Output 2 3 3 6 2 6" xfId="31923"/>
    <cellStyle name="Output 2 3 3 6 2 7" xfId="31924"/>
    <cellStyle name="Output 2 3 3 6 2 8" xfId="31925"/>
    <cellStyle name="Output 2 3 3 6 2 9" xfId="31926"/>
    <cellStyle name="Output 2 3 3 6 3" xfId="31927"/>
    <cellStyle name="Output 2 3 3 6 3 10" xfId="31928"/>
    <cellStyle name="Output 2 3 3 6 3 2" xfId="31929"/>
    <cellStyle name="Output 2 3 3 6 3 3" xfId="31930"/>
    <cellStyle name="Output 2 3 3 6 3 4" xfId="31931"/>
    <cellStyle name="Output 2 3 3 6 3 5" xfId="31932"/>
    <cellStyle name="Output 2 3 3 6 3 6" xfId="31933"/>
    <cellStyle name="Output 2 3 3 6 3 7" xfId="31934"/>
    <cellStyle name="Output 2 3 3 6 3 8" xfId="31935"/>
    <cellStyle name="Output 2 3 3 6 3 9" xfId="31936"/>
    <cellStyle name="Output 2 3 3 6 4" xfId="31937"/>
    <cellStyle name="Output 2 3 3 6 4 2" xfId="31938"/>
    <cellStyle name="Output 2 3 3 6 4 3" xfId="31939"/>
    <cellStyle name="Output 2 3 3 6 4 4" xfId="31940"/>
    <cellStyle name="Output 2 3 3 6 4 5" xfId="31941"/>
    <cellStyle name="Output 2 3 3 6 4 6" xfId="31942"/>
    <cellStyle name="Output 2 3 3 6 4 7" xfId="31943"/>
    <cellStyle name="Output 2 3 3 6 4 8" xfId="31944"/>
    <cellStyle name="Output 2 3 3 6 4 9" xfId="31945"/>
    <cellStyle name="Output 2 3 3 6 5" xfId="31946"/>
    <cellStyle name="Output 2 3 3 6 6" xfId="31947"/>
    <cellStyle name="Output 2 3 3 6 7" xfId="31948"/>
    <cellStyle name="Output 2 3 3 6 8" xfId="31949"/>
    <cellStyle name="Output 2 3 3 6 9" xfId="31950"/>
    <cellStyle name="Output 2 3 3 7" xfId="31951"/>
    <cellStyle name="Output 2 3 3 7 2" xfId="31952"/>
    <cellStyle name="Output 2 3 3 7 2 10" xfId="31953"/>
    <cellStyle name="Output 2 3 3 7 2 2" xfId="31954"/>
    <cellStyle name="Output 2 3 3 7 2 3" xfId="31955"/>
    <cellStyle name="Output 2 3 3 7 2 4" xfId="31956"/>
    <cellStyle name="Output 2 3 3 7 2 5" xfId="31957"/>
    <cellStyle name="Output 2 3 3 7 2 6" xfId="31958"/>
    <cellStyle name="Output 2 3 3 7 2 7" xfId="31959"/>
    <cellStyle name="Output 2 3 3 7 2 8" xfId="31960"/>
    <cellStyle name="Output 2 3 3 7 2 9" xfId="31961"/>
    <cellStyle name="Output 2 3 3 7 3" xfId="31962"/>
    <cellStyle name="Output 2 3 3 7 3 10" xfId="31963"/>
    <cellStyle name="Output 2 3 3 7 3 2" xfId="31964"/>
    <cellStyle name="Output 2 3 3 7 3 3" xfId="31965"/>
    <cellStyle name="Output 2 3 3 7 3 4" xfId="31966"/>
    <cellStyle name="Output 2 3 3 7 3 5" xfId="31967"/>
    <cellStyle name="Output 2 3 3 7 3 6" xfId="31968"/>
    <cellStyle name="Output 2 3 3 7 3 7" xfId="31969"/>
    <cellStyle name="Output 2 3 3 7 3 8" xfId="31970"/>
    <cellStyle name="Output 2 3 3 7 3 9" xfId="31971"/>
    <cellStyle name="Output 2 3 3 7 4" xfId="31972"/>
    <cellStyle name="Output 2 3 3 7 4 2" xfId="31973"/>
    <cellStyle name="Output 2 3 3 7 4 3" xfId="31974"/>
    <cellStyle name="Output 2 3 3 7 4 4" xfId="31975"/>
    <cellStyle name="Output 2 3 3 7 4 5" xfId="31976"/>
    <cellStyle name="Output 2 3 3 7 4 6" xfId="31977"/>
    <cellStyle name="Output 2 3 3 7 4 7" xfId="31978"/>
    <cellStyle name="Output 2 3 3 7 4 8" xfId="31979"/>
    <cellStyle name="Output 2 3 3 7 4 9" xfId="31980"/>
    <cellStyle name="Output 2 3 3 7 5" xfId="31981"/>
    <cellStyle name="Output 2 3 3 7 6" xfId="31982"/>
    <cellStyle name="Output 2 3 3 7 7" xfId="31983"/>
    <cellStyle name="Output 2 3 3 7 8" xfId="31984"/>
    <cellStyle name="Output 2 3 3 7 9" xfId="31985"/>
    <cellStyle name="Output 2 3 3 8" xfId="31986"/>
    <cellStyle name="Output 2 3 3 8 2" xfId="31987"/>
    <cellStyle name="Output 2 3 3 8 2 10" xfId="31988"/>
    <cellStyle name="Output 2 3 3 8 2 2" xfId="31989"/>
    <cellStyle name="Output 2 3 3 8 2 3" xfId="31990"/>
    <cellStyle name="Output 2 3 3 8 2 4" xfId="31991"/>
    <cellStyle name="Output 2 3 3 8 2 5" xfId="31992"/>
    <cellStyle name="Output 2 3 3 8 2 6" xfId="31993"/>
    <cellStyle name="Output 2 3 3 8 2 7" xfId="31994"/>
    <cellStyle name="Output 2 3 3 8 2 8" xfId="31995"/>
    <cellStyle name="Output 2 3 3 8 2 9" xfId="31996"/>
    <cellStyle name="Output 2 3 3 8 3" xfId="31997"/>
    <cellStyle name="Output 2 3 3 8 3 2" xfId="31998"/>
    <cellStyle name="Output 2 3 3 8 3 3" xfId="31999"/>
    <cellStyle name="Output 2 3 3 8 3 4" xfId="32000"/>
    <cellStyle name="Output 2 3 3 8 3 5" xfId="32001"/>
    <cellStyle name="Output 2 3 3 8 3 6" xfId="32002"/>
    <cellStyle name="Output 2 3 3 8 3 7" xfId="32003"/>
    <cellStyle name="Output 2 3 3 8 3 8" xfId="32004"/>
    <cellStyle name="Output 2 3 3 8 3 9" xfId="32005"/>
    <cellStyle name="Output 2 3 3 8 4" xfId="32006"/>
    <cellStyle name="Output 2 3 3 8 5" xfId="32007"/>
    <cellStyle name="Output 2 3 3 8 6" xfId="32008"/>
    <cellStyle name="Output 2 3 3 8 7" xfId="32009"/>
    <cellStyle name="Output 2 3 3 8 8" xfId="32010"/>
    <cellStyle name="Output 2 3 3 9" xfId="32011"/>
    <cellStyle name="Output 2 3 3 9 2" xfId="32012"/>
    <cellStyle name="Output 2 3 3 9 3" xfId="32013"/>
    <cellStyle name="Output 2 3 3 9 4" xfId="32014"/>
    <cellStyle name="Output 2 3 3 9 5" xfId="32015"/>
    <cellStyle name="Output 2 3 3 9 6" xfId="32016"/>
    <cellStyle name="Output 2 3 3 9 7" xfId="32017"/>
    <cellStyle name="Output 2 3 3 9 8" xfId="32018"/>
    <cellStyle name="Output 2 3 3 9 9" xfId="32019"/>
    <cellStyle name="Output 2 3 4" xfId="32020"/>
    <cellStyle name="Output 2 3 4 10" xfId="32021"/>
    <cellStyle name="Output 2 3 4 2" xfId="32022"/>
    <cellStyle name="Output 2 3 4 2 10" xfId="32023"/>
    <cellStyle name="Output 2 3 4 2 11" xfId="32024"/>
    <cellStyle name="Output 2 3 4 2 2" xfId="32025"/>
    <cellStyle name="Output 2 3 4 2 2 2" xfId="32026"/>
    <cellStyle name="Output 2 3 4 2 2 2 10" xfId="32027"/>
    <cellStyle name="Output 2 3 4 2 2 2 2" xfId="32028"/>
    <cellStyle name="Output 2 3 4 2 2 2 3" xfId="32029"/>
    <cellStyle name="Output 2 3 4 2 2 2 4" xfId="32030"/>
    <cellStyle name="Output 2 3 4 2 2 2 5" xfId="32031"/>
    <cellStyle name="Output 2 3 4 2 2 2 6" xfId="32032"/>
    <cellStyle name="Output 2 3 4 2 2 2 7" xfId="32033"/>
    <cellStyle name="Output 2 3 4 2 2 2 8" xfId="32034"/>
    <cellStyle name="Output 2 3 4 2 2 2 9" xfId="32035"/>
    <cellStyle name="Output 2 3 4 2 2 3" xfId="32036"/>
    <cellStyle name="Output 2 3 4 2 2 3 10" xfId="32037"/>
    <cellStyle name="Output 2 3 4 2 2 3 2" xfId="32038"/>
    <cellStyle name="Output 2 3 4 2 2 3 3" xfId="32039"/>
    <cellStyle name="Output 2 3 4 2 2 3 4" xfId="32040"/>
    <cellStyle name="Output 2 3 4 2 2 3 5" xfId="32041"/>
    <cellStyle name="Output 2 3 4 2 2 3 6" xfId="32042"/>
    <cellStyle name="Output 2 3 4 2 2 3 7" xfId="32043"/>
    <cellStyle name="Output 2 3 4 2 2 3 8" xfId="32044"/>
    <cellStyle name="Output 2 3 4 2 2 3 9" xfId="32045"/>
    <cellStyle name="Output 2 3 4 2 2 4" xfId="32046"/>
    <cellStyle name="Output 2 3 4 2 2 4 2" xfId="32047"/>
    <cellStyle name="Output 2 3 4 2 2 4 3" xfId="32048"/>
    <cellStyle name="Output 2 3 4 2 2 4 4" xfId="32049"/>
    <cellStyle name="Output 2 3 4 2 2 4 5" xfId="32050"/>
    <cellStyle name="Output 2 3 4 2 2 4 6" xfId="32051"/>
    <cellStyle name="Output 2 3 4 2 2 4 7" xfId="32052"/>
    <cellStyle name="Output 2 3 4 2 2 4 8" xfId="32053"/>
    <cellStyle name="Output 2 3 4 2 2 4 9" xfId="32054"/>
    <cellStyle name="Output 2 3 4 2 2 5" xfId="32055"/>
    <cellStyle name="Output 2 3 4 2 2 6" xfId="32056"/>
    <cellStyle name="Output 2 3 4 2 2 7" xfId="32057"/>
    <cellStyle name="Output 2 3 4 2 2 8" xfId="32058"/>
    <cellStyle name="Output 2 3 4 2 2 9" xfId="32059"/>
    <cellStyle name="Output 2 3 4 2 3" xfId="32060"/>
    <cellStyle name="Output 2 3 4 2 3 2" xfId="32061"/>
    <cellStyle name="Output 2 3 4 2 3 2 10" xfId="32062"/>
    <cellStyle name="Output 2 3 4 2 3 2 2" xfId="32063"/>
    <cellStyle name="Output 2 3 4 2 3 2 3" xfId="32064"/>
    <cellStyle name="Output 2 3 4 2 3 2 4" xfId="32065"/>
    <cellStyle name="Output 2 3 4 2 3 2 5" xfId="32066"/>
    <cellStyle name="Output 2 3 4 2 3 2 6" xfId="32067"/>
    <cellStyle name="Output 2 3 4 2 3 2 7" xfId="32068"/>
    <cellStyle name="Output 2 3 4 2 3 2 8" xfId="32069"/>
    <cellStyle name="Output 2 3 4 2 3 2 9" xfId="32070"/>
    <cellStyle name="Output 2 3 4 2 3 3" xfId="32071"/>
    <cellStyle name="Output 2 3 4 2 3 3 10" xfId="32072"/>
    <cellStyle name="Output 2 3 4 2 3 3 2" xfId="32073"/>
    <cellStyle name="Output 2 3 4 2 3 3 3" xfId="32074"/>
    <cellStyle name="Output 2 3 4 2 3 3 4" xfId="32075"/>
    <cellStyle name="Output 2 3 4 2 3 3 5" xfId="32076"/>
    <cellStyle name="Output 2 3 4 2 3 3 6" xfId="32077"/>
    <cellStyle name="Output 2 3 4 2 3 3 7" xfId="32078"/>
    <cellStyle name="Output 2 3 4 2 3 3 8" xfId="32079"/>
    <cellStyle name="Output 2 3 4 2 3 3 9" xfId="32080"/>
    <cellStyle name="Output 2 3 4 2 3 4" xfId="32081"/>
    <cellStyle name="Output 2 3 4 2 3 4 2" xfId="32082"/>
    <cellStyle name="Output 2 3 4 2 3 4 3" xfId="32083"/>
    <cellStyle name="Output 2 3 4 2 3 4 4" xfId="32084"/>
    <cellStyle name="Output 2 3 4 2 3 4 5" xfId="32085"/>
    <cellStyle name="Output 2 3 4 2 3 4 6" xfId="32086"/>
    <cellStyle name="Output 2 3 4 2 3 4 7" xfId="32087"/>
    <cellStyle name="Output 2 3 4 2 3 4 8" xfId="32088"/>
    <cellStyle name="Output 2 3 4 2 3 4 9" xfId="32089"/>
    <cellStyle name="Output 2 3 4 2 3 5" xfId="32090"/>
    <cellStyle name="Output 2 3 4 2 3 6" xfId="32091"/>
    <cellStyle name="Output 2 3 4 2 3 7" xfId="32092"/>
    <cellStyle name="Output 2 3 4 2 3 8" xfId="32093"/>
    <cellStyle name="Output 2 3 4 2 3 9" xfId="32094"/>
    <cellStyle name="Output 2 3 4 2 4" xfId="32095"/>
    <cellStyle name="Output 2 3 4 2 4 10" xfId="32096"/>
    <cellStyle name="Output 2 3 4 2 4 2" xfId="32097"/>
    <cellStyle name="Output 2 3 4 2 4 3" xfId="32098"/>
    <cellStyle name="Output 2 3 4 2 4 4" xfId="32099"/>
    <cellStyle name="Output 2 3 4 2 4 5" xfId="32100"/>
    <cellStyle name="Output 2 3 4 2 4 6" xfId="32101"/>
    <cellStyle name="Output 2 3 4 2 4 7" xfId="32102"/>
    <cellStyle name="Output 2 3 4 2 4 8" xfId="32103"/>
    <cellStyle name="Output 2 3 4 2 4 9" xfId="32104"/>
    <cellStyle name="Output 2 3 4 2 5" xfId="32105"/>
    <cellStyle name="Output 2 3 4 2 5 10" xfId="32106"/>
    <cellStyle name="Output 2 3 4 2 5 2" xfId="32107"/>
    <cellStyle name="Output 2 3 4 2 5 3" xfId="32108"/>
    <cellStyle name="Output 2 3 4 2 5 4" xfId="32109"/>
    <cellStyle name="Output 2 3 4 2 5 5" xfId="32110"/>
    <cellStyle name="Output 2 3 4 2 5 6" xfId="32111"/>
    <cellStyle name="Output 2 3 4 2 5 7" xfId="32112"/>
    <cellStyle name="Output 2 3 4 2 5 8" xfId="32113"/>
    <cellStyle name="Output 2 3 4 2 5 9" xfId="32114"/>
    <cellStyle name="Output 2 3 4 2 6" xfId="32115"/>
    <cellStyle name="Output 2 3 4 2 6 2" xfId="32116"/>
    <cellStyle name="Output 2 3 4 2 6 3" xfId="32117"/>
    <cellStyle name="Output 2 3 4 2 6 4" xfId="32118"/>
    <cellStyle name="Output 2 3 4 2 6 5" xfId="32119"/>
    <cellStyle name="Output 2 3 4 2 6 6" xfId="32120"/>
    <cellStyle name="Output 2 3 4 2 6 7" xfId="32121"/>
    <cellStyle name="Output 2 3 4 2 6 8" xfId="32122"/>
    <cellStyle name="Output 2 3 4 2 6 9" xfId="32123"/>
    <cellStyle name="Output 2 3 4 2 7" xfId="32124"/>
    <cellStyle name="Output 2 3 4 2 8" xfId="32125"/>
    <cellStyle name="Output 2 3 4 2 9" xfId="32126"/>
    <cellStyle name="Output 2 3 4 3" xfId="32127"/>
    <cellStyle name="Output 2 3 4 3 2" xfId="32128"/>
    <cellStyle name="Output 2 3 4 3 2 10" xfId="32129"/>
    <cellStyle name="Output 2 3 4 3 2 2" xfId="32130"/>
    <cellStyle name="Output 2 3 4 3 2 3" xfId="32131"/>
    <cellStyle name="Output 2 3 4 3 2 4" xfId="32132"/>
    <cellStyle name="Output 2 3 4 3 2 5" xfId="32133"/>
    <cellStyle name="Output 2 3 4 3 2 6" xfId="32134"/>
    <cellStyle name="Output 2 3 4 3 2 7" xfId="32135"/>
    <cellStyle name="Output 2 3 4 3 2 8" xfId="32136"/>
    <cellStyle name="Output 2 3 4 3 2 9" xfId="32137"/>
    <cellStyle name="Output 2 3 4 3 3" xfId="32138"/>
    <cellStyle name="Output 2 3 4 3 3 10" xfId="32139"/>
    <cellStyle name="Output 2 3 4 3 3 2" xfId="32140"/>
    <cellStyle name="Output 2 3 4 3 3 3" xfId="32141"/>
    <cellStyle name="Output 2 3 4 3 3 4" xfId="32142"/>
    <cellStyle name="Output 2 3 4 3 3 5" xfId="32143"/>
    <cellStyle name="Output 2 3 4 3 3 6" xfId="32144"/>
    <cellStyle name="Output 2 3 4 3 3 7" xfId="32145"/>
    <cellStyle name="Output 2 3 4 3 3 8" xfId="32146"/>
    <cellStyle name="Output 2 3 4 3 3 9" xfId="32147"/>
    <cellStyle name="Output 2 3 4 3 4" xfId="32148"/>
    <cellStyle name="Output 2 3 4 3 4 2" xfId="32149"/>
    <cellStyle name="Output 2 3 4 3 4 3" xfId="32150"/>
    <cellStyle name="Output 2 3 4 3 4 4" xfId="32151"/>
    <cellStyle name="Output 2 3 4 3 4 5" xfId="32152"/>
    <cellStyle name="Output 2 3 4 3 4 6" xfId="32153"/>
    <cellStyle name="Output 2 3 4 3 4 7" xfId="32154"/>
    <cellStyle name="Output 2 3 4 3 4 8" xfId="32155"/>
    <cellStyle name="Output 2 3 4 3 4 9" xfId="32156"/>
    <cellStyle name="Output 2 3 4 3 5" xfId="32157"/>
    <cellStyle name="Output 2 3 4 3 6" xfId="32158"/>
    <cellStyle name="Output 2 3 4 3 7" xfId="32159"/>
    <cellStyle name="Output 2 3 4 3 8" xfId="32160"/>
    <cellStyle name="Output 2 3 4 3 9" xfId="32161"/>
    <cellStyle name="Output 2 3 4 4" xfId="32162"/>
    <cellStyle name="Output 2 3 4 4 2" xfId="32163"/>
    <cellStyle name="Output 2 3 4 4 2 10" xfId="32164"/>
    <cellStyle name="Output 2 3 4 4 2 2" xfId="32165"/>
    <cellStyle name="Output 2 3 4 4 2 3" xfId="32166"/>
    <cellStyle name="Output 2 3 4 4 2 4" xfId="32167"/>
    <cellStyle name="Output 2 3 4 4 2 5" xfId="32168"/>
    <cellStyle name="Output 2 3 4 4 2 6" xfId="32169"/>
    <cellStyle name="Output 2 3 4 4 2 7" xfId="32170"/>
    <cellStyle name="Output 2 3 4 4 2 8" xfId="32171"/>
    <cellStyle name="Output 2 3 4 4 2 9" xfId="32172"/>
    <cellStyle name="Output 2 3 4 4 3" xfId="32173"/>
    <cellStyle name="Output 2 3 4 4 3 10" xfId="32174"/>
    <cellStyle name="Output 2 3 4 4 3 2" xfId="32175"/>
    <cellStyle name="Output 2 3 4 4 3 3" xfId="32176"/>
    <cellStyle name="Output 2 3 4 4 3 4" xfId="32177"/>
    <cellStyle name="Output 2 3 4 4 3 5" xfId="32178"/>
    <cellStyle name="Output 2 3 4 4 3 6" xfId="32179"/>
    <cellStyle name="Output 2 3 4 4 3 7" xfId="32180"/>
    <cellStyle name="Output 2 3 4 4 3 8" xfId="32181"/>
    <cellStyle name="Output 2 3 4 4 3 9" xfId="32182"/>
    <cellStyle name="Output 2 3 4 4 4" xfId="32183"/>
    <cellStyle name="Output 2 3 4 4 4 2" xfId="32184"/>
    <cellStyle name="Output 2 3 4 4 4 3" xfId="32185"/>
    <cellStyle name="Output 2 3 4 4 4 4" xfId="32186"/>
    <cellStyle name="Output 2 3 4 4 4 5" xfId="32187"/>
    <cellStyle name="Output 2 3 4 4 4 6" xfId="32188"/>
    <cellStyle name="Output 2 3 4 4 4 7" xfId="32189"/>
    <cellStyle name="Output 2 3 4 4 4 8" xfId="32190"/>
    <cellStyle name="Output 2 3 4 4 4 9" xfId="32191"/>
    <cellStyle name="Output 2 3 4 4 5" xfId="32192"/>
    <cellStyle name="Output 2 3 4 4 6" xfId="32193"/>
    <cellStyle name="Output 2 3 4 4 7" xfId="32194"/>
    <cellStyle name="Output 2 3 4 4 8" xfId="32195"/>
    <cellStyle name="Output 2 3 4 4 9" xfId="32196"/>
    <cellStyle name="Output 2 3 4 5" xfId="32197"/>
    <cellStyle name="Output 2 3 4 5 2" xfId="32198"/>
    <cellStyle name="Output 2 3 4 5 2 10" xfId="32199"/>
    <cellStyle name="Output 2 3 4 5 2 2" xfId="32200"/>
    <cellStyle name="Output 2 3 4 5 2 3" xfId="32201"/>
    <cellStyle name="Output 2 3 4 5 2 4" xfId="32202"/>
    <cellStyle name="Output 2 3 4 5 2 5" xfId="32203"/>
    <cellStyle name="Output 2 3 4 5 2 6" xfId="32204"/>
    <cellStyle name="Output 2 3 4 5 2 7" xfId="32205"/>
    <cellStyle name="Output 2 3 4 5 2 8" xfId="32206"/>
    <cellStyle name="Output 2 3 4 5 2 9" xfId="32207"/>
    <cellStyle name="Output 2 3 4 5 3" xfId="32208"/>
    <cellStyle name="Output 2 3 4 5 3 2" xfId="32209"/>
    <cellStyle name="Output 2 3 4 5 3 3" xfId="32210"/>
    <cellStyle name="Output 2 3 4 5 3 4" xfId="32211"/>
    <cellStyle name="Output 2 3 4 5 3 5" xfId="32212"/>
    <cellStyle name="Output 2 3 4 5 3 6" xfId="32213"/>
    <cellStyle name="Output 2 3 4 5 3 7" xfId="32214"/>
    <cellStyle name="Output 2 3 4 5 3 8" xfId="32215"/>
    <cellStyle name="Output 2 3 4 5 3 9" xfId="32216"/>
    <cellStyle name="Output 2 3 4 5 4" xfId="32217"/>
    <cellStyle name="Output 2 3 4 5 5" xfId="32218"/>
    <cellStyle name="Output 2 3 4 5 6" xfId="32219"/>
    <cellStyle name="Output 2 3 4 5 7" xfId="32220"/>
    <cellStyle name="Output 2 3 4 5 8" xfId="32221"/>
    <cellStyle name="Output 2 3 4 5 9" xfId="32222"/>
    <cellStyle name="Output 2 3 4 6" xfId="32223"/>
    <cellStyle name="Output 2 3 4 6 2" xfId="32224"/>
    <cellStyle name="Output 2 3 4 6 3" xfId="32225"/>
    <cellStyle name="Output 2 3 4 6 4" xfId="32226"/>
    <cellStyle name="Output 2 3 4 6 5" xfId="32227"/>
    <cellStyle name="Output 2 3 4 6 6" xfId="32228"/>
    <cellStyle name="Output 2 3 4 6 7" xfId="32229"/>
    <cellStyle name="Output 2 3 4 6 8" xfId="32230"/>
    <cellStyle name="Output 2 3 4 6 9" xfId="32231"/>
    <cellStyle name="Output 2 3 4 7" xfId="32232"/>
    <cellStyle name="Output 2 3 4 8" xfId="32233"/>
    <cellStyle name="Output 2 3 4 9" xfId="32234"/>
    <cellStyle name="Output 2 3 5" xfId="32235"/>
    <cellStyle name="Output 2 3 5 10" xfId="32236"/>
    <cellStyle name="Output 2 3 5 2" xfId="32237"/>
    <cellStyle name="Output 2 3 5 2 10" xfId="32238"/>
    <cellStyle name="Output 2 3 5 2 11" xfId="32239"/>
    <cellStyle name="Output 2 3 5 2 2" xfId="32240"/>
    <cellStyle name="Output 2 3 5 2 2 2" xfId="32241"/>
    <cellStyle name="Output 2 3 5 2 2 2 10" xfId="32242"/>
    <cellStyle name="Output 2 3 5 2 2 2 2" xfId="32243"/>
    <cellStyle name="Output 2 3 5 2 2 2 3" xfId="32244"/>
    <cellStyle name="Output 2 3 5 2 2 2 4" xfId="32245"/>
    <cellStyle name="Output 2 3 5 2 2 2 5" xfId="32246"/>
    <cellStyle name="Output 2 3 5 2 2 2 6" xfId="32247"/>
    <cellStyle name="Output 2 3 5 2 2 2 7" xfId="32248"/>
    <cellStyle name="Output 2 3 5 2 2 2 8" xfId="32249"/>
    <cellStyle name="Output 2 3 5 2 2 2 9" xfId="32250"/>
    <cellStyle name="Output 2 3 5 2 2 3" xfId="32251"/>
    <cellStyle name="Output 2 3 5 2 2 3 10" xfId="32252"/>
    <cellStyle name="Output 2 3 5 2 2 3 2" xfId="32253"/>
    <cellStyle name="Output 2 3 5 2 2 3 3" xfId="32254"/>
    <cellStyle name="Output 2 3 5 2 2 3 4" xfId="32255"/>
    <cellStyle name="Output 2 3 5 2 2 3 5" xfId="32256"/>
    <cellStyle name="Output 2 3 5 2 2 3 6" xfId="32257"/>
    <cellStyle name="Output 2 3 5 2 2 3 7" xfId="32258"/>
    <cellStyle name="Output 2 3 5 2 2 3 8" xfId="32259"/>
    <cellStyle name="Output 2 3 5 2 2 3 9" xfId="32260"/>
    <cellStyle name="Output 2 3 5 2 2 4" xfId="32261"/>
    <cellStyle name="Output 2 3 5 2 2 4 2" xfId="32262"/>
    <cellStyle name="Output 2 3 5 2 2 4 3" xfId="32263"/>
    <cellStyle name="Output 2 3 5 2 2 4 4" xfId="32264"/>
    <cellStyle name="Output 2 3 5 2 2 4 5" xfId="32265"/>
    <cellStyle name="Output 2 3 5 2 2 4 6" xfId="32266"/>
    <cellStyle name="Output 2 3 5 2 2 4 7" xfId="32267"/>
    <cellStyle name="Output 2 3 5 2 2 4 8" xfId="32268"/>
    <cellStyle name="Output 2 3 5 2 2 4 9" xfId="32269"/>
    <cellStyle name="Output 2 3 5 2 2 5" xfId="32270"/>
    <cellStyle name="Output 2 3 5 2 2 6" xfId="32271"/>
    <cellStyle name="Output 2 3 5 2 2 7" xfId="32272"/>
    <cellStyle name="Output 2 3 5 2 2 8" xfId="32273"/>
    <cellStyle name="Output 2 3 5 2 2 9" xfId="32274"/>
    <cellStyle name="Output 2 3 5 2 3" xfId="32275"/>
    <cellStyle name="Output 2 3 5 2 3 2" xfId="32276"/>
    <cellStyle name="Output 2 3 5 2 3 2 10" xfId="32277"/>
    <cellStyle name="Output 2 3 5 2 3 2 2" xfId="32278"/>
    <cellStyle name="Output 2 3 5 2 3 2 3" xfId="32279"/>
    <cellStyle name="Output 2 3 5 2 3 2 4" xfId="32280"/>
    <cellStyle name="Output 2 3 5 2 3 2 5" xfId="32281"/>
    <cellStyle name="Output 2 3 5 2 3 2 6" xfId="32282"/>
    <cellStyle name="Output 2 3 5 2 3 2 7" xfId="32283"/>
    <cellStyle name="Output 2 3 5 2 3 2 8" xfId="32284"/>
    <cellStyle name="Output 2 3 5 2 3 2 9" xfId="32285"/>
    <cellStyle name="Output 2 3 5 2 3 3" xfId="32286"/>
    <cellStyle name="Output 2 3 5 2 3 3 10" xfId="32287"/>
    <cellStyle name="Output 2 3 5 2 3 3 2" xfId="32288"/>
    <cellStyle name="Output 2 3 5 2 3 3 3" xfId="32289"/>
    <cellStyle name="Output 2 3 5 2 3 3 4" xfId="32290"/>
    <cellStyle name="Output 2 3 5 2 3 3 5" xfId="32291"/>
    <cellStyle name="Output 2 3 5 2 3 3 6" xfId="32292"/>
    <cellStyle name="Output 2 3 5 2 3 3 7" xfId="32293"/>
    <cellStyle name="Output 2 3 5 2 3 3 8" xfId="32294"/>
    <cellStyle name="Output 2 3 5 2 3 3 9" xfId="32295"/>
    <cellStyle name="Output 2 3 5 2 3 4" xfId="32296"/>
    <cellStyle name="Output 2 3 5 2 3 4 2" xfId="32297"/>
    <cellStyle name="Output 2 3 5 2 3 4 3" xfId="32298"/>
    <cellStyle name="Output 2 3 5 2 3 4 4" xfId="32299"/>
    <cellStyle name="Output 2 3 5 2 3 4 5" xfId="32300"/>
    <cellStyle name="Output 2 3 5 2 3 4 6" xfId="32301"/>
    <cellStyle name="Output 2 3 5 2 3 4 7" xfId="32302"/>
    <cellStyle name="Output 2 3 5 2 3 4 8" xfId="32303"/>
    <cellStyle name="Output 2 3 5 2 3 4 9" xfId="32304"/>
    <cellStyle name="Output 2 3 5 2 3 5" xfId="32305"/>
    <cellStyle name="Output 2 3 5 2 3 6" xfId="32306"/>
    <cellStyle name="Output 2 3 5 2 3 7" xfId="32307"/>
    <cellStyle name="Output 2 3 5 2 3 8" xfId="32308"/>
    <cellStyle name="Output 2 3 5 2 3 9" xfId="32309"/>
    <cellStyle name="Output 2 3 5 2 4" xfId="32310"/>
    <cellStyle name="Output 2 3 5 2 4 10" xfId="32311"/>
    <cellStyle name="Output 2 3 5 2 4 2" xfId="32312"/>
    <cellStyle name="Output 2 3 5 2 4 3" xfId="32313"/>
    <cellStyle name="Output 2 3 5 2 4 4" xfId="32314"/>
    <cellStyle name="Output 2 3 5 2 4 5" xfId="32315"/>
    <cellStyle name="Output 2 3 5 2 4 6" xfId="32316"/>
    <cellStyle name="Output 2 3 5 2 4 7" xfId="32317"/>
    <cellStyle name="Output 2 3 5 2 4 8" xfId="32318"/>
    <cellStyle name="Output 2 3 5 2 4 9" xfId="32319"/>
    <cellStyle name="Output 2 3 5 2 5" xfId="32320"/>
    <cellStyle name="Output 2 3 5 2 5 10" xfId="32321"/>
    <cellStyle name="Output 2 3 5 2 5 2" xfId="32322"/>
    <cellStyle name="Output 2 3 5 2 5 3" xfId="32323"/>
    <cellStyle name="Output 2 3 5 2 5 4" xfId="32324"/>
    <cellStyle name="Output 2 3 5 2 5 5" xfId="32325"/>
    <cellStyle name="Output 2 3 5 2 5 6" xfId="32326"/>
    <cellStyle name="Output 2 3 5 2 5 7" xfId="32327"/>
    <cellStyle name="Output 2 3 5 2 5 8" xfId="32328"/>
    <cellStyle name="Output 2 3 5 2 5 9" xfId="32329"/>
    <cellStyle name="Output 2 3 5 2 6" xfId="32330"/>
    <cellStyle name="Output 2 3 5 2 6 2" xfId="32331"/>
    <cellStyle name="Output 2 3 5 2 6 3" xfId="32332"/>
    <cellStyle name="Output 2 3 5 2 6 4" xfId="32333"/>
    <cellStyle name="Output 2 3 5 2 6 5" xfId="32334"/>
    <cellStyle name="Output 2 3 5 2 6 6" xfId="32335"/>
    <cellStyle name="Output 2 3 5 2 6 7" xfId="32336"/>
    <cellStyle name="Output 2 3 5 2 6 8" xfId="32337"/>
    <cellStyle name="Output 2 3 5 2 6 9" xfId="32338"/>
    <cellStyle name="Output 2 3 5 2 7" xfId="32339"/>
    <cellStyle name="Output 2 3 5 2 8" xfId="32340"/>
    <cellStyle name="Output 2 3 5 2 9" xfId="32341"/>
    <cellStyle name="Output 2 3 5 3" xfId="32342"/>
    <cellStyle name="Output 2 3 5 3 2" xfId="32343"/>
    <cellStyle name="Output 2 3 5 3 2 10" xfId="32344"/>
    <cellStyle name="Output 2 3 5 3 2 2" xfId="32345"/>
    <cellStyle name="Output 2 3 5 3 2 3" xfId="32346"/>
    <cellStyle name="Output 2 3 5 3 2 4" xfId="32347"/>
    <cellStyle name="Output 2 3 5 3 2 5" xfId="32348"/>
    <cellStyle name="Output 2 3 5 3 2 6" xfId="32349"/>
    <cellStyle name="Output 2 3 5 3 2 7" xfId="32350"/>
    <cellStyle name="Output 2 3 5 3 2 8" xfId="32351"/>
    <cellStyle name="Output 2 3 5 3 2 9" xfId="32352"/>
    <cellStyle name="Output 2 3 5 3 3" xfId="32353"/>
    <cellStyle name="Output 2 3 5 3 3 10" xfId="32354"/>
    <cellStyle name="Output 2 3 5 3 3 2" xfId="32355"/>
    <cellStyle name="Output 2 3 5 3 3 3" xfId="32356"/>
    <cellStyle name="Output 2 3 5 3 3 4" xfId="32357"/>
    <cellStyle name="Output 2 3 5 3 3 5" xfId="32358"/>
    <cellStyle name="Output 2 3 5 3 3 6" xfId="32359"/>
    <cellStyle name="Output 2 3 5 3 3 7" xfId="32360"/>
    <cellStyle name="Output 2 3 5 3 3 8" xfId="32361"/>
    <cellStyle name="Output 2 3 5 3 3 9" xfId="32362"/>
    <cellStyle name="Output 2 3 5 3 4" xfId="32363"/>
    <cellStyle name="Output 2 3 5 3 4 2" xfId="32364"/>
    <cellStyle name="Output 2 3 5 3 4 3" xfId="32365"/>
    <cellStyle name="Output 2 3 5 3 4 4" xfId="32366"/>
    <cellStyle name="Output 2 3 5 3 4 5" xfId="32367"/>
    <cellStyle name="Output 2 3 5 3 4 6" xfId="32368"/>
    <cellStyle name="Output 2 3 5 3 4 7" xfId="32369"/>
    <cellStyle name="Output 2 3 5 3 4 8" xfId="32370"/>
    <cellStyle name="Output 2 3 5 3 4 9" xfId="32371"/>
    <cellStyle name="Output 2 3 5 3 5" xfId="32372"/>
    <cellStyle name="Output 2 3 5 3 6" xfId="32373"/>
    <cellStyle name="Output 2 3 5 3 7" xfId="32374"/>
    <cellStyle name="Output 2 3 5 3 8" xfId="32375"/>
    <cellStyle name="Output 2 3 5 3 9" xfId="32376"/>
    <cellStyle name="Output 2 3 5 4" xfId="32377"/>
    <cellStyle name="Output 2 3 5 4 2" xfId="32378"/>
    <cellStyle name="Output 2 3 5 4 2 10" xfId="32379"/>
    <cellStyle name="Output 2 3 5 4 2 2" xfId="32380"/>
    <cellStyle name="Output 2 3 5 4 2 3" xfId="32381"/>
    <cellStyle name="Output 2 3 5 4 2 4" xfId="32382"/>
    <cellStyle name="Output 2 3 5 4 2 5" xfId="32383"/>
    <cellStyle name="Output 2 3 5 4 2 6" xfId="32384"/>
    <cellStyle name="Output 2 3 5 4 2 7" xfId="32385"/>
    <cellStyle name="Output 2 3 5 4 2 8" xfId="32386"/>
    <cellStyle name="Output 2 3 5 4 2 9" xfId="32387"/>
    <cellStyle name="Output 2 3 5 4 3" xfId="32388"/>
    <cellStyle name="Output 2 3 5 4 3 10" xfId="32389"/>
    <cellStyle name="Output 2 3 5 4 3 2" xfId="32390"/>
    <cellStyle name="Output 2 3 5 4 3 3" xfId="32391"/>
    <cellStyle name="Output 2 3 5 4 3 4" xfId="32392"/>
    <cellStyle name="Output 2 3 5 4 3 5" xfId="32393"/>
    <cellStyle name="Output 2 3 5 4 3 6" xfId="32394"/>
    <cellStyle name="Output 2 3 5 4 3 7" xfId="32395"/>
    <cellStyle name="Output 2 3 5 4 3 8" xfId="32396"/>
    <cellStyle name="Output 2 3 5 4 3 9" xfId="32397"/>
    <cellStyle name="Output 2 3 5 4 4" xfId="32398"/>
    <cellStyle name="Output 2 3 5 4 4 2" xfId="32399"/>
    <cellStyle name="Output 2 3 5 4 4 3" xfId="32400"/>
    <cellStyle name="Output 2 3 5 4 4 4" xfId="32401"/>
    <cellStyle name="Output 2 3 5 4 4 5" xfId="32402"/>
    <cellStyle name="Output 2 3 5 4 4 6" xfId="32403"/>
    <cellStyle name="Output 2 3 5 4 4 7" xfId="32404"/>
    <cellStyle name="Output 2 3 5 4 4 8" xfId="32405"/>
    <cellStyle name="Output 2 3 5 4 4 9" xfId="32406"/>
    <cellStyle name="Output 2 3 5 4 5" xfId="32407"/>
    <cellStyle name="Output 2 3 5 4 6" xfId="32408"/>
    <cellStyle name="Output 2 3 5 4 7" xfId="32409"/>
    <cellStyle name="Output 2 3 5 4 8" xfId="32410"/>
    <cellStyle name="Output 2 3 5 4 9" xfId="32411"/>
    <cellStyle name="Output 2 3 5 5" xfId="32412"/>
    <cellStyle name="Output 2 3 5 5 2" xfId="32413"/>
    <cellStyle name="Output 2 3 5 5 2 10" xfId="32414"/>
    <cellStyle name="Output 2 3 5 5 2 2" xfId="32415"/>
    <cellStyle name="Output 2 3 5 5 2 3" xfId="32416"/>
    <cellStyle name="Output 2 3 5 5 2 4" xfId="32417"/>
    <cellStyle name="Output 2 3 5 5 2 5" xfId="32418"/>
    <cellStyle name="Output 2 3 5 5 2 6" xfId="32419"/>
    <cellStyle name="Output 2 3 5 5 2 7" xfId="32420"/>
    <cellStyle name="Output 2 3 5 5 2 8" xfId="32421"/>
    <cellStyle name="Output 2 3 5 5 2 9" xfId="32422"/>
    <cellStyle name="Output 2 3 5 5 3" xfId="32423"/>
    <cellStyle name="Output 2 3 5 5 3 2" xfId="32424"/>
    <cellStyle name="Output 2 3 5 5 3 3" xfId="32425"/>
    <cellStyle name="Output 2 3 5 5 3 4" xfId="32426"/>
    <cellStyle name="Output 2 3 5 5 3 5" xfId="32427"/>
    <cellStyle name="Output 2 3 5 5 3 6" xfId="32428"/>
    <cellStyle name="Output 2 3 5 5 3 7" xfId="32429"/>
    <cellStyle name="Output 2 3 5 5 3 8" xfId="32430"/>
    <cellStyle name="Output 2 3 5 5 3 9" xfId="32431"/>
    <cellStyle name="Output 2 3 5 5 4" xfId="32432"/>
    <cellStyle name="Output 2 3 5 5 5" xfId="32433"/>
    <cellStyle name="Output 2 3 5 5 6" xfId="32434"/>
    <cellStyle name="Output 2 3 5 5 7" xfId="32435"/>
    <cellStyle name="Output 2 3 5 5 8" xfId="32436"/>
    <cellStyle name="Output 2 3 5 6" xfId="32437"/>
    <cellStyle name="Output 2 3 5 6 2" xfId="32438"/>
    <cellStyle name="Output 2 3 5 6 3" xfId="32439"/>
    <cellStyle name="Output 2 3 5 6 4" xfId="32440"/>
    <cellStyle name="Output 2 3 5 6 5" xfId="32441"/>
    <cellStyle name="Output 2 3 5 6 6" xfId="32442"/>
    <cellStyle name="Output 2 3 5 6 7" xfId="32443"/>
    <cellStyle name="Output 2 3 5 6 8" xfId="32444"/>
    <cellStyle name="Output 2 3 5 6 9" xfId="32445"/>
    <cellStyle name="Output 2 3 5 7" xfId="32446"/>
    <cellStyle name="Output 2 3 5 8" xfId="32447"/>
    <cellStyle name="Output 2 3 5 9" xfId="32448"/>
    <cellStyle name="Output 2 3 6" xfId="32449"/>
    <cellStyle name="Output 2 3 6 10" xfId="32450"/>
    <cellStyle name="Output 2 3 6 11" xfId="32451"/>
    <cellStyle name="Output 2 3 6 2" xfId="32452"/>
    <cellStyle name="Output 2 3 6 2 2" xfId="32453"/>
    <cellStyle name="Output 2 3 6 2 2 10" xfId="32454"/>
    <cellStyle name="Output 2 3 6 2 2 2" xfId="32455"/>
    <cellStyle name="Output 2 3 6 2 2 3" xfId="32456"/>
    <cellStyle name="Output 2 3 6 2 2 4" xfId="32457"/>
    <cellStyle name="Output 2 3 6 2 2 5" xfId="32458"/>
    <cellStyle name="Output 2 3 6 2 2 6" xfId="32459"/>
    <cellStyle name="Output 2 3 6 2 2 7" xfId="32460"/>
    <cellStyle name="Output 2 3 6 2 2 8" xfId="32461"/>
    <cellStyle name="Output 2 3 6 2 2 9" xfId="32462"/>
    <cellStyle name="Output 2 3 6 2 3" xfId="32463"/>
    <cellStyle name="Output 2 3 6 2 3 10" xfId="32464"/>
    <cellStyle name="Output 2 3 6 2 3 2" xfId="32465"/>
    <cellStyle name="Output 2 3 6 2 3 3" xfId="32466"/>
    <cellStyle name="Output 2 3 6 2 3 4" xfId="32467"/>
    <cellStyle name="Output 2 3 6 2 3 5" xfId="32468"/>
    <cellStyle name="Output 2 3 6 2 3 6" xfId="32469"/>
    <cellStyle name="Output 2 3 6 2 3 7" xfId="32470"/>
    <cellStyle name="Output 2 3 6 2 3 8" xfId="32471"/>
    <cellStyle name="Output 2 3 6 2 3 9" xfId="32472"/>
    <cellStyle name="Output 2 3 6 2 4" xfId="32473"/>
    <cellStyle name="Output 2 3 6 2 4 2" xfId="32474"/>
    <cellStyle name="Output 2 3 6 2 4 3" xfId="32475"/>
    <cellStyle name="Output 2 3 6 2 4 4" xfId="32476"/>
    <cellStyle name="Output 2 3 6 2 4 5" xfId="32477"/>
    <cellStyle name="Output 2 3 6 2 4 6" xfId="32478"/>
    <cellStyle name="Output 2 3 6 2 4 7" xfId="32479"/>
    <cellStyle name="Output 2 3 6 2 4 8" xfId="32480"/>
    <cellStyle name="Output 2 3 6 2 4 9" xfId="32481"/>
    <cellStyle name="Output 2 3 6 2 5" xfId="32482"/>
    <cellStyle name="Output 2 3 6 2 6" xfId="32483"/>
    <cellStyle name="Output 2 3 6 2 7" xfId="32484"/>
    <cellStyle name="Output 2 3 6 2 8" xfId="32485"/>
    <cellStyle name="Output 2 3 6 2 9" xfId="32486"/>
    <cellStyle name="Output 2 3 6 3" xfId="32487"/>
    <cellStyle name="Output 2 3 6 3 2" xfId="32488"/>
    <cellStyle name="Output 2 3 6 3 2 10" xfId="32489"/>
    <cellStyle name="Output 2 3 6 3 2 2" xfId="32490"/>
    <cellStyle name="Output 2 3 6 3 2 3" xfId="32491"/>
    <cellStyle name="Output 2 3 6 3 2 4" xfId="32492"/>
    <cellStyle name="Output 2 3 6 3 2 5" xfId="32493"/>
    <cellStyle name="Output 2 3 6 3 2 6" xfId="32494"/>
    <cellStyle name="Output 2 3 6 3 2 7" xfId="32495"/>
    <cellStyle name="Output 2 3 6 3 2 8" xfId="32496"/>
    <cellStyle name="Output 2 3 6 3 2 9" xfId="32497"/>
    <cellStyle name="Output 2 3 6 3 3" xfId="32498"/>
    <cellStyle name="Output 2 3 6 3 3 10" xfId="32499"/>
    <cellStyle name="Output 2 3 6 3 3 2" xfId="32500"/>
    <cellStyle name="Output 2 3 6 3 3 3" xfId="32501"/>
    <cellStyle name="Output 2 3 6 3 3 4" xfId="32502"/>
    <cellStyle name="Output 2 3 6 3 3 5" xfId="32503"/>
    <cellStyle name="Output 2 3 6 3 3 6" xfId="32504"/>
    <cellStyle name="Output 2 3 6 3 3 7" xfId="32505"/>
    <cellStyle name="Output 2 3 6 3 3 8" xfId="32506"/>
    <cellStyle name="Output 2 3 6 3 3 9" xfId="32507"/>
    <cellStyle name="Output 2 3 6 3 4" xfId="32508"/>
    <cellStyle name="Output 2 3 6 3 4 2" xfId="32509"/>
    <cellStyle name="Output 2 3 6 3 4 3" xfId="32510"/>
    <cellStyle name="Output 2 3 6 3 4 4" xfId="32511"/>
    <cellStyle name="Output 2 3 6 3 4 5" xfId="32512"/>
    <cellStyle name="Output 2 3 6 3 4 6" xfId="32513"/>
    <cellStyle name="Output 2 3 6 3 4 7" xfId="32514"/>
    <cellStyle name="Output 2 3 6 3 4 8" xfId="32515"/>
    <cellStyle name="Output 2 3 6 3 4 9" xfId="32516"/>
    <cellStyle name="Output 2 3 6 3 5" xfId="32517"/>
    <cellStyle name="Output 2 3 6 3 6" xfId="32518"/>
    <cellStyle name="Output 2 3 6 3 7" xfId="32519"/>
    <cellStyle name="Output 2 3 6 3 8" xfId="32520"/>
    <cellStyle name="Output 2 3 6 3 9" xfId="32521"/>
    <cellStyle name="Output 2 3 6 4" xfId="32522"/>
    <cellStyle name="Output 2 3 6 4 10" xfId="32523"/>
    <cellStyle name="Output 2 3 6 4 2" xfId="32524"/>
    <cellStyle name="Output 2 3 6 4 3" xfId="32525"/>
    <cellStyle name="Output 2 3 6 4 4" xfId="32526"/>
    <cellStyle name="Output 2 3 6 4 5" xfId="32527"/>
    <cellStyle name="Output 2 3 6 4 6" xfId="32528"/>
    <cellStyle name="Output 2 3 6 4 7" xfId="32529"/>
    <cellStyle name="Output 2 3 6 4 8" xfId="32530"/>
    <cellStyle name="Output 2 3 6 4 9" xfId="32531"/>
    <cellStyle name="Output 2 3 6 5" xfId="32532"/>
    <cellStyle name="Output 2 3 6 5 10" xfId="32533"/>
    <cellStyle name="Output 2 3 6 5 2" xfId="32534"/>
    <cellStyle name="Output 2 3 6 5 3" xfId="32535"/>
    <cellStyle name="Output 2 3 6 5 4" xfId="32536"/>
    <cellStyle name="Output 2 3 6 5 5" xfId="32537"/>
    <cellStyle name="Output 2 3 6 5 6" xfId="32538"/>
    <cellStyle name="Output 2 3 6 5 7" xfId="32539"/>
    <cellStyle name="Output 2 3 6 5 8" xfId="32540"/>
    <cellStyle name="Output 2 3 6 5 9" xfId="32541"/>
    <cellStyle name="Output 2 3 6 6" xfId="32542"/>
    <cellStyle name="Output 2 3 6 6 2" xfId="32543"/>
    <cellStyle name="Output 2 3 6 6 3" xfId="32544"/>
    <cellStyle name="Output 2 3 6 6 4" xfId="32545"/>
    <cellStyle name="Output 2 3 6 6 5" xfId="32546"/>
    <cellStyle name="Output 2 3 6 6 6" xfId="32547"/>
    <cellStyle name="Output 2 3 6 6 7" xfId="32548"/>
    <cellStyle name="Output 2 3 6 6 8" xfId="32549"/>
    <cellStyle name="Output 2 3 6 6 9" xfId="32550"/>
    <cellStyle name="Output 2 3 6 7" xfId="32551"/>
    <cellStyle name="Output 2 3 6 8" xfId="32552"/>
    <cellStyle name="Output 2 3 6 9" xfId="32553"/>
    <cellStyle name="Output 2 3 7" xfId="32554"/>
    <cellStyle name="Output 2 3 7 10" xfId="32555"/>
    <cellStyle name="Output 2 3 7 2" xfId="32556"/>
    <cellStyle name="Output 2 3 7 2 10" xfId="32557"/>
    <cellStyle name="Output 2 3 7 2 2" xfId="32558"/>
    <cellStyle name="Output 2 3 7 2 3" xfId="32559"/>
    <cellStyle name="Output 2 3 7 2 4" xfId="32560"/>
    <cellStyle name="Output 2 3 7 2 5" xfId="32561"/>
    <cellStyle name="Output 2 3 7 2 6" xfId="32562"/>
    <cellStyle name="Output 2 3 7 2 7" xfId="32563"/>
    <cellStyle name="Output 2 3 7 2 8" xfId="32564"/>
    <cellStyle name="Output 2 3 7 2 9" xfId="32565"/>
    <cellStyle name="Output 2 3 7 3" xfId="32566"/>
    <cellStyle name="Output 2 3 7 3 10" xfId="32567"/>
    <cellStyle name="Output 2 3 7 3 2" xfId="32568"/>
    <cellStyle name="Output 2 3 7 3 3" xfId="32569"/>
    <cellStyle name="Output 2 3 7 3 4" xfId="32570"/>
    <cellStyle name="Output 2 3 7 3 5" xfId="32571"/>
    <cellStyle name="Output 2 3 7 3 6" xfId="32572"/>
    <cellStyle name="Output 2 3 7 3 7" xfId="32573"/>
    <cellStyle name="Output 2 3 7 3 8" xfId="32574"/>
    <cellStyle name="Output 2 3 7 3 9" xfId="32575"/>
    <cellStyle name="Output 2 3 7 4" xfId="32576"/>
    <cellStyle name="Output 2 3 7 4 10" xfId="32577"/>
    <cellStyle name="Output 2 3 7 4 2" xfId="32578"/>
    <cellStyle name="Output 2 3 7 4 3" xfId="32579"/>
    <cellStyle name="Output 2 3 7 4 4" xfId="32580"/>
    <cellStyle name="Output 2 3 7 4 5" xfId="32581"/>
    <cellStyle name="Output 2 3 7 4 6" xfId="32582"/>
    <cellStyle name="Output 2 3 7 4 7" xfId="32583"/>
    <cellStyle name="Output 2 3 7 4 8" xfId="32584"/>
    <cellStyle name="Output 2 3 7 4 9" xfId="32585"/>
    <cellStyle name="Output 2 3 7 5" xfId="32586"/>
    <cellStyle name="Output 2 3 7 5 2" xfId="32587"/>
    <cellStyle name="Output 2 3 7 5 3" xfId="32588"/>
    <cellStyle name="Output 2 3 7 5 4" xfId="32589"/>
    <cellStyle name="Output 2 3 7 5 5" xfId="32590"/>
    <cellStyle name="Output 2 3 7 5 6" xfId="32591"/>
    <cellStyle name="Output 2 3 7 5 7" xfId="32592"/>
    <cellStyle name="Output 2 3 7 5 8" xfId="32593"/>
    <cellStyle name="Output 2 3 7 5 9" xfId="32594"/>
    <cellStyle name="Output 2 3 7 6" xfId="32595"/>
    <cellStyle name="Output 2 3 7 7" xfId="32596"/>
    <cellStyle name="Output 2 3 7 8" xfId="32597"/>
    <cellStyle name="Output 2 3 7 9" xfId="32598"/>
    <cellStyle name="Output 2 3 8" xfId="32599"/>
    <cellStyle name="Output 2 3 8 10" xfId="32600"/>
    <cellStyle name="Output 2 3 8 2" xfId="32601"/>
    <cellStyle name="Output 2 3 8 2 10" xfId="32602"/>
    <cellStyle name="Output 2 3 8 2 2" xfId="32603"/>
    <cellStyle name="Output 2 3 8 2 3" xfId="32604"/>
    <cellStyle name="Output 2 3 8 2 4" xfId="32605"/>
    <cellStyle name="Output 2 3 8 2 5" xfId="32606"/>
    <cellStyle name="Output 2 3 8 2 6" xfId="32607"/>
    <cellStyle name="Output 2 3 8 2 7" xfId="32608"/>
    <cellStyle name="Output 2 3 8 2 8" xfId="32609"/>
    <cellStyle name="Output 2 3 8 2 9" xfId="32610"/>
    <cellStyle name="Output 2 3 8 3" xfId="32611"/>
    <cellStyle name="Output 2 3 8 3 10" xfId="32612"/>
    <cellStyle name="Output 2 3 8 3 2" xfId="32613"/>
    <cellStyle name="Output 2 3 8 3 3" xfId="32614"/>
    <cellStyle name="Output 2 3 8 3 4" xfId="32615"/>
    <cellStyle name="Output 2 3 8 3 5" xfId="32616"/>
    <cellStyle name="Output 2 3 8 3 6" xfId="32617"/>
    <cellStyle name="Output 2 3 8 3 7" xfId="32618"/>
    <cellStyle name="Output 2 3 8 3 8" xfId="32619"/>
    <cellStyle name="Output 2 3 8 3 9" xfId="32620"/>
    <cellStyle name="Output 2 3 8 4" xfId="32621"/>
    <cellStyle name="Output 2 3 8 4 10" xfId="32622"/>
    <cellStyle name="Output 2 3 8 4 2" xfId="32623"/>
    <cellStyle name="Output 2 3 8 4 3" xfId="32624"/>
    <cellStyle name="Output 2 3 8 4 4" xfId="32625"/>
    <cellStyle name="Output 2 3 8 4 5" xfId="32626"/>
    <cellStyle name="Output 2 3 8 4 6" xfId="32627"/>
    <cellStyle name="Output 2 3 8 4 7" xfId="32628"/>
    <cellStyle name="Output 2 3 8 4 8" xfId="32629"/>
    <cellStyle name="Output 2 3 8 4 9" xfId="32630"/>
    <cellStyle name="Output 2 3 8 5" xfId="32631"/>
    <cellStyle name="Output 2 3 8 5 2" xfId="32632"/>
    <cellStyle name="Output 2 3 8 5 3" xfId="32633"/>
    <cellStyle name="Output 2 3 8 5 4" xfId="32634"/>
    <cellStyle name="Output 2 3 8 5 5" xfId="32635"/>
    <cellStyle name="Output 2 3 8 5 6" xfId="32636"/>
    <cellStyle name="Output 2 3 8 5 7" xfId="32637"/>
    <cellStyle name="Output 2 3 8 5 8" xfId="32638"/>
    <cellStyle name="Output 2 3 8 5 9" xfId="32639"/>
    <cellStyle name="Output 2 3 8 6" xfId="32640"/>
    <cellStyle name="Output 2 3 8 7" xfId="32641"/>
    <cellStyle name="Output 2 3 8 8" xfId="32642"/>
    <cellStyle name="Output 2 3 8 9" xfId="32643"/>
    <cellStyle name="Output 2 3 9" xfId="32644"/>
    <cellStyle name="Output 2 3 9 2" xfId="32645"/>
    <cellStyle name="Output 2 3 9 2 10" xfId="32646"/>
    <cellStyle name="Output 2 3 9 2 2" xfId="32647"/>
    <cellStyle name="Output 2 3 9 2 3" xfId="32648"/>
    <cellStyle name="Output 2 3 9 2 4" xfId="32649"/>
    <cellStyle name="Output 2 3 9 2 5" xfId="32650"/>
    <cellStyle name="Output 2 3 9 2 6" xfId="32651"/>
    <cellStyle name="Output 2 3 9 2 7" xfId="32652"/>
    <cellStyle name="Output 2 3 9 2 8" xfId="32653"/>
    <cellStyle name="Output 2 3 9 2 9" xfId="32654"/>
    <cellStyle name="Output 2 3 9 3" xfId="32655"/>
    <cellStyle name="Output 2 3 9 3 10" xfId="32656"/>
    <cellStyle name="Output 2 3 9 3 2" xfId="32657"/>
    <cellStyle name="Output 2 3 9 3 3" xfId="32658"/>
    <cellStyle name="Output 2 3 9 3 4" xfId="32659"/>
    <cellStyle name="Output 2 3 9 3 5" xfId="32660"/>
    <cellStyle name="Output 2 3 9 3 6" xfId="32661"/>
    <cellStyle name="Output 2 3 9 3 7" xfId="32662"/>
    <cellStyle name="Output 2 3 9 3 8" xfId="32663"/>
    <cellStyle name="Output 2 3 9 3 9" xfId="32664"/>
    <cellStyle name="Output 2 3 9 4" xfId="32665"/>
    <cellStyle name="Output 2 3 9 4 2" xfId="32666"/>
    <cellStyle name="Output 2 3 9 4 3" xfId="32667"/>
    <cellStyle name="Output 2 3 9 4 4" xfId="32668"/>
    <cellStyle name="Output 2 3 9 4 5" xfId="32669"/>
    <cellStyle name="Output 2 3 9 4 6" xfId="32670"/>
    <cellStyle name="Output 2 3 9 4 7" xfId="32671"/>
    <cellStyle name="Output 2 3 9 4 8" xfId="32672"/>
    <cellStyle name="Output 2 3 9 4 9" xfId="32673"/>
    <cellStyle name="Output 2 3 9 5" xfId="32674"/>
    <cellStyle name="Output 2 3 9 6" xfId="32675"/>
    <cellStyle name="Output 2 3 9 7" xfId="32676"/>
    <cellStyle name="Output 2 3 9 8" xfId="32677"/>
    <cellStyle name="Output 2 3 9 9" xfId="32678"/>
    <cellStyle name="Output 2 4" xfId="770"/>
    <cellStyle name="Output 2 4 10" xfId="32679"/>
    <cellStyle name="Output 2 4 10 10" xfId="32680"/>
    <cellStyle name="Output 2 4 10 2" xfId="32681"/>
    <cellStyle name="Output 2 4 10 3" xfId="32682"/>
    <cellStyle name="Output 2 4 10 4" xfId="32683"/>
    <cellStyle name="Output 2 4 10 5" xfId="32684"/>
    <cellStyle name="Output 2 4 10 6" xfId="32685"/>
    <cellStyle name="Output 2 4 10 7" xfId="32686"/>
    <cellStyle name="Output 2 4 10 8" xfId="32687"/>
    <cellStyle name="Output 2 4 10 9" xfId="32688"/>
    <cellStyle name="Output 2 4 11" xfId="32689"/>
    <cellStyle name="Output 2 4 11 10" xfId="32690"/>
    <cellStyle name="Output 2 4 11 2" xfId="32691"/>
    <cellStyle name="Output 2 4 11 3" xfId="32692"/>
    <cellStyle name="Output 2 4 11 4" xfId="32693"/>
    <cellStyle name="Output 2 4 11 5" xfId="32694"/>
    <cellStyle name="Output 2 4 11 6" xfId="32695"/>
    <cellStyle name="Output 2 4 11 7" xfId="32696"/>
    <cellStyle name="Output 2 4 11 8" xfId="32697"/>
    <cellStyle name="Output 2 4 11 9" xfId="32698"/>
    <cellStyle name="Output 2 4 12" xfId="32699"/>
    <cellStyle name="Output 2 4 12 10" xfId="32700"/>
    <cellStyle name="Output 2 4 12 2" xfId="32701"/>
    <cellStyle name="Output 2 4 12 3" xfId="32702"/>
    <cellStyle name="Output 2 4 12 4" xfId="32703"/>
    <cellStyle name="Output 2 4 12 5" xfId="32704"/>
    <cellStyle name="Output 2 4 12 6" xfId="32705"/>
    <cellStyle name="Output 2 4 12 7" xfId="32706"/>
    <cellStyle name="Output 2 4 12 8" xfId="32707"/>
    <cellStyle name="Output 2 4 12 9" xfId="32708"/>
    <cellStyle name="Output 2 4 13" xfId="32709"/>
    <cellStyle name="Output 2 4 13 2" xfId="32710"/>
    <cellStyle name="Output 2 4 13 3" xfId="32711"/>
    <cellStyle name="Output 2 4 13 4" xfId="32712"/>
    <cellStyle name="Output 2 4 13 5" xfId="32713"/>
    <cellStyle name="Output 2 4 13 6" xfId="32714"/>
    <cellStyle name="Output 2 4 13 7" xfId="32715"/>
    <cellStyle name="Output 2 4 13 8" xfId="32716"/>
    <cellStyle name="Output 2 4 13 9" xfId="32717"/>
    <cellStyle name="Output 2 4 14" xfId="32718"/>
    <cellStyle name="Output 2 4 15" xfId="32719"/>
    <cellStyle name="Output 2 4 16" xfId="32720"/>
    <cellStyle name="Output 2 4 17" xfId="32721"/>
    <cellStyle name="Output 2 4 18" xfId="32722"/>
    <cellStyle name="Output 2 4 2" xfId="32723"/>
    <cellStyle name="Output 2 4 2 10" xfId="32724"/>
    <cellStyle name="Output 2 4 2 11" xfId="32725"/>
    <cellStyle name="Output 2 4 2 12" xfId="32726"/>
    <cellStyle name="Output 2 4 2 2" xfId="32727"/>
    <cellStyle name="Output 2 4 2 2 10" xfId="32728"/>
    <cellStyle name="Output 2 4 2 2 2" xfId="32729"/>
    <cellStyle name="Output 2 4 2 2 2 10" xfId="32730"/>
    <cellStyle name="Output 2 4 2 2 2 11" xfId="32731"/>
    <cellStyle name="Output 2 4 2 2 2 2" xfId="32732"/>
    <cellStyle name="Output 2 4 2 2 2 2 2" xfId="32733"/>
    <cellStyle name="Output 2 4 2 2 2 2 2 10" xfId="32734"/>
    <cellStyle name="Output 2 4 2 2 2 2 2 2" xfId="32735"/>
    <cellStyle name="Output 2 4 2 2 2 2 2 3" xfId="32736"/>
    <cellStyle name="Output 2 4 2 2 2 2 2 4" xfId="32737"/>
    <cellStyle name="Output 2 4 2 2 2 2 2 5" xfId="32738"/>
    <cellStyle name="Output 2 4 2 2 2 2 2 6" xfId="32739"/>
    <cellStyle name="Output 2 4 2 2 2 2 2 7" xfId="32740"/>
    <cellStyle name="Output 2 4 2 2 2 2 2 8" xfId="32741"/>
    <cellStyle name="Output 2 4 2 2 2 2 2 9" xfId="32742"/>
    <cellStyle name="Output 2 4 2 2 2 2 3" xfId="32743"/>
    <cellStyle name="Output 2 4 2 2 2 2 3 10" xfId="32744"/>
    <cellStyle name="Output 2 4 2 2 2 2 3 2" xfId="32745"/>
    <cellStyle name="Output 2 4 2 2 2 2 3 3" xfId="32746"/>
    <cellStyle name="Output 2 4 2 2 2 2 3 4" xfId="32747"/>
    <cellStyle name="Output 2 4 2 2 2 2 3 5" xfId="32748"/>
    <cellStyle name="Output 2 4 2 2 2 2 3 6" xfId="32749"/>
    <cellStyle name="Output 2 4 2 2 2 2 3 7" xfId="32750"/>
    <cellStyle name="Output 2 4 2 2 2 2 3 8" xfId="32751"/>
    <cellStyle name="Output 2 4 2 2 2 2 3 9" xfId="32752"/>
    <cellStyle name="Output 2 4 2 2 2 2 4" xfId="32753"/>
    <cellStyle name="Output 2 4 2 2 2 2 4 2" xfId="32754"/>
    <cellStyle name="Output 2 4 2 2 2 2 4 3" xfId="32755"/>
    <cellStyle name="Output 2 4 2 2 2 2 4 4" xfId="32756"/>
    <cellStyle name="Output 2 4 2 2 2 2 4 5" xfId="32757"/>
    <cellStyle name="Output 2 4 2 2 2 2 4 6" xfId="32758"/>
    <cellStyle name="Output 2 4 2 2 2 2 4 7" xfId="32759"/>
    <cellStyle name="Output 2 4 2 2 2 2 4 8" xfId="32760"/>
    <cellStyle name="Output 2 4 2 2 2 2 4 9" xfId="32761"/>
    <cellStyle name="Output 2 4 2 2 2 2 5" xfId="32762"/>
    <cellStyle name="Output 2 4 2 2 2 2 6" xfId="32763"/>
    <cellStyle name="Output 2 4 2 2 2 2 7" xfId="32764"/>
    <cellStyle name="Output 2 4 2 2 2 2 8" xfId="32765"/>
    <cellStyle name="Output 2 4 2 2 2 2 9" xfId="32766"/>
    <cellStyle name="Output 2 4 2 2 2 3" xfId="32767"/>
    <cellStyle name="Output 2 4 2 2 2 3 2" xfId="32768"/>
    <cellStyle name="Output 2 4 2 2 2 3 2 10" xfId="32769"/>
    <cellStyle name="Output 2 4 2 2 2 3 2 2" xfId="32770"/>
    <cellStyle name="Output 2 4 2 2 2 3 2 3" xfId="32771"/>
    <cellStyle name="Output 2 4 2 2 2 3 2 4" xfId="32772"/>
    <cellStyle name="Output 2 4 2 2 2 3 2 5" xfId="32773"/>
    <cellStyle name="Output 2 4 2 2 2 3 2 6" xfId="32774"/>
    <cellStyle name="Output 2 4 2 2 2 3 2 7" xfId="32775"/>
    <cellStyle name="Output 2 4 2 2 2 3 2 8" xfId="32776"/>
    <cellStyle name="Output 2 4 2 2 2 3 2 9" xfId="32777"/>
    <cellStyle name="Output 2 4 2 2 2 3 3" xfId="32778"/>
    <cellStyle name="Output 2 4 2 2 2 3 3 10" xfId="32779"/>
    <cellStyle name="Output 2 4 2 2 2 3 3 2" xfId="32780"/>
    <cellStyle name="Output 2 4 2 2 2 3 3 3" xfId="32781"/>
    <cellStyle name="Output 2 4 2 2 2 3 3 4" xfId="32782"/>
    <cellStyle name="Output 2 4 2 2 2 3 3 5" xfId="32783"/>
    <cellStyle name="Output 2 4 2 2 2 3 3 6" xfId="32784"/>
    <cellStyle name="Output 2 4 2 2 2 3 3 7" xfId="32785"/>
    <cellStyle name="Output 2 4 2 2 2 3 3 8" xfId="32786"/>
    <cellStyle name="Output 2 4 2 2 2 3 3 9" xfId="32787"/>
    <cellStyle name="Output 2 4 2 2 2 3 4" xfId="32788"/>
    <cellStyle name="Output 2 4 2 2 2 3 4 2" xfId="32789"/>
    <cellStyle name="Output 2 4 2 2 2 3 4 3" xfId="32790"/>
    <cellStyle name="Output 2 4 2 2 2 3 4 4" xfId="32791"/>
    <cellStyle name="Output 2 4 2 2 2 3 4 5" xfId="32792"/>
    <cellStyle name="Output 2 4 2 2 2 3 4 6" xfId="32793"/>
    <cellStyle name="Output 2 4 2 2 2 3 4 7" xfId="32794"/>
    <cellStyle name="Output 2 4 2 2 2 3 4 8" xfId="32795"/>
    <cellStyle name="Output 2 4 2 2 2 3 4 9" xfId="32796"/>
    <cellStyle name="Output 2 4 2 2 2 3 5" xfId="32797"/>
    <cellStyle name="Output 2 4 2 2 2 3 6" xfId="32798"/>
    <cellStyle name="Output 2 4 2 2 2 3 7" xfId="32799"/>
    <cellStyle name="Output 2 4 2 2 2 3 8" xfId="32800"/>
    <cellStyle name="Output 2 4 2 2 2 3 9" xfId="32801"/>
    <cellStyle name="Output 2 4 2 2 2 4" xfId="32802"/>
    <cellStyle name="Output 2 4 2 2 2 4 10" xfId="32803"/>
    <cellStyle name="Output 2 4 2 2 2 4 2" xfId="32804"/>
    <cellStyle name="Output 2 4 2 2 2 4 3" xfId="32805"/>
    <cellStyle name="Output 2 4 2 2 2 4 4" xfId="32806"/>
    <cellStyle name="Output 2 4 2 2 2 4 5" xfId="32807"/>
    <cellStyle name="Output 2 4 2 2 2 4 6" xfId="32808"/>
    <cellStyle name="Output 2 4 2 2 2 4 7" xfId="32809"/>
    <cellStyle name="Output 2 4 2 2 2 4 8" xfId="32810"/>
    <cellStyle name="Output 2 4 2 2 2 4 9" xfId="32811"/>
    <cellStyle name="Output 2 4 2 2 2 5" xfId="32812"/>
    <cellStyle name="Output 2 4 2 2 2 5 10" xfId="32813"/>
    <cellStyle name="Output 2 4 2 2 2 5 2" xfId="32814"/>
    <cellStyle name="Output 2 4 2 2 2 5 3" xfId="32815"/>
    <cellStyle name="Output 2 4 2 2 2 5 4" xfId="32816"/>
    <cellStyle name="Output 2 4 2 2 2 5 5" xfId="32817"/>
    <cellStyle name="Output 2 4 2 2 2 5 6" xfId="32818"/>
    <cellStyle name="Output 2 4 2 2 2 5 7" xfId="32819"/>
    <cellStyle name="Output 2 4 2 2 2 5 8" xfId="32820"/>
    <cellStyle name="Output 2 4 2 2 2 5 9" xfId="32821"/>
    <cellStyle name="Output 2 4 2 2 2 6" xfId="32822"/>
    <cellStyle name="Output 2 4 2 2 2 6 2" xfId="32823"/>
    <cellStyle name="Output 2 4 2 2 2 6 3" xfId="32824"/>
    <cellStyle name="Output 2 4 2 2 2 6 4" xfId="32825"/>
    <cellStyle name="Output 2 4 2 2 2 6 5" xfId="32826"/>
    <cellStyle name="Output 2 4 2 2 2 6 6" xfId="32827"/>
    <cellStyle name="Output 2 4 2 2 2 6 7" xfId="32828"/>
    <cellStyle name="Output 2 4 2 2 2 6 8" xfId="32829"/>
    <cellStyle name="Output 2 4 2 2 2 6 9" xfId="32830"/>
    <cellStyle name="Output 2 4 2 2 2 7" xfId="32831"/>
    <cellStyle name="Output 2 4 2 2 2 8" xfId="32832"/>
    <cellStyle name="Output 2 4 2 2 2 9" xfId="32833"/>
    <cellStyle name="Output 2 4 2 2 3" xfId="32834"/>
    <cellStyle name="Output 2 4 2 2 3 2" xfId="32835"/>
    <cellStyle name="Output 2 4 2 2 3 2 10" xfId="32836"/>
    <cellStyle name="Output 2 4 2 2 3 2 2" xfId="32837"/>
    <cellStyle name="Output 2 4 2 2 3 2 3" xfId="32838"/>
    <cellStyle name="Output 2 4 2 2 3 2 4" xfId="32839"/>
    <cellStyle name="Output 2 4 2 2 3 2 5" xfId="32840"/>
    <cellStyle name="Output 2 4 2 2 3 2 6" xfId="32841"/>
    <cellStyle name="Output 2 4 2 2 3 2 7" xfId="32842"/>
    <cellStyle name="Output 2 4 2 2 3 2 8" xfId="32843"/>
    <cellStyle name="Output 2 4 2 2 3 2 9" xfId="32844"/>
    <cellStyle name="Output 2 4 2 2 3 3" xfId="32845"/>
    <cellStyle name="Output 2 4 2 2 3 3 10" xfId="32846"/>
    <cellStyle name="Output 2 4 2 2 3 3 2" xfId="32847"/>
    <cellStyle name="Output 2 4 2 2 3 3 3" xfId="32848"/>
    <cellStyle name="Output 2 4 2 2 3 3 4" xfId="32849"/>
    <cellStyle name="Output 2 4 2 2 3 3 5" xfId="32850"/>
    <cellStyle name="Output 2 4 2 2 3 3 6" xfId="32851"/>
    <cellStyle name="Output 2 4 2 2 3 3 7" xfId="32852"/>
    <cellStyle name="Output 2 4 2 2 3 3 8" xfId="32853"/>
    <cellStyle name="Output 2 4 2 2 3 3 9" xfId="32854"/>
    <cellStyle name="Output 2 4 2 2 3 4" xfId="32855"/>
    <cellStyle name="Output 2 4 2 2 3 4 2" xfId="32856"/>
    <cellStyle name="Output 2 4 2 2 3 4 3" xfId="32857"/>
    <cellStyle name="Output 2 4 2 2 3 4 4" xfId="32858"/>
    <cellStyle name="Output 2 4 2 2 3 4 5" xfId="32859"/>
    <cellStyle name="Output 2 4 2 2 3 4 6" xfId="32860"/>
    <cellStyle name="Output 2 4 2 2 3 4 7" xfId="32861"/>
    <cellStyle name="Output 2 4 2 2 3 4 8" xfId="32862"/>
    <cellStyle name="Output 2 4 2 2 3 4 9" xfId="32863"/>
    <cellStyle name="Output 2 4 2 2 3 5" xfId="32864"/>
    <cellStyle name="Output 2 4 2 2 3 6" xfId="32865"/>
    <cellStyle name="Output 2 4 2 2 3 7" xfId="32866"/>
    <cellStyle name="Output 2 4 2 2 3 8" xfId="32867"/>
    <cellStyle name="Output 2 4 2 2 3 9" xfId="32868"/>
    <cellStyle name="Output 2 4 2 2 4" xfId="32869"/>
    <cellStyle name="Output 2 4 2 2 4 2" xfId="32870"/>
    <cellStyle name="Output 2 4 2 2 4 2 10" xfId="32871"/>
    <cellStyle name="Output 2 4 2 2 4 2 2" xfId="32872"/>
    <cellStyle name="Output 2 4 2 2 4 2 3" xfId="32873"/>
    <cellStyle name="Output 2 4 2 2 4 2 4" xfId="32874"/>
    <cellStyle name="Output 2 4 2 2 4 2 5" xfId="32875"/>
    <cellStyle name="Output 2 4 2 2 4 2 6" xfId="32876"/>
    <cellStyle name="Output 2 4 2 2 4 2 7" xfId="32877"/>
    <cellStyle name="Output 2 4 2 2 4 2 8" xfId="32878"/>
    <cellStyle name="Output 2 4 2 2 4 2 9" xfId="32879"/>
    <cellStyle name="Output 2 4 2 2 4 3" xfId="32880"/>
    <cellStyle name="Output 2 4 2 2 4 3 10" xfId="32881"/>
    <cellStyle name="Output 2 4 2 2 4 3 2" xfId="32882"/>
    <cellStyle name="Output 2 4 2 2 4 3 3" xfId="32883"/>
    <cellStyle name="Output 2 4 2 2 4 3 4" xfId="32884"/>
    <cellStyle name="Output 2 4 2 2 4 3 5" xfId="32885"/>
    <cellStyle name="Output 2 4 2 2 4 3 6" xfId="32886"/>
    <cellStyle name="Output 2 4 2 2 4 3 7" xfId="32887"/>
    <cellStyle name="Output 2 4 2 2 4 3 8" xfId="32888"/>
    <cellStyle name="Output 2 4 2 2 4 3 9" xfId="32889"/>
    <cellStyle name="Output 2 4 2 2 4 4" xfId="32890"/>
    <cellStyle name="Output 2 4 2 2 4 4 2" xfId="32891"/>
    <cellStyle name="Output 2 4 2 2 4 4 3" xfId="32892"/>
    <cellStyle name="Output 2 4 2 2 4 4 4" xfId="32893"/>
    <cellStyle name="Output 2 4 2 2 4 4 5" xfId="32894"/>
    <cellStyle name="Output 2 4 2 2 4 4 6" xfId="32895"/>
    <cellStyle name="Output 2 4 2 2 4 4 7" xfId="32896"/>
    <cellStyle name="Output 2 4 2 2 4 4 8" xfId="32897"/>
    <cellStyle name="Output 2 4 2 2 4 4 9" xfId="32898"/>
    <cellStyle name="Output 2 4 2 2 4 5" xfId="32899"/>
    <cellStyle name="Output 2 4 2 2 4 6" xfId="32900"/>
    <cellStyle name="Output 2 4 2 2 4 7" xfId="32901"/>
    <cellStyle name="Output 2 4 2 2 4 8" xfId="32902"/>
    <cellStyle name="Output 2 4 2 2 4 9" xfId="32903"/>
    <cellStyle name="Output 2 4 2 2 5" xfId="32904"/>
    <cellStyle name="Output 2 4 2 2 5 2" xfId="32905"/>
    <cellStyle name="Output 2 4 2 2 5 2 10" xfId="32906"/>
    <cellStyle name="Output 2 4 2 2 5 2 2" xfId="32907"/>
    <cellStyle name="Output 2 4 2 2 5 2 3" xfId="32908"/>
    <cellStyle name="Output 2 4 2 2 5 2 4" xfId="32909"/>
    <cellStyle name="Output 2 4 2 2 5 2 5" xfId="32910"/>
    <cellStyle name="Output 2 4 2 2 5 2 6" xfId="32911"/>
    <cellStyle name="Output 2 4 2 2 5 2 7" xfId="32912"/>
    <cellStyle name="Output 2 4 2 2 5 2 8" xfId="32913"/>
    <cellStyle name="Output 2 4 2 2 5 2 9" xfId="32914"/>
    <cellStyle name="Output 2 4 2 2 5 3" xfId="32915"/>
    <cellStyle name="Output 2 4 2 2 5 3 2" xfId="32916"/>
    <cellStyle name="Output 2 4 2 2 5 3 3" xfId="32917"/>
    <cellStyle name="Output 2 4 2 2 5 3 4" xfId="32918"/>
    <cellStyle name="Output 2 4 2 2 5 3 5" xfId="32919"/>
    <cellStyle name="Output 2 4 2 2 5 3 6" xfId="32920"/>
    <cellStyle name="Output 2 4 2 2 5 3 7" xfId="32921"/>
    <cellStyle name="Output 2 4 2 2 5 3 8" xfId="32922"/>
    <cellStyle name="Output 2 4 2 2 5 3 9" xfId="32923"/>
    <cellStyle name="Output 2 4 2 2 5 4" xfId="32924"/>
    <cellStyle name="Output 2 4 2 2 5 5" xfId="32925"/>
    <cellStyle name="Output 2 4 2 2 5 6" xfId="32926"/>
    <cellStyle name="Output 2 4 2 2 5 7" xfId="32927"/>
    <cellStyle name="Output 2 4 2 2 5 8" xfId="32928"/>
    <cellStyle name="Output 2 4 2 2 5 9" xfId="32929"/>
    <cellStyle name="Output 2 4 2 2 6" xfId="32930"/>
    <cellStyle name="Output 2 4 2 2 6 2" xfId="32931"/>
    <cellStyle name="Output 2 4 2 2 6 3" xfId="32932"/>
    <cellStyle name="Output 2 4 2 2 6 4" xfId="32933"/>
    <cellStyle name="Output 2 4 2 2 6 5" xfId="32934"/>
    <cellStyle name="Output 2 4 2 2 6 6" xfId="32935"/>
    <cellStyle name="Output 2 4 2 2 6 7" xfId="32936"/>
    <cellStyle name="Output 2 4 2 2 6 8" xfId="32937"/>
    <cellStyle name="Output 2 4 2 2 6 9" xfId="32938"/>
    <cellStyle name="Output 2 4 2 2 7" xfId="32939"/>
    <cellStyle name="Output 2 4 2 2 8" xfId="32940"/>
    <cellStyle name="Output 2 4 2 2 9" xfId="32941"/>
    <cellStyle name="Output 2 4 2 3" xfId="32942"/>
    <cellStyle name="Output 2 4 2 3 10" xfId="32943"/>
    <cellStyle name="Output 2 4 2 3 2" xfId="32944"/>
    <cellStyle name="Output 2 4 2 3 2 10" xfId="32945"/>
    <cellStyle name="Output 2 4 2 3 2 11" xfId="32946"/>
    <cellStyle name="Output 2 4 2 3 2 2" xfId="32947"/>
    <cellStyle name="Output 2 4 2 3 2 2 2" xfId="32948"/>
    <cellStyle name="Output 2 4 2 3 2 2 2 10" xfId="32949"/>
    <cellStyle name="Output 2 4 2 3 2 2 2 2" xfId="32950"/>
    <cellStyle name="Output 2 4 2 3 2 2 2 3" xfId="32951"/>
    <cellStyle name="Output 2 4 2 3 2 2 2 4" xfId="32952"/>
    <cellStyle name="Output 2 4 2 3 2 2 2 5" xfId="32953"/>
    <cellStyle name="Output 2 4 2 3 2 2 2 6" xfId="32954"/>
    <cellStyle name="Output 2 4 2 3 2 2 2 7" xfId="32955"/>
    <cellStyle name="Output 2 4 2 3 2 2 2 8" xfId="32956"/>
    <cellStyle name="Output 2 4 2 3 2 2 2 9" xfId="32957"/>
    <cellStyle name="Output 2 4 2 3 2 2 3" xfId="32958"/>
    <cellStyle name="Output 2 4 2 3 2 2 3 10" xfId="32959"/>
    <cellStyle name="Output 2 4 2 3 2 2 3 2" xfId="32960"/>
    <cellStyle name="Output 2 4 2 3 2 2 3 3" xfId="32961"/>
    <cellStyle name="Output 2 4 2 3 2 2 3 4" xfId="32962"/>
    <cellStyle name="Output 2 4 2 3 2 2 3 5" xfId="32963"/>
    <cellStyle name="Output 2 4 2 3 2 2 3 6" xfId="32964"/>
    <cellStyle name="Output 2 4 2 3 2 2 3 7" xfId="32965"/>
    <cellStyle name="Output 2 4 2 3 2 2 3 8" xfId="32966"/>
    <cellStyle name="Output 2 4 2 3 2 2 3 9" xfId="32967"/>
    <cellStyle name="Output 2 4 2 3 2 2 4" xfId="32968"/>
    <cellStyle name="Output 2 4 2 3 2 2 4 2" xfId="32969"/>
    <cellStyle name="Output 2 4 2 3 2 2 4 3" xfId="32970"/>
    <cellStyle name="Output 2 4 2 3 2 2 4 4" xfId="32971"/>
    <cellStyle name="Output 2 4 2 3 2 2 4 5" xfId="32972"/>
    <cellStyle name="Output 2 4 2 3 2 2 4 6" xfId="32973"/>
    <cellStyle name="Output 2 4 2 3 2 2 4 7" xfId="32974"/>
    <cellStyle name="Output 2 4 2 3 2 2 4 8" xfId="32975"/>
    <cellStyle name="Output 2 4 2 3 2 2 4 9" xfId="32976"/>
    <cellStyle name="Output 2 4 2 3 2 2 5" xfId="32977"/>
    <cellStyle name="Output 2 4 2 3 2 2 6" xfId="32978"/>
    <cellStyle name="Output 2 4 2 3 2 2 7" xfId="32979"/>
    <cellStyle name="Output 2 4 2 3 2 2 8" xfId="32980"/>
    <cellStyle name="Output 2 4 2 3 2 2 9" xfId="32981"/>
    <cellStyle name="Output 2 4 2 3 2 3" xfId="32982"/>
    <cellStyle name="Output 2 4 2 3 2 3 2" xfId="32983"/>
    <cellStyle name="Output 2 4 2 3 2 3 2 10" xfId="32984"/>
    <cellStyle name="Output 2 4 2 3 2 3 2 2" xfId="32985"/>
    <cellStyle name="Output 2 4 2 3 2 3 2 3" xfId="32986"/>
    <cellStyle name="Output 2 4 2 3 2 3 2 4" xfId="32987"/>
    <cellStyle name="Output 2 4 2 3 2 3 2 5" xfId="32988"/>
    <cellStyle name="Output 2 4 2 3 2 3 2 6" xfId="32989"/>
    <cellStyle name="Output 2 4 2 3 2 3 2 7" xfId="32990"/>
    <cellStyle name="Output 2 4 2 3 2 3 2 8" xfId="32991"/>
    <cellStyle name="Output 2 4 2 3 2 3 2 9" xfId="32992"/>
    <cellStyle name="Output 2 4 2 3 2 3 3" xfId="32993"/>
    <cellStyle name="Output 2 4 2 3 2 3 3 10" xfId="32994"/>
    <cellStyle name="Output 2 4 2 3 2 3 3 2" xfId="32995"/>
    <cellStyle name="Output 2 4 2 3 2 3 3 3" xfId="32996"/>
    <cellStyle name="Output 2 4 2 3 2 3 3 4" xfId="32997"/>
    <cellStyle name="Output 2 4 2 3 2 3 3 5" xfId="32998"/>
    <cellStyle name="Output 2 4 2 3 2 3 3 6" xfId="32999"/>
    <cellStyle name="Output 2 4 2 3 2 3 3 7" xfId="33000"/>
    <cellStyle name="Output 2 4 2 3 2 3 3 8" xfId="33001"/>
    <cellStyle name="Output 2 4 2 3 2 3 3 9" xfId="33002"/>
    <cellStyle name="Output 2 4 2 3 2 3 4" xfId="33003"/>
    <cellStyle name="Output 2 4 2 3 2 3 4 2" xfId="33004"/>
    <cellStyle name="Output 2 4 2 3 2 3 4 3" xfId="33005"/>
    <cellStyle name="Output 2 4 2 3 2 3 4 4" xfId="33006"/>
    <cellStyle name="Output 2 4 2 3 2 3 4 5" xfId="33007"/>
    <cellStyle name="Output 2 4 2 3 2 3 4 6" xfId="33008"/>
    <cellStyle name="Output 2 4 2 3 2 3 4 7" xfId="33009"/>
    <cellStyle name="Output 2 4 2 3 2 3 4 8" xfId="33010"/>
    <cellStyle name="Output 2 4 2 3 2 3 4 9" xfId="33011"/>
    <cellStyle name="Output 2 4 2 3 2 3 5" xfId="33012"/>
    <cellStyle name="Output 2 4 2 3 2 3 6" xfId="33013"/>
    <cellStyle name="Output 2 4 2 3 2 3 7" xfId="33014"/>
    <cellStyle name="Output 2 4 2 3 2 3 8" xfId="33015"/>
    <cellStyle name="Output 2 4 2 3 2 3 9" xfId="33016"/>
    <cellStyle name="Output 2 4 2 3 2 4" xfId="33017"/>
    <cellStyle name="Output 2 4 2 3 2 4 10" xfId="33018"/>
    <cellStyle name="Output 2 4 2 3 2 4 2" xfId="33019"/>
    <cellStyle name="Output 2 4 2 3 2 4 3" xfId="33020"/>
    <cellStyle name="Output 2 4 2 3 2 4 4" xfId="33021"/>
    <cellStyle name="Output 2 4 2 3 2 4 5" xfId="33022"/>
    <cellStyle name="Output 2 4 2 3 2 4 6" xfId="33023"/>
    <cellStyle name="Output 2 4 2 3 2 4 7" xfId="33024"/>
    <cellStyle name="Output 2 4 2 3 2 4 8" xfId="33025"/>
    <cellStyle name="Output 2 4 2 3 2 4 9" xfId="33026"/>
    <cellStyle name="Output 2 4 2 3 2 5" xfId="33027"/>
    <cellStyle name="Output 2 4 2 3 2 5 10" xfId="33028"/>
    <cellStyle name="Output 2 4 2 3 2 5 2" xfId="33029"/>
    <cellStyle name="Output 2 4 2 3 2 5 3" xfId="33030"/>
    <cellStyle name="Output 2 4 2 3 2 5 4" xfId="33031"/>
    <cellStyle name="Output 2 4 2 3 2 5 5" xfId="33032"/>
    <cellStyle name="Output 2 4 2 3 2 5 6" xfId="33033"/>
    <cellStyle name="Output 2 4 2 3 2 5 7" xfId="33034"/>
    <cellStyle name="Output 2 4 2 3 2 5 8" xfId="33035"/>
    <cellStyle name="Output 2 4 2 3 2 5 9" xfId="33036"/>
    <cellStyle name="Output 2 4 2 3 2 6" xfId="33037"/>
    <cellStyle name="Output 2 4 2 3 2 6 2" xfId="33038"/>
    <cellStyle name="Output 2 4 2 3 2 6 3" xfId="33039"/>
    <cellStyle name="Output 2 4 2 3 2 6 4" xfId="33040"/>
    <cellStyle name="Output 2 4 2 3 2 6 5" xfId="33041"/>
    <cellStyle name="Output 2 4 2 3 2 6 6" xfId="33042"/>
    <cellStyle name="Output 2 4 2 3 2 6 7" xfId="33043"/>
    <cellStyle name="Output 2 4 2 3 2 6 8" xfId="33044"/>
    <cellStyle name="Output 2 4 2 3 2 6 9" xfId="33045"/>
    <cellStyle name="Output 2 4 2 3 2 7" xfId="33046"/>
    <cellStyle name="Output 2 4 2 3 2 8" xfId="33047"/>
    <cellStyle name="Output 2 4 2 3 2 9" xfId="33048"/>
    <cellStyle name="Output 2 4 2 3 3" xfId="33049"/>
    <cellStyle name="Output 2 4 2 3 3 2" xfId="33050"/>
    <cellStyle name="Output 2 4 2 3 3 2 10" xfId="33051"/>
    <cellStyle name="Output 2 4 2 3 3 2 2" xfId="33052"/>
    <cellStyle name="Output 2 4 2 3 3 2 3" xfId="33053"/>
    <cellStyle name="Output 2 4 2 3 3 2 4" xfId="33054"/>
    <cellStyle name="Output 2 4 2 3 3 2 5" xfId="33055"/>
    <cellStyle name="Output 2 4 2 3 3 2 6" xfId="33056"/>
    <cellStyle name="Output 2 4 2 3 3 2 7" xfId="33057"/>
    <cellStyle name="Output 2 4 2 3 3 2 8" xfId="33058"/>
    <cellStyle name="Output 2 4 2 3 3 2 9" xfId="33059"/>
    <cellStyle name="Output 2 4 2 3 3 3" xfId="33060"/>
    <cellStyle name="Output 2 4 2 3 3 3 10" xfId="33061"/>
    <cellStyle name="Output 2 4 2 3 3 3 2" xfId="33062"/>
    <cellStyle name="Output 2 4 2 3 3 3 3" xfId="33063"/>
    <cellStyle name="Output 2 4 2 3 3 3 4" xfId="33064"/>
    <cellStyle name="Output 2 4 2 3 3 3 5" xfId="33065"/>
    <cellStyle name="Output 2 4 2 3 3 3 6" xfId="33066"/>
    <cellStyle name="Output 2 4 2 3 3 3 7" xfId="33067"/>
    <cellStyle name="Output 2 4 2 3 3 3 8" xfId="33068"/>
    <cellStyle name="Output 2 4 2 3 3 3 9" xfId="33069"/>
    <cellStyle name="Output 2 4 2 3 3 4" xfId="33070"/>
    <cellStyle name="Output 2 4 2 3 3 4 2" xfId="33071"/>
    <cellStyle name="Output 2 4 2 3 3 4 3" xfId="33072"/>
    <cellStyle name="Output 2 4 2 3 3 4 4" xfId="33073"/>
    <cellStyle name="Output 2 4 2 3 3 4 5" xfId="33074"/>
    <cellStyle name="Output 2 4 2 3 3 4 6" xfId="33075"/>
    <cellStyle name="Output 2 4 2 3 3 4 7" xfId="33076"/>
    <cellStyle name="Output 2 4 2 3 3 4 8" xfId="33077"/>
    <cellStyle name="Output 2 4 2 3 3 4 9" xfId="33078"/>
    <cellStyle name="Output 2 4 2 3 3 5" xfId="33079"/>
    <cellStyle name="Output 2 4 2 3 3 6" xfId="33080"/>
    <cellStyle name="Output 2 4 2 3 3 7" xfId="33081"/>
    <cellStyle name="Output 2 4 2 3 3 8" xfId="33082"/>
    <cellStyle name="Output 2 4 2 3 3 9" xfId="33083"/>
    <cellStyle name="Output 2 4 2 3 4" xfId="33084"/>
    <cellStyle name="Output 2 4 2 3 4 2" xfId="33085"/>
    <cellStyle name="Output 2 4 2 3 4 2 10" xfId="33086"/>
    <cellStyle name="Output 2 4 2 3 4 2 2" xfId="33087"/>
    <cellStyle name="Output 2 4 2 3 4 2 3" xfId="33088"/>
    <cellStyle name="Output 2 4 2 3 4 2 4" xfId="33089"/>
    <cellStyle name="Output 2 4 2 3 4 2 5" xfId="33090"/>
    <cellStyle name="Output 2 4 2 3 4 2 6" xfId="33091"/>
    <cellStyle name="Output 2 4 2 3 4 2 7" xfId="33092"/>
    <cellStyle name="Output 2 4 2 3 4 2 8" xfId="33093"/>
    <cellStyle name="Output 2 4 2 3 4 2 9" xfId="33094"/>
    <cellStyle name="Output 2 4 2 3 4 3" xfId="33095"/>
    <cellStyle name="Output 2 4 2 3 4 3 10" xfId="33096"/>
    <cellStyle name="Output 2 4 2 3 4 3 2" xfId="33097"/>
    <cellStyle name="Output 2 4 2 3 4 3 3" xfId="33098"/>
    <cellStyle name="Output 2 4 2 3 4 3 4" xfId="33099"/>
    <cellStyle name="Output 2 4 2 3 4 3 5" xfId="33100"/>
    <cellStyle name="Output 2 4 2 3 4 3 6" xfId="33101"/>
    <cellStyle name="Output 2 4 2 3 4 3 7" xfId="33102"/>
    <cellStyle name="Output 2 4 2 3 4 3 8" xfId="33103"/>
    <cellStyle name="Output 2 4 2 3 4 3 9" xfId="33104"/>
    <cellStyle name="Output 2 4 2 3 4 4" xfId="33105"/>
    <cellStyle name="Output 2 4 2 3 4 4 2" xfId="33106"/>
    <cellStyle name="Output 2 4 2 3 4 4 3" xfId="33107"/>
    <cellStyle name="Output 2 4 2 3 4 4 4" xfId="33108"/>
    <cellStyle name="Output 2 4 2 3 4 4 5" xfId="33109"/>
    <cellStyle name="Output 2 4 2 3 4 4 6" xfId="33110"/>
    <cellStyle name="Output 2 4 2 3 4 4 7" xfId="33111"/>
    <cellStyle name="Output 2 4 2 3 4 4 8" xfId="33112"/>
    <cellStyle name="Output 2 4 2 3 4 4 9" xfId="33113"/>
    <cellStyle name="Output 2 4 2 3 4 5" xfId="33114"/>
    <cellStyle name="Output 2 4 2 3 4 6" xfId="33115"/>
    <cellStyle name="Output 2 4 2 3 4 7" xfId="33116"/>
    <cellStyle name="Output 2 4 2 3 4 8" xfId="33117"/>
    <cellStyle name="Output 2 4 2 3 4 9" xfId="33118"/>
    <cellStyle name="Output 2 4 2 3 5" xfId="33119"/>
    <cellStyle name="Output 2 4 2 3 5 2" xfId="33120"/>
    <cellStyle name="Output 2 4 2 3 5 2 10" xfId="33121"/>
    <cellStyle name="Output 2 4 2 3 5 2 2" xfId="33122"/>
    <cellStyle name="Output 2 4 2 3 5 2 3" xfId="33123"/>
    <cellStyle name="Output 2 4 2 3 5 2 4" xfId="33124"/>
    <cellStyle name="Output 2 4 2 3 5 2 5" xfId="33125"/>
    <cellStyle name="Output 2 4 2 3 5 2 6" xfId="33126"/>
    <cellStyle name="Output 2 4 2 3 5 2 7" xfId="33127"/>
    <cellStyle name="Output 2 4 2 3 5 2 8" xfId="33128"/>
    <cellStyle name="Output 2 4 2 3 5 2 9" xfId="33129"/>
    <cellStyle name="Output 2 4 2 3 5 3" xfId="33130"/>
    <cellStyle name="Output 2 4 2 3 5 3 2" xfId="33131"/>
    <cellStyle name="Output 2 4 2 3 5 3 3" xfId="33132"/>
    <cellStyle name="Output 2 4 2 3 5 3 4" xfId="33133"/>
    <cellStyle name="Output 2 4 2 3 5 3 5" xfId="33134"/>
    <cellStyle name="Output 2 4 2 3 5 3 6" xfId="33135"/>
    <cellStyle name="Output 2 4 2 3 5 3 7" xfId="33136"/>
    <cellStyle name="Output 2 4 2 3 5 3 8" xfId="33137"/>
    <cellStyle name="Output 2 4 2 3 5 3 9" xfId="33138"/>
    <cellStyle name="Output 2 4 2 3 5 4" xfId="33139"/>
    <cellStyle name="Output 2 4 2 3 5 5" xfId="33140"/>
    <cellStyle name="Output 2 4 2 3 5 6" xfId="33141"/>
    <cellStyle name="Output 2 4 2 3 5 7" xfId="33142"/>
    <cellStyle name="Output 2 4 2 3 5 8" xfId="33143"/>
    <cellStyle name="Output 2 4 2 3 6" xfId="33144"/>
    <cellStyle name="Output 2 4 2 3 6 2" xfId="33145"/>
    <cellStyle name="Output 2 4 2 3 6 3" xfId="33146"/>
    <cellStyle name="Output 2 4 2 3 6 4" xfId="33147"/>
    <cellStyle name="Output 2 4 2 3 6 5" xfId="33148"/>
    <cellStyle name="Output 2 4 2 3 6 6" xfId="33149"/>
    <cellStyle name="Output 2 4 2 3 6 7" xfId="33150"/>
    <cellStyle name="Output 2 4 2 3 6 8" xfId="33151"/>
    <cellStyle name="Output 2 4 2 3 6 9" xfId="33152"/>
    <cellStyle name="Output 2 4 2 3 7" xfId="33153"/>
    <cellStyle name="Output 2 4 2 3 8" xfId="33154"/>
    <cellStyle name="Output 2 4 2 3 9" xfId="33155"/>
    <cellStyle name="Output 2 4 2 4" xfId="33156"/>
    <cellStyle name="Output 2 4 2 4 10" xfId="33157"/>
    <cellStyle name="Output 2 4 2 4 11" xfId="33158"/>
    <cellStyle name="Output 2 4 2 4 2" xfId="33159"/>
    <cellStyle name="Output 2 4 2 4 2 2" xfId="33160"/>
    <cellStyle name="Output 2 4 2 4 2 2 10" xfId="33161"/>
    <cellStyle name="Output 2 4 2 4 2 2 2" xfId="33162"/>
    <cellStyle name="Output 2 4 2 4 2 2 3" xfId="33163"/>
    <cellStyle name="Output 2 4 2 4 2 2 4" xfId="33164"/>
    <cellStyle name="Output 2 4 2 4 2 2 5" xfId="33165"/>
    <cellStyle name="Output 2 4 2 4 2 2 6" xfId="33166"/>
    <cellStyle name="Output 2 4 2 4 2 2 7" xfId="33167"/>
    <cellStyle name="Output 2 4 2 4 2 2 8" xfId="33168"/>
    <cellStyle name="Output 2 4 2 4 2 2 9" xfId="33169"/>
    <cellStyle name="Output 2 4 2 4 2 3" xfId="33170"/>
    <cellStyle name="Output 2 4 2 4 2 3 10" xfId="33171"/>
    <cellStyle name="Output 2 4 2 4 2 3 2" xfId="33172"/>
    <cellStyle name="Output 2 4 2 4 2 3 3" xfId="33173"/>
    <cellStyle name="Output 2 4 2 4 2 3 4" xfId="33174"/>
    <cellStyle name="Output 2 4 2 4 2 3 5" xfId="33175"/>
    <cellStyle name="Output 2 4 2 4 2 3 6" xfId="33176"/>
    <cellStyle name="Output 2 4 2 4 2 3 7" xfId="33177"/>
    <cellStyle name="Output 2 4 2 4 2 3 8" xfId="33178"/>
    <cellStyle name="Output 2 4 2 4 2 3 9" xfId="33179"/>
    <cellStyle name="Output 2 4 2 4 2 4" xfId="33180"/>
    <cellStyle name="Output 2 4 2 4 2 4 2" xfId="33181"/>
    <cellStyle name="Output 2 4 2 4 2 4 3" xfId="33182"/>
    <cellStyle name="Output 2 4 2 4 2 4 4" xfId="33183"/>
    <cellStyle name="Output 2 4 2 4 2 4 5" xfId="33184"/>
    <cellStyle name="Output 2 4 2 4 2 4 6" xfId="33185"/>
    <cellStyle name="Output 2 4 2 4 2 4 7" xfId="33186"/>
    <cellStyle name="Output 2 4 2 4 2 4 8" xfId="33187"/>
    <cellStyle name="Output 2 4 2 4 2 4 9" xfId="33188"/>
    <cellStyle name="Output 2 4 2 4 2 5" xfId="33189"/>
    <cellStyle name="Output 2 4 2 4 2 6" xfId="33190"/>
    <cellStyle name="Output 2 4 2 4 2 7" xfId="33191"/>
    <cellStyle name="Output 2 4 2 4 2 8" xfId="33192"/>
    <cellStyle name="Output 2 4 2 4 2 9" xfId="33193"/>
    <cellStyle name="Output 2 4 2 4 3" xfId="33194"/>
    <cellStyle name="Output 2 4 2 4 3 2" xfId="33195"/>
    <cellStyle name="Output 2 4 2 4 3 2 10" xfId="33196"/>
    <cellStyle name="Output 2 4 2 4 3 2 2" xfId="33197"/>
    <cellStyle name="Output 2 4 2 4 3 2 3" xfId="33198"/>
    <cellStyle name="Output 2 4 2 4 3 2 4" xfId="33199"/>
    <cellStyle name="Output 2 4 2 4 3 2 5" xfId="33200"/>
    <cellStyle name="Output 2 4 2 4 3 2 6" xfId="33201"/>
    <cellStyle name="Output 2 4 2 4 3 2 7" xfId="33202"/>
    <cellStyle name="Output 2 4 2 4 3 2 8" xfId="33203"/>
    <cellStyle name="Output 2 4 2 4 3 2 9" xfId="33204"/>
    <cellStyle name="Output 2 4 2 4 3 3" xfId="33205"/>
    <cellStyle name="Output 2 4 2 4 3 3 10" xfId="33206"/>
    <cellStyle name="Output 2 4 2 4 3 3 2" xfId="33207"/>
    <cellStyle name="Output 2 4 2 4 3 3 3" xfId="33208"/>
    <cellStyle name="Output 2 4 2 4 3 3 4" xfId="33209"/>
    <cellStyle name="Output 2 4 2 4 3 3 5" xfId="33210"/>
    <cellStyle name="Output 2 4 2 4 3 3 6" xfId="33211"/>
    <cellStyle name="Output 2 4 2 4 3 3 7" xfId="33212"/>
    <cellStyle name="Output 2 4 2 4 3 3 8" xfId="33213"/>
    <cellStyle name="Output 2 4 2 4 3 3 9" xfId="33214"/>
    <cellStyle name="Output 2 4 2 4 3 4" xfId="33215"/>
    <cellStyle name="Output 2 4 2 4 3 4 2" xfId="33216"/>
    <cellStyle name="Output 2 4 2 4 3 4 3" xfId="33217"/>
    <cellStyle name="Output 2 4 2 4 3 4 4" xfId="33218"/>
    <cellStyle name="Output 2 4 2 4 3 4 5" xfId="33219"/>
    <cellStyle name="Output 2 4 2 4 3 4 6" xfId="33220"/>
    <cellStyle name="Output 2 4 2 4 3 4 7" xfId="33221"/>
    <cellStyle name="Output 2 4 2 4 3 4 8" xfId="33222"/>
    <cellStyle name="Output 2 4 2 4 3 4 9" xfId="33223"/>
    <cellStyle name="Output 2 4 2 4 3 5" xfId="33224"/>
    <cellStyle name="Output 2 4 2 4 3 6" xfId="33225"/>
    <cellStyle name="Output 2 4 2 4 3 7" xfId="33226"/>
    <cellStyle name="Output 2 4 2 4 3 8" xfId="33227"/>
    <cellStyle name="Output 2 4 2 4 3 9" xfId="33228"/>
    <cellStyle name="Output 2 4 2 4 4" xfId="33229"/>
    <cellStyle name="Output 2 4 2 4 4 10" xfId="33230"/>
    <cellStyle name="Output 2 4 2 4 4 2" xfId="33231"/>
    <cellStyle name="Output 2 4 2 4 4 3" xfId="33232"/>
    <cellStyle name="Output 2 4 2 4 4 4" xfId="33233"/>
    <cellStyle name="Output 2 4 2 4 4 5" xfId="33234"/>
    <cellStyle name="Output 2 4 2 4 4 6" xfId="33235"/>
    <cellStyle name="Output 2 4 2 4 4 7" xfId="33236"/>
    <cellStyle name="Output 2 4 2 4 4 8" xfId="33237"/>
    <cellStyle name="Output 2 4 2 4 4 9" xfId="33238"/>
    <cellStyle name="Output 2 4 2 4 5" xfId="33239"/>
    <cellStyle name="Output 2 4 2 4 5 10" xfId="33240"/>
    <cellStyle name="Output 2 4 2 4 5 2" xfId="33241"/>
    <cellStyle name="Output 2 4 2 4 5 3" xfId="33242"/>
    <cellStyle name="Output 2 4 2 4 5 4" xfId="33243"/>
    <cellStyle name="Output 2 4 2 4 5 5" xfId="33244"/>
    <cellStyle name="Output 2 4 2 4 5 6" xfId="33245"/>
    <cellStyle name="Output 2 4 2 4 5 7" xfId="33246"/>
    <cellStyle name="Output 2 4 2 4 5 8" xfId="33247"/>
    <cellStyle name="Output 2 4 2 4 5 9" xfId="33248"/>
    <cellStyle name="Output 2 4 2 4 6" xfId="33249"/>
    <cellStyle name="Output 2 4 2 4 6 2" xfId="33250"/>
    <cellStyle name="Output 2 4 2 4 6 3" xfId="33251"/>
    <cellStyle name="Output 2 4 2 4 6 4" xfId="33252"/>
    <cellStyle name="Output 2 4 2 4 6 5" xfId="33253"/>
    <cellStyle name="Output 2 4 2 4 6 6" xfId="33254"/>
    <cellStyle name="Output 2 4 2 4 6 7" xfId="33255"/>
    <cellStyle name="Output 2 4 2 4 6 8" xfId="33256"/>
    <cellStyle name="Output 2 4 2 4 6 9" xfId="33257"/>
    <cellStyle name="Output 2 4 2 4 7" xfId="33258"/>
    <cellStyle name="Output 2 4 2 4 8" xfId="33259"/>
    <cellStyle name="Output 2 4 2 4 9" xfId="33260"/>
    <cellStyle name="Output 2 4 2 5" xfId="33261"/>
    <cellStyle name="Output 2 4 2 5 2" xfId="33262"/>
    <cellStyle name="Output 2 4 2 5 2 10" xfId="33263"/>
    <cellStyle name="Output 2 4 2 5 2 2" xfId="33264"/>
    <cellStyle name="Output 2 4 2 5 2 3" xfId="33265"/>
    <cellStyle name="Output 2 4 2 5 2 4" xfId="33266"/>
    <cellStyle name="Output 2 4 2 5 2 5" xfId="33267"/>
    <cellStyle name="Output 2 4 2 5 2 6" xfId="33268"/>
    <cellStyle name="Output 2 4 2 5 2 7" xfId="33269"/>
    <cellStyle name="Output 2 4 2 5 2 8" xfId="33270"/>
    <cellStyle name="Output 2 4 2 5 2 9" xfId="33271"/>
    <cellStyle name="Output 2 4 2 5 3" xfId="33272"/>
    <cellStyle name="Output 2 4 2 5 3 10" xfId="33273"/>
    <cellStyle name="Output 2 4 2 5 3 2" xfId="33274"/>
    <cellStyle name="Output 2 4 2 5 3 3" xfId="33275"/>
    <cellStyle name="Output 2 4 2 5 3 4" xfId="33276"/>
    <cellStyle name="Output 2 4 2 5 3 5" xfId="33277"/>
    <cellStyle name="Output 2 4 2 5 3 6" xfId="33278"/>
    <cellStyle name="Output 2 4 2 5 3 7" xfId="33279"/>
    <cellStyle name="Output 2 4 2 5 3 8" xfId="33280"/>
    <cellStyle name="Output 2 4 2 5 3 9" xfId="33281"/>
    <cellStyle name="Output 2 4 2 5 4" xfId="33282"/>
    <cellStyle name="Output 2 4 2 5 4 2" xfId="33283"/>
    <cellStyle name="Output 2 4 2 5 4 3" xfId="33284"/>
    <cellStyle name="Output 2 4 2 5 4 4" xfId="33285"/>
    <cellStyle name="Output 2 4 2 5 4 5" xfId="33286"/>
    <cellStyle name="Output 2 4 2 5 4 6" xfId="33287"/>
    <cellStyle name="Output 2 4 2 5 4 7" xfId="33288"/>
    <cellStyle name="Output 2 4 2 5 4 8" xfId="33289"/>
    <cellStyle name="Output 2 4 2 5 4 9" xfId="33290"/>
    <cellStyle name="Output 2 4 2 5 5" xfId="33291"/>
    <cellStyle name="Output 2 4 2 5 6" xfId="33292"/>
    <cellStyle name="Output 2 4 2 5 7" xfId="33293"/>
    <cellStyle name="Output 2 4 2 5 8" xfId="33294"/>
    <cellStyle name="Output 2 4 2 5 9" xfId="33295"/>
    <cellStyle name="Output 2 4 2 6" xfId="33296"/>
    <cellStyle name="Output 2 4 2 6 2" xfId="33297"/>
    <cellStyle name="Output 2 4 2 6 2 10" xfId="33298"/>
    <cellStyle name="Output 2 4 2 6 2 2" xfId="33299"/>
    <cellStyle name="Output 2 4 2 6 2 3" xfId="33300"/>
    <cellStyle name="Output 2 4 2 6 2 4" xfId="33301"/>
    <cellStyle name="Output 2 4 2 6 2 5" xfId="33302"/>
    <cellStyle name="Output 2 4 2 6 2 6" xfId="33303"/>
    <cellStyle name="Output 2 4 2 6 2 7" xfId="33304"/>
    <cellStyle name="Output 2 4 2 6 2 8" xfId="33305"/>
    <cellStyle name="Output 2 4 2 6 2 9" xfId="33306"/>
    <cellStyle name="Output 2 4 2 6 3" xfId="33307"/>
    <cellStyle name="Output 2 4 2 6 3 10" xfId="33308"/>
    <cellStyle name="Output 2 4 2 6 3 2" xfId="33309"/>
    <cellStyle name="Output 2 4 2 6 3 3" xfId="33310"/>
    <cellStyle name="Output 2 4 2 6 3 4" xfId="33311"/>
    <cellStyle name="Output 2 4 2 6 3 5" xfId="33312"/>
    <cellStyle name="Output 2 4 2 6 3 6" xfId="33313"/>
    <cellStyle name="Output 2 4 2 6 3 7" xfId="33314"/>
    <cellStyle name="Output 2 4 2 6 3 8" xfId="33315"/>
    <cellStyle name="Output 2 4 2 6 3 9" xfId="33316"/>
    <cellStyle name="Output 2 4 2 6 4" xfId="33317"/>
    <cellStyle name="Output 2 4 2 6 4 2" xfId="33318"/>
    <cellStyle name="Output 2 4 2 6 4 3" xfId="33319"/>
    <cellStyle name="Output 2 4 2 6 4 4" xfId="33320"/>
    <cellStyle name="Output 2 4 2 6 4 5" xfId="33321"/>
    <cellStyle name="Output 2 4 2 6 4 6" xfId="33322"/>
    <cellStyle name="Output 2 4 2 6 4 7" xfId="33323"/>
    <cellStyle name="Output 2 4 2 6 4 8" xfId="33324"/>
    <cellStyle name="Output 2 4 2 6 4 9" xfId="33325"/>
    <cellStyle name="Output 2 4 2 6 5" xfId="33326"/>
    <cellStyle name="Output 2 4 2 6 6" xfId="33327"/>
    <cellStyle name="Output 2 4 2 6 7" xfId="33328"/>
    <cellStyle name="Output 2 4 2 6 8" xfId="33329"/>
    <cellStyle name="Output 2 4 2 6 9" xfId="33330"/>
    <cellStyle name="Output 2 4 2 7" xfId="33331"/>
    <cellStyle name="Output 2 4 2 7 2" xfId="33332"/>
    <cellStyle name="Output 2 4 2 7 2 10" xfId="33333"/>
    <cellStyle name="Output 2 4 2 7 2 2" xfId="33334"/>
    <cellStyle name="Output 2 4 2 7 2 3" xfId="33335"/>
    <cellStyle name="Output 2 4 2 7 2 4" xfId="33336"/>
    <cellStyle name="Output 2 4 2 7 2 5" xfId="33337"/>
    <cellStyle name="Output 2 4 2 7 2 6" xfId="33338"/>
    <cellStyle name="Output 2 4 2 7 2 7" xfId="33339"/>
    <cellStyle name="Output 2 4 2 7 2 8" xfId="33340"/>
    <cellStyle name="Output 2 4 2 7 2 9" xfId="33341"/>
    <cellStyle name="Output 2 4 2 7 3" xfId="33342"/>
    <cellStyle name="Output 2 4 2 7 3 2" xfId="33343"/>
    <cellStyle name="Output 2 4 2 7 3 3" xfId="33344"/>
    <cellStyle name="Output 2 4 2 7 3 4" xfId="33345"/>
    <cellStyle name="Output 2 4 2 7 3 5" xfId="33346"/>
    <cellStyle name="Output 2 4 2 7 3 6" xfId="33347"/>
    <cellStyle name="Output 2 4 2 7 3 7" xfId="33348"/>
    <cellStyle name="Output 2 4 2 7 3 8" xfId="33349"/>
    <cellStyle name="Output 2 4 2 7 3 9" xfId="33350"/>
    <cellStyle name="Output 2 4 2 7 4" xfId="33351"/>
    <cellStyle name="Output 2 4 2 7 5" xfId="33352"/>
    <cellStyle name="Output 2 4 2 7 6" xfId="33353"/>
    <cellStyle name="Output 2 4 2 7 7" xfId="33354"/>
    <cellStyle name="Output 2 4 2 7 8" xfId="33355"/>
    <cellStyle name="Output 2 4 2 7 9" xfId="33356"/>
    <cellStyle name="Output 2 4 2 8" xfId="33357"/>
    <cellStyle name="Output 2 4 2 8 2" xfId="33358"/>
    <cellStyle name="Output 2 4 2 8 3" xfId="33359"/>
    <cellStyle name="Output 2 4 2 8 4" xfId="33360"/>
    <cellStyle name="Output 2 4 2 8 5" xfId="33361"/>
    <cellStyle name="Output 2 4 2 8 6" xfId="33362"/>
    <cellStyle name="Output 2 4 2 8 7" xfId="33363"/>
    <cellStyle name="Output 2 4 2 8 8" xfId="33364"/>
    <cellStyle name="Output 2 4 2 8 9" xfId="33365"/>
    <cellStyle name="Output 2 4 2 9" xfId="33366"/>
    <cellStyle name="Output 2 4 3" xfId="33367"/>
    <cellStyle name="Output 2 4 3 10" xfId="33368"/>
    <cellStyle name="Output 2 4 3 11" xfId="33369"/>
    <cellStyle name="Output 2 4 3 12" xfId="33370"/>
    <cellStyle name="Output 2 4 3 2" xfId="33371"/>
    <cellStyle name="Output 2 4 3 2 10" xfId="33372"/>
    <cellStyle name="Output 2 4 3 2 2" xfId="33373"/>
    <cellStyle name="Output 2 4 3 2 2 10" xfId="33374"/>
    <cellStyle name="Output 2 4 3 2 2 11" xfId="33375"/>
    <cellStyle name="Output 2 4 3 2 2 2" xfId="33376"/>
    <cellStyle name="Output 2 4 3 2 2 2 2" xfId="33377"/>
    <cellStyle name="Output 2 4 3 2 2 2 2 10" xfId="33378"/>
    <cellStyle name="Output 2 4 3 2 2 2 2 2" xfId="33379"/>
    <cellStyle name="Output 2 4 3 2 2 2 2 3" xfId="33380"/>
    <cellStyle name="Output 2 4 3 2 2 2 2 4" xfId="33381"/>
    <cellStyle name="Output 2 4 3 2 2 2 2 5" xfId="33382"/>
    <cellStyle name="Output 2 4 3 2 2 2 2 6" xfId="33383"/>
    <cellStyle name="Output 2 4 3 2 2 2 2 7" xfId="33384"/>
    <cellStyle name="Output 2 4 3 2 2 2 2 8" xfId="33385"/>
    <cellStyle name="Output 2 4 3 2 2 2 2 9" xfId="33386"/>
    <cellStyle name="Output 2 4 3 2 2 2 3" xfId="33387"/>
    <cellStyle name="Output 2 4 3 2 2 2 3 10" xfId="33388"/>
    <cellStyle name="Output 2 4 3 2 2 2 3 2" xfId="33389"/>
    <cellStyle name="Output 2 4 3 2 2 2 3 3" xfId="33390"/>
    <cellStyle name="Output 2 4 3 2 2 2 3 4" xfId="33391"/>
    <cellStyle name="Output 2 4 3 2 2 2 3 5" xfId="33392"/>
    <cellStyle name="Output 2 4 3 2 2 2 3 6" xfId="33393"/>
    <cellStyle name="Output 2 4 3 2 2 2 3 7" xfId="33394"/>
    <cellStyle name="Output 2 4 3 2 2 2 3 8" xfId="33395"/>
    <cellStyle name="Output 2 4 3 2 2 2 3 9" xfId="33396"/>
    <cellStyle name="Output 2 4 3 2 2 2 4" xfId="33397"/>
    <cellStyle name="Output 2 4 3 2 2 2 4 2" xfId="33398"/>
    <cellStyle name="Output 2 4 3 2 2 2 4 3" xfId="33399"/>
    <cellStyle name="Output 2 4 3 2 2 2 4 4" xfId="33400"/>
    <cellStyle name="Output 2 4 3 2 2 2 4 5" xfId="33401"/>
    <cellStyle name="Output 2 4 3 2 2 2 4 6" xfId="33402"/>
    <cellStyle name="Output 2 4 3 2 2 2 4 7" xfId="33403"/>
    <cellStyle name="Output 2 4 3 2 2 2 4 8" xfId="33404"/>
    <cellStyle name="Output 2 4 3 2 2 2 4 9" xfId="33405"/>
    <cellStyle name="Output 2 4 3 2 2 2 5" xfId="33406"/>
    <cellStyle name="Output 2 4 3 2 2 2 6" xfId="33407"/>
    <cellStyle name="Output 2 4 3 2 2 2 7" xfId="33408"/>
    <cellStyle name="Output 2 4 3 2 2 2 8" xfId="33409"/>
    <cellStyle name="Output 2 4 3 2 2 2 9" xfId="33410"/>
    <cellStyle name="Output 2 4 3 2 2 3" xfId="33411"/>
    <cellStyle name="Output 2 4 3 2 2 3 2" xfId="33412"/>
    <cellStyle name="Output 2 4 3 2 2 3 2 10" xfId="33413"/>
    <cellStyle name="Output 2 4 3 2 2 3 2 2" xfId="33414"/>
    <cellStyle name="Output 2 4 3 2 2 3 2 3" xfId="33415"/>
    <cellStyle name="Output 2 4 3 2 2 3 2 4" xfId="33416"/>
    <cellStyle name="Output 2 4 3 2 2 3 2 5" xfId="33417"/>
    <cellStyle name="Output 2 4 3 2 2 3 2 6" xfId="33418"/>
    <cellStyle name="Output 2 4 3 2 2 3 2 7" xfId="33419"/>
    <cellStyle name="Output 2 4 3 2 2 3 2 8" xfId="33420"/>
    <cellStyle name="Output 2 4 3 2 2 3 2 9" xfId="33421"/>
    <cellStyle name="Output 2 4 3 2 2 3 3" xfId="33422"/>
    <cellStyle name="Output 2 4 3 2 2 3 3 10" xfId="33423"/>
    <cellStyle name="Output 2 4 3 2 2 3 3 2" xfId="33424"/>
    <cellStyle name="Output 2 4 3 2 2 3 3 3" xfId="33425"/>
    <cellStyle name="Output 2 4 3 2 2 3 3 4" xfId="33426"/>
    <cellStyle name="Output 2 4 3 2 2 3 3 5" xfId="33427"/>
    <cellStyle name="Output 2 4 3 2 2 3 3 6" xfId="33428"/>
    <cellStyle name="Output 2 4 3 2 2 3 3 7" xfId="33429"/>
    <cellStyle name="Output 2 4 3 2 2 3 3 8" xfId="33430"/>
    <cellStyle name="Output 2 4 3 2 2 3 3 9" xfId="33431"/>
    <cellStyle name="Output 2 4 3 2 2 3 4" xfId="33432"/>
    <cellStyle name="Output 2 4 3 2 2 3 4 2" xfId="33433"/>
    <cellStyle name="Output 2 4 3 2 2 3 4 3" xfId="33434"/>
    <cellStyle name="Output 2 4 3 2 2 3 4 4" xfId="33435"/>
    <cellStyle name="Output 2 4 3 2 2 3 4 5" xfId="33436"/>
    <cellStyle name="Output 2 4 3 2 2 3 4 6" xfId="33437"/>
    <cellStyle name="Output 2 4 3 2 2 3 4 7" xfId="33438"/>
    <cellStyle name="Output 2 4 3 2 2 3 4 8" xfId="33439"/>
    <cellStyle name="Output 2 4 3 2 2 3 4 9" xfId="33440"/>
    <cellStyle name="Output 2 4 3 2 2 3 5" xfId="33441"/>
    <cellStyle name="Output 2 4 3 2 2 3 6" xfId="33442"/>
    <cellStyle name="Output 2 4 3 2 2 3 7" xfId="33443"/>
    <cellStyle name="Output 2 4 3 2 2 3 8" xfId="33444"/>
    <cellStyle name="Output 2 4 3 2 2 3 9" xfId="33445"/>
    <cellStyle name="Output 2 4 3 2 2 4" xfId="33446"/>
    <cellStyle name="Output 2 4 3 2 2 4 10" xfId="33447"/>
    <cellStyle name="Output 2 4 3 2 2 4 2" xfId="33448"/>
    <cellStyle name="Output 2 4 3 2 2 4 3" xfId="33449"/>
    <cellStyle name="Output 2 4 3 2 2 4 4" xfId="33450"/>
    <cellStyle name="Output 2 4 3 2 2 4 5" xfId="33451"/>
    <cellStyle name="Output 2 4 3 2 2 4 6" xfId="33452"/>
    <cellStyle name="Output 2 4 3 2 2 4 7" xfId="33453"/>
    <cellStyle name="Output 2 4 3 2 2 4 8" xfId="33454"/>
    <cellStyle name="Output 2 4 3 2 2 4 9" xfId="33455"/>
    <cellStyle name="Output 2 4 3 2 2 5" xfId="33456"/>
    <cellStyle name="Output 2 4 3 2 2 5 10" xfId="33457"/>
    <cellStyle name="Output 2 4 3 2 2 5 2" xfId="33458"/>
    <cellStyle name="Output 2 4 3 2 2 5 3" xfId="33459"/>
    <cellStyle name="Output 2 4 3 2 2 5 4" xfId="33460"/>
    <cellStyle name="Output 2 4 3 2 2 5 5" xfId="33461"/>
    <cellStyle name="Output 2 4 3 2 2 5 6" xfId="33462"/>
    <cellStyle name="Output 2 4 3 2 2 5 7" xfId="33463"/>
    <cellStyle name="Output 2 4 3 2 2 5 8" xfId="33464"/>
    <cellStyle name="Output 2 4 3 2 2 5 9" xfId="33465"/>
    <cellStyle name="Output 2 4 3 2 2 6" xfId="33466"/>
    <cellStyle name="Output 2 4 3 2 2 6 2" xfId="33467"/>
    <cellStyle name="Output 2 4 3 2 2 6 3" xfId="33468"/>
    <cellStyle name="Output 2 4 3 2 2 6 4" xfId="33469"/>
    <cellStyle name="Output 2 4 3 2 2 6 5" xfId="33470"/>
    <cellStyle name="Output 2 4 3 2 2 6 6" xfId="33471"/>
    <cellStyle name="Output 2 4 3 2 2 6 7" xfId="33472"/>
    <cellStyle name="Output 2 4 3 2 2 6 8" xfId="33473"/>
    <cellStyle name="Output 2 4 3 2 2 6 9" xfId="33474"/>
    <cellStyle name="Output 2 4 3 2 2 7" xfId="33475"/>
    <cellStyle name="Output 2 4 3 2 2 8" xfId="33476"/>
    <cellStyle name="Output 2 4 3 2 2 9" xfId="33477"/>
    <cellStyle name="Output 2 4 3 2 3" xfId="33478"/>
    <cellStyle name="Output 2 4 3 2 3 2" xfId="33479"/>
    <cellStyle name="Output 2 4 3 2 3 2 10" xfId="33480"/>
    <cellStyle name="Output 2 4 3 2 3 2 2" xfId="33481"/>
    <cellStyle name="Output 2 4 3 2 3 2 3" xfId="33482"/>
    <cellStyle name="Output 2 4 3 2 3 2 4" xfId="33483"/>
    <cellStyle name="Output 2 4 3 2 3 2 5" xfId="33484"/>
    <cellStyle name="Output 2 4 3 2 3 2 6" xfId="33485"/>
    <cellStyle name="Output 2 4 3 2 3 2 7" xfId="33486"/>
    <cellStyle name="Output 2 4 3 2 3 2 8" xfId="33487"/>
    <cellStyle name="Output 2 4 3 2 3 2 9" xfId="33488"/>
    <cellStyle name="Output 2 4 3 2 3 3" xfId="33489"/>
    <cellStyle name="Output 2 4 3 2 3 3 10" xfId="33490"/>
    <cellStyle name="Output 2 4 3 2 3 3 2" xfId="33491"/>
    <cellStyle name="Output 2 4 3 2 3 3 3" xfId="33492"/>
    <cellStyle name="Output 2 4 3 2 3 3 4" xfId="33493"/>
    <cellStyle name="Output 2 4 3 2 3 3 5" xfId="33494"/>
    <cellStyle name="Output 2 4 3 2 3 3 6" xfId="33495"/>
    <cellStyle name="Output 2 4 3 2 3 3 7" xfId="33496"/>
    <cellStyle name="Output 2 4 3 2 3 3 8" xfId="33497"/>
    <cellStyle name="Output 2 4 3 2 3 3 9" xfId="33498"/>
    <cellStyle name="Output 2 4 3 2 3 4" xfId="33499"/>
    <cellStyle name="Output 2 4 3 2 3 4 2" xfId="33500"/>
    <cellStyle name="Output 2 4 3 2 3 4 3" xfId="33501"/>
    <cellStyle name="Output 2 4 3 2 3 4 4" xfId="33502"/>
    <cellStyle name="Output 2 4 3 2 3 4 5" xfId="33503"/>
    <cellStyle name="Output 2 4 3 2 3 4 6" xfId="33504"/>
    <cellStyle name="Output 2 4 3 2 3 4 7" xfId="33505"/>
    <cellStyle name="Output 2 4 3 2 3 4 8" xfId="33506"/>
    <cellStyle name="Output 2 4 3 2 3 4 9" xfId="33507"/>
    <cellStyle name="Output 2 4 3 2 3 5" xfId="33508"/>
    <cellStyle name="Output 2 4 3 2 3 6" xfId="33509"/>
    <cellStyle name="Output 2 4 3 2 3 7" xfId="33510"/>
    <cellStyle name="Output 2 4 3 2 3 8" xfId="33511"/>
    <cellStyle name="Output 2 4 3 2 3 9" xfId="33512"/>
    <cellStyle name="Output 2 4 3 2 4" xfId="33513"/>
    <cellStyle name="Output 2 4 3 2 4 2" xfId="33514"/>
    <cellStyle name="Output 2 4 3 2 4 2 10" xfId="33515"/>
    <cellStyle name="Output 2 4 3 2 4 2 2" xfId="33516"/>
    <cellStyle name="Output 2 4 3 2 4 2 3" xfId="33517"/>
    <cellStyle name="Output 2 4 3 2 4 2 4" xfId="33518"/>
    <cellStyle name="Output 2 4 3 2 4 2 5" xfId="33519"/>
    <cellStyle name="Output 2 4 3 2 4 2 6" xfId="33520"/>
    <cellStyle name="Output 2 4 3 2 4 2 7" xfId="33521"/>
    <cellStyle name="Output 2 4 3 2 4 2 8" xfId="33522"/>
    <cellStyle name="Output 2 4 3 2 4 2 9" xfId="33523"/>
    <cellStyle name="Output 2 4 3 2 4 3" xfId="33524"/>
    <cellStyle name="Output 2 4 3 2 4 3 10" xfId="33525"/>
    <cellStyle name="Output 2 4 3 2 4 3 2" xfId="33526"/>
    <cellStyle name="Output 2 4 3 2 4 3 3" xfId="33527"/>
    <cellStyle name="Output 2 4 3 2 4 3 4" xfId="33528"/>
    <cellStyle name="Output 2 4 3 2 4 3 5" xfId="33529"/>
    <cellStyle name="Output 2 4 3 2 4 3 6" xfId="33530"/>
    <cellStyle name="Output 2 4 3 2 4 3 7" xfId="33531"/>
    <cellStyle name="Output 2 4 3 2 4 3 8" xfId="33532"/>
    <cellStyle name="Output 2 4 3 2 4 3 9" xfId="33533"/>
    <cellStyle name="Output 2 4 3 2 4 4" xfId="33534"/>
    <cellStyle name="Output 2 4 3 2 4 4 2" xfId="33535"/>
    <cellStyle name="Output 2 4 3 2 4 4 3" xfId="33536"/>
    <cellStyle name="Output 2 4 3 2 4 4 4" xfId="33537"/>
    <cellStyle name="Output 2 4 3 2 4 4 5" xfId="33538"/>
    <cellStyle name="Output 2 4 3 2 4 4 6" xfId="33539"/>
    <cellStyle name="Output 2 4 3 2 4 4 7" xfId="33540"/>
    <cellStyle name="Output 2 4 3 2 4 4 8" xfId="33541"/>
    <cellStyle name="Output 2 4 3 2 4 4 9" xfId="33542"/>
    <cellStyle name="Output 2 4 3 2 4 5" xfId="33543"/>
    <cellStyle name="Output 2 4 3 2 4 6" xfId="33544"/>
    <cellStyle name="Output 2 4 3 2 4 7" xfId="33545"/>
    <cellStyle name="Output 2 4 3 2 4 8" xfId="33546"/>
    <cellStyle name="Output 2 4 3 2 4 9" xfId="33547"/>
    <cellStyle name="Output 2 4 3 2 5" xfId="33548"/>
    <cellStyle name="Output 2 4 3 2 5 2" xfId="33549"/>
    <cellStyle name="Output 2 4 3 2 5 2 10" xfId="33550"/>
    <cellStyle name="Output 2 4 3 2 5 2 2" xfId="33551"/>
    <cellStyle name="Output 2 4 3 2 5 2 3" xfId="33552"/>
    <cellStyle name="Output 2 4 3 2 5 2 4" xfId="33553"/>
    <cellStyle name="Output 2 4 3 2 5 2 5" xfId="33554"/>
    <cellStyle name="Output 2 4 3 2 5 2 6" xfId="33555"/>
    <cellStyle name="Output 2 4 3 2 5 2 7" xfId="33556"/>
    <cellStyle name="Output 2 4 3 2 5 2 8" xfId="33557"/>
    <cellStyle name="Output 2 4 3 2 5 2 9" xfId="33558"/>
    <cellStyle name="Output 2 4 3 2 5 3" xfId="33559"/>
    <cellStyle name="Output 2 4 3 2 5 3 2" xfId="33560"/>
    <cellStyle name="Output 2 4 3 2 5 3 3" xfId="33561"/>
    <cellStyle name="Output 2 4 3 2 5 3 4" xfId="33562"/>
    <cellStyle name="Output 2 4 3 2 5 3 5" xfId="33563"/>
    <cellStyle name="Output 2 4 3 2 5 3 6" xfId="33564"/>
    <cellStyle name="Output 2 4 3 2 5 3 7" xfId="33565"/>
    <cellStyle name="Output 2 4 3 2 5 3 8" xfId="33566"/>
    <cellStyle name="Output 2 4 3 2 5 3 9" xfId="33567"/>
    <cellStyle name="Output 2 4 3 2 5 4" xfId="33568"/>
    <cellStyle name="Output 2 4 3 2 5 5" xfId="33569"/>
    <cellStyle name="Output 2 4 3 2 5 6" xfId="33570"/>
    <cellStyle name="Output 2 4 3 2 5 7" xfId="33571"/>
    <cellStyle name="Output 2 4 3 2 5 8" xfId="33572"/>
    <cellStyle name="Output 2 4 3 2 5 9" xfId="33573"/>
    <cellStyle name="Output 2 4 3 2 6" xfId="33574"/>
    <cellStyle name="Output 2 4 3 2 6 2" xfId="33575"/>
    <cellStyle name="Output 2 4 3 2 6 3" xfId="33576"/>
    <cellStyle name="Output 2 4 3 2 6 4" xfId="33577"/>
    <cellStyle name="Output 2 4 3 2 6 5" xfId="33578"/>
    <cellStyle name="Output 2 4 3 2 6 6" xfId="33579"/>
    <cellStyle name="Output 2 4 3 2 6 7" xfId="33580"/>
    <cellStyle name="Output 2 4 3 2 6 8" xfId="33581"/>
    <cellStyle name="Output 2 4 3 2 6 9" xfId="33582"/>
    <cellStyle name="Output 2 4 3 2 7" xfId="33583"/>
    <cellStyle name="Output 2 4 3 2 8" xfId="33584"/>
    <cellStyle name="Output 2 4 3 2 9" xfId="33585"/>
    <cellStyle name="Output 2 4 3 3" xfId="33586"/>
    <cellStyle name="Output 2 4 3 3 10" xfId="33587"/>
    <cellStyle name="Output 2 4 3 3 2" xfId="33588"/>
    <cellStyle name="Output 2 4 3 3 2 10" xfId="33589"/>
    <cellStyle name="Output 2 4 3 3 2 11" xfId="33590"/>
    <cellStyle name="Output 2 4 3 3 2 2" xfId="33591"/>
    <cellStyle name="Output 2 4 3 3 2 2 2" xfId="33592"/>
    <cellStyle name="Output 2 4 3 3 2 2 2 10" xfId="33593"/>
    <cellStyle name="Output 2 4 3 3 2 2 2 2" xfId="33594"/>
    <cellStyle name="Output 2 4 3 3 2 2 2 3" xfId="33595"/>
    <cellStyle name="Output 2 4 3 3 2 2 2 4" xfId="33596"/>
    <cellStyle name="Output 2 4 3 3 2 2 2 5" xfId="33597"/>
    <cellStyle name="Output 2 4 3 3 2 2 2 6" xfId="33598"/>
    <cellStyle name="Output 2 4 3 3 2 2 2 7" xfId="33599"/>
    <cellStyle name="Output 2 4 3 3 2 2 2 8" xfId="33600"/>
    <cellStyle name="Output 2 4 3 3 2 2 2 9" xfId="33601"/>
    <cellStyle name="Output 2 4 3 3 2 2 3" xfId="33602"/>
    <cellStyle name="Output 2 4 3 3 2 2 3 10" xfId="33603"/>
    <cellStyle name="Output 2 4 3 3 2 2 3 2" xfId="33604"/>
    <cellStyle name="Output 2 4 3 3 2 2 3 3" xfId="33605"/>
    <cellStyle name="Output 2 4 3 3 2 2 3 4" xfId="33606"/>
    <cellStyle name="Output 2 4 3 3 2 2 3 5" xfId="33607"/>
    <cellStyle name="Output 2 4 3 3 2 2 3 6" xfId="33608"/>
    <cellStyle name="Output 2 4 3 3 2 2 3 7" xfId="33609"/>
    <cellStyle name="Output 2 4 3 3 2 2 3 8" xfId="33610"/>
    <cellStyle name="Output 2 4 3 3 2 2 3 9" xfId="33611"/>
    <cellStyle name="Output 2 4 3 3 2 2 4" xfId="33612"/>
    <cellStyle name="Output 2 4 3 3 2 2 4 2" xfId="33613"/>
    <cellStyle name="Output 2 4 3 3 2 2 4 3" xfId="33614"/>
    <cellStyle name="Output 2 4 3 3 2 2 4 4" xfId="33615"/>
    <cellStyle name="Output 2 4 3 3 2 2 4 5" xfId="33616"/>
    <cellStyle name="Output 2 4 3 3 2 2 4 6" xfId="33617"/>
    <cellStyle name="Output 2 4 3 3 2 2 4 7" xfId="33618"/>
    <cellStyle name="Output 2 4 3 3 2 2 4 8" xfId="33619"/>
    <cellStyle name="Output 2 4 3 3 2 2 4 9" xfId="33620"/>
    <cellStyle name="Output 2 4 3 3 2 2 5" xfId="33621"/>
    <cellStyle name="Output 2 4 3 3 2 2 6" xfId="33622"/>
    <cellStyle name="Output 2 4 3 3 2 2 7" xfId="33623"/>
    <cellStyle name="Output 2 4 3 3 2 2 8" xfId="33624"/>
    <cellStyle name="Output 2 4 3 3 2 2 9" xfId="33625"/>
    <cellStyle name="Output 2 4 3 3 2 3" xfId="33626"/>
    <cellStyle name="Output 2 4 3 3 2 3 2" xfId="33627"/>
    <cellStyle name="Output 2 4 3 3 2 3 2 10" xfId="33628"/>
    <cellStyle name="Output 2 4 3 3 2 3 2 2" xfId="33629"/>
    <cellStyle name="Output 2 4 3 3 2 3 2 3" xfId="33630"/>
    <cellStyle name="Output 2 4 3 3 2 3 2 4" xfId="33631"/>
    <cellStyle name="Output 2 4 3 3 2 3 2 5" xfId="33632"/>
    <cellStyle name="Output 2 4 3 3 2 3 2 6" xfId="33633"/>
    <cellStyle name="Output 2 4 3 3 2 3 2 7" xfId="33634"/>
    <cellStyle name="Output 2 4 3 3 2 3 2 8" xfId="33635"/>
    <cellStyle name="Output 2 4 3 3 2 3 2 9" xfId="33636"/>
    <cellStyle name="Output 2 4 3 3 2 3 3" xfId="33637"/>
    <cellStyle name="Output 2 4 3 3 2 3 3 10" xfId="33638"/>
    <cellStyle name="Output 2 4 3 3 2 3 3 2" xfId="33639"/>
    <cellStyle name="Output 2 4 3 3 2 3 3 3" xfId="33640"/>
    <cellStyle name="Output 2 4 3 3 2 3 3 4" xfId="33641"/>
    <cellStyle name="Output 2 4 3 3 2 3 3 5" xfId="33642"/>
    <cellStyle name="Output 2 4 3 3 2 3 3 6" xfId="33643"/>
    <cellStyle name="Output 2 4 3 3 2 3 3 7" xfId="33644"/>
    <cellStyle name="Output 2 4 3 3 2 3 3 8" xfId="33645"/>
    <cellStyle name="Output 2 4 3 3 2 3 3 9" xfId="33646"/>
    <cellStyle name="Output 2 4 3 3 2 3 4" xfId="33647"/>
    <cellStyle name="Output 2 4 3 3 2 3 4 2" xfId="33648"/>
    <cellStyle name="Output 2 4 3 3 2 3 4 3" xfId="33649"/>
    <cellStyle name="Output 2 4 3 3 2 3 4 4" xfId="33650"/>
    <cellStyle name="Output 2 4 3 3 2 3 4 5" xfId="33651"/>
    <cellStyle name="Output 2 4 3 3 2 3 4 6" xfId="33652"/>
    <cellStyle name="Output 2 4 3 3 2 3 4 7" xfId="33653"/>
    <cellStyle name="Output 2 4 3 3 2 3 4 8" xfId="33654"/>
    <cellStyle name="Output 2 4 3 3 2 3 4 9" xfId="33655"/>
    <cellStyle name="Output 2 4 3 3 2 3 5" xfId="33656"/>
    <cellStyle name="Output 2 4 3 3 2 3 6" xfId="33657"/>
    <cellStyle name="Output 2 4 3 3 2 3 7" xfId="33658"/>
    <cellStyle name="Output 2 4 3 3 2 3 8" xfId="33659"/>
    <cellStyle name="Output 2 4 3 3 2 3 9" xfId="33660"/>
    <cellStyle name="Output 2 4 3 3 2 4" xfId="33661"/>
    <cellStyle name="Output 2 4 3 3 2 4 10" xfId="33662"/>
    <cellStyle name="Output 2 4 3 3 2 4 2" xfId="33663"/>
    <cellStyle name="Output 2 4 3 3 2 4 3" xfId="33664"/>
    <cellStyle name="Output 2 4 3 3 2 4 4" xfId="33665"/>
    <cellStyle name="Output 2 4 3 3 2 4 5" xfId="33666"/>
    <cellStyle name="Output 2 4 3 3 2 4 6" xfId="33667"/>
    <cellStyle name="Output 2 4 3 3 2 4 7" xfId="33668"/>
    <cellStyle name="Output 2 4 3 3 2 4 8" xfId="33669"/>
    <cellStyle name="Output 2 4 3 3 2 4 9" xfId="33670"/>
    <cellStyle name="Output 2 4 3 3 2 5" xfId="33671"/>
    <cellStyle name="Output 2 4 3 3 2 5 10" xfId="33672"/>
    <cellStyle name="Output 2 4 3 3 2 5 2" xfId="33673"/>
    <cellStyle name="Output 2 4 3 3 2 5 3" xfId="33674"/>
    <cellStyle name="Output 2 4 3 3 2 5 4" xfId="33675"/>
    <cellStyle name="Output 2 4 3 3 2 5 5" xfId="33676"/>
    <cellStyle name="Output 2 4 3 3 2 5 6" xfId="33677"/>
    <cellStyle name="Output 2 4 3 3 2 5 7" xfId="33678"/>
    <cellStyle name="Output 2 4 3 3 2 5 8" xfId="33679"/>
    <cellStyle name="Output 2 4 3 3 2 5 9" xfId="33680"/>
    <cellStyle name="Output 2 4 3 3 2 6" xfId="33681"/>
    <cellStyle name="Output 2 4 3 3 2 6 2" xfId="33682"/>
    <cellStyle name="Output 2 4 3 3 2 6 3" xfId="33683"/>
    <cellStyle name="Output 2 4 3 3 2 6 4" xfId="33684"/>
    <cellStyle name="Output 2 4 3 3 2 6 5" xfId="33685"/>
    <cellStyle name="Output 2 4 3 3 2 6 6" xfId="33686"/>
    <cellStyle name="Output 2 4 3 3 2 6 7" xfId="33687"/>
    <cellStyle name="Output 2 4 3 3 2 6 8" xfId="33688"/>
    <cellStyle name="Output 2 4 3 3 2 6 9" xfId="33689"/>
    <cellStyle name="Output 2 4 3 3 2 7" xfId="33690"/>
    <cellStyle name="Output 2 4 3 3 2 8" xfId="33691"/>
    <cellStyle name="Output 2 4 3 3 2 9" xfId="33692"/>
    <cellStyle name="Output 2 4 3 3 3" xfId="33693"/>
    <cellStyle name="Output 2 4 3 3 3 2" xfId="33694"/>
    <cellStyle name="Output 2 4 3 3 3 2 10" xfId="33695"/>
    <cellStyle name="Output 2 4 3 3 3 2 2" xfId="33696"/>
    <cellStyle name="Output 2 4 3 3 3 2 3" xfId="33697"/>
    <cellStyle name="Output 2 4 3 3 3 2 4" xfId="33698"/>
    <cellStyle name="Output 2 4 3 3 3 2 5" xfId="33699"/>
    <cellStyle name="Output 2 4 3 3 3 2 6" xfId="33700"/>
    <cellStyle name="Output 2 4 3 3 3 2 7" xfId="33701"/>
    <cellStyle name="Output 2 4 3 3 3 2 8" xfId="33702"/>
    <cellStyle name="Output 2 4 3 3 3 2 9" xfId="33703"/>
    <cellStyle name="Output 2 4 3 3 3 3" xfId="33704"/>
    <cellStyle name="Output 2 4 3 3 3 3 10" xfId="33705"/>
    <cellStyle name="Output 2 4 3 3 3 3 2" xfId="33706"/>
    <cellStyle name="Output 2 4 3 3 3 3 3" xfId="33707"/>
    <cellStyle name="Output 2 4 3 3 3 3 4" xfId="33708"/>
    <cellStyle name="Output 2 4 3 3 3 3 5" xfId="33709"/>
    <cellStyle name="Output 2 4 3 3 3 3 6" xfId="33710"/>
    <cellStyle name="Output 2 4 3 3 3 3 7" xfId="33711"/>
    <cellStyle name="Output 2 4 3 3 3 3 8" xfId="33712"/>
    <cellStyle name="Output 2 4 3 3 3 3 9" xfId="33713"/>
    <cellStyle name="Output 2 4 3 3 3 4" xfId="33714"/>
    <cellStyle name="Output 2 4 3 3 3 4 2" xfId="33715"/>
    <cellStyle name="Output 2 4 3 3 3 4 3" xfId="33716"/>
    <cellStyle name="Output 2 4 3 3 3 4 4" xfId="33717"/>
    <cellStyle name="Output 2 4 3 3 3 4 5" xfId="33718"/>
    <cellStyle name="Output 2 4 3 3 3 4 6" xfId="33719"/>
    <cellStyle name="Output 2 4 3 3 3 4 7" xfId="33720"/>
    <cellStyle name="Output 2 4 3 3 3 4 8" xfId="33721"/>
    <cellStyle name="Output 2 4 3 3 3 4 9" xfId="33722"/>
    <cellStyle name="Output 2 4 3 3 3 5" xfId="33723"/>
    <cellStyle name="Output 2 4 3 3 3 6" xfId="33724"/>
    <cellStyle name="Output 2 4 3 3 3 7" xfId="33725"/>
    <cellStyle name="Output 2 4 3 3 3 8" xfId="33726"/>
    <cellStyle name="Output 2 4 3 3 3 9" xfId="33727"/>
    <cellStyle name="Output 2 4 3 3 4" xfId="33728"/>
    <cellStyle name="Output 2 4 3 3 4 2" xfId="33729"/>
    <cellStyle name="Output 2 4 3 3 4 2 10" xfId="33730"/>
    <cellStyle name="Output 2 4 3 3 4 2 2" xfId="33731"/>
    <cellStyle name="Output 2 4 3 3 4 2 3" xfId="33732"/>
    <cellStyle name="Output 2 4 3 3 4 2 4" xfId="33733"/>
    <cellStyle name="Output 2 4 3 3 4 2 5" xfId="33734"/>
    <cellStyle name="Output 2 4 3 3 4 2 6" xfId="33735"/>
    <cellStyle name="Output 2 4 3 3 4 2 7" xfId="33736"/>
    <cellStyle name="Output 2 4 3 3 4 2 8" xfId="33737"/>
    <cellStyle name="Output 2 4 3 3 4 2 9" xfId="33738"/>
    <cellStyle name="Output 2 4 3 3 4 3" xfId="33739"/>
    <cellStyle name="Output 2 4 3 3 4 3 10" xfId="33740"/>
    <cellStyle name="Output 2 4 3 3 4 3 2" xfId="33741"/>
    <cellStyle name="Output 2 4 3 3 4 3 3" xfId="33742"/>
    <cellStyle name="Output 2 4 3 3 4 3 4" xfId="33743"/>
    <cellStyle name="Output 2 4 3 3 4 3 5" xfId="33744"/>
    <cellStyle name="Output 2 4 3 3 4 3 6" xfId="33745"/>
    <cellStyle name="Output 2 4 3 3 4 3 7" xfId="33746"/>
    <cellStyle name="Output 2 4 3 3 4 3 8" xfId="33747"/>
    <cellStyle name="Output 2 4 3 3 4 3 9" xfId="33748"/>
    <cellStyle name="Output 2 4 3 3 4 4" xfId="33749"/>
    <cellStyle name="Output 2 4 3 3 4 4 2" xfId="33750"/>
    <cellStyle name="Output 2 4 3 3 4 4 3" xfId="33751"/>
    <cellStyle name="Output 2 4 3 3 4 4 4" xfId="33752"/>
    <cellStyle name="Output 2 4 3 3 4 4 5" xfId="33753"/>
    <cellStyle name="Output 2 4 3 3 4 4 6" xfId="33754"/>
    <cellStyle name="Output 2 4 3 3 4 4 7" xfId="33755"/>
    <cellStyle name="Output 2 4 3 3 4 4 8" xfId="33756"/>
    <cellStyle name="Output 2 4 3 3 4 4 9" xfId="33757"/>
    <cellStyle name="Output 2 4 3 3 4 5" xfId="33758"/>
    <cellStyle name="Output 2 4 3 3 4 6" xfId="33759"/>
    <cellStyle name="Output 2 4 3 3 4 7" xfId="33760"/>
    <cellStyle name="Output 2 4 3 3 4 8" xfId="33761"/>
    <cellStyle name="Output 2 4 3 3 4 9" xfId="33762"/>
    <cellStyle name="Output 2 4 3 3 5" xfId="33763"/>
    <cellStyle name="Output 2 4 3 3 5 2" xfId="33764"/>
    <cellStyle name="Output 2 4 3 3 5 2 10" xfId="33765"/>
    <cellStyle name="Output 2 4 3 3 5 2 2" xfId="33766"/>
    <cellStyle name="Output 2 4 3 3 5 2 3" xfId="33767"/>
    <cellStyle name="Output 2 4 3 3 5 2 4" xfId="33768"/>
    <cellStyle name="Output 2 4 3 3 5 2 5" xfId="33769"/>
    <cellStyle name="Output 2 4 3 3 5 2 6" xfId="33770"/>
    <cellStyle name="Output 2 4 3 3 5 2 7" xfId="33771"/>
    <cellStyle name="Output 2 4 3 3 5 2 8" xfId="33772"/>
    <cellStyle name="Output 2 4 3 3 5 2 9" xfId="33773"/>
    <cellStyle name="Output 2 4 3 3 5 3" xfId="33774"/>
    <cellStyle name="Output 2 4 3 3 5 3 2" xfId="33775"/>
    <cellStyle name="Output 2 4 3 3 5 3 3" xfId="33776"/>
    <cellStyle name="Output 2 4 3 3 5 3 4" xfId="33777"/>
    <cellStyle name="Output 2 4 3 3 5 3 5" xfId="33778"/>
    <cellStyle name="Output 2 4 3 3 5 3 6" xfId="33779"/>
    <cellStyle name="Output 2 4 3 3 5 3 7" xfId="33780"/>
    <cellStyle name="Output 2 4 3 3 5 3 8" xfId="33781"/>
    <cellStyle name="Output 2 4 3 3 5 3 9" xfId="33782"/>
    <cellStyle name="Output 2 4 3 3 5 4" xfId="33783"/>
    <cellStyle name="Output 2 4 3 3 5 5" xfId="33784"/>
    <cellStyle name="Output 2 4 3 3 5 6" xfId="33785"/>
    <cellStyle name="Output 2 4 3 3 5 7" xfId="33786"/>
    <cellStyle name="Output 2 4 3 3 5 8" xfId="33787"/>
    <cellStyle name="Output 2 4 3 3 6" xfId="33788"/>
    <cellStyle name="Output 2 4 3 3 6 2" xfId="33789"/>
    <cellStyle name="Output 2 4 3 3 6 3" xfId="33790"/>
    <cellStyle name="Output 2 4 3 3 6 4" xfId="33791"/>
    <cellStyle name="Output 2 4 3 3 6 5" xfId="33792"/>
    <cellStyle name="Output 2 4 3 3 6 6" xfId="33793"/>
    <cellStyle name="Output 2 4 3 3 6 7" xfId="33794"/>
    <cellStyle name="Output 2 4 3 3 6 8" xfId="33795"/>
    <cellStyle name="Output 2 4 3 3 6 9" xfId="33796"/>
    <cellStyle name="Output 2 4 3 3 7" xfId="33797"/>
    <cellStyle name="Output 2 4 3 3 8" xfId="33798"/>
    <cellStyle name="Output 2 4 3 3 9" xfId="33799"/>
    <cellStyle name="Output 2 4 3 4" xfId="33800"/>
    <cellStyle name="Output 2 4 3 4 10" xfId="33801"/>
    <cellStyle name="Output 2 4 3 4 11" xfId="33802"/>
    <cellStyle name="Output 2 4 3 4 2" xfId="33803"/>
    <cellStyle name="Output 2 4 3 4 2 2" xfId="33804"/>
    <cellStyle name="Output 2 4 3 4 2 2 10" xfId="33805"/>
    <cellStyle name="Output 2 4 3 4 2 2 2" xfId="33806"/>
    <cellStyle name="Output 2 4 3 4 2 2 3" xfId="33807"/>
    <cellStyle name="Output 2 4 3 4 2 2 4" xfId="33808"/>
    <cellStyle name="Output 2 4 3 4 2 2 5" xfId="33809"/>
    <cellStyle name="Output 2 4 3 4 2 2 6" xfId="33810"/>
    <cellStyle name="Output 2 4 3 4 2 2 7" xfId="33811"/>
    <cellStyle name="Output 2 4 3 4 2 2 8" xfId="33812"/>
    <cellStyle name="Output 2 4 3 4 2 2 9" xfId="33813"/>
    <cellStyle name="Output 2 4 3 4 2 3" xfId="33814"/>
    <cellStyle name="Output 2 4 3 4 2 3 10" xfId="33815"/>
    <cellStyle name="Output 2 4 3 4 2 3 2" xfId="33816"/>
    <cellStyle name="Output 2 4 3 4 2 3 3" xfId="33817"/>
    <cellStyle name="Output 2 4 3 4 2 3 4" xfId="33818"/>
    <cellStyle name="Output 2 4 3 4 2 3 5" xfId="33819"/>
    <cellStyle name="Output 2 4 3 4 2 3 6" xfId="33820"/>
    <cellStyle name="Output 2 4 3 4 2 3 7" xfId="33821"/>
    <cellStyle name="Output 2 4 3 4 2 3 8" xfId="33822"/>
    <cellStyle name="Output 2 4 3 4 2 3 9" xfId="33823"/>
    <cellStyle name="Output 2 4 3 4 2 4" xfId="33824"/>
    <cellStyle name="Output 2 4 3 4 2 4 2" xfId="33825"/>
    <cellStyle name="Output 2 4 3 4 2 4 3" xfId="33826"/>
    <cellStyle name="Output 2 4 3 4 2 4 4" xfId="33827"/>
    <cellStyle name="Output 2 4 3 4 2 4 5" xfId="33828"/>
    <cellStyle name="Output 2 4 3 4 2 4 6" xfId="33829"/>
    <cellStyle name="Output 2 4 3 4 2 4 7" xfId="33830"/>
    <cellStyle name="Output 2 4 3 4 2 4 8" xfId="33831"/>
    <cellStyle name="Output 2 4 3 4 2 4 9" xfId="33832"/>
    <cellStyle name="Output 2 4 3 4 2 5" xfId="33833"/>
    <cellStyle name="Output 2 4 3 4 2 6" xfId="33834"/>
    <cellStyle name="Output 2 4 3 4 2 7" xfId="33835"/>
    <cellStyle name="Output 2 4 3 4 2 8" xfId="33836"/>
    <cellStyle name="Output 2 4 3 4 2 9" xfId="33837"/>
    <cellStyle name="Output 2 4 3 4 3" xfId="33838"/>
    <cellStyle name="Output 2 4 3 4 3 2" xfId="33839"/>
    <cellStyle name="Output 2 4 3 4 3 2 10" xfId="33840"/>
    <cellStyle name="Output 2 4 3 4 3 2 2" xfId="33841"/>
    <cellStyle name="Output 2 4 3 4 3 2 3" xfId="33842"/>
    <cellStyle name="Output 2 4 3 4 3 2 4" xfId="33843"/>
    <cellStyle name="Output 2 4 3 4 3 2 5" xfId="33844"/>
    <cellStyle name="Output 2 4 3 4 3 2 6" xfId="33845"/>
    <cellStyle name="Output 2 4 3 4 3 2 7" xfId="33846"/>
    <cellStyle name="Output 2 4 3 4 3 2 8" xfId="33847"/>
    <cellStyle name="Output 2 4 3 4 3 2 9" xfId="33848"/>
    <cellStyle name="Output 2 4 3 4 3 3" xfId="33849"/>
    <cellStyle name="Output 2 4 3 4 3 3 10" xfId="33850"/>
    <cellStyle name="Output 2 4 3 4 3 3 2" xfId="33851"/>
    <cellStyle name="Output 2 4 3 4 3 3 3" xfId="33852"/>
    <cellStyle name="Output 2 4 3 4 3 3 4" xfId="33853"/>
    <cellStyle name="Output 2 4 3 4 3 3 5" xfId="33854"/>
    <cellStyle name="Output 2 4 3 4 3 3 6" xfId="33855"/>
    <cellStyle name="Output 2 4 3 4 3 3 7" xfId="33856"/>
    <cellStyle name="Output 2 4 3 4 3 3 8" xfId="33857"/>
    <cellStyle name="Output 2 4 3 4 3 3 9" xfId="33858"/>
    <cellStyle name="Output 2 4 3 4 3 4" xfId="33859"/>
    <cellStyle name="Output 2 4 3 4 3 4 2" xfId="33860"/>
    <cellStyle name="Output 2 4 3 4 3 4 3" xfId="33861"/>
    <cellStyle name="Output 2 4 3 4 3 4 4" xfId="33862"/>
    <cellStyle name="Output 2 4 3 4 3 4 5" xfId="33863"/>
    <cellStyle name="Output 2 4 3 4 3 4 6" xfId="33864"/>
    <cellStyle name="Output 2 4 3 4 3 4 7" xfId="33865"/>
    <cellStyle name="Output 2 4 3 4 3 4 8" xfId="33866"/>
    <cellStyle name="Output 2 4 3 4 3 4 9" xfId="33867"/>
    <cellStyle name="Output 2 4 3 4 3 5" xfId="33868"/>
    <cellStyle name="Output 2 4 3 4 3 6" xfId="33869"/>
    <cellStyle name="Output 2 4 3 4 3 7" xfId="33870"/>
    <cellStyle name="Output 2 4 3 4 3 8" xfId="33871"/>
    <cellStyle name="Output 2 4 3 4 3 9" xfId="33872"/>
    <cellStyle name="Output 2 4 3 4 4" xfId="33873"/>
    <cellStyle name="Output 2 4 3 4 4 10" xfId="33874"/>
    <cellStyle name="Output 2 4 3 4 4 2" xfId="33875"/>
    <cellStyle name="Output 2 4 3 4 4 3" xfId="33876"/>
    <cellStyle name="Output 2 4 3 4 4 4" xfId="33877"/>
    <cellStyle name="Output 2 4 3 4 4 5" xfId="33878"/>
    <cellStyle name="Output 2 4 3 4 4 6" xfId="33879"/>
    <cellStyle name="Output 2 4 3 4 4 7" xfId="33880"/>
    <cellStyle name="Output 2 4 3 4 4 8" xfId="33881"/>
    <cellStyle name="Output 2 4 3 4 4 9" xfId="33882"/>
    <cellStyle name="Output 2 4 3 4 5" xfId="33883"/>
    <cellStyle name="Output 2 4 3 4 5 10" xfId="33884"/>
    <cellStyle name="Output 2 4 3 4 5 2" xfId="33885"/>
    <cellStyle name="Output 2 4 3 4 5 3" xfId="33886"/>
    <cellStyle name="Output 2 4 3 4 5 4" xfId="33887"/>
    <cellStyle name="Output 2 4 3 4 5 5" xfId="33888"/>
    <cellStyle name="Output 2 4 3 4 5 6" xfId="33889"/>
    <cellStyle name="Output 2 4 3 4 5 7" xfId="33890"/>
    <cellStyle name="Output 2 4 3 4 5 8" xfId="33891"/>
    <cellStyle name="Output 2 4 3 4 5 9" xfId="33892"/>
    <cellStyle name="Output 2 4 3 4 6" xfId="33893"/>
    <cellStyle name="Output 2 4 3 4 6 2" xfId="33894"/>
    <cellStyle name="Output 2 4 3 4 6 3" xfId="33895"/>
    <cellStyle name="Output 2 4 3 4 6 4" xfId="33896"/>
    <cellStyle name="Output 2 4 3 4 6 5" xfId="33897"/>
    <cellStyle name="Output 2 4 3 4 6 6" xfId="33898"/>
    <cellStyle name="Output 2 4 3 4 6 7" xfId="33899"/>
    <cellStyle name="Output 2 4 3 4 6 8" xfId="33900"/>
    <cellStyle name="Output 2 4 3 4 6 9" xfId="33901"/>
    <cellStyle name="Output 2 4 3 4 7" xfId="33902"/>
    <cellStyle name="Output 2 4 3 4 8" xfId="33903"/>
    <cellStyle name="Output 2 4 3 4 9" xfId="33904"/>
    <cellStyle name="Output 2 4 3 5" xfId="33905"/>
    <cellStyle name="Output 2 4 3 5 2" xfId="33906"/>
    <cellStyle name="Output 2 4 3 5 2 10" xfId="33907"/>
    <cellStyle name="Output 2 4 3 5 2 2" xfId="33908"/>
    <cellStyle name="Output 2 4 3 5 2 3" xfId="33909"/>
    <cellStyle name="Output 2 4 3 5 2 4" xfId="33910"/>
    <cellStyle name="Output 2 4 3 5 2 5" xfId="33911"/>
    <cellStyle name="Output 2 4 3 5 2 6" xfId="33912"/>
    <cellStyle name="Output 2 4 3 5 2 7" xfId="33913"/>
    <cellStyle name="Output 2 4 3 5 2 8" xfId="33914"/>
    <cellStyle name="Output 2 4 3 5 2 9" xfId="33915"/>
    <cellStyle name="Output 2 4 3 5 3" xfId="33916"/>
    <cellStyle name="Output 2 4 3 5 3 10" xfId="33917"/>
    <cellStyle name="Output 2 4 3 5 3 2" xfId="33918"/>
    <cellStyle name="Output 2 4 3 5 3 3" xfId="33919"/>
    <cellStyle name="Output 2 4 3 5 3 4" xfId="33920"/>
    <cellStyle name="Output 2 4 3 5 3 5" xfId="33921"/>
    <cellStyle name="Output 2 4 3 5 3 6" xfId="33922"/>
    <cellStyle name="Output 2 4 3 5 3 7" xfId="33923"/>
    <cellStyle name="Output 2 4 3 5 3 8" xfId="33924"/>
    <cellStyle name="Output 2 4 3 5 3 9" xfId="33925"/>
    <cellStyle name="Output 2 4 3 5 4" xfId="33926"/>
    <cellStyle name="Output 2 4 3 5 4 2" xfId="33927"/>
    <cellStyle name="Output 2 4 3 5 4 3" xfId="33928"/>
    <cellStyle name="Output 2 4 3 5 4 4" xfId="33929"/>
    <cellStyle name="Output 2 4 3 5 4 5" xfId="33930"/>
    <cellStyle name="Output 2 4 3 5 4 6" xfId="33931"/>
    <cellStyle name="Output 2 4 3 5 4 7" xfId="33932"/>
    <cellStyle name="Output 2 4 3 5 4 8" xfId="33933"/>
    <cellStyle name="Output 2 4 3 5 4 9" xfId="33934"/>
    <cellStyle name="Output 2 4 3 5 5" xfId="33935"/>
    <cellStyle name="Output 2 4 3 5 6" xfId="33936"/>
    <cellStyle name="Output 2 4 3 5 7" xfId="33937"/>
    <cellStyle name="Output 2 4 3 5 8" xfId="33938"/>
    <cellStyle name="Output 2 4 3 5 9" xfId="33939"/>
    <cellStyle name="Output 2 4 3 6" xfId="33940"/>
    <cellStyle name="Output 2 4 3 6 2" xfId="33941"/>
    <cellStyle name="Output 2 4 3 6 2 10" xfId="33942"/>
    <cellStyle name="Output 2 4 3 6 2 2" xfId="33943"/>
    <cellStyle name="Output 2 4 3 6 2 3" xfId="33944"/>
    <cellStyle name="Output 2 4 3 6 2 4" xfId="33945"/>
    <cellStyle name="Output 2 4 3 6 2 5" xfId="33946"/>
    <cellStyle name="Output 2 4 3 6 2 6" xfId="33947"/>
    <cellStyle name="Output 2 4 3 6 2 7" xfId="33948"/>
    <cellStyle name="Output 2 4 3 6 2 8" xfId="33949"/>
    <cellStyle name="Output 2 4 3 6 2 9" xfId="33950"/>
    <cellStyle name="Output 2 4 3 6 3" xfId="33951"/>
    <cellStyle name="Output 2 4 3 6 3 10" xfId="33952"/>
    <cellStyle name="Output 2 4 3 6 3 2" xfId="33953"/>
    <cellStyle name="Output 2 4 3 6 3 3" xfId="33954"/>
    <cellStyle name="Output 2 4 3 6 3 4" xfId="33955"/>
    <cellStyle name="Output 2 4 3 6 3 5" xfId="33956"/>
    <cellStyle name="Output 2 4 3 6 3 6" xfId="33957"/>
    <cellStyle name="Output 2 4 3 6 3 7" xfId="33958"/>
    <cellStyle name="Output 2 4 3 6 3 8" xfId="33959"/>
    <cellStyle name="Output 2 4 3 6 3 9" xfId="33960"/>
    <cellStyle name="Output 2 4 3 6 4" xfId="33961"/>
    <cellStyle name="Output 2 4 3 6 4 2" xfId="33962"/>
    <cellStyle name="Output 2 4 3 6 4 3" xfId="33963"/>
    <cellStyle name="Output 2 4 3 6 4 4" xfId="33964"/>
    <cellStyle name="Output 2 4 3 6 4 5" xfId="33965"/>
    <cellStyle name="Output 2 4 3 6 4 6" xfId="33966"/>
    <cellStyle name="Output 2 4 3 6 4 7" xfId="33967"/>
    <cellStyle name="Output 2 4 3 6 4 8" xfId="33968"/>
    <cellStyle name="Output 2 4 3 6 4 9" xfId="33969"/>
    <cellStyle name="Output 2 4 3 6 5" xfId="33970"/>
    <cellStyle name="Output 2 4 3 6 6" xfId="33971"/>
    <cellStyle name="Output 2 4 3 6 7" xfId="33972"/>
    <cellStyle name="Output 2 4 3 6 8" xfId="33973"/>
    <cellStyle name="Output 2 4 3 6 9" xfId="33974"/>
    <cellStyle name="Output 2 4 3 7" xfId="33975"/>
    <cellStyle name="Output 2 4 3 7 2" xfId="33976"/>
    <cellStyle name="Output 2 4 3 7 2 10" xfId="33977"/>
    <cellStyle name="Output 2 4 3 7 2 2" xfId="33978"/>
    <cellStyle name="Output 2 4 3 7 2 3" xfId="33979"/>
    <cellStyle name="Output 2 4 3 7 2 4" xfId="33980"/>
    <cellStyle name="Output 2 4 3 7 2 5" xfId="33981"/>
    <cellStyle name="Output 2 4 3 7 2 6" xfId="33982"/>
    <cellStyle name="Output 2 4 3 7 2 7" xfId="33983"/>
    <cellStyle name="Output 2 4 3 7 2 8" xfId="33984"/>
    <cellStyle name="Output 2 4 3 7 2 9" xfId="33985"/>
    <cellStyle name="Output 2 4 3 7 3" xfId="33986"/>
    <cellStyle name="Output 2 4 3 7 3 2" xfId="33987"/>
    <cellStyle name="Output 2 4 3 7 3 3" xfId="33988"/>
    <cellStyle name="Output 2 4 3 7 3 4" xfId="33989"/>
    <cellStyle name="Output 2 4 3 7 3 5" xfId="33990"/>
    <cellStyle name="Output 2 4 3 7 3 6" xfId="33991"/>
    <cellStyle name="Output 2 4 3 7 3 7" xfId="33992"/>
    <cellStyle name="Output 2 4 3 7 3 8" xfId="33993"/>
    <cellStyle name="Output 2 4 3 7 3 9" xfId="33994"/>
    <cellStyle name="Output 2 4 3 7 4" xfId="33995"/>
    <cellStyle name="Output 2 4 3 7 5" xfId="33996"/>
    <cellStyle name="Output 2 4 3 7 6" xfId="33997"/>
    <cellStyle name="Output 2 4 3 7 7" xfId="33998"/>
    <cellStyle name="Output 2 4 3 7 8" xfId="33999"/>
    <cellStyle name="Output 2 4 3 7 9" xfId="34000"/>
    <cellStyle name="Output 2 4 3 8" xfId="34001"/>
    <cellStyle name="Output 2 4 3 8 2" xfId="34002"/>
    <cellStyle name="Output 2 4 3 8 3" xfId="34003"/>
    <cellStyle name="Output 2 4 3 8 4" xfId="34004"/>
    <cellStyle name="Output 2 4 3 8 5" xfId="34005"/>
    <cellStyle name="Output 2 4 3 8 6" xfId="34006"/>
    <cellStyle name="Output 2 4 3 8 7" xfId="34007"/>
    <cellStyle name="Output 2 4 3 8 8" xfId="34008"/>
    <cellStyle name="Output 2 4 3 8 9" xfId="34009"/>
    <cellStyle name="Output 2 4 3 9" xfId="34010"/>
    <cellStyle name="Output 2 4 4" xfId="34011"/>
    <cellStyle name="Output 2 4 4 10" xfId="34012"/>
    <cellStyle name="Output 2 4 4 2" xfId="34013"/>
    <cellStyle name="Output 2 4 4 2 10" xfId="34014"/>
    <cellStyle name="Output 2 4 4 2 11" xfId="34015"/>
    <cellStyle name="Output 2 4 4 2 2" xfId="34016"/>
    <cellStyle name="Output 2 4 4 2 2 2" xfId="34017"/>
    <cellStyle name="Output 2 4 4 2 2 2 10" xfId="34018"/>
    <cellStyle name="Output 2 4 4 2 2 2 2" xfId="34019"/>
    <cellStyle name="Output 2 4 4 2 2 2 3" xfId="34020"/>
    <cellStyle name="Output 2 4 4 2 2 2 4" xfId="34021"/>
    <cellStyle name="Output 2 4 4 2 2 2 5" xfId="34022"/>
    <cellStyle name="Output 2 4 4 2 2 2 6" xfId="34023"/>
    <cellStyle name="Output 2 4 4 2 2 2 7" xfId="34024"/>
    <cellStyle name="Output 2 4 4 2 2 2 8" xfId="34025"/>
    <cellStyle name="Output 2 4 4 2 2 2 9" xfId="34026"/>
    <cellStyle name="Output 2 4 4 2 2 3" xfId="34027"/>
    <cellStyle name="Output 2 4 4 2 2 3 10" xfId="34028"/>
    <cellStyle name="Output 2 4 4 2 2 3 2" xfId="34029"/>
    <cellStyle name="Output 2 4 4 2 2 3 3" xfId="34030"/>
    <cellStyle name="Output 2 4 4 2 2 3 4" xfId="34031"/>
    <cellStyle name="Output 2 4 4 2 2 3 5" xfId="34032"/>
    <cellStyle name="Output 2 4 4 2 2 3 6" xfId="34033"/>
    <cellStyle name="Output 2 4 4 2 2 3 7" xfId="34034"/>
    <cellStyle name="Output 2 4 4 2 2 3 8" xfId="34035"/>
    <cellStyle name="Output 2 4 4 2 2 3 9" xfId="34036"/>
    <cellStyle name="Output 2 4 4 2 2 4" xfId="34037"/>
    <cellStyle name="Output 2 4 4 2 2 4 2" xfId="34038"/>
    <cellStyle name="Output 2 4 4 2 2 4 3" xfId="34039"/>
    <cellStyle name="Output 2 4 4 2 2 4 4" xfId="34040"/>
    <cellStyle name="Output 2 4 4 2 2 4 5" xfId="34041"/>
    <cellStyle name="Output 2 4 4 2 2 4 6" xfId="34042"/>
    <cellStyle name="Output 2 4 4 2 2 4 7" xfId="34043"/>
    <cellStyle name="Output 2 4 4 2 2 4 8" xfId="34044"/>
    <cellStyle name="Output 2 4 4 2 2 4 9" xfId="34045"/>
    <cellStyle name="Output 2 4 4 2 2 5" xfId="34046"/>
    <cellStyle name="Output 2 4 4 2 2 6" xfId="34047"/>
    <cellStyle name="Output 2 4 4 2 2 7" xfId="34048"/>
    <cellStyle name="Output 2 4 4 2 2 8" xfId="34049"/>
    <cellStyle name="Output 2 4 4 2 2 9" xfId="34050"/>
    <cellStyle name="Output 2 4 4 2 3" xfId="34051"/>
    <cellStyle name="Output 2 4 4 2 3 2" xfId="34052"/>
    <cellStyle name="Output 2 4 4 2 3 2 10" xfId="34053"/>
    <cellStyle name="Output 2 4 4 2 3 2 2" xfId="34054"/>
    <cellStyle name="Output 2 4 4 2 3 2 3" xfId="34055"/>
    <cellStyle name="Output 2 4 4 2 3 2 4" xfId="34056"/>
    <cellStyle name="Output 2 4 4 2 3 2 5" xfId="34057"/>
    <cellStyle name="Output 2 4 4 2 3 2 6" xfId="34058"/>
    <cellStyle name="Output 2 4 4 2 3 2 7" xfId="34059"/>
    <cellStyle name="Output 2 4 4 2 3 2 8" xfId="34060"/>
    <cellStyle name="Output 2 4 4 2 3 2 9" xfId="34061"/>
    <cellStyle name="Output 2 4 4 2 3 3" xfId="34062"/>
    <cellStyle name="Output 2 4 4 2 3 3 10" xfId="34063"/>
    <cellStyle name="Output 2 4 4 2 3 3 2" xfId="34064"/>
    <cellStyle name="Output 2 4 4 2 3 3 3" xfId="34065"/>
    <cellStyle name="Output 2 4 4 2 3 3 4" xfId="34066"/>
    <cellStyle name="Output 2 4 4 2 3 3 5" xfId="34067"/>
    <cellStyle name="Output 2 4 4 2 3 3 6" xfId="34068"/>
    <cellStyle name="Output 2 4 4 2 3 3 7" xfId="34069"/>
    <cellStyle name="Output 2 4 4 2 3 3 8" xfId="34070"/>
    <cellStyle name="Output 2 4 4 2 3 3 9" xfId="34071"/>
    <cellStyle name="Output 2 4 4 2 3 4" xfId="34072"/>
    <cellStyle name="Output 2 4 4 2 3 4 2" xfId="34073"/>
    <cellStyle name="Output 2 4 4 2 3 4 3" xfId="34074"/>
    <cellStyle name="Output 2 4 4 2 3 4 4" xfId="34075"/>
    <cellStyle name="Output 2 4 4 2 3 4 5" xfId="34076"/>
    <cellStyle name="Output 2 4 4 2 3 4 6" xfId="34077"/>
    <cellStyle name="Output 2 4 4 2 3 4 7" xfId="34078"/>
    <cellStyle name="Output 2 4 4 2 3 4 8" xfId="34079"/>
    <cellStyle name="Output 2 4 4 2 3 4 9" xfId="34080"/>
    <cellStyle name="Output 2 4 4 2 3 5" xfId="34081"/>
    <cellStyle name="Output 2 4 4 2 3 6" xfId="34082"/>
    <cellStyle name="Output 2 4 4 2 3 7" xfId="34083"/>
    <cellStyle name="Output 2 4 4 2 3 8" xfId="34084"/>
    <cellStyle name="Output 2 4 4 2 3 9" xfId="34085"/>
    <cellStyle name="Output 2 4 4 2 4" xfId="34086"/>
    <cellStyle name="Output 2 4 4 2 4 10" xfId="34087"/>
    <cellStyle name="Output 2 4 4 2 4 2" xfId="34088"/>
    <cellStyle name="Output 2 4 4 2 4 3" xfId="34089"/>
    <cellStyle name="Output 2 4 4 2 4 4" xfId="34090"/>
    <cellStyle name="Output 2 4 4 2 4 5" xfId="34091"/>
    <cellStyle name="Output 2 4 4 2 4 6" xfId="34092"/>
    <cellStyle name="Output 2 4 4 2 4 7" xfId="34093"/>
    <cellStyle name="Output 2 4 4 2 4 8" xfId="34094"/>
    <cellStyle name="Output 2 4 4 2 4 9" xfId="34095"/>
    <cellStyle name="Output 2 4 4 2 5" xfId="34096"/>
    <cellStyle name="Output 2 4 4 2 5 10" xfId="34097"/>
    <cellStyle name="Output 2 4 4 2 5 2" xfId="34098"/>
    <cellStyle name="Output 2 4 4 2 5 3" xfId="34099"/>
    <cellStyle name="Output 2 4 4 2 5 4" xfId="34100"/>
    <cellStyle name="Output 2 4 4 2 5 5" xfId="34101"/>
    <cellStyle name="Output 2 4 4 2 5 6" xfId="34102"/>
    <cellStyle name="Output 2 4 4 2 5 7" xfId="34103"/>
    <cellStyle name="Output 2 4 4 2 5 8" xfId="34104"/>
    <cellStyle name="Output 2 4 4 2 5 9" xfId="34105"/>
    <cellStyle name="Output 2 4 4 2 6" xfId="34106"/>
    <cellStyle name="Output 2 4 4 2 6 2" xfId="34107"/>
    <cellStyle name="Output 2 4 4 2 6 3" xfId="34108"/>
    <cellStyle name="Output 2 4 4 2 6 4" xfId="34109"/>
    <cellStyle name="Output 2 4 4 2 6 5" xfId="34110"/>
    <cellStyle name="Output 2 4 4 2 6 6" xfId="34111"/>
    <cellStyle name="Output 2 4 4 2 6 7" xfId="34112"/>
    <cellStyle name="Output 2 4 4 2 6 8" xfId="34113"/>
    <cellStyle name="Output 2 4 4 2 6 9" xfId="34114"/>
    <cellStyle name="Output 2 4 4 2 7" xfId="34115"/>
    <cellStyle name="Output 2 4 4 2 8" xfId="34116"/>
    <cellStyle name="Output 2 4 4 2 9" xfId="34117"/>
    <cellStyle name="Output 2 4 4 3" xfId="34118"/>
    <cellStyle name="Output 2 4 4 3 2" xfId="34119"/>
    <cellStyle name="Output 2 4 4 3 2 10" xfId="34120"/>
    <cellStyle name="Output 2 4 4 3 2 2" xfId="34121"/>
    <cellStyle name="Output 2 4 4 3 2 3" xfId="34122"/>
    <cellStyle name="Output 2 4 4 3 2 4" xfId="34123"/>
    <cellStyle name="Output 2 4 4 3 2 5" xfId="34124"/>
    <cellStyle name="Output 2 4 4 3 2 6" xfId="34125"/>
    <cellStyle name="Output 2 4 4 3 2 7" xfId="34126"/>
    <cellStyle name="Output 2 4 4 3 2 8" xfId="34127"/>
    <cellStyle name="Output 2 4 4 3 2 9" xfId="34128"/>
    <cellStyle name="Output 2 4 4 3 3" xfId="34129"/>
    <cellStyle name="Output 2 4 4 3 3 10" xfId="34130"/>
    <cellStyle name="Output 2 4 4 3 3 2" xfId="34131"/>
    <cellStyle name="Output 2 4 4 3 3 3" xfId="34132"/>
    <cellStyle name="Output 2 4 4 3 3 4" xfId="34133"/>
    <cellStyle name="Output 2 4 4 3 3 5" xfId="34134"/>
    <cellStyle name="Output 2 4 4 3 3 6" xfId="34135"/>
    <cellStyle name="Output 2 4 4 3 3 7" xfId="34136"/>
    <cellStyle name="Output 2 4 4 3 3 8" xfId="34137"/>
    <cellStyle name="Output 2 4 4 3 3 9" xfId="34138"/>
    <cellStyle name="Output 2 4 4 3 4" xfId="34139"/>
    <cellStyle name="Output 2 4 4 3 4 2" xfId="34140"/>
    <cellStyle name="Output 2 4 4 3 4 3" xfId="34141"/>
    <cellStyle name="Output 2 4 4 3 4 4" xfId="34142"/>
    <cellStyle name="Output 2 4 4 3 4 5" xfId="34143"/>
    <cellStyle name="Output 2 4 4 3 4 6" xfId="34144"/>
    <cellStyle name="Output 2 4 4 3 4 7" xfId="34145"/>
    <cellStyle name="Output 2 4 4 3 4 8" xfId="34146"/>
    <cellStyle name="Output 2 4 4 3 4 9" xfId="34147"/>
    <cellStyle name="Output 2 4 4 3 5" xfId="34148"/>
    <cellStyle name="Output 2 4 4 3 6" xfId="34149"/>
    <cellStyle name="Output 2 4 4 3 7" xfId="34150"/>
    <cellStyle name="Output 2 4 4 3 8" xfId="34151"/>
    <cellStyle name="Output 2 4 4 3 9" xfId="34152"/>
    <cellStyle name="Output 2 4 4 4" xfId="34153"/>
    <cellStyle name="Output 2 4 4 4 2" xfId="34154"/>
    <cellStyle name="Output 2 4 4 4 2 10" xfId="34155"/>
    <cellStyle name="Output 2 4 4 4 2 2" xfId="34156"/>
    <cellStyle name="Output 2 4 4 4 2 3" xfId="34157"/>
    <cellStyle name="Output 2 4 4 4 2 4" xfId="34158"/>
    <cellStyle name="Output 2 4 4 4 2 5" xfId="34159"/>
    <cellStyle name="Output 2 4 4 4 2 6" xfId="34160"/>
    <cellStyle name="Output 2 4 4 4 2 7" xfId="34161"/>
    <cellStyle name="Output 2 4 4 4 2 8" xfId="34162"/>
    <cellStyle name="Output 2 4 4 4 2 9" xfId="34163"/>
    <cellStyle name="Output 2 4 4 4 3" xfId="34164"/>
    <cellStyle name="Output 2 4 4 4 3 10" xfId="34165"/>
    <cellStyle name="Output 2 4 4 4 3 2" xfId="34166"/>
    <cellStyle name="Output 2 4 4 4 3 3" xfId="34167"/>
    <cellStyle name="Output 2 4 4 4 3 4" xfId="34168"/>
    <cellStyle name="Output 2 4 4 4 3 5" xfId="34169"/>
    <cellStyle name="Output 2 4 4 4 3 6" xfId="34170"/>
    <cellStyle name="Output 2 4 4 4 3 7" xfId="34171"/>
    <cellStyle name="Output 2 4 4 4 3 8" xfId="34172"/>
    <cellStyle name="Output 2 4 4 4 3 9" xfId="34173"/>
    <cellStyle name="Output 2 4 4 4 4" xfId="34174"/>
    <cellStyle name="Output 2 4 4 4 4 2" xfId="34175"/>
    <cellStyle name="Output 2 4 4 4 4 3" xfId="34176"/>
    <cellStyle name="Output 2 4 4 4 4 4" xfId="34177"/>
    <cellStyle name="Output 2 4 4 4 4 5" xfId="34178"/>
    <cellStyle name="Output 2 4 4 4 4 6" xfId="34179"/>
    <cellStyle name="Output 2 4 4 4 4 7" xfId="34180"/>
    <cellStyle name="Output 2 4 4 4 4 8" xfId="34181"/>
    <cellStyle name="Output 2 4 4 4 4 9" xfId="34182"/>
    <cellStyle name="Output 2 4 4 4 5" xfId="34183"/>
    <cellStyle name="Output 2 4 4 4 6" xfId="34184"/>
    <cellStyle name="Output 2 4 4 4 7" xfId="34185"/>
    <cellStyle name="Output 2 4 4 4 8" xfId="34186"/>
    <cellStyle name="Output 2 4 4 4 9" xfId="34187"/>
    <cellStyle name="Output 2 4 4 5" xfId="34188"/>
    <cellStyle name="Output 2 4 4 5 2" xfId="34189"/>
    <cellStyle name="Output 2 4 4 5 2 10" xfId="34190"/>
    <cellStyle name="Output 2 4 4 5 2 2" xfId="34191"/>
    <cellStyle name="Output 2 4 4 5 2 3" xfId="34192"/>
    <cellStyle name="Output 2 4 4 5 2 4" xfId="34193"/>
    <cellStyle name="Output 2 4 4 5 2 5" xfId="34194"/>
    <cellStyle name="Output 2 4 4 5 2 6" xfId="34195"/>
    <cellStyle name="Output 2 4 4 5 2 7" xfId="34196"/>
    <cellStyle name="Output 2 4 4 5 2 8" xfId="34197"/>
    <cellStyle name="Output 2 4 4 5 2 9" xfId="34198"/>
    <cellStyle name="Output 2 4 4 5 3" xfId="34199"/>
    <cellStyle name="Output 2 4 4 5 3 2" xfId="34200"/>
    <cellStyle name="Output 2 4 4 5 3 3" xfId="34201"/>
    <cellStyle name="Output 2 4 4 5 3 4" xfId="34202"/>
    <cellStyle name="Output 2 4 4 5 3 5" xfId="34203"/>
    <cellStyle name="Output 2 4 4 5 3 6" xfId="34204"/>
    <cellStyle name="Output 2 4 4 5 3 7" xfId="34205"/>
    <cellStyle name="Output 2 4 4 5 3 8" xfId="34206"/>
    <cellStyle name="Output 2 4 4 5 3 9" xfId="34207"/>
    <cellStyle name="Output 2 4 4 5 4" xfId="34208"/>
    <cellStyle name="Output 2 4 4 5 5" xfId="34209"/>
    <cellStyle name="Output 2 4 4 5 6" xfId="34210"/>
    <cellStyle name="Output 2 4 4 5 7" xfId="34211"/>
    <cellStyle name="Output 2 4 4 5 8" xfId="34212"/>
    <cellStyle name="Output 2 4 4 5 9" xfId="34213"/>
    <cellStyle name="Output 2 4 4 6" xfId="34214"/>
    <cellStyle name="Output 2 4 4 6 2" xfId="34215"/>
    <cellStyle name="Output 2 4 4 6 3" xfId="34216"/>
    <cellStyle name="Output 2 4 4 6 4" xfId="34217"/>
    <cellStyle name="Output 2 4 4 6 5" xfId="34218"/>
    <cellStyle name="Output 2 4 4 6 6" xfId="34219"/>
    <cellStyle name="Output 2 4 4 6 7" xfId="34220"/>
    <cellStyle name="Output 2 4 4 6 8" xfId="34221"/>
    <cellStyle name="Output 2 4 4 6 9" xfId="34222"/>
    <cellStyle name="Output 2 4 4 7" xfId="34223"/>
    <cellStyle name="Output 2 4 4 8" xfId="34224"/>
    <cellStyle name="Output 2 4 4 9" xfId="34225"/>
    <cellStyle name="Output 2 4 5" xfId="34226"/>
    <cellStyle name="Output 2 4 5 10" xfId="34227"/>
    <cellStyle name="Output 2 4 5 2" xfId="34228"/>
    <cellStyle name="Output 2 4 5 2 10" xfId="34229"/>
    <cellStyle name="Output 2 4 5 2 11" xfId="34230"/>
    <cellStyle name="Output 2 4 5 2 2" xfId="34231"/>
    <cellStyle name="Output 2 4 5 2 2 2" xfId="34232"/>
    <cellStyle name="Output 2 4 5 2 2 2 10" xfId="34233"/>
    <cellStyle name="Output 2 4 5 2 2 2 2" xfId="34234"/>
    <cellStyle name="Output 2 4 5 2 2 2 3" xfId="34235"/>
    <cellStyle name="Output 2 4 5 2 2 2 4" xfId="34236"/>
    <cellStyle name="Output 2 4 5 2 2 2 5" xfId="34237"/>
    <cellStyle name="Output 2 4 5 2 2 2 6" xfId="34238"/>
    <cellStyle name="Output 2 4 5 2 2 2 7" xfId="34239"/>
    <cellStyle name="Output 2 4 5 2 2 2 8" xfId="34240"/>
    <cellStyle name="Output 2 4 5 2 2 2 9" xfId="34241"/>
    <cellStyle name="Output 2 4 5 2 2 3" xfId="34242"/>
    <cellStyle name="Output 2 4 5 2 2 3 10" xfId="34243"/>
    <cellStyle name="Output 2 4 5 2 2 3 2" xfId="34244"/>
    <cellStyle name="Output 2 4 5 2 2 3 3" xfId="34245"/>
    <cellStyle name="Output 2 4 5 2 2 3 4" xfId="34246"/>
    <cellStyle name="Output 2 4 5 2 2 3 5" xfId="34247"/>
    <cellStyle name="Output 2 4 5 2 2 3 6" xfId="34248"/>
    <cellStyle name="Output 2 4 5 2 2 3 7" xfId="34249"/>
    <cellStyle name="Output 2 4 5 2 2 3 8" xfId="34250"/>
    <cellStyle name="Output 2 4 5 2 2 3 9" xfId="34251"/>
    <cellStyle name="Output 2 4 5 2 2 4" xfId="34252"/>
    <cellStyle name="Output 2 4 5 2 2 4 2" xfId="34253"/>
    <cellStyle name="Output 2 4 5 2 2 4 3" xfId="34254"/>
    <cellStyle name="Output 2 4 5 2 2 4 4" xfId="34255"/>
    <cellStyle name="Output 2 4 5 2 2 4 5" xfId="34256"/>
    <cellStyle name="Output 2 4 5 2 2 4 6" xfId="34257"/>
    <cellStyle name="Output 2 4 5 2 2 4 7" xfId="34258"/>
    <cellStyle name="Output 2 4 5 2 2 4 8" xfId="34259"/>
    <cellStyle name="Output 2 4 5 2 2 4 9" xfId="34260"/>
    <cellStyle name="Output 2 4 5 2 2 5" xfId="34261"/>
    <cellStyle name="Output 2 4 5 2 2 6" xfId="34262"/>
    <cellStyle name="Output 2 4 5 2 2 7" xfId="34263"/>
    <cellStyle name="Output 2 4 5 2 2 8" xfId="34264"/>
    <cellStyle name="Output 2 4 5 2 2 9" xfId="34265"/>
    <cellStyle name="Output 2 4 5 2 3" xfId="34266"/>
    <cellStyle name="Output 2 4 5 2 3 2" xfId="34267"/>
    <cellStyle name="Output 2 4 5 2 3 2 10" xfId="34268"/>
    <cellStyle name="Output 2 4 5 2 3 2 2" xfId="34269"/>
    <cellStyle name="Output 2 4 5 2 3 2 3" xfId="34270"/>
    <cellStyle name="Output 2 4 5 2 3 2 4" xfId="34271"/>
    <cellStyle name="Output 2 4 5 2 3 2 5" xfId="34272"/>
    <cellStyle name="Output 2 4 5 2 3 2 6" xfId="34273"/>
    <cellStyle name="Output 2 4 5 2 3 2 7" xfId="34274"/>
    <cellStyle name="Output 2 4 5 2 3 2 8" xfId="34275"/>
    <cellStyle name="Output 2 4 5 2 3 2 9" xfId="34276"/>
    <cellStyle name="Output 2 4 5 2 3 3" xfId="34277"/>
    <cellStyle name="Output 2 4 5 2 3 3 10" xfId="34278"/>
    <cellStyle name="Output 2 4 5 2 3 3 2" xfId="34279"/>
    <cellStyle name="Output 2 4 5 2 3 3 3" xfId="34280"/>
    <cellStyle name="Output 2 4 5 2 3 3 4" xfId="34281"/>
    <cellStyle name="Output 2 4 5 2 3 3 5" xfId="34282"/>
    <cellStyle name="Output 2 4 5 2 3 3 6" xfId="34283"/>
    <cellStyle name="Output 2 4 5 2 3 3 7" xfId="34284"/>
    <cellStyle name="Output 2 4 5 2 3 3 8" xfId="34285"/>
    <cellStyle name="Output 2 4 5 2 3 3 9" xfId="34286"/>
    <cellStyle name="Output 2 4 5 2 3 4" xfId="34287"/>
    <cellStyle name="Output 2 4 5 2 3 4 2" xfId="34288"/>
    <cellStyle name="Output 2 4 5 2 3 4 3" xfId="34289"/>
    <cellStyle name="Output 2 4 5 2 3 4 4" xfId="34290"/>
    <cellStyle name="Output 2 4 5 2 3 4 5" xfId="34291"/>
    <cellStyle name="Output 2 4 5 2 3 4 6" xfId="34292"/>
    <cellStyle name="Output 2 4 5 2 3 4 7" xfId="34293"/>
    <cellStyle name="Output 2 4 5 2 3 4 8" xfId="34294"/>
    <cellStyle name="Output 2 4 5 2 3 4 9" xfId="34295"/>
    <cellStyle name="Output 2 4 5 2 3 5" xfId="34296"/>
    <cellStyle name="Output 2 4 5 2 3 6" xfId="34297"/>
    <cellStyle name="Output 2 4 5 2 3 7" xfId="34298"/>
    <cellStyle name="Output 2 4 5 2 3 8" xfId="34299"/>
    <cellStyle name="Output 2 4 5 2 3 9" xfId="34300"/>
    <cellStyle name="Output 2 4 5 2 4" xfId="34301"/>
    <cellStyle name="Output 2 4 5 2 4 10" xfId="34302"/>
    <cellStyle name="Output 2 4 5 2 4 2" xfId="34303"/>
    <cellStyle name="Output 2 4 5 2 4 3" xfId="34304"/>
    <cellStyle name="Output 2 4 5 2 4 4" xfId="34305"/>
    <cellStyle name="Output 2 4 5 2 4 5" xfId="34306"/>
    <cellStyle name="Output 2 4 5 2 4 6" xfId="34307"/>
    <cellStyle name="Output 2 4 5 2 4 7" xfId="34308"/>
    <cellStyle name="Output 2 4 5 2 4 8" xfId="34309"/>
    <cellStyle name="Output 2 4 5 2 4 9" xfId="34310"/>
    <cellStyle name="Output 2 4 5 2 5" xfId="34311"/>
    <cellStyle name="Output 2 4 5 2 5 10" xfId="34312"/>
    <cellStyle name="Output 2 4 5 2 5 2" xfId="34313"/>
    <cellStyle name="Output 2 4 5 2 5 3" xfId="34314"/>
    <cellStyle name="Output 2 4 5 2 5 4" xfId="34315"/>
    <cellStyle name="Output 2 4 5 2 5 5" xfId="34316"/>
    <cellStyle name="Output 2 4 5 2 5 6" xfId="34317"/>
    <cellStyle name="Output 2 4 5 2 5 7" xfId="34318"/>
    <cellStyle name="Output 2 4 5 2 5 8" xfId="34319"/>
    <cellStyle name="Output 2 4 5 2 5 9" xfId="34320"/>
    <cellStyle name="Output 2 4 5 2 6" xfId="34321"/>
    <cellStyle name="Output 2 4 5 2 6 2" xfId="34322"/>
    <cellStyle name="Output 2 4 5 2 6 3" xfId="34323"/>
    <cellStyle name="Output 2 4 5 2 6 4" xfId="34324"/>
    <cellStyle name="Output 2 4 5 2 6 5" xfId="34325"/>
    <cellStyle name="Output 2 4 5 2 6 6" xfId="34326"/>
    <cellStyle name="Output 2 4 5 2 6 7" xfId="34327"/>
    <cellStyle name="Output 2 4 5 2 6 8" xfId="34328"/>
    <cellStyle name="Output 2 4 5 2 6 9" xfId="34329"/>
    <cellStyle name="Output 2 4 5 2 7" xfId="34330"/>
    <cellStyle name="Output 2 4 5 2 8" xfId="34331"/>
    <cellStyle name="Output 2 4 5 2 9" xfId="34332"/>
    <cellStyle name="Output 2 4 5 3" xfId="34333"/>
    <cellStyle name="Output 2 4 5 3 2" xfId="34334"/>
    <cellStyle name="Output 2 4 5 3 2 10" xfId="34335"/>
    <cellStyle name="Output 2 4 5 3 2 2" xfId="34336"/>
    <cellStyle name="Output 2 4 5 3 2 3" xfId="34337"/>
    <cellStyle name="Output 2 4 5 3 2 4" xfId="34338"/>
    <cellStyle name="Output 2 4 5 3 2 5" xfId="34339"/>
    <cellStyle name="Output 2 4 5 3 2 6" xfId="34340"/>
    <cellStyle name="Output 2 4 5 3 2 7" xfId="34341"/>
    <cellStyle name="Output 2 4 5 3 2 8" xfId="34342"/>
    <cellStyle name="Output 2 4 5 3 2 9" xfId="34343"/>
    <cellStyle name="Output 2 4 5 3 3" xfId="34344"/>
    <cellStyle name="Output 2 4 5 3 3 10" xfId="34345"/>
    <cellStyle name="Output 2 4 5 3 3 2" xfId="34346"/>
    <cellStyle name="Output 2 4 5 3 3 3" xfId="34347"/>
    <cellStyle name="Output 2 4 5 3 3 4" xfId="34348"/>
    <cellStyle name="Output 2 4 5 3 3 5" xfId="34349"/>
    <cellStyle name="Output 2 4 5 3 3 6" xfId="34350"/>
    <cellStyle name="Output 2 4 5 3 3 7" xfId="34351"/>
    <cellStyle name="Output 2 4 5 3 3 8" xfId="34352"/>
    <cellStyle name="Output 2 4 5 3 3 9" xfId="34353"/>
    <cellStyle name="Output 2 4 5 3 4" xfId="34354"/>
    <cellStyle name="Output 2 4 5 3 4 2" xfId="34355"/>
    <cellStyle name="Output 2 4 5 3 4 3" xfId="34356"/>
    <cellStyle name="Output 2 4 5 3 4 4" xfId="34357"/>
    <cellStyle name="Output 2 4 5 3 4 5" xfId="34358"/>
    <cellStyle name="Output 2 4 5 3 4 6" xfId="34359"/>
    <cellStyle name="Output 2 4 5 3 4 7" xfId="34360"/>
    <cellStyle name="Output 2 4 5 3 4 8" xfId="34361"/>
    <cellStyle name="Output 2 4 5 3 4 9" xfId="34362"/>
    <cellStyle name="Output 2 4 5 3 5" xfId="34363"/>
    <cellStyle name="Output 2 4 5 3 6" xfId="34364"/>
    <cellStyle name="Output 2 4 5 3 7" xfId="34365"/>
    <cellStyle name="Output 2 4 5 3 8" xfId="34366"/>
    <cellStyle name="Output 2 4 5 3 9" xfId="34367"/>
    <cellStyle name="Output 2 4 5 4" xfId="34368"/>
    <cellStyle name="Output 2 4 5 4 2" xfId="34369"/>
    <cellStyle name="Output 2 4 5 4 2 10" xfId="34370"/>
    <cellStyle name="Output 2 4 5 4 2 2" xfId="34371"/>
    <cellStyle name="Output 2 4 5 4 2 3" xfId="34372"/>
    <cellStyle name="Output 2 4 5 4 2 4" xfId="34373"/>
    <cellStyle name="Output 2 4 5 4 2 5" xfId="34374"/>
    <cellStyle name="Output 2 4 5 4 2 6" xfId="34375"/>
    <cellStyle name="Output 2 4 5 4 2 7" xfId="34376"/>
    <cellStyle name="Output 2 4 5 4 2 8" xfId="34377"/>
    <cellStyle name="Output 2 4 5 4 2 9" xfId="34378"/>
    <cellStyle name="Output 2 4 5 4 3" xfId="34379"/>
    <cellStyle name="Output 2 4 5 4 3 10" xfId="34380"/>
    <cellStyle name="Output 2 4 5 4 3 2" xfId="34381"/>
    <cellStyle name="Output 2 4 5 4 3 3" xfId="34382"/>
    <cellStyle name="Output 2 4 5 4 3 4" xfId="34383"/>
    <cellStyle name="Output 2 4 5 4 3 5" xfId="34384"/>
    <cellStyle name="Output 2 4 5 4 3 6" xfId="34385"/>
    <cellStyle name="Output 2 4 5 4 3 7" xfId="34386"/>
    <cellStyle name="Output 2 4 5 4 3 8" xfId="34387"/>
    <cellStyle name="Output 2 4 5 4 3 9" xfId="34388"/>
    <cellStyle name="Output 2 4 5 4 4" xfId="34389"/>
    <cellStyle name="Output 2 4 5 4 4 2" xfId="34390"/>
    <cellStyle name="Output 2 4 5 4 4 3" xfId="34391"/>
    <cellStyle name="Output 2 4 5 4 4 4" xfId="34392"/>
    <cellStyle name="Output 2 4 5 4 4 5" xfId="34393"/>
    <cellStyle name="Output 2 4 5 4 4 6" xfId="34394"/>
    <cellStyle name="Output 2 4 5 4 4 7" xfId="34395"/>
    <cellStyle name="Output 2 4 5 4 4 8" xfId="34396"/>
    <cellStyle name="Output 2 4 5 4 4 9" xfId="34397"/>
    <cellStyle name="Output 2 4 5 4 5" xfId="34398"/>
    <cellStyle name="Output 2 4 5 4 6" xfId="34399"/>
    <cellStyle name="Output 2 4 5 4 7" xfId="34400"/>
    <cellStyle name="Output 2 4 5 4 8" xfId="34401"/>
    <cellStyle name="Output 2 4 5 4 9" xfId="34402"/>
    <cellStyle name="Output 2 4 5 5" xfId="34403"/>
    <cellStyle name="Output 2 4 5 5 2" xfId="34404"/>
    <cellStyle name="Output 2 4 5 5 2 10" xfId="34405"/>
    <cellStyle name="Output 2 4 5 5 2 2" xfId="34406"/>
    <cellStyle name="Output 2 4 5 5 2 3" xfId="34407"/>
    <cellStyle name="Output 2 4 5 5 2 4" xfId="34408"/>
    <cellStyle name="Output 2 4 5 5 2 5" xfId="34409"/>
    <cellStyle name="Output 2 4 5 5 2 6" xfId="34410"/>
    <cellStyle name="Output 2 4 5 5 2 7" xfId="34411"/>
    <cellStyle name="Output 2 4 5 5 2 8" xfId="34412"/>
    <cellStyle name="Output 2 4 5 5 2 9" xfId="34413"/>
    <cellStyle name="Output 2 4 5 5 3" xfId="34414"/>
    <cellStyle name="Output 2 4 5 5 3 2" xfId="34415"/>
    <cellStyle name="Output 2 4 5 5 3 3" xfId="34416"/>
    <cellStyle name="Output 2 4 5 5 3 4" xfId="34417"/>
    <cellStyle name="Output 2 4 5 5 3 5" xfId="34418"/>
    <cellStyle name="Output 2 4 5 5 3 6" xfId="34419"/>
    <cellStyle name="Output 2 4 5 5 3 7" xfId="34420"/>
    <cellStyle name="Output 2 4 5 5 3 8" xfId="34421"/>
    <cellStyle name="Output 2 4 5 5 3 9" xfId="34422"/>
    <cellStyle name="Output 2 4 5 5 4" xfId="34423"/>
    <cellStyle name="Output 2 4 5 5 5" xfId="34424"/>
    <cellStyle name="Output 2 4 5 5 6" xfId="34425"/>
    <cellStyle name="Output 2 4 5 5 7" xfId="34426"/>
    <cellStyle name="Output 2 4 5 5 8" xfId="34427"/>
    <cellStyle name="Output 2 4 5 6" xfId="34428"/>
    <cellStyle name="Output 2 4 5 6 2" xfId="34429"/>
    <cellStyle name="Output 2 4 5 6 3" xfId="34430"/>
    <cellStyle name="Output 2 4 5 6 4" xfId="34431"/>
    <cellStyle name="Output 2 4 5 6 5" xfId="34432"/>
    <cellStyle name="Output 2 4 5 6 6" xfId="34433"/>
    <cellStyle name="Output 2 4 5 6 7" xfId="34434"/>
    <cellStyle name="Output 2 4 5 6 8" xfId="34435"/>
    <cellStyle name="Output 2 4 5 6 9" xfId="34436"/>
    <cellStyle name="Output 2 4 5 7" xfId="34437"/>
    <cellStyle name="Output 2 4 5 8" xfId="34438"/>
    <cellStyle name="Output 2 4 5 9" xfId="34439"/>
    <cellStyle name="Output 2 4 6" xfId="34440"/>
    <cellStyle name="Output 2 4 6 10" xfId="34441"/>
    <cellStyle name="Output 2 4 6 11" xfId="34442"/>
    <cellStyle name="Output 2 4 6 2" xfId="34443"/>
    <cellStyle name="Output 2 4 6 2 2" xfId="34444"/>
    <cellStyle name="Output 2 4 6 2 2 10" xfId="34445"/>
    <cellStyle name="Output 2 4 6 2 2 2" xfId="34446"/>
    <cellStyle name="Output 2 4 6 2 2 3" xfId="34447"/>
    <cellStyle name="Output 2 4 6 2 2 4" xfId="34448"/>
    <cellStyle name="Output 2 4 6 2 2 5" xfId="34449"/>
    <cellStyle name="Output 2 4 6 2 2 6" xfId="34450"/>
    <cellStyle name="Output 2 4 6 2 2 7" xfId="34451"/>
    <cellStyle name="Output 2 4 6 2 2 8" xfId="34452"/>
    <cellStyle name="Output 2 4 6 2 2 9" xfId="34453"/>
    <cellStyle name="Output 2 4 6 2 3" xfId="34454"/>
    <cellStyle name="Output 2 4 6 2 3 10" xfId="34455"/>
    <cellStyle name="Output 2 4 6 2 3 2" xfId="34456"/>
    <cellStyle name="Output 2 4 6 2 3 3" xfId="34457"/>
    <cellStyle name="Output 2 4 6 2 3 4" xfId="34458"/>
    <cellStyle name="Output 2 4 6 2 3 5" xfId="34459"/>
    <cellStyle name="Output 2 4 6 2 3 6" xfId="34460"/>
    <cellStyle name="Output 2 4 6 2 3 7" xfId="34461"/>
    <cellStyle name="Output 2 4 6 2 3 8" xfId="34462"/>
    <cellStyle name="Output 2 4 6 2 3 9" xfId="34463"/>
    <cellStyle name="Output 2 4 6 2 4" xfId="34464"/>
    <cellStyle name="Output 2 4 6 2 4 2" xfId="34465"/>
    <cellStyle name="Output 2 4 6 2 4 3" xfId="34466"/>
    <cellStyle name="Output 2 4 6 2 4 4" xfId="34467"/>
    <cellStyle name="Output 2 4 6 2 4 5" xfId="34468"/>
    <cellStyle name="Output 2 4 6 2 4 6" xfId="34469"/>
    <cellStyle name="Output 2 4 6 2 4 7" xfId="34470"/>
    <cellStyle name="Output 2 4 6 2 4 8" xfId="34471"/>
    <cellStyle name="Output 2 4 6 2 4 9" xfId="34472"/>
    <cellStyle name="Output 2 4 6 2 5" xfId="34473"/>
    <cellStyle name="Output 2 4 6 2 6" xfId="34474"/>
    <cellStyle name="Output 2 4 6 2 7" xfId="34475"/>
    <cellStyle name="Output 2 4 6 2 8" xfId="34476"/>
    <cellStyle name="Output 2 4 6 2 9" xfId="34477"/>
    <cellStyle name="Output 2 4 6 3" xfId="34478"/>
    <cellStyle name="Output 2 4 6 3 2" xfId="34479"/>
    <cellStyle name="Output 2 4 6 3 2 10" xfId="34480"/>
    <cellStyle name="Output 2 4 6 3 2 2" xfId="34481"/>
    <cellStyle name="Output 2 4 6 3 2 3" xfId="34482"/>
    <cellStyle name="Output 2 4 6 3 2 4" xfId="34483"/>
    <cellStyle name="Output 2 4 6 3 2 5" xfId="34484"/>
    <cellStyle name="Output 2 4 6 3 2 6" xfId="34485"/>
    <cellStyle name="Output 2 4 6 3 2 7" xfId="34486"/>
    <cellStyle name="Output 2 4 6 3 2 8" xfId="34487"/>
    <cellStyle name="Output 2 4 6 3 2 9" xfId="34488"/>
    <cellStyle name="Output 2 4 6 3 3" xfId="34489"/>
    <cellStyle name="Output 2 4 6 3 3 10" xfId="34490"/>
    <cellStyle name="Output 2 4 6 3 3 2" xfId="34491"/>
    <cellStyle name="Output 2 4 6 3 3 3" xfId="34492"/>
    <cellStyle name="Output 2 4 6 3 3 4" xfId="34493"/>
    <cellStyle name="Output 2 4 6 3 3 5" xfId="34494"/>
    <cellStyle name="Output 2 4 6 3 3 6" xfId="34495"/>
    <cellStyle name="Output 2 4 6 3 3 7" xfId="34496"/>
    <cellStyle name="Output 2 4 6 3 3 8" xfId="34497"/>
    <cellStyle name="Output 2 4 6 3 3 9" xfId="34498"/>
    <cellStyle name="Output 2 4 6 3 4" xfId="34499"/>
    <cellStyle name="Output 2 4 6 3 4 2" xfId="34500"/>
    <cellStyle name="Output 2 4 6 3 4 3" xfId="34501"/>
    <cellStyle name="Output 2 4 6 3 4 4" xfId="34502"/>
    <cellStyle name="Output 2 4 6 3 4 5" xfId="34503"/>
    <cellStyle name="Output 2 4 6 3 4 6" xfId="34504"/>
    <cellStyle name="Output 2 4 6 3 4 7" xfId="34505"/>
    <cellStyle name="Output 2 4 6 3 4 8" xfId="34506"/>
    <cellStyle name="Output 2 4 6 3 4 9" xfId="34507"/>
    <cellStyle name="Output 2 4 6 3 5" xfId="34508"/>
    <cellStyle name="Output 2 4 6 3 6" xfId="34509"/>
    <cellStyle name="Output 2 4 6 3 7" xfId="34510"/>
    <cellStyle name="Output 2 4 6 3 8" xfId="34511"/>
    <cellStyle name="Output 2 4 6 3 9" xfId="34512"/>
    <cellStyle name="Output 2 4 6 4" xfId="34513"/>
    <cellStyle name="Output 2 4 6 4 10" xfId="34514"/>
    <cellStyle name="Output 2 4 6 4 2" xfId="34515"/>
    <cellStyle name="Output 2 4 6 4 3" xfId="34516"/>
    <cellStyle name="Output 2 4 6 4 4" xfId="34517"/>
    <cellStyle name="Output 2 4 6 4 5" xfId="34518"/>
    <cellStyle name="Output 2 4 6 4 6" xfId="34519"/>
    <cellStyle name="Output 2 4 6 4 7" xfId="34520"/>
    <cellStyle name="Output 2 4 6 4 8" xfId="34521"/>
    <cellStyle name="Output 2 4 6 4 9" xfId="34522"/>
    <cellStyle name="Output 2 4 6 5" xfId="34523"/>
    <cellStyle name="Output 2 4 6 5 10" xfId="34524"/>
    <cellStyle name="Output 2 4 6 5 2" xfId="34525"/>
    <cellStyle name="Output 2 4 6 5 3" xfId="34526"/>
    <cellStyle name="Output 2 4 6 5 4" xfId="34527"/>
    <cellStyle name="Output 2 4 6 5 5" xfId="34528"/>
    <cellStyle name="Output 2 4 6 5 6" xfId="34529"/>
    <cellStyle name="Output 2 4 6 5 7" xfId="34530"/>
    <cellStyle name="Output 2 4 6 5 8" xfId="34531"/>
    <cellStyle name="Output 2 4 6 5 9" xfId="34532"/>
    <cellStyle name="Output 2 4 6 6" xfId="34533"/>
    <cellStyle name="Output 2 4 6 6 2" xfId="34534"/>
    <cellStyle name="Output 2 4 6 6 3" xfId="34535"/>
    <cellStyle name="Output 2 4 6 6 4" xfId="34536"/>
    <cellStyle name="Output 2 4 6 6 5" xfId="34537"/>
    <cellStyle name="Output 2 4 6 6 6" xfId="34538"/>
    <cellStyle name="Output 2 4 6 6 7" xfId="34539"/>
    <cellStyle name="Output 2 4 6 6 8" xfId="34540"/>
    <cellStyle name="Output 2 4 6 6 9" xfId="34541"/>
    <cellStyle name="Output 2 4 6 7" xfId="34542"/>
    <cellStyle name="Output 2 4 6 8" xfId="34543"/>
    <cellStyle name="Output 2 4 6 9" xfId="34544"/>
    <cellStyle name="Output 2 4 7" xfId="34545"/>
    <cellStyle name="Output 2 4 7 10" xfId="34546"/>
    <cellStyle name="Output 2 4 7 2" xfId="34547"/>
    <cellStyle name="Output 2 4 7 2 10" xfId="34548"/>
    <cellStyle name="Output 2 4 7 2 2" xfId="34549"/>
    <cellStyle name="Output 2 4 7 2 3" xfId="34550"/>
    <cellStyle name="Output 2 4 7 2 4" xfId="34551"/>
    <cellStyle name="Output 2 4 7 2 5" xfId="34552"/>
    <cellStyle name="Output 2 4 7 2 6" xfId="34553"/>
    <cellStyle name="Output 2 4 7 2 7" xfId="34554"/>
    <cellStyle name="Output 2 4 7 2 8" xfId="34555"/>
    <cellStyle name="Output 2 4 7 2 9" xfId="34556"/>
    <cellStyle name="Output 2 4 7 3" xfId="34557"/>
    <cellStyle name="Output 2 4 7 3 10" xfId="34558"/>
    <cellStyle name="Output 2 4 7 3 2" xfId="34559"/>
    <cellStyle name="Output 2 4 7 3 3" xfId="34560"/>
    <cellStyle name="Output 2 4 7 3 4" xfId="34561"/>
    <cellStyle name="Output 2 4 7 3 5" xfId="34562"/>
    <cellStyle name="Output 2 4 7 3 6" xfId="34563"/>
    <cellStyle name="Output 2 4 7 3 7" xfId="34564"/>
    <cellStyle name="Output 2 4 7 3 8" xfId="34565"/>
    <cellStyle name="Output 2 4 7 3 9" xfId="34566"/>
    <cellStyle name="Output 2 4 7 4" xfId="34567"/>
    <cellStyle name="Output 2 4 7 4 10" xfId="34568"/>
    <cellStyle name="Output 2 4 7 4 2" xfId="34569"/>
    <cellStyle name="Output 2 4 7 4 3" xfId="34570"/>
    <cellStyle name="Output 2 4 7 4 4" xfId="34571"/>
    <cellStyle name="Output 2 4 7 4 5" xfId="34572"/>
    <cellStyle name="Output 2 4 7 4 6" xfId="34573"/>
    <cellStyle name="Output 2 4 7 4 7" xfId="34574"/>
    <cellStyle name="Output 2 4 7 4 8" xfId="34575"/>
    <cellStyle name="Output 2 4 7 4 9" xfId="34576"/>
    <cellStyle name="Output 2 4 7 5" xfId="34577"/>
    <cellStyle name="Output 2 4 7 5 2" xfId="34578"/>
    <cellStyle name="Output 2 4 7 5 3" xfId="34579"/>
    <cellStyle name="Output 2 4 7 5 4" xfId="34580"/>
    <cellStyle name="Output 2 4 7 5 5" xfId="34581"/>
    <cellStyle name="Output 2 4 7 5 6" xfId="34582"/>
    <cellStyle name="Output 2 4 7 5 7" xfId="34583"/>
    <cellStyle name="Output 2 4 7 5 8" xfId="34584"/>
    <cellStyle name="Output 2 4 7 5 9" xfId="34585"/>
    <cellStyle name="Output 2 4 7 6" xfId="34586"/>
    <cellStyle name="Output 2 4 7 7" xfId="34587"/>
    <cellStyle name="Output 2 4 7 8" xfId="34588"/>
    <cellStyle name="Output 2 4 7 9" xfId="34589"/>
    <cellStyle name="Output 2 4 8" xfId="34590"/>
    <cellStyle name="Output 2 4 8 10" xfId="34591"/>
    <cellStyle name="Output 2 4 8 2" xfId="34592"/>
    <cellStyle name="Output 2 4 8 2 10" xfId="34593"/>
    <cellStyle name="Output 2 4 8 2 2" xfId="34594"/>
    <cellStyle name="Output 2 4 8 2 3" xfId="34595"/>
    <cellStyle name="Output 2 4 8 2 4" xfId="34596"/>
    <cellStyle name="Output 2 4 8 2 5" xfId="34597"/>
    <cellStyle name="Output 2 4 8 2 6" xfId="34598"/>
    <cellStyle name="Output 2 4 8 2 7" xfId="34599"/>
    <cellStyle name="Output 2 4 8 2 8" xfId="34600"/>
    <cellStyle name="Output 2 4 8 2 9" xfId="34601"/>
    <cellStyle name="Output 2 4 8 3" xfId="34602"/>
    <cellStyle name="Output 2 4 8 3 10" xfId="34603"/>
    <cellStyle name="Output 2 4 8 3 2" xfId="34604"/>
    <cellStyle name="Output 2 4 8 3 3" xfId="34605"/>
    <cellStyle name="Output 2 4 8 3 4" xfId="34606"/>
    <cellStyle name="Output 2 4 8 3 5" xfId="34607"/>
    <cellStyle name="Output 2 4 8 3 6" xfId="34608"/>
    <cellStyle name="Output 2 4 8 3 7" xfId="34609"/>
    <cellStyle name="Output 2 4 8 3 8" xfId="34610"/>
    <cellStyle name="Output 2 4 8 3 9" xfId="34611"/>
    <cellStyle name="Output 2 4 8 4" xfId="34612"/>
    <cellStyle name="Output 2 4 8 4 10" xfId="34613"/>
    <cellStyle name="Output 2 4 8 4 2" xfId="34614"/>
    <cellStyle name="Output 2 4 8 4 3" xfId="34615"/>
    <cellStyle name="Output 2 4 8 4 4" xfId="34616"/>
    <cellStyle name="Output 2 4 8 4 5" xfId="34617"/>
    <cellStyle name="Output 2 4 8 4 6" xfId="34618"/>
    <cellStyle name="Output 2 4 8 4 7" xfId="34619"/>
    <cellStyle name="Output 2 4 8 4 8" xfId="34620"/>
    <cellStyle name="Output 2 4 8 4 9" xfId="34621"/>
    <cellStyle name="Output 2 4 8 5" xfId="34622"/>
    <cellStyle name="Output 2 4 8 5 2" xfId="34623"/>
    <cellStyle name="Output 2 4 8 5 3" xfId="34624"/>
    <cellStyle name="Output 2 4 8 5 4" xfId="34625"/>
    <cellStyle name="Output 2 4 8 5 5" xfId="34626"/>
    <cellStyle name="Output 2 4 8 5 6" xfId="34627"/>
    <cellStyle name="Output 2 4 8 5 7" xfId="34628"/>
    <cellStyle name="Output 2 4 8 5 8" xfId="34629"/>
    <cellStyle name="Output 2 4 8 5 9" xfId="34630"/>
    <cellStyle name="Output 2 4 8 6" xfId="34631"/>
    <cellStyle name="Output 2 4 8 7" xfId="34632"/>
    <cellStyle name="Output 2 4 8 8" xfId="34633"/>
    <cellStyle name="Output 2 4 8 9" xfId="34634"/>
    <cellStyle name="Output 2 4 9" xfId="34635"/>
    <cellStyle name="Output 2 4 9 2" xfId="34636"/>
    <cellStyle name="Output 2 4 9 2 10" xfId="34637"/>
    <cellStyle name="Output 2 4 9 2 2" xfId="34638"/>
    <cellStyle name="Output 2 4 9 2 3" xfId="34639"/>
    <cellStyle name="Output 2 4 9 2 4" xfId="34640"/>
    <cellStyle name="Output 2 4 9 2 5" xfId="34641"/>
    <cellStyle name="Output 2 4 9 2 6" xfId="34642"/>
    <cellStyle name="Output 2 4 9 2 7" xfId="34643"/>
    <cellStyle name="Output 2 4 9 2 8" xfId="34644"/>
    <cellStyle name="Output 2 4 9 2 9" xfId="34645"/>
    <cellStyle name="Output 2 4 9 3" xfId="34646"/>
    <cellStyle name="Output 2 4 9 3 2" xfId="34647"/>
    <cellStyle name="Output 2 4 9 3 3" xfId="34648"/>
    <cellStyle name="Output 2 4 9 3 4" xfId="34649"/>
    <cellStyle name="Output 2 4 9 3 5" xfId="34650"/>
    <cellStyle name="Output 2 4 9 3 6" xfId="34651"/>
    <cellStyle name="Output 2 4 9 3 7" xfId="34652"/>
    <cellStyle name="Output 2 4 9 3 8" xfId="34653"/>
    <cellStyle name="Output 2 4 9 3 9" xfId="34654"/>
    <cellStyle name="Output 2 4 9 4" xfId="34655"/>
    <cellStyle name="Output 2 4 9 5" xfId="34656"/>
    <cellStyle name="Output 2 4 9 6" xfId="34657"/>
    <cellStyle name="Output 2 4 9 7" xfId="34658"/>
    <cellStyle name="Output 2 4 9 8" xfId="34659"/>
    <cellStyle name="Output 2 4 9 9" xfId="34660"/>
    <cellStyle name="Output 2 5" xfId="1055"/>
    <cellStyle name="Output 2 5 10" xfId="34661"/>
    <cellStyle name="Output 2 5 10 10" xfId="34662"/>
    <cellStyle name="Output 2 5 10 2" xfId="34663"/>
    <cellStyle name="Output 2 5 10 3" xfId="34664"/>
    <cellStyle name="Output 2 5 10 4" xfId="34665"/>
    <cellStyle name="Output 2 5 10 5" xfId="34666"/>
    <cellStyle name="Output 2 5 10 6" xfId="34667"/>
    <cellStyle name="Output 2 5 10 7" xfId="34668"/>
    <cellStyle name="Output 2 5 10 8" xfId="34669"/>
    <cellStyle name="Output 2 5 10 9" xfId="34670"/>
    <cellStyle name="Output 2 5 11" xfId="34671"/>
    <cellStyle name="Output 2 5 11 10" xfId="34672"/>
    <cellStyle name="Output 2 5 11 2" xfId="34673"/>
    <cellStyle name="Output 2 5 11 3" xfId="34674"/>
    <cellStyle name="Output 2 5 11 4" xfId="34675"/>
    <cellStyle name="Output 2 5 11 5" xfId="34676"/>
    <cellStyle name="Output 2 5 11 6" xfId="34677"/>
    <cellStyle name="Output 2 5 11 7" xfId="34678"/>
    <cellStyle name="Output 2 5 11 8" xfId="34679"/>
    <cellStyle name="Output 2 5 11 9" xfId="34680"/>
    <cellStyle name="Output 2 5 12" xfId="34681"/>
    <cellStyle name="Output 2 5 12 10" xfId="34682"/>
    <cellStyle name="Output 2 5 12 2" xfId="34683"/>
    <cellStyle name="Output 2 5 12 3" xfId="34684"/>
    <cellStyle name="Output 2 5 12 4" xfId="34685"/>
    <cellStyle name="Output 2 5 12 5" xfId="34686"/>
    <cellStyle name="Output 2 5 12 6" xfId="34687"/>
    <cellStyle name="Output 2 5 12 7" xfId="34688"/>
    <cellStyle name="Output 2 5 12 8" xfId="34689"/>
    <cellStyle name="Output 2 5 12 9" xfId="34690"/>
    <cellStyle name="Output 2 5 13" xfId="34691"/>
    <cellStyle name="Output 2 5 13 2" xfId="34692"/>
    <cellStyle name="Output 2 5 13 3" xfId="34693"/>
    <cellStyle name="Output 2 5 13 4" xfId="34694"/>
    <cellStyle name="Output 2 5 13 5" xfId="34695"/>
    <cellStyle name="Output 2 5 13 6" xfId="34696"/>
    <cellStyle name="Output 2 5 13 7" xfId="34697"/>
    <cellStyle name="Output 2 5 13 8" xfId="34698"/>
    <cellStyle name="Output 2 5 13 9" xfId="34699"/>
    <cellStyle name="Output 2 5 14" xfId="34700"/>
    <cellStyle name="Output 2 5 15" xfId="34701"/>
    <cellStyle name="Output 2 5 16" xfId="34702"/>
    <cellStyle name="Output 2 5 17" xfId="34703"/>
    <cellStyle name="Output 2 5 18" xfId="34704"/>
    <cellStyle name="Output 2 5 2" xfId="34705"/>
    <cellStyle name="Output 2 5 2 10" xfId="34706"/>
    <cellStyle name="Output 2 5 2 11" xfId="34707"/>
    <cellStyle name="Output 2 5 2 12" xfId="34708"/>
    <cellStyle name="Output 2 5 2 2" xfId="34709"/>
    <cellStyle name="Output 2 5 2 2 10" xfId="34710"/>
    <cellStyle name="Output 2 5 2 2 2" xfId="34711"/>
    <cellStyle name="Output 2 5 2 2 2 10" xfId="34712"/>
    <cellStyle name="Output 2 5 2 2 2 11" xfId="34713"/>
    <cellStyle name="Output 2 5 2 2 2 2" xfId="34714"/>
    <cellStyle name="Output 2 5 2 2 2 2 2" xfId="34715"/>
    <cellStyle name="Output 2 5 2 2 2 2 2 10" xfId="34716"/>
    <cellStyle name="Output 2 5 2 2 2 2 2 2" xfId="34717"/>
    <cellStyle name="Output 2 5 2 2 2 2 2 3" xfId="34718"/>
    <cellStyle name="Output 2 5 2 2 2 2 2 4" xfId="34719"/>
    <cellStyle name="Output 2 5 2 2 2 2 2 5" xfId="34720"/>
    <cellStyle name="Output 2 5 2 2 2 2 2 6" xfId="34721"/>
    <cellStyle name="Output 2 5 2 2 2 2 2 7" xfId="34722"/>
    <cellStyle name="Output 2 5 2 2 2 2 2 8" xfId="34723"/>
    <cellStyle name="Output 2 5 2 2 2 2 2 9" xfId="34724"/>
    <cellStyle name="Output 2 5 2 2 2 2 3" xfId="34725"/>
    <cellStyle name="Output 2 5 2 2 2 2 3 10" xfId="34726"/>
    <cellStyle name="Output 2 5 2 2 2 2 3 2" xfId="34727"/>
    <cellStyle name="Output 2 5 2 2 2 2 3 3" xfId="34728"/>
    <cellStyle name="Output 2 5 2 2 2 2 3 4" xfId="34729"/>
    <cellStyle name="Output 2 5 2 2 2 2 3 5" xfId="34730"/>
    <cellStyle name="Output 2 5 2 2 2 2 3 6" xfId="34731"/>
    <cellStyle name="Output 2 5 2 2 2 2 3 7" xfId="34732"/>
    <cellStyle name="Output 2 5 2 2 2 2 3 8" xfId="34733"/>
    <cellStyle name="Output 2 5 2 2 2 2 3 9" xfId="34734"/>
    <cellStyle name="Output 2 5 2 2 2 2 4" xfId="34735"/>
    <cellStyle name="Output 2 5 2 2 2 2 4 2" xfId="34736"/>
    <cellStyle name="Output 2 5 2 2 2 2 4 3" xfId="34737"/>
    <cellStyle name="Output 2 5 2 2 2 2 4 4" xfId="34738"/>
    <cellStyle name="Output 2 5 2 2 2 2 4 5" xfId="34739"/>
    <cellStyle name="Output 2 5 2 2 2 2 4 6" xfId="34740"/>
    <cellStyle name="Output 2 5 2 2 2 2 4 7" xfId="34741"/>
    <cellStyle name="Output 2 5 2 2 2 2 4 8" xfId="34742"/>
    <cellStyle name="Output 2 5 2 2 2 2 4 9" xfId="34743"/>
    <cellStyle name="Output 2 5 2 2 2 2 5" xfId="34744"/>
    <cellStyle name="Output 2 5 2 2 2 2 6" xfId="34745"/>
    <cellStyle name="Output 2 5 2 2 2 2 7" xfId="34746"/>
    <cellStyle name="Output 2 5 2 2 2 2 8" xfId="34747"/>
    <cellStyle name="Output 2 5 2 2 2 2 9" xfId="34748"/>
    <cellStyle name="Output 2 5 2 2 2 3" xfId="34749"/>
    <cellStyle name="Output 2 5 2 2 2 3 2" xfId="34750"/>
    <cellStyle name="Output 2 5 2 2 2 3 2 10" xfId="34751"/>
    <cellStyle name="Output 2 5 2 2 2 3 2 2" xfId="34752"/>
    <cellStyle name="Output 2 5 2 2 2 3 2 3" xfId="34753"/>
    <cellStyle name="Output 2 5 2 2 2 3 2 4" xfId="34754"/>
    <cellStyle name="Output 2 5 2 2 2 3 2 5" xfId="34755"/>
    <cellStyle name="Output 2 5 2 2 2 3 2 6" xfId="34756"/>
    <cellStyle name="Output 2 5 2 2 2 3 2 7" xfId="34757"/>
    <cellStyle name="Output 2 5 2 2 2 3 2 8" xfId="34758"/>
    <cellStyle name="Output 2 5 2 2 2 3 2 9" xfId="34759"/>
    <cellStyle name="Output 2 5 2 2 2 3 3" xfId="34760"/>
    <cellStyle name="Output 2 5 2 2 2 3 3 10" xfId="34761"/>
    <cellStyle name="Output 2 5 2 2 2 3 3 2" xfId="34762"/>
    <cellStyle name="Output 2 5 2 2 2 3 3 3" xfId="34763"/>
    <cellStyle name="Output 2 5 2 2 2 3 3 4" xfId="34764"/>
    <cellStyle name="Output 2 5 2 2 2 3 3 5" xfId="34765"/>
    <cellStyle name="Output 2 5 2 2 2 3 3 6" xfId="34766"/>
    <cellStyle name="Output 2 5 2 2 2 3 3 7" xfId="34767"/>
    <cellStyle name="Output 2 5 2 2 2 3 3 8" xfId="34768"/>
    <cellStyle name="Output 2 5 2 2 2 3 3 9" xfId="34769"/>
    <cellStyle name="Output 2 5 2 2 2 3 4" xfId="34770"/>
    <cellStyle name="Output 2 5 2 2 2 3 4 2" xfId="34771"/>
    <cellStyle name="Output 2 5 2 2 2 3 4 3" xfId="34772"/>
    <cellStyle name="Output 2 5 2 2 2 3 4 4" xfId="34773"/>
    <cellStyle name="Output 2 5 2 2 2 3 4 5" xfId="34774"/>
    <cellStyle name="Output 2 5 2 2 2 3 4 6" xfId="34775"/>
    <cellStyle name="Output 2 5 2 2 2 3 4 7" xfId="34776"/>
    <cellStyle name="Output 2 5 2 2 2 3 4 8" xfId="34777"/>
    <cellStyle name="Output 2 5 2 2 2 3 4 9" xfId="34778"/>
    <cellStyle name="Output 2 5 2 2 2 3 5" xfId="34779"/>
    <cellStyle name="Output 2 5 2 2 2 3 6" xfId="34780"/>
    <cellStyle name="Output 2 5 2 2 2 3 7" xfId="34781"/>
    <cellStyle name="Output 2 5 2 2 2 3 8" xfId="34782"/>
    <cellStyle name="Output 2 5 2 2 2 3 9" xfId="34783"/>
    <cellStyle name="Output 2 5 2 2 2 4" xfId="34784"/>
    <cellStyle name="Output 2 5 2 2 2 4 10" xfId="34785"/>
    <cellStyle name="Output 2 5 2 2 2 4 2" xfId="34786"/>
    <cellStyle name="Output 2 5 2 2 2 4 3" xfId="34787"/>
    <cellStyle name="Output 2 5 2 2 2 4 4" xfId="34788"/>
    <cellStyle name="Output 2 5 2 2 2 4 5" xfId="34789"/>
    <cellStyle name="Output 2 5 2 2 2 4 6" xfId="34790"/>
    <cellStyle name="Output 2 5 2 2 2 4 7" xfId="34791"/>
    <cellStyle name="Output 2 5 2 2 2 4 8" xfId="34792"/>
    <cellStyle name="Output 2 5 2 2 2 4 9" xfId="34793"/>
    <cellStyle name="Output 2 5 2 2 2 5" xfId="34794"/>
    <cellStyle name="Output 2 5 2 2 2 5 10" xfId="34795"/>
    <cellStyle name="Output 2 5 2 2 2 5 2" xfId="34796"/>
    <cellStyle name="Output 2 5 2 2 2 5 3" xfId="34797"/>
    <cellStyle name="Output 2 5 2 2 2 5 4" xfId="34798"/>
    <cellStyle name="Output 2 5 2 2 2 5 5" xfId="34799"/>
    <cellStyle name="Output 2 5 2 2 2 5 6" xfId="34800"/>
    <cellStyle name="Output 2 5 2 2 2 5 7" xfId="34801"/>
    <cellStyle name="Output 2 5 2 2 2 5 8" xfId="34802"/>
    <cellStyle name="Output 2 5 2 2 2 5 9" xfId="34803"/>
    <cellStyle name="Output 2 5 2 2 2 6" xfId="34804"/>
    <cellStyle name="Output 2 5 2 2 2 6 2" xfId="34805"/>
    <cellStyle name="Output 2 5 2 2 2 6 3" xfId="34806"/>
    <cellStyle name="Output 2 5 2 2 2 6 4" xfId="34807"/>
    <cellStyle name="Output 2 5 2 2 2 6 5" xfId="34808"/>
    <cellStyle name="Output 2 5 2 2 2 6 6" xfId="34809"/>
    <cellStyle name="Output 2 5 2 2 2 6 7" xfId="34810"/>
    <cellStyle name="Output 2 5 2 2 2 6 8" xfId="34811"/>
    <cellStyle name="Output 2 5 2 2 2 6 9" xfId="34812"/>
    <cellStyle name="Output 2 5 2 2 2 7" xfId="34813"/>
    <cellStyle name="Output 2 5 2 2 2 8" xfId="34814"/>
    <cellStyle name="Output 2 5 2 2 2 9" xfId="34815"/>
    <cellStyle name="Output 2 5 2 2 3" xfId="34816"/>
    <cellStyle name="Output 2 5 2 2 3 2" xfId="34817"/>
    <cellStyle name="Output 2 5 2 2 3 2 10" xfId="34818"/>
    <cellStyle name="Output 2 5 2 2 3 2 2" xfId="34819"/>
    <cellStyle name="Output 2 5 2 2 3 2 3" xfId="34820"/>
    <cellStyle name="Output 2 5 2 2 3 2 4" xfId="34821"/>
    <cellStyle name="Output 2 5 2 2 3 2 5" xfId="34822"/>
    <cellStyle name="Output 2 5 2 2 3 2 6" xfId="34823"/>
    <cellStyle name="Output 2 5 2 2 3 2 7" xfId="34824"/>
    <cellStyle name="Output 2 5 2 2 3 2 8" xfId="34825"/>
    <cellStyle name="Output 2 5 2 2 3 2 9" xfId="34826"/>
    <cellStyle name="Output 2 5 2 2 3 3" xfId="34827"/>
    <cellStyle name="Output 2 5 2 2 3 3 10" xfId="34828"/>
    <cellStyle name="Output 2 5 2 2 3 3 2" xfId="34829"/>
    <cellStyle name="Output 2 5 2 2 3 3 3" xfId="34830"/>
    <cellStyle name="Output 2 5 2 2 3 3 4" xfId="34831"/>
    <cellStyle name="Output 2 5 2 2 3 3 5" xfId="34832"/>
    <cellStyle name="Output 2 5 2 2 3 3 6" xfId="34833"/>
    <cellStyle name="Output 2 5 2 2 3 3 7" xfId="34834"/>
    <cellStyle name="Output 2 5 2 2 3 3 8" xfId="34835"/>
    <cellStyle name="Output 2 5 2 2 3 3 9" xfId="34836"/>
    <cellStyle name="Output 2 5 2 2 3 4" xfId="34837"/>
    <cellStyle name="Output 2 5 2 2 3 4 2" xfId="34838"/>
    <cellStyle name="Output 2 5 2 2 3 4 3" xfId="34839"/>
    <cellStyle name="Output 2 5 2 2 3 4 4" xfId="34840"/>
    <cellStyle name="Output 2 5 2 2 3 4 5" xfId="34841"/>
    <cellStyle name="Output 2 5 2 2 3 4 6" xfId="34842"/>
    <cellStyle name="Output 2 5 2 2 3 4 7" xfId="34843"/>
    <cellStyle name="Output 2 5 2 2 3 4 8" xfId="34844"/>
    <cellStyle name="Output 2 5 2 2 3 4 9" xfId="34845"/>
    <cellStyle name="Output 2 5 2 2 3 5" xfId="34846"/>
    <cellStyle name="Output 2 5 2 2 3 6" xfId="34847"/>
    <cellStyle name="Output 2 5 2 2 3 7" xfId="34848"/>
    <cellStyle name="Output 2 5 2 2 3 8" xfId="34849"/>
    <cellStyle name="Output 2 5 2 2 3 9" xfId="34850"/>
    <cellStyle name="Output 2 5 2 2 4" xfId="34851"/>
    <cellStyle name="Output 2 5 2 2 4 2" xfId="34852"/>
    <cellStyle name="Output 2 5 2 2 4 2 10" xfId="34853"/>
    <cellStyle name="Output 2 5 2 2 4 2 2" xfId="34854"/>
    <cellStyle name="Output 2 5 2 2 4 2 3" xfId="34855"/>
    <cellStyle name="Output 2 5 2 2 4 2 4" xfId="34856"/>
    <cellStyle name="Output 2 5 2 2 4 2 5" xfId="34857"/>
    <cellStyle name="Output 2 5 2 2 4 2 6" xfId="34858"/>
    <cellStyle name="Output 2 5 2 2 4 2 7" xfId="34859"/>
    <cellStyle name="Output 2 5 2 2 4 2 8" xfId="34860"/>
    <cellStyle name="Output 2 5 2 2 4 2 9" xfId="34861"/>
    <cellStyle name="Output 2 5 2 2 4 3" xfId="34862"/>
    <cellStyle name="Output 2 5 2 2 4 3 10" xfId="34863"/>
    <cellStyle name="Output 2 5 2 2 4 3 2" xfId="34864"/>
    <cellStyle name="Output 2 5 2 2 4 3 3" xfId="34865"/>
    <cellStyle name="Output 2 5 2 2 4 3 4" xfId="34866"/>
    <cellStyle name="Output 2 5 2 2 4 3 5" xfId="34867"/>
    <cellStyle name="Output 2 5 2 2 4 3 6" xfId="34868"/>
    <cellStyle name="Output 2 5 2 2 4 3 7" xfId="34869"/>
    <cellStyle name="Output 2 5 2 2 4 3 8" xfId="34870"/>
    <cellStyle name="Output 2 5 2 2 4 3 9" xfId="34871"/>
    <cellStyle name="Output 2 5 2 2 4 4" xfId="34872"/>
    <cellStyle name="Output 2 5 2 2 4 4 2" xfId="34873"/>
    <cellStyle name="Output 2 5 2 2 4 4 3" xfId="34874"/>
    <cellStyle name="Output 2 5 2 2 4 4 4" xfId="34875"/>
    <cellStyle name="Output 2 5 2 2 4 4 5" xfId="34876"/>
    <cellStyle name="Output 2 5 2 2 4 4 6" xfId="34877"/>
    <cellStyle name="Output 2 5 2 2 4 4 7" xfId="34878"/>
    <cellStyle name="Output 2 5 2 2 4 4 8" xfId="34879"/>
    <cellStyle name="Output 2 5 2 2 4 4 9" xfId="34880"/>
    <cellStyle name="Output 2 5 2 2 4 5" xfId="34881"/>
    <cellStyle name="Output 2 5 2 2 4 6" xfId="34882"/>
    <cellStyle name="Output 2 5 2 2 4 7" xfId="34883"/>
    <cellStyle name="Output 2 5 2 2 4 8" xfId="34884"/>
    <cellStyle name="Output 2 5 2 2 4 9" xfId="34885"/>
    <cellStyle name="Output 2 5 2 2 5" xfId="34886"/>
    <cellStyle name="Output 2 5 2 2 5 2" xfId="34887"/>
    <cellStyle name="Output 2 5 2 2 5 2 10" xfId="34888"/>
    <cellStyle name="Output 2 5 2 2 5 2 2" xfId="34889"/>
    <cellStyle name="Output 2 5 2 2 5 2 3" xfId="34890"/>
    <cellStyle name="Output 2 5 2 2 5 2 4" xfId="34891"/>
    <cellStyle name="Output 2 5 2 2 5 2 5" xfId="34892"/>
    <cellStyle name="Output 2 5 2 2 5 2 6" xfId="34893"/>
    <cellStyle name="Output 2 5 2 2 5 2 7" xfId="34894"/>
    <cellStyle name="Output 2 5 2 2 5 2 8" xfId="34895"/>
    <cellStyle name="Output 2 5 2 2 5 2 9" xfId="34896"/>
    <cellStyle name="Output 2 5 2 2 5 3" xfId="34897"/>
    <cellStyle name="Output 2 5 2 2 5 3 2" xfId="34898"/>
    <cellStyle name="Output 2 5 2 2 5 3 3" xfId="34899"/>
    <cellStyle name="Output 2 5 2 2 5 3 4" xfId="34900"/>
    <cellStyle name="Output 2 5 2 2 5 3 5" xfId="34901"/>
    <cellStyle name="Output 2 5 2 2 5 3 6" xfId="34902"/>
    <cellStyle name="Output 2 5 2 2 5 3 7" xfId="34903"/>
    <cellStyle name="Output 2 5 2 2 5 3 8" xfId="34904"/>
    <cellStyle name="Output 2 5 2 2 5 3 9" xfId="34905"/>
    <cellStyle name="Output 2 5 2 2 5 4" xfId="34906"/>
    <cellStyle name="Output 2 5 2 2 5 5" xfId="34907"/>
    <cellStyle name="Output 2 5 2 2 5 6" xfId="34908"/>
    <cellStyle name="Output 2 5 2 2 5 7" xfId="34909"/>
    <cellStyle name="Output 2 5 2 2 5 8" xfId="34910"/>
    <cellStyle name="Output 2 5 2 2 5 9" xfId="34911"/>
    <cellStyle name="Output 2 5 2 2 6" xfId="34912"/>
    <cellStyle name="Output 2 5 2 2 6 2" xfId="34913"/>
    <cellStyle name="Output 2 5 2 2 6 3" xfId="34914"/>
    <cellStyle name="Output 2 5 2 2 6 4" xfId="34915"/>
    <cellStyle name="Output 2 5 2 2 6 5" xfId="34916"/>
    <cellStyle name="Output 2 5 2 2 6 6" xfId="34917"/>
    <cellStyle name="Output 2 5 2 2 6 7" xfId="34918"/>
    <cellStyle name="Output 2 5 2 2 6 8" xfId="34919"/>
    <cellStyle name="Output 2 5 2 2 6 9" xfId="34920"/>
    <cellStyle name="Output 2 5 2 2 7" xfId="34921"/>
    <cellStyle name="Output 2 5 2 2 8" xfId="34922"/>
    <cellStyle name="Output 2 5 2 2 9" xfId="34923"/>
    <cellStyle name="Output 2 5 2 3" xfId="34924"/>
    <cellStyle name="Output 2 5 2 3 10" xfId="34925"/>
    <cellStyle name="Output 2 5 2 3 2" xfId="34926"/>
    <cellStyle name="Output 2 5 2 3 2 10" xfId="34927"/>
    <cellStyle name="Output 2 5 2 3 2 11" xfId="34928"/>
    <cellStyle name="Output 2 5 2 3 2 2" xfId="34929"/>
    <cellStyle name="Output 2 5 2 3 2 2 2" xfId="34930"/>
    <cellStyle name="Output 2 5 2 3 2 2 2 10" xfId="34931"/>
    <cellStyle name="Output 2 5 2 3 2 2 2 2" xfId="34932"/>
    <cellStyle name="Output 2 5 2 3 2 2 2 3" xfId="34933"/>
    <cellStyle name="Output 2 5 2 3 2 2 2 4" xfId="34934"/>
    <cellStyle name="Output 2 5 2 3 2 2 2 5" xfId="34935"/>
    <cellStyle name="Output 2 5 2 3 2 2 2 6" xfId="34936"/>
    <cellStyle name="Output 2 5 2 3 2 2 2 7" xfId="34937"/>
    <cellStyle name="Output 2 5 2 3 2 2 2 8" xfId="34938"/>
    <cellStyle name="Output 2 5 2 3 2 2 2 9" xfId="34939"/>
    <cellStyle name="Output 2 5 2 3 2 2 3" xfId="34940"/>
    <cellStyle name="Output 2 5 2 3 2 2 3 10" xfId="34941"/>
    <cellStyle name="Output 2 5 2 3 2 2 3 2" xfId="34942"/>
    <cellStyle name="Output 2 5 2 3 2 2 3 3" xfId="34943"/>
    <cellStyle name="Output 2 5 2 3 2 2 3 4" xfId="34944"/>
    <cellStyle name="Output 2 5 2 3 2 2 3 5" xfId="34945"/>
    <cellStyle name="Output 2 5 2 3 2 2 3 6" xfId="34946"/>
    <cellStyle name="Output 2 5 2 3 2 2 3 7" xfId="34947"/>
    <cellStyle name="Output 2 5 2 3 2 2 3 8" xfId="34948"/>
    <cellStyle name="Output 2 5 2 3 2 2 3 9" xfId="34949"/>
    <cellStyle name="Output 2 5 2 3 2 2 4" xfId="34950"/>
    <cellStyle name="Output 2 5 2 3 2 2 4 2" xfId="34951"/>
    <cellStyle name="Output 2 5 2 3 2 2 4 3" xfId="34952"/>
    <cellStyle name="Output 2 5 2 3 2 2 4 4" xfId="34953"/>
    <cellStyle name="Output 2 5 2 3 2 2 4 5" xfId="34954"/>
    <cellStyle name="Output 2 5 2 3 2 2 4 6" xfId="34955"/>
    <cellStyle name="Output 2 5 2 3 2 2 4 7" xfId="34956"/>
    <cellStyle name="Output 2 5 2 3 2 2 4 8" xfId="34957"/>
    <cellStyle name="Output 2 5 2 3 2 2 4 9" xfId="34958"/>
    <cellStyle name="Output 2 5 2 3 2 2 5" xfId="34959"/>
    <cellStyle name="Output 2 5 2 3 2 2 6" xfId="34960"/>
    <cellStyle name="Output 2 5 2 3 2 2 7" xfId="34961"/>
    <cellStyle name="Output 2 5 2 3 2 2 8" xfId="34962"/>
    <cellStyle name="Output 2 5 2 3 2 2 9" xfId="34963"/>
    <cellStyle name="Output 2 5 2 3 2 3" xfId="34964"/>
    <cellStyle name="Output 2 5 2 3 2 3 2" xfId="34965"/>
    <cellStyle name="Output 2 5 2 3 2 3 2 10" xfId="34966"/>
    <cellStyle name="Output 2 5 2 3 2 3 2 2" xfId="34967"/>
    <cellStyle name="Output 2 5 2 3 2 3 2 3" xfId="34968"/>
    <cellStyle name="Output 2 5 2 3 2 3 2 4" xfId="34969"/>
    <cellStyle name="Output 2 5 2 3 2 3 2 5" xfId="34970"/>
    <cellStyle name="Output 2 5 2 3 2 3 2 6" xfId="34971"/>
    <cellStyle name="Output 2 5 2 3 2 3 2 7" xfId="34972"/>
    <cellStyle name="Output 2 5 2 3 2 3 2 8" xfId="34973"/>
    <cellStyle name="Output 2 5 2 3 2 3 2 9" xfId="34974"/>
    <cellStyle name="Output 2 5 2 3 2 3 3" xfId="34975"/>
    <cellStyle name="Output 2 5 2 3 2 3 3 10" xfId="34976"/>
    <cellStyle name="Output 2 5 2 3 2 3 3 2" xfId="34977"/>
    <cellStyle name="Output 2 5 2 3 2 3 3 3" xfId="34978"/>
    <cellStyle name="Output 2 5 2 3 2 3 3 4" xfId="34979"/>
    <cellStyle name="Output 2 5 2 3 2 3 3 5" xfId="34980"/>
    <cellStyle name="Output 2 5 2 3 2 3 3 6" xfId="34981"/>
    <cellStyle name="Output 2 5 2 3 2 3 3 7" xfId="34982"/>
    <cellStyle name="Output 2 5 2 3 2 3 3 8" xfId="34983"/>
    <cellStyle name="Output 2 5 2 3 2 3 3 9" xfId="34984"/>
    <cellStyle name="Output 2 5 2 3 2 3 4" xfId="34985"/>
    <cellStyle name="Output 2 5 2 3 2 3 4 2" xfId="34986"/>
    <cellStyle name="Output 2 5 2 3 2 3 4 3" xfId="34987"/>
    <cellStyle name="Output 2 5 2 3 2 3 4 4" xfId="34988"/>
    <cellStyle name="Output 2 5 2 3 2 3 4 5" xfId="34989"/>
    <cellStyle name="Output 2 5 2 3 2 3 4 6" xfId="34990"/>
    <cellStyle name="Output 2 5 2 3 2 3 4 7" xfId="34991"/>
    <cellStyle name="Output 2 5 2 3 2 3 4 8" xfId="34992"/>
    <cellStyle name="Output 2 5 2 3 2 3 4 9" xfId="34993"/>
    <cellStyle name="Output 2 5 2 3 2 3 5" xfId="34994"/>
    <cellStyle name="Output 2 5 2 3 2 3 6" xfId="34995"/>
    <cellStyle name="Output 2 5 2 3 2 3 7" xfId="34996"/>
    <cellStyle name="Output 2 5 2 3 2 3 8" xfId="34997"/>
    <cellStyle name="Output 2 5 2 3 2 3 9" xfId="34998"/>
    <cellStyle name="Output 2 5 2 3 2 4" xfId="34999"/>
    <cellStyle name="Output 2 5 2 3 2 4 10" xfId="35000"/>
    <cellStyle name="Output 2 5 2 3 2 4 2" xfId="35001"/>
    <cellStyle name="Output 2 5 2 3 2 4 3" xfId="35002"/>
    <cellStyle name="Output 2 5 2 3 2 4 4" xfId="35003"/>
    <cellStyle name="Output 2 5 2 3 2 4 5" xfId="35004"/>
    <cellStyle name="Output 2 5 2 3 2 4 6" xfId="35005"/>
    <cellStyle name="Output 2 5 2 3 2 4 7" xfId="35006"/>
    <cellStyle name="Output 2 5 2 3 2 4 8" xfId="35007"/>
    <cellStyle name="Output 2 5 2 3 2 4 9" xfId="35008"/>
    <cellStyle name="Output 2 5 2 3 2 5" xfId="35009"/>
    <cellStyle name="Output 2 5 2 3 2 5 10" xfId="35010"/>
    <cellStyle name="Output 2 5 2 3 2 5 2" xfId="35011"/>
    <cellStyle name="Output 2 5 2 3 2 5 3" xfId="35012"/>
    <cellStyle name="Output 2 5 2 3 2 5 4" xfId="35013"/>
    <cellStyle name="Output 2 5 2 3 2 5 5" xfId="35014"/>
    <cellStyle name="Output 2 5 2 3 2 5 6" xfId="35015"/>
    <cellStyle name="Output 2 5 2 3 2 5 7" xfId="35016"/>
    <cellStyle name="Output 2 5 2 3 2 5 8" xfId="35017"/>
    <cellStyle name="Output 2 5 2 3 2 5 9" xfId="35018"/>
    <cellStyle name="Output 2 5 2 3 2 6" xfId="35019"/>
    <cellStyle name="Output 2 5 2 3 2 6 2" xfId="35020"/>
    <cellStyle name="Output 2 5 2 3 2 6 3" xfId="35021"/>
    <cellStyle name="Output 2 5 2 3 2 6 4" xfId="35022"/>
    <cellStyle name="Output 2 5 2 3 2 6 5" xfId="35023"/>
    <cellStyle name="Output 2 5 2 3 2 6 6" xfId="35024"/>
    <cellStyle name="Output 2 5 2 3 2 6 7" xfId="35025"/>
    <cellStyle name="Output 2 5 2 3 2 6 8" xfId="35026"/>
    <cellStyle name="Output 2 5 2 3 2 6 9" xfId="35027"/>
    <cellStyle name="Output 2 5 2 3 2 7" xfId="35028"/>
    <cellStyle name="Output 2 5 2 3 2 8" xfId="35029"/>
    <cellStyle name="Output 2 5 2 3 2 9" xfId="35030"/>
    <cellStyle name="Output 2 5 2 3 3" xfId="35031"/>
    <cellStyle name="Output 2 5 2 3 3 2" xfId="35032"/>
    <cellStyle name="Output 2 5 2 3 3 2 10" xfId="35033"/>
    <cellStyle name="Output 2 5 2 3 3 2 2" xfId="35034"/>
    <cellStyle name="Output 2 5 2 3 3 2 3" xfId="35035"/>
    <cellStyle name="Output 2 5 2 3 3 2 4" xfId="35036"/>
    <cellStyle name="Output 2 5 2 3 3 2 5" xfId="35037"/>
    <cellStyle name="Output 2 5 2 3 3 2 6" xfId="35038"/>
    <cellStyle name="Output 2 5 2 3 3 2 7" xfId="35039"/>
    <cellStyle name="Output 2 5 2 3 3 2 8" xfId="35040"/>
    <cellStyle name="Output 2 5 2 3 3 2 9" xfId="35041"/>
    <cellStyle name="Output 2 5 2 3 3 3" xfId="35042"/>
    <cellStyle name="Output 2 5 2 3 3 3 10" xfId="35043"/>
    <cellStyle name="Output 2 5 2 3 3 3 2" xfId="35044"/>
    <cellStyle name="Output 2 5 2 3 3 3 3" xfId="35045"/>
    <cellStyle name="Output 2 5 2 3 3 3 4" xfId="35046"/>
    <cellStyle name="Output 2 5 2 3 3 3 5" xfId="35047"/>
    <cellStyle name="Output 2 5 2 3 3 3 6" xfId="35048"/>
    <cellStyle name="Output 2 5 2 3 3 3 7" xfId="35049"/>
    <cellStyle name="Output 2 5 2 3 3 3 8" xfId="35050"/>
    <cellStyle name="Output 2 5 2 3 3 3 9" xfId="35051"/>
    <cellStyle name="Output 2 5 2 3 3 4" xfId="35052"/>
    <cellStyle name="Output 2 5 2 3 3 4 2" xfId="35053"/>
    <cellStyle name="Output 2 5 2 3 3 4 3" xfId="35054"/>
    <cellStyle name="Output 2 5 2 3 3 4 4" xfId="35055"/>
    <cellStyle name="Output 2 5 2 3 3 4 5" xfId="35056"/>
    <cellStyle name="Output 2 5 2 3 3 4 6" xfId="35057"/>
    <cellStyle name="Output 2 5 2 3 3 4 7" xfId="35058"/>
    <cellStyle name="Output 2 5 2 3 3 4 8" xfId="35059"/>
    <cellStyle name="Output 2 5 2 3 3 4 9" xfId="35060"/>
    <cellStyle name="Output 2 5 2 3 3 5" xfId="35061"/>
    <cellStyle name="Output 2 5 2 3 3 6" xfId="35062"/>
    <cellStyle name="Output 2 5 2 3 3 7" xfId="35063"/>
    <cellStyle name="Output 2 5 2 3 3 8" xfId="35064"/>
    <cellStyle name="Output 2 5 2 3 3 9" xfId="35065"/>
    <cellStyle name="Output 2 5 2 3 4" xfId="35066"/>
    <cellStyle name="Output 2 5 2 3 4 2" xfId="35067"/>
    <cellStyle name="Output 2 5 2 3 4 2 10" xfId="35068"/>
    <cellStyle name="Output 2 5 2 3 4 2 2" xfId="35069"/>
    <cellStyle name="Output 2 5 2 3 4 2 3" xfId="35070"/>
    <cellStyle name="Output 2 5 2 3 4 2 4" xfId="35071"/>
    <cellStyle name="Output 2 5 2 3 4 2 5" xfId="35072"/>
    <cellStyle name="Output 2 5 2 3 4 2 6" xfId="35073"/>
    <cellStyle name="Output 2 5 2 3 4 2 7" xfId="35074"/>
    <cellStyle name="Output 2 5 2 3 4 2 8" xfId="35075"/>
    <cellStyle name="Output 2 5 2 3 4 2 9" xfId="35076"/>
    <cellStyle name="Output 2 5 2 3 4 3" xfId="35077"/>
    <cellStyle name="Output 2 5 2 3 4 3 10" xfId="35078"/>
    <cellStyle name="Output 2 5 2 3 4 3 2" xfId="35079"/>
    <cellStyle name="Output 2 5 2 3 4 3 3" xfId="35080"/>
    <cellStyle name="Output 2 5 2 3 4 3 4" xfId="35081"/>
    <cellStyle name="Output 2 5 2 3 4 3 5" xfId="35082"/>
    <cellStyle name="Output 2 5 2 3 4 3 6" xfId="35083"/>
    <cellStyle name="Output 2 5 2 3 4 3 7" xfId="35084"/>
    <cellStyle name="Output 2 5 2 3 4 3 8" xfId="35085"/>
    <cellStyle name="Output 2 5 2 3 4 3 9" xfId="35086"/>
    <cellStyle name="Output 2 5 2 3 4 4" xfId="35087"/>
    <cellStyle name="Output 2 5 2 3 4 4 2" xfId="35088"/>
    <cellStyle name="Output 2 5 2 3 4 4 3" xfId="35089"/>
    <cellStyle name="Output 2 5 2 3 4 4 4" xfId="35090"/>
    <cellStyle name="Output 2 5 2 3 4 4 5" xfId="35091"/>
    <cellStyle name="Output 2 5 2 3 4 4 6" xfId="35092"/>
    <cellStyle name="Output 2 5 2 3 4 4 7" xfId="35093"/>
    <cellStyle name="Output 2 5 2 3 4 4 8" xfId="35094"/>
    <cellStyle name="Output 2 5 2 3 4 4 9" xfId="35095"/>
    <cellStyle name="Output 2 5 2 3 4 5" xfId="35096"/>
    <cellStyle name="Output 2 5 2 3 4 6" xfId="35097"/>
    <cellStyle name="Output 2 5 2 3 4 7" xfId="35098"/>
    <cellStyle name="Output 2 5 2 3 4 8" xfId="35099"/>
    <cellStyle name="Output 2 5 2 3 4 9" xfId="35100"/>
    <cellStyle name="Output 2 5 2 3 5" xfId="35101"/>
    <cellStyle name="Output 2 5 2 3 5 2" xfId="35102"/>
    <cellStyle name="Output 2 5 2 3 5 2 10" xfId="35103"/>
    <cellStyle name="Output 2 5 2 3 5 2 2" xfId="35104"/>
    <cellStyle name="Output 2 5 2 3 5 2 3" xfId="35105"/>
    <cellStyle name="Output 2 5 2 3 5 2 4" xfId="35106"/>
    <cellStyle name="Output 2 5 2 3 5 2 5" xfId="35107"/>
    <cellStyle name="Output 2 5 2 3 5 2 6" xfId="35108"/>
    <cellStyle name="Output 2 5 2 3 5 2 7" xfId="35109"/>
    <cellStyle name="Output 2 5 2 3 5 2 8" xfId="35110"/>
    <cellStyle name="Output 2 5 2 3 5 2 9" xfId="35111"/>
    <cellStyle name="Output 2 5 2 3 5 3" xfId="35112"/>
    <cellStyle name="Output 2 5 2 3 5 3 2" xfId="35113"/>
    <cellStyle name="Output 2 5 2 3 5 3 3" xfId="35114"/>
    <cellStyle name="Output 2 5 2 3 5 3 4" xfId="35115"/>
    <cellStyle name="Output 2 5 2 3 5 3 5" xfId="35116"/>
    <cellStyle name="Output 2 5 2 3 5 3 6" xfId="35117"/>
    <cellStyle name="Output 2 5 2 3 5 3 7" xfId="35118"/>
    <cellStyle name="Output 2 5 2 3 5 3 8" xfId="35119"/>
    <cellStyle name="Output 2 5 2 3 5 3 9" xfId="35120"/>
    <cellStyle name="Output 2 5 2 3 5 4" xfId="35121"/>
    <cellStyle name="Output 2 5 2 3 5 5" xfId="35122"/>
    <cellStyle name="Output 2 5 2 3 5 6" xfId="35123"/>
    <cellStyle name="Output 2 5 2 3 5 7" xfId="35124"/>
    <cellStyle name="Output 2 5 2 3 5 8" xfId="35125"/>
    <cellStyle name="Output 2 5 2 3 6" xfId="35126"/>
    <cellStyle name="Output 2 5 2 3 6 2" xfId="35127"/>
    <cellStyle name="Output 2 5 2 3 6 3" xfId="35128"/>
    <cellStyle name="Output 2 5 2 3 6 4" xfId="35129"/>
    <cellStyle name="Output 2 5 2 3 6 5" xfId="35130"/>
    <cellStyle name="Output 2 5 2 3 6 6" xfId="35131"/>
    <cellStyle name="Output 2 5 2 3 6 7" xfId="35132"/>
    <cellStyle name="Output 2 5 2 3 6 8" xfId="35133"/>
    <cellStyle name="Output 2 5 2 3 6 9" xfId="35134"/>
    <cellStyle name="Output 2 5 2 3 7" xfId="35135"/>
    <cellStyle name="Output 2 5 2 3 8" xfId="35136"/>
    <cellStyle name="Output 2 5 2 3 9" xfId="35137"/>
    <cellStyle name="Output 2 5 2 4" xfId="35138"/>
    <cellStyle name="Output 2 5 2 4 10" xfId="35139"/>
    <cellStyle name="Output 2 5 2 4 11" xfId="35140"/>
    <cellStyle name="Output 2 5 2 4 2" xfId="35141"/>
    <cellStyle name="Output 2 5 2 4 2 2" xfId="35142"/>
    <cellStyle name="Output 2 5 2 4 2 2 10" xfId="35143"/>
    <cellStyle name="Output 2 5 2 4 2 2 2" xfId="35144"/>
    <cellStyle name="Output 2 5 2 4 2 2 3" xfId="35145"/>
    <cellStyle name="Output 2 5 2 4 2 2 4" xfId="35146"/>
    <cellStyle name="Output 2 5 2 4 2 2 5" xfId="35147"/>
    <cellStyle name="Output 2 5 2 4 2 2 6" xfId="35148"/>
    <cellStyle name="Output 2 5 2 4 2 2 7" xfId="35149"/>
    <cellStyle name="Output 2 5 2 4 2 2 8" xfId="35150"/>
    <cellStyle name="Output 2 5 2 4 2 2 9" xfId="35151"/>
    <cellStyle name="Output 2 5 2 4 2 3" xfId="35152"/>
    <cellStyle name="Output 2 5 2 4 2 3 10" xfId="35153"/>
    <cellStyle name="Output 2 5 2 4 2 3 2" xfId="35154"/>
    <cellStyle name="Output 2 5 2 4 2 3 3" xfId="35155"/>
    <cellStyle name="Output 2 5 2 4 2 3 4" xfId="35156"/>
    <cellStyle name="Output 2 5 2 4 2 3 5" xfId="35157"/>
    <cellStyle name="Output 2 5 2 4 2 3 6" xfId="35158"/>
    <cellStyle name="Output 2 5 2 4 2 3 7" xfId="35159"/>
    <cellStyle name="Output 2 5 2 4 2 3 8" xfId="35160"/>
    <cellStyle name="Output 2 5 2 4 2 3 9" xfId="35161"/>
    <cellStyle name="Output 2 5 2 4 2 4" xfId="35162"/>
    <cellStyle name="Output 2 5 2 4 2 4 2" xfId="35163"/>
    <cellStyle name="Output 2 5 2 4 2 4 3" xfId="35164"/>
    <cellStyle name="Output 2 5 2 4 2 4 4" xfId="35165"/>
    <cellStyle name="Output 2 5 2 4 2 4 5" xfId="35166"/>
    <cellStyle name="Output 2 5 2 4 2 4 6" xfId="35167"/>
    <cellStyle name="Output 2 5 2 4 2 4 7" xfId="35168"/>
    <cellStyle name="Output 2 5 2 4 2 4 8" xfId="35169"/>
    <cellStyle name="Output 2 5 2 4 2 4 9" xfId="35170"/>
    <cellStyle name="Output 2 5 2 4 2 5" xfId="35171"/>
    <cellStyle name="Output 2 5 2 4 2 6" xfId="35172"/>
    <cellStyle name="Output 2 5 2 4 2 7" xfId="35173"/>
    <cellStyle name="Output 2 5 2 4 2 8" xfId="35174"/>
    <cellStyle name="Output 2 5 2 4 2 9" xfId="35175"/>
    <cellStyle name="Output 2 5 2 4 3" xfId="35176"/>
    <cellStyle name="Output 2 5 2 4 3 2" xfId="35177"/>
    <cellStyle name="Output 2 5 2 4 3 2 10" xfId="35178"/>
    <cellStyle name="Output 2 5 2 4 3 2 2" xfId="35179"/>
    <cellStyle name="Output 2 5 2 4 3 2 3" xfId="35180"/>
    <cellStyle name="Output 2 5 2 4 3 2 4" xfId="35181"/>
    <cellStyle name="Output 2 5 2 4 3 2 5" xfId="35182"/>
    <cellStyle name="Output 2 5 2 4 3 2 6" xfId="35183"/>
    <cellStyle name="Output 2 5 2 4 3 2 7" xfId="35184"/>
    <cellStyle name="Output 2 5 2 4 3 2 8" xfId="35185"/>
    <cellStyle name="Output 2 5 2 4 3 2 9" xfId="35186"/>
    <cellStyle name="Output 2 5 2 4 3 3" xfId="35187"/>
    <cellStyle name="Output 2 5 2 4 3 3 10" xfId="35188"/>
    <cellStyle name="Output 2 5 2 4 3 3 2" xfId="35189"/>
    <cellStyle name="Output 2 5 2 4 3 3 3" xfId="35190"/>
    <cellStyle name="Output 2 5 2 4 3 3 4" xfId="35191"/>
    <cellStyle name="Output 2 5 2 4 3 3 5" xfId="35192"/>
    <cellStyle name="Output 2 5 2 4 3 3 6" xfId="35193"/>
    <cellStyle name="Output 2 5 2 4 3 3 7" xfId="35194"/>
    <cellStyle name="Output 2 5 2 4 3 3 8" xfId="35195"/>
    <cellStyle name="Output 2 5 2 4 3 3 9" xfId="35196"/>
    <cellStyle name="Output 2 5 2 4 3 4" xfId="35197"/>
    <cellStyle name="Output 2 5 2 4 3 4 2" xfId="35198"/>
    <cellStyle name="Output 2 5 2 4 3 4 3" xfId="35199"/>
    <cellStyle name="Output 2 5 2 4 3 4 4" xfId="35200"/>
    <cellStyle name="Output 2 5 2 4 3 4 5" xfId="35201"/>
    <cellStyle name="Output 2 5 2 4 3 4 6" xfId="35202"/>
    <cellStyle name="Output 2 5 2 4 3 4 7" xfId="35203"/>
    <cellStyle name="Output 2 5 2 4 3 4 8" xfId="35204"/>
    <cellStyle name="Output 2 5 2 4 3 4 9" xfId="35205"/>
    <cellStyle name="Output 2 5 2 4 3 5" xfId="35206"/>
    <cellStyle name="Output 2 5 2 4 3 6" xfId="35207"/>
    <cellStyle name="Output 2 5 2 4 3 7" xfId="35208"/>
    <cellStyle name="Output 2 5 2 4 3 8" xfId="35209"/>
    <cellStyle name="Output 2 5 2 4 3 9" xfId="35210"/>
    <cellStyle name="Output 2 5 2 4 4" xfId="35211"/>
    <cellStyle name="Output 2 5 2 4 4 10" xfId="35212"/>
    <cellStyle name="Output 2 5 2 4 4 2" xfId="35213"/>
    <cellStyle name="Output 2 5 2 4 4 3" xfId="35214"/>
    <cellStyle name="Output 2 5 2 4 4 4" xfId="35215"/>
    <cellStyle name="Output 2 5 2 4 4 5" xfId="35216"/>
    <cellStyle name="Output 2 5 2 4 4 6" xfId="35217"/>
    <cellStyle name="Output 2 5 2 4 4 7" xfId="35218"/>
    <cellStyle name="Output 2 5 2 4 4 8" xfId="35219"/>
    <cellStyle name="Output 2 5 2 4 4 9" xfId="35220"/>
    <cellStyle name="Output 2 5 2 4 5" xfId="35221"/>
    <cellStyle name="Output 2 5 2 4 5 10" xfId="35222"/>
    <cellStyle name="Output 2 5 2 4 5 2" xfId="35223"/>
    <cellStyle name="Output 2 5 2 4 5 3" xfId="35224"/>
    <cellStyle name="Output 2 5 2 4 5 4" xfId="35225"/>
    <cellStyle name="Output 2 5 2 4 5 5" xfId="35226"/>
    <cellStyle name="Output 2 5 2 4 5 6" xfId="35227"/>
    <cellStyle name="Output 2 5 2 4 5 7" xfId="35228"/>
    <cellStyle name="Output 2 5 2 4 5 8" xfId="35229"/>
    <cellStyle name="Output 2 5 2 4 5 9" xfId="35230"/>
    <cellStyle name="Output 2 5 2 4 6" xfId="35231"/>
    <cellStyle name="Output 2 5 2 4 6 2" xfId="35232"/>
    <cellStyle name="Output 2 5 2 4 6 3" xfId="35233"/>
    <cellStyle name="Output 2 5 2 4 6 4" xfId="35234"/>
    <cellStyle name="Output 2 5 2 4 6 5" xfId="35235"/>
    <cellStyle name="Output 2 5 2 4 6 6" xfId="35236"/>
    <cellStyle name="Output 2 5 2 4 6 7" xfId="35237"/>
    <cellStyle name="Output 2 5 2 4 6 8" xfId="35238"/>
    <cellStyle name="Output 2 5 2 4 6 9" xfId="35239"/>
    <cellStyle name="Output 2 5 2 4 7" xfId="35240"/>
    <cellStyle name="Output 2 5 2 4 8" xfId="35241"/>
    <cellStyle name="Output 2 5 2 4 9" xfId="35242"/>
    <cellStyle name="Output 2 5 2 5" xfId="35243"/>
    <cellStyle name="Output 2 5 2 5 2" xfId="35244"/>
    <cellStyle name="Output 2 5 2 5 2 10" xfId="35245"/>
    <cellStyle name="Output 2 5 2 5 2 2" xfId="35246"/>
    <cellStyle name="Output 2 5 2 5 2 3" xfId="35247"/>
    <cellStyle name="Output 2 5 2 5 2 4" xfId="35248"/>
    <cellStyle name="Output 2 5 2 5 2 5" xfId="35249"/>
    <cellStyle name="Output 2 5 2 5 2 6" xfId="35250"/>
    <cellStyle name="Output 2 5 2 5 2 7" xfId="35251"/>
    <cellStyle name="Output 2 5 2 5 2 8" xfId="35252"/>
    <cellStyle name="Output 2 5 2 5 2 9" xfId="35253"/>
    <cellStyle name="Output 2 5 2 5 3" xfId="35254"/>
    <cellStyle name="Output 2 5 2 5 3 10" xfId="35255"/>
    <cellStyle name="Output 2 5 2 5 3 2" xfId="35256"/>
    <cellStyle name="Output 2 5 2 5 3 3" xfId="35257"/>
    <cellStyle name="Output 2 5 2 5 3 4" xfId="35258"/>
    <cellStyle name="Output 2 5 2 5 3 5" xfId="35259"/>
    <cellStyle name="Output 2 5 2 5 3 6" xfId="35260"/>
    <cellStyle name="Output 2 5 2 5 3 7" xfId="35261"/>
    <cellStyle name="Output 2 5 2 5 3 8" xfId="35262"/>
    <cellStyle name="Output 2 5 2 5 3 9" xfId="35263"/>
    <cellStyle name="Output 2 5 2 5 4" xfId="35264"/>
    <cellStyle name="Output 2 5 2 5 4 2" xfId="35265"/>
    <cellStyle name="Output 2 5 2 5 4 3" xfId="35266"/>
    <cellStyle name="Output 2 5 2 5 4 4" xfId="35267"/>
    <cellStyle name="Output 2 5 2 5 4 5" xfId="35268"/>
    <cellStyle name="Output 2 5 2 5 4 6" xfId="35269"/>
    <cellStyle name="Output 2 5 2 5 4 7" xfId="35270"/>
    <cellStyle name="Output 2 5 2 5 4 8" xfId="35271"/>
    <cellStyle name="Output 2 5 2 5 4 9" xfId="35272"/>
    <cellStyle name="Output 2 5 2 5 5" xfId="35273"/>
    <cellStyle name="Output 2 5 2 5 6" xfId="35274"/>
    <cellStyle name="Output 2 5 2 5 7" xfId="35275"/>
    <cellStyle name="Output 2 5 2 5 8" xfId="35276"/>
    <cellStyle name="Output 2 5 2 5 9" xfId="35277"/>
    <cellStyle name="Output 2 5 2 6" xfId="35278"/>
    <cellStyle name="Output 2 5 2 6 2" xfId="35279"/>
    <cellStyle name="Output 2 5 2 6 2 10" xfId="35280"/>
    <cellStyle name="Output 2 5 2 6 2 2" xfId="35281"/>
    <cellStyle name="Output 2 5 2 6 2 3" xfId="35282"/>
    <cellStyle name="Output 2 5 2 6 2 4" xfId="35283"/>
    <cellStyle name="Output 2 5 2 6 2 5" xfId="35284"/>
    <cellStyle name="Output 2 5 2 6 2 6" xfId="35285"/>
    <cellStyle name="Output 2 5 2 6 2 7" xfId="35286"/>
    <cellStyle name="Output 2 5 2 6 2 8" xfId="35287"/>
    <cellStyle name="Output 2 5 2 6 2 9" xfId="35288"/>
    <cellStyle name="Output 2 5 2 6 3" xfId="35289"/>
    <cellStyle name="Output 2 5 2 6 3 10" xfId="35290"/>
    <cellStyle name="Output 2 5 2 6 3 2" xfId="35291"/>
    <cellStyle name="Output 2 5 2 6 3 3" xfId="35292"/>
    <cellStyle name="Output 2 5 2 6 3 4" xfId="35293"/>
    <cellStyle name="Output 2 5 2 6 3 5" xfId="35294"/>
    <cellStyle name="Output 2 5 2 6 3 6" xfId="35295"/>
    <cellStyle name="Output 2 5 2 6 3 7" xfId="35296"/>
    <cellStyle name="Output 2 5 2 6 3 8" xfId="35297"/>
    <cellStyle name="Output 2 5 2 6 3 9" xfId="35298"/>
    <cellStyle name="Output 2 5 2 6 4" xfId="35299"/>
    <cellStyle name="Output 2 5 2 6 4 2" xfId="35300"/>
    <cellStyle name="Output 2 5 2 6 4 3" xfId="35301"/>
    <cellStyle name="Output 2 5 2 6 4 4" xfId="35302"/>
    <cellStyle name="Output 2 5 2 6 4 5" xfId="35303"/>
    <cellStyle name="Output 2 5 2 6 4 6" xfId="35304"/>
    <cellStyle name="Output 2 5 2 6 4 7" xfId="35305"/>
    <cellStyle name="Output 2 5 2 6 4 8" xfId="35306"/>
    <cellStyle name="Output 2 5 2 6 4 9" xfId="35307"/>
    <cellStyle name="Output 2 5 2 6 5" xfId="35308"/>
    <cellStyle name="Output 2 5 2 6 6" xfId="35309"/>
    <cellStyle name="Output 2 5 2 6 7" xfId="35310"/>
    <cellStyle name="Output 2 5 2 6 8" xfId="35311"/>
    <cellStyle name="Output 2 5 2 6 9" xfId="35312"/>
    <cellStyle name="Output 2 5 2 7" xfId="35313"/>
    <cellStyle name="Output 2 5 2 7 2" xfId="35314"/>
    <cellStyle name="Output 2 5 2 7 2 10" xfId="35315"/>
    <cellStyle name="Output 2 5 2 7 2 2" xfId="35316"/>
    <cellStyle name="Output 2 5 2 7 2 3" xfId="35317"/>
    <cellStyle name="Output 2 5 2 7 2 4" xfId="35318"/>
    <cellStyle name="Output 2 5 2 7 2 5" xfId="35319"/>
    <cellStyle name="Output 2 5 2 7 2 6" xfId="35320"/>
    <cellStyle name="Output 2 5 2 7 2 7" xfId="35321"/>
    <cellStyle name="Output 2 5 2 7 2 8" xfId="35322"/>
    <cellStyle name="Output 2 5 2 7 2 9" xfId="35323"/>
    <cellStyle name="Output 2 5 2 7 3" xfId="35324"/>
    <cellStyle name="Output 2 5 2 7 3 2" xfId="35325"/>
    <cellStyle name="Output 2 5 2 7 3 3" xfId="35326"/>
    <cellStyle name="Output 2 5 2 7 3 4" xfId="35327"/>
    <cellStyle name="Output 2 5 2 7 3 5" xfId="35328"/>
    <cellStyle name="Output 2 5 2 7 3 6" xfId="35329"/>
    <cellStyle name="Output 2 5 2 7 3 7" xfId="35330"/>
    <cellStyle name="Output 2 5 2 7 3 8" xfId="35331"/>
    <cellStyle name="Output 2 5 2 7 3 9" xfId="35332"/>
    <cellStyle name="Output 2 5 2 7 4" xfId="35333"/>
    <cellStyle name="Output 2 5 2 7 5" xfId="35334"/>
    <cellStyle name="Output 2 5 2 7 6" xfId="35335"/>
    <cellStyle name="Output 2 5 2 7 7" xfId="35336"/>
    <cellStyle name="Output 2 5 2 7 8" xfId="35337"/>
    <cellStyle name="Output 2 5 2 7 9" xfId="35338"/>
    <cellStyle name="Output 2 5 2 8" xfId="35339"/>
    <cellStyle name="Output 2 5 2 8 2" xfId="35340"/>
    <cellStyle name="Output 2 5 2 8 3" xfId="35341"/>
    <cellStyle name="Output 2 5 2 8 4" xfId="35342"/>
    <cellStyle name="Output 2 5 2 8 5" xfId="35343"/>
    <cellStyle name="Output 2 5 2 8 6" xfId="35344"/>
    <cellStyle name="Output 2 5 2 8 7" xfId="35345"/>
    <cellStyle name="Output 2 5 2 8 8" xfId="35346"/>
    <cellStyle name="Output 2 5 2 8 9" xfId="35347"/>
    <cellStyle name="Output 2 5 2 9" xfId="35348"/>
    <cellStyle name="Output 2 5 3" xfId="35349"/>
    <cellStyle name="Output 2 5 3 10" xfId="35350"/>
    <cellStyle name="Output 2 5 3 11" xfId="35351"/>
    <cellStyle name="Output 2 5 3 12" xfId="35352"/>
    <cellStyle name="Output 2 5 3 2" xfId="35353"/>
    <cellStyle name="Output 2 5 3 2 10" xfId="35354"/>
    <cellStyle name="Output 2 5 3 2 2" xfId="35355"/>
    <cellStyle name="Output 2 5 3 2 2 10" xfId="35356"/>
    <cellStyle name="Output 2 5 3 2 2 11" xfId="35357"/>
    <cellStyle name="Output 2 5 3 2 2 2" xfId="35358"/>
    <cellStyle name="Output 2 5 3 2 2 2 2" xfId="35359"/>
    <cellStyle name="Output 2 5 3 2 2 2 2 10" xfId="35360"/>
    <cellStyle name="Output 2 5 3 2 2 2 2 2" xfId="35361"/>
    <cellStyle name="Output 2 5 3 2 2 2 2 3" xfId="35362"/>
    <cellStyle name="Output 2 5 3 2 2 2 2 4" xfId="35363"/>
    <cellStyle name="Output 2 5 3 2 2 2 2 5" xfId="35364"/>
    <cellStyle name="Output 2 5 3 2 2 2 2 6" xfId="35365"/>
    <cellStyle name="Output 2 5 3 2 2 2 2 7" xfId="35366"/>
    <cellStyle name="Output 2 5 3 2 2 2 2 8" xfId="35367"/>
    <cellStyle name="Output 2 5 3 2 2 2 2 9" xfId="35368"/>
    <cellStyle name="Output 2 5 3 2 2 2 3" xfId="35369"/>
    <cellStyle name="Output 2 5 3 2 2 2 3 10" xfId="35370"/>
    <cellStyle name="Output 2 5 3 2 2 2 3 2" xfId="35371"/>
    <cellStyle name="Output 2 5 3 2 2 2 3 3" xfId="35372"/>
    <cellStyle name="Output 2 5 3 2 2 2 3 4" xfId="35373"/>
    <cellStyle name="Output 2 5 3 2 2 2 3 5" xfId="35374"/>
    <cellStyle name="Output 2 5 3 2 2 2 3 6" xfId="35375"/>
    <cellStyle name="Output 2 5 3 2 2 2 3 7" xfId="35376"/>
    <cellStyle name="Output 2 5 3 2 2 2 3 8" xfId="35377"/>
    <cellStyle name="Output 2 5 3 2 2 2 3 9" xfId="35378"/>
    <cellStyle name="Output 2 5 3 2 2 2 4" xfId="35379"/>
    <cellStyle name="Output 2 5 3 2 2 2 4 2" xfId="35380"/>
    <cellStyle name="Output 2 5 3 2 2 2 4 3" xfId="35381"/>
    <cellStyle name="Output 2 5 3 2 2 2 4 4" xfId="35382"/>
    <cellStyle name="Output 2 5 3 2 2 2 4 5" xfId="35383"/>
    <cellStyle name="Output 2 5 3 2 2 2 4 6" xfId="35384"/>
    <cellStyle name="Output 2 5 3 2 2 2 4 7" xfId="35385"/>
    <cellStyle name="Output 2 5 3 2 2 2 4 8" xfId="35386"/>
    <cellStyle name="Output 2 5 3 2 2 2 4 9" xfId="35387"/>
    <cellStyle name="Output 2 5 3 2 2 2 5" xfId="35388"/>
    <cellStyle name="Output 2 5 3 2 2 2 6" xfId="35389"/>
    <cellStyle name="Output 2 5 3 2 2 2 7" xfId="35390"/>
    <cellStyle name="Output 2 5 3 2 2 2 8" xfId="35391"/>
    <cellStyle name="Output 2 5 3 2 2 2 9" xfId="35392"/>
    <cellStyle name="Output 2 5 3 2 2 3" xfId="35393"/>
    <cellStyle name="Output 2 5 3 2 2 3 2" xfId="35394"/>
    <cellStyle name="Output 2 5 3 2 2 3 2 10" xfId="35395"/>
    <cellStyle name="Output 2 5 3 2 2 3 2 2" xfId="35396"/>
    <cellStyle name="Output 2 5 3 2 2 3 2 3" xfId="35397"/>
    <cellStyle name="Output 2 5 3 2 2 3 2 4" xfId="35398"/>
    <cellStyle name="Output 2 5 3 2 2 3 2 5" xfId="35399"/>
    <cellStyle name="Output 2 5 3 2 2 3 2 6" xfId="35400"/>
    <cellStyle name="Output 2 5 3 2 2 3 2 7" xfId="35401"/>
    <cellStyle name="Output 2 5 3 2 2 3 2 8" xfId="35402"/>
    <cellStyle name="Output 2 5 3 2 2 3 2 9" xfId="35403"/>
    <cellStyle name="Output 2 5 3 2 2 3 3" xfId="35404"/>
    <cellStyle name="Output 2 5 3 2 2 3 3 10" xfId="35405"/>
    <cellStyle name="Output 2 5 3 2 2 3 3 2" xfId="35406"/>
    <cellStyle name="Output 2 5 3 2 2 3 3 3" xfId="35407"/>
    <cellStyle name="Output 2 5 3 2 2 3 3 4" xfId="35408"/>
    <cellStyle name="Output 2 5 3 2 2 3 3 5" xfId="35409"/>
    <cellStyle name="Output 2 5 3 2 2 3 3 6" xfId="35410"/>
    <cellStyle name="Output 2 5 3 2 2 3 3 7" xfId="35411"/>
    <cellStyle name="Output 2 5 3 2 2 3 3 8" xfId="35412"/>
    <cellStyle name="Output 2 5 3 2 2 3 3 9" xfId="35413"/>
    <cellStyle name="Output 2 5 3 2 2 3 4" xfId="35414"/>
    <cellStyle name="Output 2 5 3 2 2 3 4 2" xfId="35415"/>
    <cellStyle name="Output 2 5 3 2 2 3 4 3" xfId="35416"/>
    <cellStyle name="Output 2 5 3 2 2 3 4 4" xfId="35417"/>
    <cellStyle name="Output 2 5 3 2 2 3 4 5" xfId="35418"/>
    <cellStyle name="Output 2 5 3 2 2 3 4 6" xfId="35419"/>
    <cellStyle name="Output 2 5 3 2 2 3 4 7" xfId="35420"/>
    <cellStyle name="Output 2 5 3 2 2 3 4 8" xfId="35421"/>
    <cellStyle name="Output 2 5 3 2 2 3 4 9" xfId="35422"/>
    <cellStyle name="Output 2 5 3 2 2 3 5" xfId="35423"/>
    <cellStyle name="Output 2 5 3 2 2 3 6" xfId="35424"/>
    <cellStyle name="Output 2 5 3 2 2 3 7" xfId="35425"/>
    <cellStyle name="Output 2 5 3 2 2 3 8" xfId="35426"/>
    <cellStyle name="Output 2 5 3 2 2 3 9" xfId="35427"/>
    <cellStyle name="Output 2 5 3 2 2 4" xfId="35428"/>
    <cellStyle name="Output 2 5 3 2 2 4 10" xfId="35429"/>
    <cellStyle name="Output 2 5 3 2 2 4 2" xfId="35430"/>
    <cellStyle name="Output 2 5 3 2 2 4 3" xfId="35431"/>
    <cellStyle name="Output 2 5 3 2 2 4 4" xfId="35432"/>
    <cellStyle name="Output 2 5 3 2 2 4 5" xfId="35433"/>
    <cellStyle name="Output 2 5 3 2 2 4 6" xfId="35434"/>
    <cellStyle name="Output 2 5 3 2 2 4 7" xfId="35435"/>
    <cellStyle name="Output 2 5 3 2 2 4 8" xfId="35436"/>
    <cellStyle name="Output 2 5 3 2 2 4 9" xfId="35437"/>
    <cellStyle name="Output 2 5 3 2 2 5" xfId="35438"/>
    <cellStyle name="Output 2 5 3 2 2 5 10" xfId="35439"/>
    <cellStyle name="Output 2 5 3 2 2 5 2" xfId="35440"/>
    <cellStyle name="Output 2 5 3 2 2 5 3" xfId="35441"/>
    <cellStyle name="Output 2 5 3 2 2 5 4" xfId="35442"/>
    <cellStyle name="Output 2 5 3 2 2 5 5" xfId="35443"/>
    <cellStyle name="Output 2 5 3 2 2 5 6" xfId="35444"/>
    <cellStyle name="Output 2 5 3 2 2 5 7" xfId="35445"/>
    <cellStyle name="Output 2 5 3 2 2 5 8" xfId="35446"/>
    <cellStyle name="Output 2 5 3 2 2 5 9" xfId="35447"/>
    <cellStyle name="Output 2 5 3 2 2 6" xfId="35448"/>
    <cellStyle name="Output 2 5 3 2 2 6 2" xfId="35449"/>
    <cellStyle name="Output 2 5 3 2 2 6 3" xfId="35450"/>
    <cellStyle name="Output 2 5 3 2 2 6 4" xfId="35451"/>
    <cellStyle name="Output 2 5 3 2 2 6 5" xfId="35452"/>
    <cellStyle name="Output 2 5 3 2 2 6 6" xfId="35453"/>
    <cellStyle name="Output 2 5 3 2 2 6 7" xfId="35454"/>
    <cellStyle name="Output 2 5 3 2 2 6 8" xfId="35455"/>
    <cellStyle name="Output 2 5 3 2 2 6 9" xfId="35456"/>
    <cellStyle name="Output 2 5 3 2 2 7" xfId="35457"/>
    <cellStyle name="Output 2 5 3 2 2 8" xfId="35458"/>
    <cellStyle name="Output 2 5 3 2 2 9" xfId="35459"/>
    <cellStyle name="Output 2 5 3 2 3" xfId="35460"/>
    <cellStyle name="Output 2 5 3 2 3 2" xfId="35461"/>
    <cellStyle name="Output 2 5 3 2 3 2 10" xfId="35462"/>
    <cellStyle name="Output 2 5 3 2 3 2 2" xfId="35463"/>
    <cellStyle name="Output 2 5 3 2 3 2 3" xfId="35464"/>
    <cellStyle name="Output 2 5 3 2 3 2 4" xfId="35465"/>
    <cellStyle name="Output 2 5 3 2 3 2 5" xfId="35466"/>
    <cellStyle name="Output 2 5 3 2 3 2 6" xfId="35467"/>
    <cellStyle name="Output 2 5 3 2 3 2 7" xfId="35468"/>
    <cellStyle name="Output 2 5 3 2 3 2 8" xfId="35469"/>
    <cellStyle name="Output 2 5 3 2 3 2 9" xfId="35470"/>
    <cellStyle name="Output 2 5 3 2 3 3" xfId="35471"/>
    <cellStyle name="Output 2 5 3 2 3 3 10" xfId="35472"/>
    <cellStyle name="Output 2 5 3 2 3 3 2" xfId="35473"/>
    <cellStyle name="Output 2 5 3 2 3 3 3" xfId="35474"/>
    <cellStyle name="Output 2 5 3 2 3 3 4" xfId="35475"/>
    <cellStyle name="Output 2 5 3 2 3 3 5" xfId="35476"/>
    <cellStyle name="Output 2 5 3 2 3 3 6" xfId="35477"/>
    <cellStyle name="Output 2 5 3 2 3 3 7" xfId="35478"/>
    <cellStyle name="Output 2 5 3 2 3 3 8" xfId="35479"/>
    <cellStyle name="Output 2 5 3 2 3 3 9" xfId="35480"/>
    <cellStyle name="Output 2 5 3 2 3 4" xfId="35481"/>
    <cellStyle name="Output 2 5 3 2 3 4 2" xfId="35482"/>
    <cellStyle name="Output 2 5 3 2 3 4 3" xfId="35483"/>
    <cellStyle name="Output 2 5 3 2 3 4 4" xfId="35484"/>
    <cellStyle name="Output 2 5 3 2 3 4 5" xfId="35485"/>
    <cellStyle name="Output 2 5 3 2 3 4 6" xfId="35486"/>
    <cellStyle name="Output 2 5 3 2 3 4 7" xfId="35487"/>
    <cellStyle name="Output 2 5 3 2 3 4 8" xfId="35488"/>
    <cellStyle name="Output 2 5 3 2 3 4 9" xfId="35489"/>
    <cellStyle name="Output 2 5 3 2 3 5" xfId="35490"/>
    <cellStyle name="Output 2 5 3 2 3 6" xfId="35491"/>
    <cellStyle name="Output 2 5 3 2 3 7" xfId="35492"/>
    <cellStyle name="Output 2 5 3 2 3 8" xfId="35493"/>
    <cellStyle name="Output 2 5 3 2 3 9" xfId="35494"/>
    <cellStyle name="Output 2 5 3 2 4" xfId="35495"/>
    <cellStyle name="Output 2 5 3 2 4 2" xfId="35496"/>
    <cellStyle name="Output 2 5 3 2 4 2 10" xfId="35497"/>
    <cellStyle name="Output 2 5 3 2 4 2 2" xfId="35498"/>
    <cellStyle name="Output 2 5 3 2 4 2 3" xfId="35499"/>
    <cellStyle name="Output 2 5 3 2 4 2 4" xfId="35500"/>
    <cellStyle name="Output 2 5 3 2 4 2 5" xfId="35501"/>
    <cellStyle name="Output 2 5 3 2 4 2 6" xfId="35502"/>
    <cellStyle name="Output 2 5 3 2 4 2 7" xfId="35503"/>
    <cellStyle name="Output 2 5 3 2 4 2 8" xfId="35504"/>
    <cellStyle name="Output 2 5 3 2 4 2 9" xfId="35505"/>
    <cellStyle name="Output 2 5 3 2 4 3" xfId="35506"/>
    <cellStyle name="Output 2 5 3 2 4 3 10" xfId="35507"/>
    <cellStyle name="Output 2 5 3 2 4 3 2" xfId="35508"/>
    <cellStyle name="Output 2 5 3 2 4 3 3" xfId="35509"/>
    <cellStyle name="Output 2 5 3 2 4 3 4" xfId="35510"/>
    <cellStyle name="Output 2 5 3 2 4 3 5" xfId="35511"/>
    <cellStyle name="Output 2 5 3 2 4 3 6" xfId="35512"/>
    <cellStyle name="Output 2 5 3 2 4 3 7" xfId="35513"/>
    <cellStyle name="Output 2 5 3 2 4 3 8" xfId="35514"/>
    <cellStyle name="Output 2 5 3 2 4 3 9" xfId="35515"/>
    <cellStyle name="Output 2 5 3 2 4 4" xfId="35516"/>
    <cellStyle name="Output 2 5 3 2 4 4 2" xfId="35517"/>
    <cellStyle name="Output 2 5 3 2 4 4 3" xfId="35518"/>
    <cellStyle name="Output 2 5 3 2 4 4 4" xfId="35519"/>
    <cellStyle name="Output 2 5 3 2 4 4 5" xfId="35520"/>
    <cellStyle name="Output 2 5 3 2 4 4 6" xfId="35521"/>
    <cellStyle name="Output 2 5 3 2 4 4 7" xfId="35522"/>
    <cellStyle name="Output 2 5 3 2 4 4 8" xfId="35523"/>
    <cellStyle name="Output 2 5 3 2 4 4 9" xfId="35524"/>
    <cellStyle name="Output 2 5 3 2 4 5" xfId="35525"/>
    <cellStyle name="Output 2 5 3 2 4 6" xfId="35526"/>
    <cellStyle name="Output 2 5 3 2 4 7" xfId="35527"/>
    <cellStyle name="Output 2 5 3 2 4 8" xfId="35528"/>
    <cellStyle name="Output 2 5 3 2 4 9" xfId="35529"/>
    <cellStyle name="Output 2 5 3 2 5" xfId="35530"/>
    <cellStyle name="Output 2 5 3 2 5 2" xfId="35531"/>
    <cellStyle name="Output 2 5 3 2 5 2 10" xfId="35532"/>
    <cellStyle name="Output 2 5 3 2 5 2 2" xfId="35533"/>
    <cellStyle name="Output 2 5 3 2 5 2 3" xfId="35534"/>
    <cellStyle name="Output 2 5 3 2 5 2 4" xfId="35535"/>
    <cellStyle name="Output 2 5 3 2 5 2 5" xfId="35536"/>
    <cellStyle name="Output 2 5 3 2 5 2 6" xfId="35537"/>
    <cellStyle name="Output 2 5 3 2 5 2 7" xfId="35538"/>
    <cellStyle name="Output 2 5 3 2 5 2 8" xfId="35539"/>
    <cellStyle name="Output 2 5 3 2 5 2 9" xfId="35540"/>
    <cellStyle name="Output 2 5 3 2 5 3" xfId="35541"/>
    <cellStyle name="Output 2 5 3 2 5 3 2" xfId="35542"/>
    <cellStyle name="Output 2 5 3 2 5 3 3" xfId="35543"/>
    <cellStyle name="Output 2 5 3 2 5 3 4" xfId="35544"/>
    <cellStyle name="Output 2 5 3 2 5 3 5" xfId="35545"/>
    <cellStyle name="Output 2 5 3 2 5 3 6" xfId="35546"/>
    <cellStyle name="Output 2 5 3 2 5 3 7" xfId="35547"/>
    <cellStyle name="Output 2 5 3 2 5 3 8" xfId="35548"/>
    <cellStyle name="Output 2 5 3 2 5 3 9" xfId="35549"/>
    <cellStyle name="Output 2 5 3 2 5 4" xfId="35550"/>
    <cellStyle name="Output 2 5 3 2 5 5" xfId="35551"/>
    <cellStyle name="Output 2 5 3 2 5 6" xfId="35552"/>
    <cellStyle name="Output 2 5 3 2 5 7" xfId="35553"/>
    <cellStyle name="Output 2 5 3 2 5 8" xfId="35554"/>
    <cellStyle name="Output 2 5 3 2 5 9" xfId="35555"/>
    <cellStyle name="Output 2 5 3 2 6" xfId="35556"/>
    <cellStyle name="Output 2 5 3 2 6 2" xfId="35557"/>
    <cellStyle name="Output 2 5 3 2 6 3" xfId="35558"/>
    <cellStyle name="Output 2 5 3 2 6 4" xfId="35559"/>
    <cellStyle name="Output 2 5 3 2 6 5" xfId="35560"/>
    <cellStyle name="Output 2 5 3 2 6 6" xfId="35561"/>
    <cellStyle name="Output 2 5 3 2 6 7" xfId="35562"/>
    <cellStyle name="Output 2 5 3 2 6 8" xfId="35563"/>
    <cellStyle name="Output 2 5 3 2 6 9" xfId="35564"/>
    <cellStyle name="Output 2 5 3 2 7" xfId="35565"/>
    <cellStyle name="Output 2 5 3 2 8" xfId="35566"/>
    <cellStyle name="Output 2 5 3 2 9" xfId="35567"/>
    <cellStyle name="Output 2 5 3 3" xfId="35568"/>
    <cellStyle name="Output 2 5 3 3 10" xfId="35569"/>
    <cellStyle name="Output 2 5 3 3 2" xfId="35570"/>
    <cellStyle name="Output 2 5 3 3 2 10" xfId="35571"/>
    <cellStyle name="Output 2 5 3 3 2 11" xfId="35572"/>
    <cellStyle name="Output 2 5 3 3 2 2" xfId="35573"/>
    <cellStyle name="Output 2 5 3 3 2 2 2" xfId="35574"/>
    <cellStyle name="Output 2 5 3 3 2 2 2 10" xfId="35575"/>
    <cellStyle name="Output 2 5 3 3 2 2 2 2" xfId="35576"/>
    <cellStyle name="Output 2 5 3 3 2 2 2 3" xfId="35577"/>
    <cellStyle name="Output 2 5 3 3 2 2 2 4" xfId="35578"/>
    <cellStyle name="Output 2 5 3 3 2 2 2 5" xfId="35579"/>
    <cellStyle name="Output 2 5 3 3 2 2 2 6" xfId="35580"/>
    <cellStyle name="Output 2 5 3 3 2 2 2 7" xfId="35581"/>
    <cellStyle name="Output 2 5 3 3 2 2 2 8" xfId="35582"/>
    <cellStyle name="Output 2 5 3 3 2 2 2 9" xfId="35583"/>
    <cellStyle name="Output 2 5 3 3 2 2 3" xfId="35584"/>
    <cellStyle name="Output 2 5 3 3 2 2 3 10" xfId="35585"/>
    <cellStyle name="Output 2 5 3 3 2 2 3 2" xfId="35586"/>
    <cellStyle name="Output 2 5 3 3 2 2 3 3" xfId="35587"/>
    <cellStyle name="Output 2 5 3 3 2 2 3 4" xfId="35588"/>
    <cellStyle name="Output 2 5 3 3 2 2 3 5" xfId="35589"/>
    <cellStyle name="Output 2 5 3 3 2 2 3 6" xfId="35590"/>
    <cellStyle name="Output 2 5 3 3 2 2 3 7" xfId="35591"/>
    <cellStyle name="Output 2 5 3 3 2 2 3 8" xfId="35592"/>
    <cellStyle name="Output 2 5 3 3 2 2 3 9" xfId="35593"/>
    <cellStyle name="Output 2 5 3 3 2 2 4" xfId="35594"/>
    <cellStyle name="Output 2 5 3 3 2 2 4 2" xfId="35595"/>
    <cellStyle name="Output 2 5 3 3 2 2 4 3" xfId="35596"/>
    <cellStyle name="Output 2 5 3 3 2 2 4 4" xfId="35597"/>
    <cellStyle name="Output 2 5 3 3 2 2 4 5" xfId="35598"/>
    <cellStyle name="Output 2 5 3 3 2 2 4 6" xfId="35599"/>
    <cellStyle name="Output 2 5 3 3 2 2 4 7" xfId="35600"/>
    <cellStyle name="Output 2 5 3 3 2 2 4 8" xfId="35601"/>
    <cellStyle name="Output 2 5 3 3 2 2 4 9" xfId="35602"/>
    <cellStyle name="Output 2 5 3 3 2 2 5" xfId="35603"/>
    <cellStyle name="Output 2 5 3 3 2 2 6" xfId="35604"/>
    <cellStyle name="Output 2 5 3 3 2 2 7" xfId="35605"/>
    <cellStyle name="Output 2 5 3 3 2 2 8" xfId="35606"/>
    <cellStyle name="Output 2 5 3 3 2 2 9" xfId="35607"/>
    <cellStyle name="Output 2 5 3 3 2 3" xfId="35608"/>
    <cellStyle name="Output 2 5 3 3 2 3 2" xfId="35609"/>
    <cellStyle name="Output 2 5 3 3 2 3 2 10" xfId="35610"/>
    <cellStyle name="Output 2 5 3 3 2 3 2 2" xfId="35611"/>
    <cellStyle name="Output 2 5 3 3 2 3 2 3" xfId="35612"/>
    <cellStyle name="Output 2 5 3 3 2 3 2 4" xfId="35613"/>
    <cellStyle name="Output 2 5 3 3 2 3 2 5" xfId="35614"/>
    <cellStyle name="Output 2 5 3 3 2 3 2 6" xfId="35615"/>
    <cellStyle name="Output 2 5 3 3 2 3 2 7" xfId="35616"/>
    <cellStyle name="Output 2 5 3 3 2 3 2 8" xfId="35617"/>
    <cellStyle name="Output 2 5 3 3 2 3 2 9" xfId="35618"/>
    <cellStyle name="Output 2 5 3 3 2 3 3" xfId="35619"/>
    <cellStyle name="Output 2 5 3 3 2 3 3 10" xfId="35620"/>
    <cellStyle name="Output 2 5 3 3 2 3 3 2" xfId="35621"/>
    <cellStyle name="Output 2 5 3 3 2 3 3 3" xfId="35622"/>
    <cellStyle name="Output 2 5 3 3 2 3 3 4" xfId="35623"/>
    <cellStyle name="Output 2 5 3 3 2 3 3 5" xfId="35624"/>
    <cellStyle name="Output 2 5 3 3 2 3 3 6" xfId="35625"/>
    <cellStyle name="Output 2 5 3 3 2 3 3 7" xfId="35626"/>
    <cellStyle name="Output 2 5 3 3 2 3 3 8" xfId="35627"/>
    <cellStyle name="Output 2 5 3 3 2 3 3 9" xfId="35628"/>
    <cellStyle name="Output 2 5 3 3 2 3 4" xfId="35629"/>
    <cellStyle name="Output 2 5 3 3 2 3 4 2" xfId="35630"/>
    <cellStyle name="Output 2 5 3 3 2 3 4 3" xfId="35631"/>
    <cellStyle name="Output 2 5 3 3 2 3 4 4" xfId="35632"/>
    <cellStyle name="Output 2 5 3 3 2 3 4 5" xfId="35633"/>
    <cellStyle name="Output 2 5 3 3 2 3 4 6" xfId="35634"/>
    <cellStyle name="Output 2 5 3 3 2 3 4 7" xfId="35635"/>
    <cellStyle name="Output 2 5 3 3 2 3 4 8" xfId="35636"/>
    <cellStyle name="Output 2 5 3 3 2 3 4 9" xfId="35637"/>
    <cellStyle name="Output 2 5 3 3 2 3 5" xfId="35638"/>
    <cellStyle name="Output 2 5 3 3 2 3 6" xfId="35639"/>
    <cellStyle name="Output 2 5 3 3 2 3 7" xfId="35640"/>
    <cellStyle name="Output 2 5 3 3 2 3 8" xfId="35641"/>
    <cellStyle name="Output 2 5 3 3 2 3 9" xfId="35642"/>
    <cellStyle name="Output 2 5 3 3 2 4" xfId="35643"/>
    <cellStyle name="Output 2 5 3 3 2 4 10" xfId="35644"/>
    <cellStyle name="Output 2 5 3 3 2 4 2" xfId="35645"/>
    <cellStyle name="Output 2 5 3 3 2 4 3" xfId="35646"/>
    <cellStyle name="Output 2 5 3 3 2 4 4" xfId="35647"/>
    <cellStyle name="Output 2 5 3 3 2 4 5" xfId="35648"/>
    <cellStyle name="Output 2 5 3 3 2 4 6" xfId="35649"/>
    <cellStyle name="Output 2 5 3 3 2 4 7" xfId="35650"/>
    <cellStyle name="Output 2 5 3 3 2 4 8" xfId="35651"/>
    <cellStyle name="Output 2 5 3 3 2 4 9" xfId="35652"/>
    <cellStyle name="Output 2 5 3 3 2 5" xfId="35653"/>
    <cellStyle name="Output 2 5 3 3 2 5 10" xfId="35654"/>
    <cellStyle name="Output 2 5 3 3 2 5 2" xfId="35655"/>
    <cellStyle name="Output 2 5 3 3 2 5 3" xfId="35656"/>
    <cellStyle name="Output 2 5 3 3 2 5 4" xfId="35657"/>
    <cellStyle name="Output 2 5 3 3 2 5 5" xfId="35658"/>
    <cellStyle name="Output 2 5 3 3 2 5 6" xfId="35659"/>
    <cellStyle name="Output 2 5 3 3 2 5 7" xfId="35660"/>
    <cellStyle name="Output 2 5 3 3 2 5 8" xfId="35661"/>
    <cellStyle name="Output 2 5 3 3 2 5 9" xfId="35662"/>
    <cellStyle name="Output 2 5 3 3 2 6" xfId="35663"/>
    <cellStyle name="Output 2 5 3 3 2 6 2" xfId="35664"/>
    <cellStyle name="Output 2 5 3 3 2 6 3" xfId="35665"/>
    <cellStyle name="Output 2 5 3 3 2 6 4" xfId="35666"/>
    <cellStyle name="Output 2 5 3 3 2 6 5" xfId="35667"/>
    <cellStyle name="Output 2 5 3 3 2 6 6" xfId="35668"/>
    <cellStyle name="Output 2 5 3 3 2 6 7" xfId="35669"/>
    <cellStyle name="Output 2 5 3 3 2 6 8" xfId="35670"/>
    <cellStyle name="Output 2 5 3 3 2 6 9" xfId="35671"/>
    <cellStyle name="Output 2 5 3 3 2 7" xfId="35672"/>
    <cellStyle name="Output 2 5 3 3 2 8" xfId="35673"/>
    <cellStyle name="Output 2 5 3 3 2 9" xfId="35674"/>
    <cellStyle name="Output 2 5 3 3 3" xfId="35675"/>
    <cellStyle name="Output 2 5 3 3 3 2" xfId="35676"/>
    <cellStyle name="Output 2 5 3 3 3 2 10" xfId="35677"/>
    <cellStyle name="Output 2 5 3 3 3 2 2" xfId="35678"/>
    <cellStyle name="Output 2 5 3 3 3 2 3" xfId="35679"/>
    <cellStyle name="Output 2 5 3 3 3 2 4" xfId="35680"/>
    <cellStyle name="Output 2 5 3 3 3 2 5" xfId="35681"/>
    <cellStyle name="Output 2 5 3 3 3 2 6" xfId="35682"/>
    <cellStyle name="Output 2 5 3 3 3 2 7" xfId="35683"/>
    <cellStyle name="Output 2 5 3 3 3 2 8" xfId="35684"/>
    <cellStyle name="Output 2 5 3 3 3 2 9" xfId="35685"/>
    <cellStyle name="Output 2 5 3 3 3 3" xfId="35686"/>
    <cellStyle name="Output 2 5 3 3 3 3 10" xfId="35687"/>
    <cellStyle name="Output 2 5 3 3 3 3 2" xfId="35688"/>
    <cellStyle name="Output 2 5 3 3 3 3 3" xfId="35689"/>
    <cellStyle name="Output 2 5 3 3 3 3 4" xfId="35690"/>
    <cellStyle name="Output 2 5 3 3 3 3 5" xfId="35691"/>
    <cellStyle name="Output 2 5 3 3 3 3 6" xfId="35692"/>
    <cellStyle name="Output 2 5 3 3 3 3 7" xfId="35693"/>
    <cellStyle name="Output 2 5 3 3 3 3 8" xfId="35694"/>
    <cellStyle name="Output 2 5 3 3 3 3 9" xfId="35695"/>
    <cellStyle name="Output 2 5 3 3 3 4" xfId="35696"/>
    <cellStyle name="Output 2 5 3 3 3 4 2" xfId="35697"/>
    <cellStyle name="Output 2 5 3 3 3 4 3" xfId="35698"/>
    <cellStyle name="Output 2 5 3 3 3 4 4" xfId="35699"/>
    <cellStyle name="Output 2 5 3 3 3 4 5" xfId="35700"/>
    <cellStyle name="Output 2 5 3 3 3 4 6" xfId="35701"/>
    <cellStyle name="Output 2 5 3 3 3 4 7" xfId="35702"/>
    <cellStyle name="Output 2 5 3 3 3 4 8" xfId="35703"/>
    <cellStyle name="Output 2 5 3 3 3 4 9" xfId="35704"/>
    <cellStyle name="Output 2 5 3 3 3 5" xfId="35705"/>
    <cellStyle name="Output 2 5 3 3 3 6" xfId="35706"/>
    <cellStyle name="Output 2 5 3 3 3 7" xfId="35707"/>
    <cellStyle name="Output 2 5 3 3 3 8" xfId="35708"/>
    <cellStyle name="Output 2 5 3 3 3 9" xfId="35709"/>
    <cellStyle name="Output 2 5 3 3 4" xfId="35710"/>
    <cellStyle name="Output 2 5 3 3 4 2" xfId="35711"/>
    <cellStyle name="Output 2 5 3 3 4 2 10" xfId="35712"/>
    <cellStyle name="Output 2 5 3 3 4 2 2" xfId="35713"/>
    <cellStyle name="Output 2 5 3 3 4 2 3" xfId="35714"/>
    <cellStyle name="Output 2 5 3 3 4 2 4" xfId="35715"/>
    <cellStyle name="Output 2 5 3 3 4 2 5" xfId="35716"/>
    <cellStyle name="Output 2 5 3 3 4 2 6" xfId="35717"/>
    <cellStyle name="Output 2 5 3 3 4 2 7" xfId="35718"/>
    <cellStyle name="Output 2 5 3 3 4 2 8" xfId="35719"/>
    <cellStyle name="Output 2 5 3 3 4 2 9" xfId="35720"/>
    <cellStyle name="Output 2 5 3 3 4 3" xfId="35721"/>
    <cellStyle name="Output 2 5 3 3 4 3 10" xfId="35722"/>
    <cellStyle name="Output 2 5 3 3 4 3 2" xfId="35723"/>
    <cellStyle name="Output 2 5 3 3 4 3 3" xfId="35724"/>
    <cellStyle name="Output 2 5 3 3 4 3 4" xfId="35725"/>
    <cellStyle name="Output 2 5 3 3 4 3 5" xfId="35726"/>
    <cellStyle name="Output 2 5 3 3 4 3 6" xfId="35727"/>
    <cellStyle name="Output 2 5 3 3 4 3 7" xfId="35728"/>
    <cellStyle name="Output 2 5 3 3 4 3 8" xfId="35729"/>
    <cellStyle name="Output 2 5 3 3 4 3 9" xfId="35730"/>
    <cellStyle name="Output 2 5 3 3 4 4" xfId="35731"/>
    <cellStyle name="Output 2 5 3 3 4 4 2" xfId="35732"/>
    <cellStyle name="Output 2 5 3 3 4 4 3" xfId="35733"/>
    <cellStyle name="Output 2 5 3 3 4 4 4" xfId="35734"/>
    <cellStyle name="Output 2 5 3 3 4 4 5" xfId="35735"/>
    <cellStyle name="Output 2 5 3 3 4 4 6" xfId="35736"/>
    <cellStyle name="Output 2 5 3 3 4 4 7" xfId="35737"/>
    <cellStyle name="Output 2 5 3 3 4 4 8" xfId="35738"/>
    <cellStyle name="Output 2 5 3 3 4 4 9" xfId="35739"/>
    <cellStyle name="Output 2 5 3 3 4 5" xfId="35740"/>
    <cellStyle name="Output 2 5 3 3 4 6" xfId="35741"/>
    <cellStyle name="Output 2 5 3 3 4 7" xfId="35742"/>
    <cellStyle name="Output 2 5 3 3 4 8" xfId="35743"/>
    <cellStyle name="Output 2 5 3 3 4 9" xfId="35744"/>
    <cellStyle name="Output 2 5 3 3 5" xfId="35745"/>
    <cellStyle name="Output 2 5 3 3 5 2" xfId="35746"/>
    <cellStyle name="Output 2 5 3 3 5 2 10" xfId="35747"/>
    <cellStyle name="Output 2 5 3 3 5 2 2" xfId="35748"/>
    <cellStyle name="Output 2 5 3 3 5 2 3" xfId="35749"/>
    <cellStyle name="Output 2 5 3 3 5 2 4" xfId="35750"/>
    <cellStyle name="Output 2 5 3 3 5 2 5" xfId="35751"/>
    <cellStyle name="Output 2 5 3 3 5 2 6" xfId="35752"/>
    <cellStyle name="Output 2 5 3 3 5 2 7" xfId="35753"/>
    <cellStyle name="Output 2 5 3 3 5 2 8" xfId="35754"/>
    <cellStyle name="Output 2 5 3 3 5 2 9" xfId="35755"/>
    <cellStyle name="Output 2 5 3 3 5 3" xfId="35756"/>
    <cellStyle name="Output 2 5 3 3 5 3 2" xfId="35757"/>
    <cellStyle name="Output 2 5 3 3 5 3 3" xfId="35758"/>
    <cellStyle name="Output 2 5 3 3 5 3 4" xfId="35759"/>
    <cellStyle name="Output 2 5 3 3 5 3 5" xfId="35760"/>
    <cellStyle name="Output 2 5 3 3 5 3 6" xfId="35761"/>
    <cellStyle name="Output 2 5 3 3 5 3 7" xfId="35762"/>
    <cellStyle name="Output 2 5 3 3 5 3 8" xfId="35763"/>
    <cellStyle name="Output 2 5 3 3 5 3 9" xfId="35764"/>
    <cellStyle name="Output 2 5 3 3 5 4" xfId="35765"/>
    <cellStyle name="Output 2 5 3 3 5 5" xfId="35766"/>
    <cellStyle name="Output 2 5 3 3 5 6" xfId="35767"/>
    <cellStyle name="Output 2 5 3 3 5 7" xfId="35768"/>
    <cellStyle name="Output 2 5 3 3 5 8" xfId="35769"/>
    <cellStyle name="Output 2 5 3 3 6" xfId="35770"/>
    <cellStyle name="Output 2 5 3 3 6 2" xfId="35771"/>
    <cellStyle name="Output 2 5 3 3 6 3" xfId="35772"/>
    <cellStyle name="Output 2 5 3 3 6 4" xfId="35773"/>
    <cellStyle name="Output 2 5 3 3 6 5" xfId="35774"/>
    <cellStyle name="Output 2 5 3 3 6 6" xfId="35775"/>
    <cellStyle name="Output 2 5 3 3 6 7" xfId="35776"/>
    <cellStyle name="Output 2 5 3 3 6 8" xfId="35777"/>
    <cellStyle name="Output 2 5 3 3 6 9" xfId="35778"/>
    <cellStyle name="Output 2 5 3 3 7" xfId="35779"/>
    <cellStyle name="Output 2 5 3 3 8" xfId="35780"/>
    <cellStyle name="Output 2 5 3 3 9" xfId="35781"/>
    <cellStyle name="Output 2 5 3 4" xfId="35782"/>
    <cellStyle name="Output 2 5 3 4 10" xfId="35783"/>
    <cellStyle name="Output 2 5 3 4 11" xfId="35784"/>
    <cellStyle name="Output 2 5 3 4 2" xfId="35785"/>
    <cellStyle name="Output 2 5 3 4 2 2" xfId="35786"/>
    <cellStyle name="Output 2 5 3 4 2 2 10" xfId="35787"/>
    <cellStyle name="Output 2 5 3 4 2 2 2" xfId="35788"/>
    <cellStyle name="Output 2 5 3 4 2 2 3" xfId="35789"/>
    <cellStyle name="Output 2 5 3 4 2 2 4" xfId="35790"/>
    <cellStyle name="Output 2 5 3 4 2 2 5" xfId="35791"/>
    <cellStyle name="Output 2 5 3 4 2 2 6" xfId="35792"/>
    <cellStyle name="Output 2 5 3 4 2 2 7" xfId="35793"/>
    <cellStyle name="Output 2 5 3 4 2 2 8" xfId="35794"/>
    <cellStyle name="Output 2 5 3 4 2 2 9" xfId="35795"/>
    <cellStyle name="Output 2 5 3 4 2 3" xfId="35796"/>
    <cellStyle name="Output 2 5 3 4 2 3 10" xfId="35797"/>
    <cellStyle name="Output 2 5 3 4 2 3 2" xfId="35798"/>
    <cellStyle name="Output 2 5 3 4 2 3 3" xfId="35799"/>
    <cellStyle name="Output 2 5 3 4 2 3 4" xfId="35800"/>
    <cellStyle name="Output 2 5 3 4 2 3 5" xfId="35801"/>
    <cellStyle name="Output 2 5 3 4 2 3 6" xfId="35802"/>
    <cellStyle name="Output 2 5 3 4 2 3 7" xfId="35803"/>
    <cellStyle name="Output 2 5 3 4 2 3 8" xfId="35804"/>
    <cellStyle name="Output 2 5 3 4 2 3 9" xfId="35805"/>
    <cellStyle name="Output 2 5 3 4 2 4" xfId="35806"/>
    <cellStyle name="Output 2 5 3 4 2 4 2" xfId="35807"/>
    <cellStyle name="Output 2 5 3 4 2 4 3" xfId="35808"/>
    <cellStyle name="Output 2 5 3 4 2 4 4" xfId="35809"/>
    <cellStyle name="Output 2 5 3 4 2 4 5" xfId="35810"/>
    <cellStyle name="Output 2 5 3 4 2 4 6" xfId="35811"/>
    <cellStyle name="Output 2 5 3 4 2 4 7" xfId="35812"/>
    <cellStyle name="Output 2 5 3 4 2 4 8" xfId="35813"/>
    <cellStyle name="Output 2 5 3 4 2 4 9" xfId="35814"/>
    <cellStyle name="Output 2 5 3 4 2 5" xfId="35815"/>
    <cellStyle name="Output 2 5 3 4 2 6" xfId="35816"/>
    <cellStyle name="Output 2 5 3 4 2 7" xfId="35817"/>
    <cellStyle name="Output 2 5 3 4 2 8" xfId="35818"/>
    <cellStyle name="Output 2 5 3 4 2 9" xfId="35819"/>
    <cellStyle name="Output 2 5 3 4 3" xfId="35820"/>
    <cellStyle name="Output 2 5 3 4 3 2" xfId="35821"/>
    <cellStyle name="Output 2 5 3 4 3 2 10" xfId="35822"/>
    <cellStyle name="Output 2 5 3 4 3 2 2" xfId="35823"/>
    <cellStyle name="Output 2 5 3 4 3 2 3" xfId="35824"/>
    <cellStyle name="Output 2 5 3 4 3 2 4" xfId="35825"/>
    <cellStyle name="Output 2 5 3 4 3 2 5" xfId="35826"/>
    <cellStyle name="Output 2 5 3 4 3 2 6" xfId="35827"/>
    <cellStyle name="Output 2 5 3 4 3 2 7" xfId="35828"/>
    <cellStyle name="Output 2 5 3 4 3 2 8" xfId="35829"/>
    <cellStyle name="Output 2 5 3 4 3 2 9" xfId="35830"/>
    <cellStyle name="Output 2 5 3 4 3 3" xfId="35831"/>
    <cellStyle name="Output 2 5 3 4 3 3 10" xfId="35832"/>
    <cellStyle name="Output 2 5 3 4 3 3 2" xfId="35833"/>
    <cellStyle name="Output 2 5 3 4 3 3 3" xfId="35834"/>
    <cellStyle name="Output 2 5 3 4 3 3 4" xfId="35835"/>
    <cellStyle name="Output 2 5 3 4 3 3 5" xfId="35836"/>
    <cellStyle name="Output 2 5 3 4 3 3 6" xfId="35837"/>
    <cellStyle name="Output 2 5 3 4 3 3 7" xfId="35838"/>
    <cellStyle name="Output 2 5 3 4 3 3 8" xfId="35839"/>
    <cellStyle name="Output 2 5 3 4 3 3 9" xfId="35840"/>
    <cellStyle name="Output 2 5 3 4 3 4" xfId="35841"/>
    <cellStyle name="Output 2 5 3 4 3 4 2" xfId="35842"/>
    <cellStyle name="Output 2 5 3 4 3 4 3" xfId="35843"/>
    <cellStyle name="Output 2 5 3 4 3 4 4" xfId="35844"/>
    <cellStyle name="Output 2 5 3 4 3 4 5" xfId="35845"/>
    <cellStyle name="Output 2 5 3 4 3 4 6" xfId="35846"/>
    <cellStyle name="Output 2 5 3 4 3 4 7" xfId="35847"/>
    <cellStyle name="Output 2 5 3 4 3 4 8" xfId="35848"/>
    <cellStyle name="Output 2 5 3 4 3 4 9" xfId="35849"/>
    <cellStyle name="Output 2 5 3 4 3 5" xfId="35850"/>
    <cellStyle name="Output 2 5 3 4 3 6" xfId="35851"/>
    <cellStyle name="Output 2 5 3 4 3 7" xfId="35852"/>
    <cellStyle name="Output 2 5 3 4 3 8" xfId="35853"/>
    <cellStyle name="Output 2 5 3 4 3 9" xfId="35854"/>
    <cellStyle name="Output 2 5 3 4 4" xfId="35855"/>
    <cellStyle name="Output 2 5 3 4 4 10" xfId="35856"/>
    <cellStyle name="Output 2 5 3 4 4 2" xfId="35857"/>
    <cellStyle name="Output 2 5 3 4 4 3" xfId="35858"/>
    <cellStyle name="Output 2 5 3 4 4 4" xfId="35859"/>
    <cellStyle name="Output 2 5 3 4 4 5" xfId="35860"/>
    <cellStyle name="Output 2 5 3 4 4 6" xfId="35861"/>
    <cellStyle name="Output 2 5 3 4 4 7" xfId="35862"/>
    <cellStyle name="Output 2 5 3 4 4 8" xfId="35863"/>
    <cellStyle name="Output 2 5 3 4 4 9" xfId="35864"/>
    <cellStyle name="Output 2 5 3 4 5" xfId="35865"/>
    <cellStyle name="Output 2 5 3 4 5 10" xfId="35866"/>
    <cellStyle name="Output 2 5 3 4 5 2" xfId="35867"/>
    <cellStyle name="Output 2 5 3 4 5 3" xfId="35868"/>
    <cellStyle name="Output 2 5 3 4 5 4" xfId="35869"/>
    <cellStyle name="Output 2 5 3 4 5 5" xfId="35870"/>
    <cellStyle name="Output 2 5 3 4 5 6" xfId="35871"/>
    <cellStyle name="Output 2 5 3 4 5 7" xfId="35872"/>
    <cellStyle name="Output 2 5 3 4 5 8" xfId="35873"/>
    <cellStyle name="Output 2 5 3 4 5 9" xfId="35874"/>
    <cellStyle name="Output 2 5 3 4 6" xfId="35875"/>
    <cellStyle name="Output 2 5 3 4 6 2" xfId="35876"/>
    <cellStyle name="Output 2 5 3 4 6 3" xfId="35877"/>
    <cellStyle name="Output 2 5 3 4 6 4" xfId="35878"/>
    <cellStyle name="Output 2 5 3 4 6 5" xfId="35879"/>
    <cellStyle name="Output 2 5 3 4 6 6" xfId="35880"/>
    <cellStyle name="Output 2 5 3 4 6 7" xfId="35881"/>
    <cellStyle name="Output 2 5 3 4 6 8" xfId="35882"/>
    <cellStyle name="Output 2 5 3 4 6 9" xfId="35883"/>
    <cellStyle name="Output 2 5 3 4 7" xfId="35884"/>
    <cellStyle name="Output 2 5 3 4 8" xfId="35885"/>
    <cellStyle name="Output 2 5 3 4 9" xfId="35886"/>
    <cellStyle name="Output 2 5 3 5" xfId="35887"/>
    <cellStyle name="Output 2 5 3 5 2" xfId="35888"/>
    <cellStyle name="Output 2 5 3 5 2 10" xfId="35889"/>
    <cellStyle name="Output 2 5 3 5 2 2" xfId="35890"/>
    <cellStyle name="Output 2 5 3 5 2 3" xfId="35891"/>
    <cellStyle name="Output 2 5 3 5 2 4" xfId="35892"/>
    <cellStyle name="Output 2 5 3 5 2 5" xfId="35893"/>
    <cellStyle name="Output 2 5 3 5 2 6" xfId="35894"/>
    <cellStyle name="Output 2 5 3 5 2 7" xfId="35895"/>
    <cellStyle name="Output 2 5 3 5 2 8" xfId="35896"/>
    <cellStyle name="Output 2 5 3 5 2 9" xfId="35897"/>
    <cellStyle name="Output 2 5 3 5 3" xfId="35898"/>
    <cellStyle name="Output 2 5 3 5 3 10" xfId="35899"/>
    <cellStyle name="Output 2 5 3 5 3 2" xfId="35900"/>
    <cellStyle name="Output 2 5 3 5 3 3" xfId="35901"/>
    <cellStyle name="Output 2 5 3 5 3 4" xfId="35902"/>
    <cellStyle name="Output 2 5 3 5 3 5" xfId="35903"/>
    <cellStyle name="Output 2 5 3 5 3 6" xfId="35904"/>
    <cellStyle name="Output 2 5 3 5 3 7" xfId="35905"/>
    <cellStyle name="Output 2 5 3 5 3 8" xfId="35906"/>
    <cellStyle name="Output 2 5 3 5 3 9" xfId="35907"/>
    <cellStyle name="Output 2 5 3 5 4" xfId="35908"/>
    <cellStyle name="Output 2 5 3 5 4 2" xfId="35909"/>
    <cellStyle name="Output 2 5 3 5 4 3" xfId="35910"/>
    <cellStyle name="Output 2 5 3 5 4 4" xfId="35911"/>
    <cellStyle name="Output 2 5 3 5 4 5" xfId="35912"/>
    <cellStyle name="Output 2 5 3 5 4 6" xfId="35913"/>
    <cellStyle name="Output 2 5 3 5 4 7" xfId="35914"/>
    <cellStyle name="Output 2 5 3 5 4 8" xfId="35915"/>
    <cellStyle name="Output 2 5 3 5 4 9" xfId="35916"/>
    <cellStyle name="Output 2 5 3 5 5" xfId="35917"/>
    <cellStyle name="Output 2 5 3 5 6" xfId="35918"/>
    <cellStyle name="Output 2 5 3 5 7" xfId="35919"/>
    <cellStyle name="Output 2 5 3 5 8" xfId="35920"/>
    <cellStyle name="Output 2 5 3 5 9" xfId="35921"/>
    <cellStyle name="Output 2 5 3 6" xfId="35922"/>
    <cellStyle name="Output 2 5 3 6 2" xfId="35923"/>
    <cellStyle name="Output 2 5 3 6 2 10" xfId="35924"/>
    <cellStyle name="Output 2 5 3 6 2 2" xfId="35925"/>
    <cellStyle name="Output 2 5 3 6 2 3" xfId="35926"/>
    <cellStyle name="Output 2 5 3 6 2 4" xfId="35927"/>
    <cellStyle name="Output 2 5 3 6 2 5" xfId="35928"/>
    <cellStyle name="Output 2 5 3 6 2 6" xfId="35929"/>
    <cellStyle name="Output 2 5 3 6 2 7" xfId="35930"/>
    <cellStyle name="Output 2 5 3 6 2 8" xfId="35931"/>
    <cellStyle name="Output 2 5 3 6 2 9" xfId="35932"/>
    <cellStyle name="Output 2 5 3 6 3" xfId="35933"/>
    <cellStyle name="Output 2 5 3 6 3 10" xfId="35934"/>
    <cellStyle name="Output 2 5 3 6 3 2" xfId="35935"/>
    <cellStyle name="Output 2 5 3 6 3 3" xfId="35936"/>
    <cellStyle name="Output 2 5 3 6 3 4" xfId="35937"/>
    <cellStyle name="Output 2 5 3 6 3 5" xfId="35938"/>
    <cellStyle name="Output 2 5 3 6 3 6" xfId="35939"/>
    <cellStyle name="Output 2 5 3 6 3 7" xfId="35940"/>
    <cellStyle name="Output 2 5 3 6 3 8" xfId="35941"/>
    <cellStyle name="Output 2 5 3 6 3 9" xfId="35942"/>
    <cellStyle name="Output 2 5 3 6 4" xfId="35943"/>
    <cellStyle name="Output 2 5 3 6 4 2" xfId="35944"/>
    <cellStyle name="Output 2 5 3 6 4 3" xfId="35945"/>
    <cellStyle name="Output 2 5 3 6 4 4" xfId="35946"/>
    <cellStyle name="Output 2 5 3 6 4 5" xfId="35947"/>
    <cellStyle name="Output 2 5 3 6 4 6" xfId="35948"/>
    <cellStyle name="Output 2 5 3 6 4 7" xfId="35949"/>
    <cellStyle name="Output 2 5 3 6 4 8" xfId="35950"/>
    <cellStyle name="Output 2 5 3 6 4 9" xfId="35951"/>
    <cellStyle name="Output 2 5 3 6 5" xfId="35952"/>
    <cellStyle name="Output 2 5 3 6 6" xfId="35953"/>
    <cellStyle name="Output 2 5 3 6 7" xfId="35954"/>
    <cellStyle name="Output 2 5 3 6 8" xfId="35955"/>
    <cellStyle name="Output 2 5 3 6 9" xfId="35956"/>
    <cellStyle name="Output 2 5 3 7" xfId="35957"/>
    <cellStyle name="Output 2 5 3 7 2" xfId="35958"/>
    <cellStyle name="Output 2 5 3 7 2 10" xfId="35959"/>
    <cellStyle name="Output 2 5 3 7 2 2" xfId="35960"/>
    <cellStyle name="Output 2 5 3 7 2 3" xfId="35961"/>
    <cellStyle name="Output 2 5 3 7 2 4" xfId="35962"/>
    <cellStyle name="Output 2 5 3 7 2 5" xfId="35963"/>
    <cellStyle name="Output 2 5 3 7 2 6" xfId="35964"/>
    <cellStyle name="Output 2 5 3 7 2 7" xfId="35965"/>
    <cellStyle name="Output 2 5 3 7 2 8" xfId="35966"/>
    <cellStyle name="Output 2 5 3 7 2 9" xfId="35967"/>
    <cellStyle name="Output 2 5 3 7 3" xfId="35968"/>
    <cellStyle name="Output 2 5 3 7 3 2" xfId="35969"/>
    <cellStyle name="Output 2 5 3 7 3 3" xfId="35970"/>
    <cellStyle name="Output 2 5 3 7 3 4" xfId="35971"/>
    <cellStyle name="Output 2 5 3 7 3 5" xfId="35972"/>
    <cellStyle name="Output 2 5 3 7 3 6" xfId="35973"/>
    <cellStyle name="Output 2 5 3 7 3 7" xfId="35974"/>
    <cellStyle name="Output 2 5 3 7 3 8" xfId="35975"/>
    <cellStyle name="Output 2 5 3 7 3 9" xfId="35976"/>
    <cellStyle name="Output 2 5 3 7 4" xfId="35977"/>
    <cellStyle name="Output 2 5 3 7 5" xfId="35978"/>
    <cellStyle name="Output 2 5 3 7 6" xfId="35979"/>
    <cellStyle name="Output 2 5 3 7 7" xfId="35980"/>
    <cellStyle name="Output 2 5 3 7 8" xfId="35981"/>
    <cellStyle name="Output 2 5 3 7 9" xfId="35982"/>
    <cellStyle name="Output 2 5 3 8" xfId="35983"/>
    <cellStyle name="Output 2 5 3 8 2" xfId="35984"/>
    <cellStyle name="Output 2 5 3 8 3" xfId="35985"/>
    <cellStyle name="Output 2 5 3 8 4" xfId="35986"/>
    <cellStyle name="Output 2 5 3 8 5" xfId="35987"/>
    <cellStyle name="Output 2 5 3 8 6" xfId="35988"/>
    <cellStyle name="Output 2 5 3 8 7" xfId="35989"/>
    <cellStyle name="Output 2 5 3 8 8" xfId="35990"/>
    <cellStyle name="Output 2 5 3 8 9" xfId="35991"/>
    <cellStyle name="Output 2 5 3 9" xfId="35992"/>
    <cellStyle name="Output 2 5 4" xfId="35993"/>
    <cellStyle name="Output 2 5 4 10" xfId="35994"/>
    <cellStyle name="Output 2 5 4 2" xfId="35995"/>
    <cellStyle name="Output 2 5 4 2 10" xfId="35996"/>
    <cellStyle name="Output 2 5 4 2 11" xfId="35997"/>
    <cellStyle name="Output 2 5 4 2 2" xfId="35998"/>
    <cellStyle name="Output 2 5 4 2 2 2" xfId="35999"/>
    <cellStyle name="Output 2 5 4 2 2 2 10" xfId="36000"/>
    <cellStyle name="Output 2 5 4 2 2 2 2" xfId="36001"/>
    <cellStyle name="Output 2 5 4 2 2 2 3" xfId="36002"/>
    <cellStyle name="Output 2 5 4 2 2 2 4" xfId="36003"/>
    <cellStyle name="Output 2 5 4 2 2 2 5" xfId="36004"/>
    <cellStyle name="Output 2 5 4 2 2 2 6" xfId="36005"/>
    <cellStyle name="Output 2 5 4 2 2 2 7" xfId="36006"/>
    <cellStyle name="Output 2 5 4 2 2 2 8" xfId="36007"/>
    <cellStyle name="Output 2 5 4 2 2 2 9" xfId="36008"/>
    <cellStyle name="Output 2 5 4 2 2 3" xfId="36009"/>
    <cellStyle name="Output 2 5 4 2 2 3 10" xfId="36010"/>
    <cellStyle name="Output 2 5 4 2 2 3 2" xfId="36011"/>
    <cellStyle name="Output 2 5 4 2 2 3 3" xfId="36012"/>
    <cellStyle name="Output 2 5 4 2 2 3 4" xfId="36013"/>
    <cellStyle name="Output 2 5 4 2 2 3 5" xfId="36014"/>
    <cellStyle name="Output 2 5 4 2 2 3 6" xfId="36015"/>
    <cellStyle name="Output 2 5 4 2 2 3 7" xfId="36016"/>
    <cellStyle name="Output 2 5 4 2 2 3 8" xfId="36017"/>
    <cellStyle name="Output 2 5 4 2 2 3 9" xfId="36018"/>
    <cellStyle name="Output 2 5 4 2 2 4" xfId="36019"/>
    <cellStyle name="Output 2 5 4 2 2 4 2" xfId="36020"/>
    <cellStyle name="Output 2 5 4 2 2 4 3" xfId="36021"/>
    <cellStyle name="Output 2 5 4 2 2 4 4" xfId="36022"/>
    <cellStyle name="Output 2 5 4 2 2 4 5" xfId="36023"/>
    <cellStyle name="Output 2 5 4 2 2 4 6" xfId="36024"/>
    <cellStyle name="Output 2 5 4 2 2 4 7" xfId="36025"/>
    <cellStyle name="Output 2 5 4 2 2 4 8" xfId="36026"/>
    <cellStyle name="Output 2 5 4 2 2 4 9" xfId="36027"/>
    <cellStyle name="Output 2 5 4 2 2 5" xfId="36028"/>
    <cellStyle name="Output 2 5 4 2 2 6" xfId="36029"/>
    <cellStyle name="Output 2 5 4 2 2 7" xfId="36030"/>
    <cellStyle name="Output 2 5 4 2 2 8" xfId="36031"/>
    <cellStyle name="Output 2 5 4 2 2 9" xfId="36032"/>
    <cellStyle name="Output 2 5 4 2 3" xfId="36033"/>
    <cellStyle name="Output 2 5 4 2 3 2" xfId="36034"/>
    <cellStyle name="Output 2 5 4 2 3 2 10" xfId="36035"/>
    <cellStyle name="Output 2 5 4 2 3 2 2" xfId="36036"/>
    <cellStyle name="Output 2 5 4 2 3 2 3" xfId="36037"/>
    <cellStyle name="Output 2 5 4 2 3 2 4" xfId="36038"/>
    <cellStyle name="Output 2 5 4 2 3 2 5" xfId="36039"/>
    <cellStyle name="Output 2 5 4 2 3 2 6" xfId="36040"/>
    <cellStyle name="Output 2 5 4 2 3 2 7" xfId="36041"/>
    <cellStyle name="Output 2 5 4 2 3 2 8" xfId="36042"/>
    <cellStyle name="Output 2 5 4 2 3 2 9" xfId="36043"/>
    <cellStyle name="Output 2 5 4 2 3 3" xfId="36044"/>
    <cellStyle name="Output 2 5 4 2 3 3 10" xfId="36045"/>
    <cellStyle name="Output 2 5 4 2 3 3 2" xfId="36046"/>
    <cellStyle name="Output 2 5 4 2 3 3 3" xfId="36047"/>
    <cellStyle name="Output 2 5 4 2 3 3 4" xfId="36048"/>
    <cellStyle name="Output 2 5 4 2 3 3 5" xfId="36049"/>
    <cellStyle name="Output 2 5 4 2 3 3 6" xfId="36050"/>
    <cellStyle name="Output 2 5 4 2 3 3 7" xfId="36051"/>
    <cellStyle name="Output 2 5 4 2 3 3 8" xfId="36052"/>
    <cellStyle name="Output 2 5 4 2 3 3 9" xfId="36053"/>
    <cellStyle name="Output 2 5 4 2 3 4" xfId="36054"/>
    <cellStyle name="Output 2 5 4 2 3 4 2" xfId="36055"/>
    <cellStyle name="Output 2 5 4 2 3 4 3" xfId="36056"/>
    <cellStyle name="Output 2 5 4 2 3 4 4" xfId="36057"/>
    <cellStyle name="Output 2 5 4 2 3 4 5" xfId="36058"/>
    <cellStyle name="Output 2 5 4 2 3 4 6" xfId="36059"/>
    <cellStyle name="Output 2 5 4 2 3 4 7" xfId="36060"/>
    <cellStyle name="Output 2 5 4 2 3 4 8" xfId="36061"/>
    <cellStyle name="Output 2 5 4 2 3 4 9" xfId="36062"/>
    <cellStyle name="Output 2 5 4 2 3 5" xfId="36063"/>
    <cellStyle name="Output 2 5 4 2 3 6" xfId="36064"/>
    <cellStyle name="Output 2 5 4 2 3 7" xfId="36065"/>
    <cellStyle name="Output 2 5 4 2 3 8" xfId="36066"/>
    <cellStyle name="Output 2 5 4 2 3 9" xfId="36067"/>
    <cellStyle name="Output 2 5 4 2 4" xfId="36068"/>
    <cellStyle name="Output 2 5 4 2 4 10" xfId="36069"/>
    <cellStyle name="Output 2 5 4 2 4 2" xfId="36070"/>
    <cellStyle name="Output 2 5 4 2 4 3" xfId="36071"/>
    <cellStyle name="Output 2 5 4 2 4 4" xfId="36072"/>
    <cellStyle name="Output 2 5 4 2 4 5" xfId="36073"/>
    <cellStyle name="Output 2 5 4 2 4 6" xfId="36074"/>
    <cellStyle name="Output 2 5 4 2 4 7" xfId="36075"/>
    <cellStyle name="Output 2 5 4 2 4 8" xfId="36076"/>
    <cellStyle name="Output 2 5 4 2 4 9" xfId="36077"/>
    <cellStyle name="Output 2 5 4 2 5" xfId="36078"/>
    <cellStyle name="Output 2 5 4 2 5 10" xfId="36079"/>
    <cellStyle name="Output 2 5 4 2 5 2" xfId="36080"/>
    <cellStyle name="Output 2 5 4 2 5 3" xfId="36081"/>
    <cellStyle name="Output 2 5 4 2 5 4" xfId="36082"/>
    <cellStyle name="Output 2 5 4 2 5 5" xfId="36083"/>
    <cellStyle name="Output 2 5 4 2 5 6" xfId="36084"/>
    <cellStyle name="Output 2 5 4 2 5 7" xfId="36085"/>
    <cellStyle name="Output 2 5 4 2 5 8" xfId="36086"/>
    <cellStyle name="Output 2 5 4 2 5 9" xfId="36087"/>
    <cellStyle name="Output 2 5 4 2 6" xfId="36088"/>
    <cellStyle name="Output 2 5 4 2 6 2" xfId="36089"/>
    <cellStyle name="Output 2 5 4 2 6 3" xfId="36090"/>
    <cellStyle name="Output 2 5 4 2 6 4" xfId="36091"/>
    <cellStyle name="Output 2 5 4 2 6 5" xfId="36092"/>
    <cellStyle name="Output 2 5 4 2 6 6" xfId="36093"/>
    <cellStyle name="Output 2 5 4 2 6 7" xfId="36094"/>
    <cellStyle name="Output 2 5 4 2 6 8" xfId="36095"/>
    <cellStyle name="Output 2 5 4 2 6 9" xfId="36096"/>
    <cellStyle name="Output 2 5 4 2 7" xfId="36097"/>
    <cellStyle name="Output 2 5 4 2 8" xfId="36098"/>
    <cellStyle name="Output 2 5 4 2 9" xfId="36099"/>
    <cellStyle name="Output 2 5 4 3" xfId="36100"/>
    <cellStyle name="Output 2 5 4 3 2" xfId="36101"/>
    <cellStyle name="Output 2 5 4 3 2 10" xfId="36102"/>
    <cellStyle name="Output 2 5 4 3 2 2" xfId="36103"/>
    <cellStyle name="Output 2 5 4 3 2 3" xfId="36104"/>
    <cellStyle name="Output 2 5 4 3 2 4" xfId="36105"/>
    <cellStyle name="Output 2 5 4 3 2 5" xfId="36106"/>
    <cellStyle name="Output 2 5 4 3 2 6" xfId="36107"/>
    <cellStyle name="Output 2 5 4 3 2 7" xfId="36108"/>
    <cellStyle name="Output 2 5 4 3 2 8" xfId="36109"/>
    <cellStyle name="Output 2 5 4 3 2 9" xfId="36110"/>
    <cellStyle name="Output 2 5 4 3 3" xfId="36111"/>
    <cellStyle name="Output 2 5 4 3 3 10" xfId="36112"/>
    <cellStyle name="Output 2 5 4 3 3 2" xfId="36113"/>
    <cellStyle name="Output 2 5 4 3 3 3" xfId="36114"/>
    <cellStyle name="Output 2 5 4 3 3 4" xfId="36115"/>
    <cellStyle name="Output 2 5 4 3 3 5" xfId="36116"/>
    <cellStyle name="Output 2 5 4 3 3 6" xfId="36117"/>
    <cellStyle name="Output 2 5 4 3 3 7" xfId="36118"/>
    <cellStyle name="Output 2 5 4 3 3 8" xfId="36119"/>
    <cellStyle name="Output 2 5 4 3 3 9" xfId="36120"/>
    <cellStyle name="Output 2 5 4 3 4" xfId="36121"/>
    <cellStyle name="Output 2 5 4 3 4 2" xfId="36122"/>
    <cellStyle name="Output 2 5 4 3 4 3" xfId="36123"/>
    <cellStyle name="Output 2 5 4 3 4 4" xfId="36124"/>
    <cellStyle name="Output 2 5 4 3 4 5" xfId="36125"/>
    <cellStyle name="Output 2 5 4 3 4 6" xfId="36126"/>
    <cellStyle name="Output 2 5 4 3 4 7" xfId="36127"/>
    <cellStyle name="Output 2 5 4 3 4 8" xfId="36128"/>
    <cellStyle name="Output 2 5 4 3 4 9" xfId="36129"/>
    <cellStyle name="Output 2 5 4 3 5" xfId="36130"/>
    <cellStyle name="Output 2 5 4 3 6" xfId="36131"/>
    <cellStyle name="Output 2 5 4 3 7" xfId="36132"/>
    <cellStyle name="Output 2 5 4 3 8" xfId="36133"/>
    <cellStyle name="Output 2 5 4 3 9" xfId="36134"/>
    <cellStyle name="Output 2 5 4 4" xfId="36135"/>
    <cellStyle name="Output 2 5 4 4 2" xfId="36136"/>
    <cellStyle name="Output 2 5 4 4 2 10" xfId="36137"/>
    <cellStyle name="Output 2 5 4 4 2 2" xfId="36138"/>
    <cellStyle name="Output 2 5 4 4 2 3" xfId="36139"/>
    <cellStyle name="Output 2 5 4 4 2 4" xfId="36140"/>
    <cellStyle name="Output 2 5 4 4 2 5" xfId="36141"/>
    <cellStyle name="Output 2 5 4 4 2 6" xfId="36142"/>
    <cellStyle name="Output 2 5 4 4 2 7" xfId="36143"/>
    <cellStyle name="Output 2 5 4 4 2 8" xfId="36144"/>
    <cellStyle name="Output 2 5 4 4 2 9" xfId="36145"/>
    <cellStyle name="Output 2 5 4 4 3" xfId="36146"/>
    <cellStyle name="Output 2 5 4 4 3 10" xfId="36147"/>
    <cellStyle name="Output 2 5 4 4 3 2" xfId="36148"/>
    <cellStyle name="Output 2 5 4 4 3 3" xfId="36149"/>
    <cellStyle name="Output 2 5 4 4 3 4" xfId="36150"/>
    <cellStyle name="Output 2 5 4 4 3 5" xfId="36151"/>
    <cellStyle name="Output 2 5 4 4 3 6" xfId="36152"/>
    <cellStyle name="Output 2 5 4 4 3 7" xfId="36153"/>
    <cellStyle name="Output 2 5 4 4 3 8" xfId="36154"/>
    <cellStyle name="Output 2 5 4 4 3 9" xfId="36155"/>
    <cellStyle name="Output 2 5 4 4 4" xfId="36156"/>
    <cellStyle name="Output 2 5 4 4 4 2" xfId="36157"/>
    <cellStyle name="Output 2 5 4 4 4 3" xfId="36158"/>
    <cellStyle name="Output 2 5 4 4 4 4" xfId="36159"/>
    <cellStyle name="Output 2 5 4 4 4 5" xfId="36160"/>
    <cellStyle name="Output 2 5 4 4 4 6" xfId="36161"/>
    <cellStyle name="Output 2 5 4 4 4 7" xfId="36162"/>
    <cellStyle name="Output 2 5 4 4 4 8" xfId="36163"/>
    <cellStyle name="Output 2 5 4 4 4 9" xfId="36164"/>
    <cellStyle name="Output 2 5 4 4 5" xfId="36165"/>
    <cellStyle name="Output 2 5 4 4 6" xfId="36166"/>
    <cellStyle name="Output 2 5 4 4 7" xfId="36167"/>
    <cellStyle name="Output 2 5 4 4 8" xfId="36168"/>
    <cellStyle name="Output 2 5 4 4 9" xfId="36169"/>
    <cellStyle name="Output 2 5 4 5" xfId="36170"/>
    <cellStyle name="Output 2 5 4 5 2" xfId="36171"/>
    <cellStyle name="Output 2 5 4 5 2 10" xfId="36172"/>
    <cellStyle name="Output 2 5 4 5 2 2" xfId="36173"/>
    <cellStyle name="Output 2 5 4 5 2 3" xfId="36174"/>
    <cellStyle name="Output 2 5 4 5 2 4" xfId="36175"/>
    <cellStyle name="Output 2 5 4 5 2 5" xfId="36176"/>
    <cellStyle name="Output 2 5 4 5 2 6" xfId="36177"/>
    <cellStyle name="Output 2 5 4 5 2 7" xfId="36178"/>
    <cellStyle name="Output 2 5 4 5 2 8" xfId="36179"/>
    <cellStyle name="Output 2 5 4 5 2 9" xfId="36180"/>
    <cellStyle name="Output 2 5 4 5 3" xfId="36181"/>
    <cellStyle name="Output 2 5 4 5 3 2" xfId="36182"/>
    <cellStyle name="Output 2 5 4 5 3 3" xfId="36183"/>
    <cellStyle name="Output 2 5 4 5 3 4" xfId="36184"/>
    <cellStyle name="Output 2 5 4 5 3 5" xfId="36185"/>
    <cellStyle name="Output 2 5 4 5 3 6" xfId="36186"/>
    <cellStyle name="Output 2 5 4 5 3 7" xfId="36187"/>
    <cellStyle name="Output 2 5 4 5 3 8" xfId="36188"/>
    <cellStyle name="Output 2 5 4 5 3 9" xfId="36189"/>
    <cellStyle name="Output 2 5 4 5 4" xfId="36190"/>
    <cellStyle name="Output 2 5 4 5 5" xfId="36191"/>
    <cellStyle name="Output 2 5 4 5 6" xfId="36192"/>
    <cellStyle name="Output 2 5 4 5 7" xfId="36193"/>
    <cellStyle name="Output 2 5 4 5 8" xfId="36194"/>
    <cellStyle name="Output 2 5 4 5 9" xfId="36195"/>
    <cellStyle name="Output 2 5 4 6" xfId="36196"/>
    <cellStyle name="Output 2 5 4 6 2" xfId="36197"/>
    <cellStyle name="Output 2 5 4 6 3" xfId="36198"/>
    <cellStyle name="Output 2 5 4 6 4" xfId="36199"/>
    <cellStyle name="Output 2 5 4 6 5" xfId="36200"/>
    <cellStyle name="Output 2 5 4 6 6" xfId="36201"/>
    <cellStyle name="Output 2 5 4 6 7" xfId="36202"/>
    <cellStyle name="Output 2 5 4 6 8" xfId="36203"/>
    <cellStyle name="Output 2 5 4 6 9" xfId="36204"/>
    <cellStyle name="Output 2 5 4 7" xfId="36205"/>
    <cellStyle name="Output 2 5 4 8" xfId="36206"/>
    <cellStyle name="Output 2 5 4 9" xfId="36207"/>
    <cellStyle name="Output 2 5 5" xfId="36208"/>
    <cellStyle name="Output 2 5 5 10" xfId="36209"/>
    <cellStyle name="Output 2 5 5 2" xfId="36210"/>
    <cellStyle name="Output 2 5 5 2 10" xfId="36211"/>
    <cellStyle name="Output 2 5 5 2 11" xfId="36212"/>
    <cellStyle name="Output 2 5 5 2 2" xfId="36213"/>
    <cellStyle name="Output 2 5 5 2 2 2" xfId="36214"/>
    <cellStyle name="Output 2 5 5 2 2 2 10" xfId="36215"/>
    <cellStyle name="Output 2 5 5 2 2 2 2" xfId="36216"/>
    <cellStyle name="Output 2 5 5 2 2 2 3" xfId="36217"/>
    <cellStyle name="Output 2 5 5 2 2 2 4" xfId="36218"/>
    <cellStyle name="Output 2 5 5 2 2 2 5" xfId="36219"/>
    <cellStyle name="Output 2 5 5 2 2 2 6" xfId="36220"/>
    <cellStyle name="Output 2 5 5 2 2 2 7" xfId="36221"/>
    <cellStyle name="Output 2 5 5 2 2 2 8" xfId="36222"/>
    <cellStyle name="Output 2 5 5 2 2 2 9" xfId="36223"/>
    <cellStyle name="Output 2 5 5 2 2 3" xfId="36224"/>
    <cellStyle name="Output 2 5 5 2 2 3 10" xfId="36225"/>
    <cellStyle name="Output 2 5 5 2 2 3 2" xfId="36226"/>
    <cellStyle name="Output 2 5 5 2 2 3 3" xfId="36227"/>
    <cellStyle name="Output 2 5 5 2 2 3 4" xfId="36228"/>
    <cellStyle name="Output 2 5 5 2 2 3 5" xfId="36229"/>
    <cellStyle name="Output 2 5 5 2 2 3 6" xfId="36230"/>
    <cellStyle name="Output 2 5 5 2 2 3 7" xfId="36231"/>
    <cellStyle name="Output 2 5 5 2 2 3 8" xfId="36232"/>
    <cellStyle name="Output 2 5 5 2 2 3 9" xfId="36233"/>
    <cellStyle name="Output 2 5 5 2 2 4" xfId="36234"/>
    <cellStyle name="Output 2 5 5 2 2 4 2" xfId="36235"/>
    <cellStyle name="Output 2 5 5 2 2 4 3" xfId="36236"/>
    <cellStyle name="Output 2 5 5 2 2 4 4" xfId="36237"/>
    <cellStyle name="Output 2 5 5 2 2 4 5" xfId="36238"/>
    <cellStyle name="Output 2 5 5 2 2 4 6" xfId="36239"/>
    <cellStyle name="Output 2 5 5 2 2 4 7" xfId="36240"/>
    <cellStyle name="Output 2 5 5 2 2 4 8" xfId="36241"/>
    <cellStyle name="Output 2 5 5 2 2 4 9" xfId="36242"/>
    <cellStyle name="Output 2 5 5 2 2 5" xfId="36243"/>
    <cellStyle name="Output 2 5 5 2 2 6" xfId="36244"/>
    <cellStyle name="Output 2 5 5 2 2 7" xfId="36245"/>
    <cellStyle name="Output 2 5 5 2 2 8" xfId="36246"/>
    <cellStyle name="Output 2 5 5 2 2 9" xfId="36247"/>
    <cellStyle name="Output 2 5 5 2 3" xfId="36248"/>
    <cellStyle name="Output 2 5 5 2 3 2" xfId="36249"/>
    <cellStyle name="Output 2 5 5 2 3 2 10" xfId="36250"/>
    <cellStyle name="Output 2 5 5 2 3 2 2" xfId="36251"/>
    <cellStyle name="Output 2 5 5 2 3 2 3" xfId="36252"/>
    <cellStyle name="Output 2 5 5 2 3 2 4" xfId="36253"/>
    <cellStyle name="Output 2 5 5 2 3 2 5" xfId="36254"/>
    <cellStyle name="Output 2 5 5 2 3 2 6" xfId="36255"/>
    <cellStyle name="Output 2 5 5 2 3 2 7" xfId="36256"/>
    <cellStyle name="Output 2 5 5 2 3 2 8" xfId="36257"/>
    <cellStyle name="Output 2 5 5 2 3 2 9" xfId="36258"/>
    <cellStyle name="Output 2 5 5 2 3 3" xfId="36259"/>
    <cellStyle name="Output 2 5 5 2 3 3 10" xfId="36260"/>
    <cellStyle name="Output 2 5 5 2 3 3 2" xfId="36261"/>
    <cellStyle name="Output 2 5 5 2 3 3 3" xfId="36262"/>
    <cellStyle name="Output 2 5 5 2 3 3 4" xfId="36263"/>
    <cellStyle name="Output 2 5 5 2 3 3 5" xfId="36264"/>
    <cellStyle name="Output 2 5 5 2 3 3 6" xfId="36265"/>
    <cellStyle name="Output 2 5 5 2 3 3 7" xfId="36266"/>
    <cellStyle name="Output 2 5 5 2 3 3 8" xfId="36267"/>
    <cellStyle name="Output 2 5 5 2 3 3 9" xfId="36268"/>
    <cellStyle name="Output 2 5 5 2 3 4" xfId="36269"/>
    <cellStyle name="Output 2 5 5 2 3 4 2" xfId="36270"/>
    <cellStyle name="Output 2 5 5 2 3 4 3" xfId="36271"/>
    <cellStyle name="Output 2 5 5 2 3 4 4" xfId="36272"/>
    <cellStyle name="Output 2 5 5 2 3 4 5" xfId="36273"/>
    <cellStyle name="Output 2 5 5 2 3 4 6" xfId="36274"/>
    <cellStyle name="Output 2 5 5 2 3 4 7" xfId="36275"/>
    <cellStyle name="Output 2 5 5 2 3 4 8" xfId="36276"/>
    <cellStyle name="Output 2 5 5 2 3 4 9" xfId="36277"/>
    <cellStyle name="Output 2 5 5 2 3 5" xfId="36278"/>
    <cellStyle name="Output 2 5 5 2 3 6" xfId="36279"/>
    <cellStyle name="Output 2 5 5 2 3 7" xfId="36280"/>
    <cellStyle name="Output 2 5 5 2 3 8" xfId="36281"/>
    <cellStyle name="Output 2 5 5 2 3 9" xfId="36282"/>
    <cellStyle name="Output 2 5 5 2 4" xfId="36283"/>
    <cellStyle name="Output 2 5 5 2 4 10" xfId="36284"/>
    <cellStyle name="Output 2 5 5 2 4 2" xfId="36285"/>
    <cellStyle name="Output 2 5 5 2 4 3" xfId="36286"/>
    <cellStyle name="Output 2 5 5 2 4 4" xfId="36287"/>
    <cellStyle name="Output 2 5 5 2 4 5" xfId="36288"/>
    <cellStyle name="Output 2 5 5 2 4 6" xfId="36289"/>
    <cellStyle name="Output 2 5 5 2 4 7" xfId="36290"/>
    <cellStyle name="Output 2 5 5 2 4 8" xfId="36291"/>
    <cellStyle name="Output 2 5 5 2 4 9" xfId="36292"/>
    <cellStyle name="Output 2 5 5 2 5" xfId="36293"/>
    <cellStyle name="Output 2 5 5 2 5 10" xfId="36294"/>
    <cellStyle name="Output 2 5 5 2 5 2" xfId="36295"/>
    <cellStyle name="Output 2 5 5 2 5 3" xfId="36296"/>
    <cellStyle name="Output 2 5 5 2 5 4" xfId="36297"/>
    <cellStyle name="Output 2 5 5 2 5 5" xfId="36298"/>
    <cellStyle name="Output 2 5 5 2 5 6" xfId="36299"/>
    <cellStyle name="Output 2 5 5 2 5 7" xfId="36300"/>
    <cellStyle name="Output 2 5 5 2 5 8" xfId="36301"/>
    <cellStyle name="Output 2 5 5 2 5 9" xfId="36302"/>
    <cellStyle name="Output 2 5 5 2 6" xfId="36303"/>
    <cellStyle name="Output 2 5 5 2 6 2" xfId="36304"/>
    <cellStyle name="Output 2 5 5 2 6 3" xfId="36305"/>
    <cellStyle name="Output 2 5 5 2 6 4" xfId="36306"/>
    <cellStyle name="Output 2 5 5 2 6 5" xfId="36307"/>
    <cellStyle name="Output 2 5 5 2 6 6" xfId="36308"/>
    <cellStyle name="Output 2 5 5 2 6 7" xfId="36309"/>
    <cellStyle name="Output 2 5 5 2 6 8" xfId="36310"/>
    <cellStyle name="Output 2 5 5 2 6 9" xfId="36311"/>
    <cellStyle name="Output 2 5 5 2 7" xfId="36312"/>
    <cellStyle name="Output 2 5 5 2 8" xfId="36313"/>
    <cellStyle name="Output 2 5 5 2 9" xfId="36314"/>
    <cellStyle name="Output 2 5 5 3" xfId="36315"/>
    <cellStyle name="Output 2 5 5 3 2" xfId="36316"/>
    <cellStyle name="Output 2 5 5 3 2 10" xfId="36317"/>
    <cellStyle name="Output 2 5 5 3 2 2" xfId="36318"/>
    <cellStyle name="Output 2 5 5 3 2 3" xfId="36319"/>
    <cellStyle name="Output 2 5 5 3 2 4" xfId="36320"/>
    <cellStyle name="Output 2 5 5 3 2 5" xfId="36321"/>
    <cellStyle name="Output 2 5 5 3 2 6" xfId="36322"/>
    <cellStyle name="Output 2 5 5 3 2 7" xfId="36323"/>
    <cellStyle name="Output 2 5 5 3 2 8" xfId="36324"/>
    <cellStyle name="Output 2 5 5 3 2 9" xfId="36325"/>
    <cellStyle name="Output 2 5 5 3 3" xfId="36326"/>
    <cellStyle name="Output 2 5 5 3 3 10" xfId="36327"/>
    <cellStyle name="Output 2 5 5 3 3 2" xfId="36328"/>
    <cellStyle name="Output 2 5 5 3 3 3" xfId="36329"/>
    <cellStyle name="Output 2 5 5 3 3 4" xfId="36330"/>
    <cellStyle name="Output 2 5 5 3 3 5" xfId="36331"/>
    <cellStyle name="Output 2 5 5 3 3 6" xfId="36332"/>
    <cellStyle name="Output 2 5 5 3 3 7" xfId="36333"/>
    <cellStyle name="Output 2 5 5 3 3 8" xfId="36334"/>
    <cellStyle name="Output 2 5 5 3 3 9" xfId="36335"/>
    <cellStyle name="Output 2 5 5 3 4" xfId="36336"/>
    <cellStyle name="Output 2 5 5 3 4 2" xfId="36337"/>
    <cellStyle name="Output 2 5 5 3 4 3" xfId="36338"/>
    <cellStyle name="Output 2 5 5 3 4 4" xfId="36339"/>
    <cellStyle name="Output 2 5 5 3 4 5" xfId="36340"/>
    <cellStyle name="Output 2 5 5 3 4 6" xfId="36341"/>
    <cellStyle name="Output 2 5 5 3 4 7" xfId="36342"/>
    <cellStyle name="Output 2 5 5 3 4 8" xfId="36343"/>
    <cellStyle name="Output 2 5 5 3 4 9" xfId="36344"/>
    <cellStyle name="Output 2 5 5 3 5" xfId="36345"/>
    <cellStyle name="Output 2 5 5 3 6" xfId="36346"/>
    <cellStyle name="Output 2 5 5 3 7" xfId="36347"/>
    <cellStyle name="Output 2 5 5 3 8" xfId="36348"/>
    <cellStyle name="Output 2 5 5 3 9" xfId="36349"/>
    <cellStyle name="Output 2 5 5 4" xfId="36350"/>
    <cellStyle name="Output 2 5 5 4 2" xfId="36351"/>
    <cellStyle name="Output 2 5 5 4 2 10" xfId="36352"/>
    <cellStyle name="Output 2 5 5 4 2 2" xfId="36353"/>
    <cellStyle name="Output 2 5 5 4 2 3" xfId="36354"/>
    <cellStyle name="Output 2 5 5 4 2 4" xfId="36355"/>
    <cellStyle name="Output 2 5 5 4 2 5" xfId="36356"/>
    <cellStyle name="Output 2 5 5 4 2 6" xfId="36357"/>
    <cellStyle name="Output 2 5 5 4 2 7" xfId="36358"/>
    <cellStyle name="Output 2 5 5 4 2 8" xfId="36359"/>
    <cellStyle name="Output 2 5 5 4 2 9" xfId="36360"/>
    <cellStyle name="Output 2 5 5 4 3" xfId="36361"/>
    <cellStyle name="Output 2 5 5 4 3 10" xfId="36362"/>
    <cellStyle name="Output 2 5 5 4 3 2" xfId="36363"/>
    <cellStyle name="Output 2 5 5 4 3 3" xfId="36364"/>
    <cellStyle name="Output 2 5 5 4 3 4" xfId="36365"/>
    <cellStyle name="Output 2 5 5 4 3 5" xfId="36366"/>
    <cellStyle name="Output 2 5 5 4 3 6" xfId="36367"/>
    <cellStyle name="Output 2 5 5 4 3 7" xfId="36368"/>
    <cellStyle name="Output 2 5 5 4 3 8" xfId="36369"/>
    <cellStyle name="Output 2 5 5 4 3 9" xfId="36370"/>
    <cellStyle name="Output 2 5 5 4 4" xfId="36371"/>
    <cellStyle name="Output 2 5 5 4 4 2" xfId="36372"/>
    <cellStyle name="Output 2 5 5 4 4 3" xfId="36373"/>
    <cellStyle name="Output 2 5 5 4 4 4" xfId="36374"/>
    <cellStyle name="Output 2 5 5 4 4 5" xfId="36375"/>
    <cellStyle name="Output 2 5 5 4 4 6" xfId="36376"/>
    <cellStyle name="Output 2 5 5 4 4 7" xfId="36377"/>
    <cellStyle name="Output 2 5 5 4 4 8" xfId="36378"/>
    <cellStyle name="Output 2 5 5 4 4 9" xfId="36379"/>
    <cellStyle name="Output 2 5 5 4 5" xfId="36380"/>
    <cellStyle name="Output 2 5 5 4 6" xfId="36381"/>
    <cellStyle name="Output 2 5 5 4 7" xfId="36382"/>
    <cellStyle name="Output 2 5 5 4 8" xfId="36383"/>
    <cellStyle name="Output 2 5 5 4 9" xfId="36384"/>
    <cellStyle name="Output 2 5 5 5" xfId="36385"/>
    <cellStyle name="Output 2 5 5 5 2" xfId="36386"/>
    <cellStyle name="Output 2 5 5 5 2 10" xfId="36387"/>
    <cellStyle name="Output 2 5 5 5 2 2" xfId="36388"/>
    <cellStyle name="Output 2 5 5 5 2 3" xfId="36389"/>
    <cellStyle name="Output 2 5 5 5 2 4" xfId="36390"/>
    <cellStyle name="Output 2 5 5 5 2 5" xfId="36391"/>
    <cellStyle name="Output 2 5 5 5 2 6" xfId="36392"/>
    <cellStyle name="Output 2 5 5 5 2 7" xfId="36393"/>
    <cellStyle name="Output 2 5 5 5 2 8" xfId="36394"/>
    <cellStyle name="Output 2 5 5 5 2 9" xfId="36395"/>
    <cellStyle name="Output 2 5 5 5 3" xfId="36396"/>
    <cellStyle name="Output 2 5 5 5 3 2" xfId="36397"/>
    <cellStyle name="Output 2 5 5 5 3 3" xfId="36398"/>
    <cellStyle name="Output 2 5 5 5 3 4" xfId="36399"/>
    <cellStyle name="Output 2 5 5 5 3 5" xfId="36400"/>
    <cellStyle name="Output 2 5 5 5 3 6" xfId="36401"/>
    <cellStyle name="Output 2 5 5 5 3 7" xfId="36402"/>
    <cellStyle name="Output 2 5 5 5 3 8" xfId="36403"/>
    <cellStyle name="Output 2 5 5 5 3 9" xfId="36404"/>
    <cellStyle name="Output 2 5 5 5 4" xfId="36405"/>
    <cellStyle name="Output 2 5 5 5 5" xfId="36406"/>
    <cellStyle name="Output 2 5 5 5 6" xfId="36407"/>
    <cellStyle name="Output 2 5 5 5 7" xfId="36408"/>
    <cellStyle name="Output 2 5 5 5 8" xfId="36409"/>
    <cellStyle name="Output 2 5 5 6" xfId="36410"/>
    <cellStyle name="Output 2 5 5 6 2" xfId="36411"/>
    <cellStyle name="Output 2 5 5 6 3" xfId="36412"/>
    <cellStyle name="Output 2 5 5 6 4" xfId="36413"/>
    <cellStyle name="Output 2 5 5 6 5" xfId="36414"/>
    <cellStyle name="Output 2 5 5 6 6" xfId="36415"/>
    <cellStyle name="Output 2 5 5 6 7" xfId="36416"/>
    <cellStyle name="Output 2 5 5 6 8" xfId="36417"/>
    <cellStyle name="Output 2 5 5 6 9" xfId="36418"/>
    <cellStyle name="Output 2 5 5 7" xfId="36419"/>
    <cellStyle name="Output 2 5 5 8" xfId="36420"/>
    <cellStyle name="Output 2 5 5 9" xfId="36421"/>
    <cellStyle name="Output 2 5 6" xfId="36422"/>
    <cellStyle name="Output 2 5 6 10" xfId="36423"/>
    <cellStyle name="Output 2 5 6 11" xfId="36424"/>
    <cellStyle name="Output 2 5 6 2" xfId="36425"/>
    <cellStyle name="Output 2 5 6 2 2" xfId="36426"/>
    <cellStyle name="Output 2 5 6 2 2 10" xfId="36427"/>
    <cellStyle name="Output 2 5 6 2 2 2" xfId="36428"/>
    <cellStyle name="Output 2 5 6 2 2 3" xfId="36429"/>
    <cellStyle name="Output 2 5 6 2 2 4" xfId="36430"/>
    <cellStyle name="Output 2 5 6 2 2 5" xfId="36431"/>
    <cellStyle name="Output 2 5 6 2 2 6" xfId="36432"/>
    <cellStyle name="Output 2 5 6 2 2 7" xfId="36433"/>
    <cellStyle name="Output 2 5 6 2 2 8" xfId="36434"/>
    <cellStyle name="Output 2 5 6 2 2 9" xfId="36435"/>
    <cellStyle name="Output 2 5 6 2 3" xfId="36436"/>
    <cellStyle name="Output 2 5 6 2 3 10" xfId="36437"/>
    <cellStyle name="Output 2 5 6 2 3 2" xfId="36438"/>
    <cellStyle name="Output 2 5 6 2 3 3" xfId="36439"/>
    <cellStyle name="Output 2 5 6 2 3 4" xfId="36440"/>
    <cellStyle name="Output 2 5 6 2 3 5" xfId="36441"/>
    <cellStyle name="Output 2 5 6 2 3 6" xfId="36442"/>
    <cellStyle name="Output 2 5 6 2 3 7" xfId="36443"/>
    <cellStyle name="Output 2 5 6 2 3 8" xfId="36444"/>
    <cellStyle name="Output 2 5 6 2 3 9" xfId="36445"/>
    <cellStyle name="Output 2 5 6 2 4" xfId="36446"/>
    <cellStyle name="Output 2 5 6 2 4 2" xfId="36447"/>
    <cellStyle name="Output 2 5 6 2 4 3" xfId="36448"/>
    <cellStyle name="Output 2 5 6 2 4 4" xfId="36449"/>
    <cellStyle name="Output 2 5 6 2 4 5" xfId="36450"/>
    <cellStyle name="Output 2 5 6 2 4 6" xfId="36451"/>
    <cellStyle name="Output 2 5 6 2 4 7" xfId="36452"/>
    <cellStyle name="Output 2 5 6 2 4 8" xfId="36453"/>
    <cellStyle name="Output 2 5 6 2 4 9" xfId="36454"/>
    <cellStyle name="Output 2 5 6 2 5" xfId="36455"/>
    <cellStyle name="Output 2 5 6 2 6" xfId="36456"/>
    <cellStyle name="Output 2 5 6 2 7" xfId="36457"/>
    <cellStyle name="Output 2 5 6 2 8" xfId="36458"/>
    <cellStyle name="Output 2 5 6 2 9" xfId="36459"/>
    <cellStyle name="Output 2 5 6 3" xfId="36460"/>
    <cellStyle name="Output 2 5 6 3 2" xfId="36461"/>
    <cellStyle name="Output 2 5 6 3 2 10" xfId="36462"/>
    <cellStyle name="Output 2 5 6 3 2 2" xfId="36463"/>
    <cellStyle name="Output 2 5 6 3 2 3" xfId="36464"/>
    <cellStyle name="Output 2 5 6 3 2 4" xfId="36465"/>
    <cellStyle name="Output 2 5 6 3 2 5" xfId="36466"/>
    <cellStyle name="Output 2 5 6 3 2 6" xfId="36467"/>
    <cellStyle name="Output 2 5 6 3 2 7" xfId="36468"/>
    <cellStyle name="Output 2 5 6 3 2 8" xfId="36469"/>
    <cellStyle name="Output 2 5 6 3 2 9" xfId="36470"/>
    <cellStyle name="Output 2 5 6 3 3" xfId="36471"/>
    <cellStyle name="Output 2 5 6 3 3 10" xfId="36472"/>
    <cellStyle name="Output 2 5 6 3 3 2" xfId="36473"/>
    <cellStyle name="Output 2 5 6 3 3 3" xfId="36474"/>
    <cellStyle name="Output 2 5 6 3 3 4" xfId="36475"/>
    <cellStyle name="Output 2 5 6 3 3 5" xfId="36476"/>
    <cellStyle name="Output 2 5 6 3 3 6" xfId="36477"/>
    <cellStyle name="Output 2 5 6 3 3 7" xfId="36478"/>
    <cellStyle name="Output 2 5 6 3 3 8" xfId="36479"/>
    <cellStyle name="Output 2 5 6 3 3 9" xfId="36480"/>
    <cellStyle name="Output 2 5 6 3 4" xfId="36481"/>
    <cellStyle name="Output 2 5 6 3 4 2" xfId="36482"/>
    <cellStyle name="Output 2 5 6 3 4 3" xfId="36483"/>
    <cellStyle name="Output 2 5 6 3 4 4" xfId="36484"/>
    <cellStyle name="Output 2 5 6 3 4 5" xfId="36485"/>
    <cellStyle name="Output 2 5 6 3 4 6" xfId="36486"/>
    <cellStyle name="Output 2 5 6 3 4 7" xfId="36487"/>
    <cellStyle name="Output 2 5 6 3 4 8" xfId="36488"/>
    <cellStyle name="Output 2 5 6 3 4 9" xfId="36489"/>
    <cellStyle name="Output 2 5 6 3 5" xfId="36490"/>
    <cellStyle name="Output 2 5 6 3 6" xfId="36491"/>
    <cellStyle name="Output 2 5 6 3 7" xfId="36492"/>
    <cellStyle name="Output 2 5 6 3 8" xfId="36493"/>
    <cellStyle name="Output 2 5 6 3 9" xfId="36494"/>
    <cellStyle name="Output 2 5 6 4" xfId="36495"/>
    <cellStyle name="Output 2 5 6 4 10" xfId="36496"/>
    <cellStyle name="Output 2 5 6 4 2" xfId="36497"/>
    <cellStyle name="Output 2 5 6 4 3" xfId="36498"/>
    <cellStyle name="Output 2 5 6 4 4" xfId="36499"/>
    <cellStyle name="Output 2 5 6 4 5" xfId="36500"/>
    <cellStyle name="Output 2 5 6 4 6" xfId="36501"/>
    <cellStyle name="Output 2 5 6 4 7" xfId="36502"/>
    <cellStyle name="Output 2 5 6 4 8" xfId="36503"/>
    <cellStyle name="Output 2 5 6 4 9" xfId="36504"/>
    <cellStyle name="Output 2 5 6 5" xfId="36505"/>
    <cellStyle name="Output 2 5 6 5 10" xfId="36506"/>
    <cellStyle name="Output 2 5 6 5 2" xfId="36507"/>
    <cellStyle name="Output 2 5 6 5 3" xfId="36508"/>
    <cellStyle name="Output 2 5 6 5 4" xfId="36509"/>
    <cellStyle name="Output 2 5 6 5 5" xfId="36510"/>
    <cellStyle name="Output 2 5 6 5 6" xfId="36511"/>
    <cellStyle name="Output 2 5 6 5 7" xfId="36512"/>
    <cellStyle name="Output 2 5 6 5 8" xfId="36513"/>
    <cellStyle name="Output 2 5 6 5 9" xfId="36514"/>
    <cellStyle name="Output 2 5 6 6" xfId="36515"/>
    <cellStyle name="Output 2 5 6 6 2" xfId="36516"/>
    <cellStyle name="Output 2 5 6 6 3" xfId="36517"/>
    <cellStyle name="Output 2 5 6 6 4" xfId="36518"/>
    <cellStyle name="Output 2 5 6 6 5" xfId="36519"/>
    <cellStyle name="Output 2 5 6 6 6" xfId="36520"/>
    <cellStyle name="Output 2 5 6 6 7" xfId="36521"/>
    <cellStyle name="Output 2 5 6 6 8" xfId="36522"/>
    <cellStyle name="Output 2 5 6 6 9" xfId="36523"/>
    <cellStyle name="Output 2 5 6 7" xfId="36524"/>
    <cellStyle name="Output 2 5 6 8" xfId="36525"/>
    <cellStyle name="Output 2 5 6 9" xfId="36526"/>
    <cellStyle name="Output 2 5 7" xfId="36527"/>
    <cellStyle name="Output 2 5 7 10" xfId="36528"/>
    <cellStyle name="Output 2 5 7 2" xfId="36529"/>
    <cellStyle name="Output 2 5 7 2 10" xfId="36530"/>
    <cellStyle name="Output 2 5 7 2 2" xfId="36531"/>
    <cellStyle name="Output 2 5 7 2 3" xfId="36532"/>
    <cellStyle name="Output 2 5 7 2 4" xfId="36533"/>
    <cellStyle name="Output 2 5 7 2 5" xfId="36534"/>
    <cellStyle name="Output 2 5 7 2 6" xfId="36535"/>
    <cellStyle name="Output 2 5 7 2 7" xfId="36536"/>
    <cellStyle name="Output 2 5 7 2 8" xfId="36537"/>
    <cellStyle name="Output 2 5 7 2 9" xfId="36538"/>
    <cellStyle name="Output 2 5 7 3" xfId="36539"/>
    <cellStyle name="Output 2 5 7 3 10" xfId="36540"/>
    <cellStyle name="Output 2 5 7 3 2" xfId="36541"/>
    <cellStyle name="Output 2 5 7 3 3" xfId="36542"/>
    <cellStyle name="Output 2 5 7 3 4" xfId="36543"/>
    <cellStyle name="Output 2 5 7 3 5" xfId="36544"/>
    <cellStyle name="Output 2 5 7 3 6" xfId="36545"/>
    <cellStyle name="Output 2 5 7 3 7" xfId="36546"/>
    <cellStyle name="Output 2 5 7 3 8" xfId="36547"/>
    <cellStyle name="Output 2 5 7 3 9" xfId="36548"/>
    <cellStyle name="Output 2 5 7 4" xfId="36549"/>
    <cellStyle name="Output 2 5 7 4 10" xfId="36550"/>
    <cellStyle name="Output 2 5 7 4 2" xfId="36551"/>
    <cellStyle name="Output 2 5 7 4 3" xfId="36552"/>
    <cellStyle name="Output 2 5 7 4 4" xfId="36553"/>
    <cellStyle name="Output 2 5 7 4 5" xfId="36554"/>
    <cellStyle name="Output 2 5 7 4 6" xfId="36555"/>
    <cellStyle name="Output 2 5 7 4 7" xfId="36556"/>
    <cellStyle name="Output 2 5 7 4 8" xfId="36557"/>
    <cellStyle name="Output 2 5 7 4 9" xfId="36558"/>
    <cellStyle name="Output 2 5 7 5" xfId="36559"/>
    <cellStyle name="Output 2 5 7 5 2" xfId="36560"/>
    <cellStyle name="Output 2 5 7 5 3" xfId="36561"/>
    <cellStyle name="Output 2 5 7 5 4" xfId="36562"/>
    <cellStyle name="Output 2 5 7 5 5" xfId="36563"/>
    <cellStyle name="Output 2 5 7 5 6" xfId="36564"/>
    <cellStyle name="Output 2 5 7 5 7" xfId="36565"/>
    <cellStyle name="Output 2 5 7 5 8" xfId="36566"/>
    <cellStyle name="Output 2 5 7 5 9" xfId="36567"/>
    <cellStyle name="Output 2 5 7 6" xfId="36568"/>
    <cellStyle name="Output 2 5 7 7" xfId="36569"/>
    <cellStyle name="Output 2 5 7 8" xfId="36570"/>
    <cellStyle name="Output 2 5 7 9" xfId="36571"/>
    <cellStyle name="Output 2 5 8" xfId="36572"/>
    <cellStyle name="Output 2 5 8 10" xfId="36573"/>
    <cellStyle name="Output 2 5 8 2" xfId="36574"/>
    <cellStyle name="Output 2 5 8 2 10" xfId="36575"/>
    <cellStyle name="Output 2 5 8 2 2" xfId="36576"/>
    <cellStyle name="Output 2 5 8 2 3" xfId="36577"/>
    <cellStyle name="Output 2 5 8 2 4" xfId="36578"/>
    <cellStyle name="Output 2 5 8 2 5" xfId="36579"/>
    <cellStyle name="Output 2 5 8 2 6" xfId="36580"/>
    <cellStyle name="Output 2 5 8 2 7" xfId="36581"/>
    <cellStyle name="Output 2 5 8 2 8" xfId="36582"/>
    <cellStyle name="Output 2 5 8 2 9" xfId="36583"/>
    <cellStyle name="Output 2 5 8 3" xfId="36584"/>
    <cellStyle name="Output 2 5 8 3 10" xfId="36585"/>
    <cellStyle name="Output 2 5 8 3 2" xfId="36586"/>
    <cellStyle name="Output 2 5 8 3 3" xfId="36587"/>
    <cellStyle name="Output 2 5 8 3 4" xfId="36588"/>
    <cellStyle name="Output 2 5 8 3 5" xfId="36589"/>
    <cellStyle name="Output 2 5 8 3 6" xfId="36590"/>
    <cellStyle name="Output 2 5 8 3 7" xfId="36591"/>
    <cellStyle name="Output 2 5 8 3 8" xfId="36592"/>
    <cellStyle name="Output 2 5 8 3 9" xfId="36593"/>
    <cellStyle name="Output 2 5 8 4" xfId="36594"/>
    <cellStyle name="Output 2 5 8 4 10" xfId="36595"/>
    <cellStyle name="Output 2 5 8 4 2" xfId="36596"/>
    <cellStyle name="Output 2 5 8 4 3" xfId="36597"/>
    <cellStyle name="Output 2 5 8 4 4" xfId="36598"/>
    <cellStyle name="Output 2 5 8 4 5" xfId="36599"/>
    <cellStyle name="Output 2 5 8 4 6" xfId="36600"/>
    <cellStyle name="Output 2 5 8 4 7" xfId="36601"/>
    <cellStyle name="Output 2 5 8 4 8" xfId="36602"/>
    <cellStyle name="Output 2 5 8 4 9" xfId="36603"/>
    <cellStyle name="Output 2 5 8 5" xfId="36604"/>
    <cellStyle name="Output 2 5 8 5 2" xfId="36605"/>
    <cellStyle name="Output 2 5 8 5 3" xfId="36606"/>
    <cellStyle name="Output 2 5 8 5 4" xfId="36607"/>
    <cellStyle name="Output 2 5 8 5 5" xfId="36608"/>
    <cellStyle name="Output 2 5 8 5 6" xfId="36609"/>
    <cellStyle name="Output 2 5 8 5 7" xfId="36610"/>
    <cellStyle name="Output 2 5 8 5 8" xfId="36611"/>
    <cellStyle name="Output 2 5 8 5 9" xfId="36612"/>
    <cellStyle name="Output 2 5 8 6" xfId="36613"/>
    <cellStyle name="Output 2 5 8 7" xfId="36614"/>
    <cellStyle name="Output 2 5 8 8" xfId="36615"/>
    <cellStyle name="Output 2 5 8 9" xfId="36616"/>
    <cellStyle name="Output 2 5 9" xfId="36617"/>
    <cellStyle name="Output 2 5 9 2" xfId="36618"/>
    <cellStyle name="Output 2 5 9 2 10" xfId="36619"/>
    <cellStyle name="Output 2 5 9 2 2" xfId="36620"/>
    <cellStyle name="Output 2 5 9 2 3" xfId="36621"/>
    <cellStyle name="Output 2 5 9 2 4" xfId="36622"/>
    <cellStyle name="Output 2 5 9 2 5" xfId="36623"/>
    <cellStyle name="Output 2 5 9 2 6" xfId="36624"/>
    <cellStyle name="Output 2 5 9 2 7" xfId="36625"/>
    <cellStyle name="Output 2 5 9 2 8" xfId="36626"/>
    <cellStyle name="Output 2 5 9 2 9" xfId="36627"/>
    <cellStyle name="Output 2 5 9 3" xfId="36628"/>
    <cellStyle name="Output 2 5 9 3 2" xfId="36629"/>
    <cellStyle name="Output 2 5 9 3 3" xfId="36630"/>
    <cellStyle name="Output 2 5 9 3 4" xfId="36631"/>
    <cellStyle name="Output 2 5 9 3 5" xfId="36632"/>
    <cellStyle name="Output 2 5 9 3 6" xfId="36633"/>
    <cellStyle name="Output 2 5 9 3 7" xfId="36634"/>
    <cellStyle name="Output 2 5 9 3 8" xfId="36635"/>
    <cellStyle name="Output 2 5 9 3 9" xfId="36636"/>
    <cellStyle name="Output 2 5 9 4" xfId="36637"/>
    <cellStyle name="Output 2 5 9 5" xfId="36638"/>
    <cellStyle name="Output 2 5 9 6" xfId="36639"/>
    <cellStyle name="Output 2 5 9 7" xfId="36640"/>
    <cellStyle name="Output 2 5 9 8" xfId="36641"/>
    <cellStyle name="Output 2 5 9 9" xfId="36642"/>
    <cellStyle name="Output 2 6" xfId="901"/>
    <cellStyle name="Output 2 6 10" xfId="36643"/>
    <cellStyle name="Output 2 6 10 2" xfId="36644"/>
    <cellStyle name="Output 2 6 10 3" xfId="36645"/>
    <cellStyle name="Output 2 6 10 4" xfId="36646"/>
    <cellStyle name="Output 2 6 10 5" xfId="36647"/>
    <cellStyle name="Output 2 6 10 6" xfId="36648"/>
    <cellStyle name="Output 2 6 10 7" xfId="36649"/>
    <cellStyle name="Output 2 6 10 8" xfId="36650"/>
    <cellStyle name="Output 2 6 10 9" xfId="36651"/>
    <cellStyle name="Output 2 6 11" xfId="36652"/>
    <cellStyle name="Output 2 6 12" xfId="36653"/>
    <cellStyle name="Output 2 6 2" xfId="36654"/>
    <cellStyle name="Output 2 6 2 10" xfId="36655"/>
    <cellStyle name="Output 2 6 2 11" xfId="36656"/>
    <cellStyle name="Output 2 6 2 12" xfId="36657"/>
    <cellStyle name="Output 2 6 2 2" xfId="36658"/>
    <cellStyle name="Output 2 6 2 2 10" xfId="36659"/>
    <cellStyle name="Output 2 6 2 2 2" xfId="36660"/>
    <cellStyle name="Output 2 6 2 2 2 10" xfId="36661"/>
    <cellStyle name="Output 2 6 2 2 2 11" xfId="36662"/>
    <cellStyle name="Output 2 6 2 2 2 2" xfId="36663"/>
    <cellStyle name="Output 2 6 2 2 2 2 2" xfId="36664"/>
    <cellStyle name="Output 2 6 2 2 2 2 2 10" xfId="36665"/>
    <cellStyle name="Output 2 6 2 2 2 2 2 2" xfId="36666"/>
    <cellStyle name="Output 2 6 2 2 2 2 2 3" xfId="36667"/>
    <cellStyle name="Output 2 6 2 2 2 2 2 4" xfId="36668"/>
    <cellStyle name="Output 2 6 2 2 2 2 2 5" xfId="36669"/>
    <cellStyle name="Output 2 6 2 2 2 2 2 6" xfId="36670"/>
    <cellStyle name="Output 2 6 2 2 2 2 2 7" xfId="36671"/>
    <cellStyle name="Output 2 6 2 2 2 2 2 8" xfId="36672"/>
    <cellStyle name="Output 2 6 2 2 2 2 2 9" xfId="36673"/>
    <cellStyle name="Output 2 6 2 2 2 2 3" xfId="36674"/>
    <cellStyle name="Output 2 6 2 2 2 2 3 10" xfId="36675"/>
    <cellStyle name="Output 2 6 2 2 2 2 3 2" xfId="36676"/>
    <cellStyle name="Output 2 6 2 2 2 2 3 3" xfId="36677"/>
    <cellStyle name="Output 2 6 2 2 2 2 3 4" xfId="36678"/>
    <cellStyle name="Output 2 6 2 2 2 2 3 5" xfId="36679"/>
    <cellStyle name="Output 2 6 2 2 2 2 3 6" xfId="36680"/>
    <cellStyle name="Output 2 6 2 2 2 2 3 7" xfId="36681"/>
    <cellStyle name="Output 2 6 2 2 2 2 3 8" xfId="36682"/>
    <cellStyle name="Output 2 6 2 2 2 2 3 9" xfId="36683"/>
    <cellStyle name="Output 2 6 2 2 2 2 4" xfId="36684"/>
    <cellStyle name="Output 2 6 2 2 2 2 4 2" xfId="36685"/>
    <cellStyle name="Output 2 6 2 2 2 2 4 3" xfId="36686"/>
    <cellStyle name="Output 2 6 2 2 2 2 4 4" xfId="36687"/>
    <cellStyle name="Output 2 6 2 2 2 2 4 5" xfId="36688"/>
    <cellStyle name="Output 2 6 2 2 2 2 4 6" xfId="36689"/>
    <cellStyle name="Output 2 6 2 2 2 2 4 7" xfId="36690"/>
    <cellStyle name="Output 2 6 2 2 2 2 4 8" xfId="36691"/>
    <cellStyle name="Output 2 6 2 2 2 2 4 9" xfId="36692"/>
    <cellStyle name="Output 2 6 2 2 2 2 5" xfId="36693"/>
    <cellStyle name="Output 2 6 2 2 2 2 6" xfId="36694"/>
    <cellStyle name="Output 2 6 2 2 2 2 7" xfId="36695"/>
    <cellStyle name="Output 2 6 2 2 2 2 8" xfId="36696"/>
    <cellStyle name="Output 2 6 2 2 2 2 9" xfId="36697"/>
    <cellStyle name="Output 2 6 2 2 2 3" xfId="36698"/>
    <cellStyle name="Output 2 6 2 2 2 3 2" xfId="36699"/>
    <cellStyle name="Output 2 6 2 2 2 3 2 10" xfId="36700"/>
    <cellStyle name="Output 2 6 2 2 2 3 2 2" xfId="36701"/>
    <cellStyle name="Output 2 6 2 2 2 3 2 3" xfId="36702"/>
    <cellStyle name="Output 2 6 2 2 2 3 2 4" xfId="36703"/>
    <cellStyle name="Output 2 6 2 2 2 3 2 5" xfId="36704"/>
    <cellStyle name="Output 2 6 2 2 2 3 2 6" xfId="36705"/>
    <cellStyle name="Output 2 6 2 2 2 3 2 7" xfId="36706"/>
    <cellStyle name="Output 2 6 2 2 2 3 2 8" xfId="36707"/>
    <cellStyle name="Output 2 6 2 2 2 3 2 9" xfId="36708"/>
    <cellStyle name="Output 2 6 2 2 2 3 3" xfId="36709"/>
    <cellStyle name="Output 2 6 2 2 2 3 3 10" xfId="36710"/>
    <cellStyle name="Output 2 6 2 2 2 3 3 2" xfId="36711"/>
    <cellStyle name="Output 2 6 2 2 2 3 3 3" xfId="36712"/>
    <cellStyle name="Output 2 6 2 2 2 3 3 4" xfId="36713"/>
    <cellStyle name="Output 2 6 2 2 2 3 3 5" xfId="36714"/>
    <cellStyle name="Output 2 6 2 2 2 3 3 6" xfId="36715"/>
    <cellStyle name="Output 2 6 2 2 2 3 3 7" xfId="36716"/>
    <cellStyle name="Output 2 6 2 2 2 3 3 8" xfId="36717"/>
    <cellStyle name="Output 2 6 2 2 2 3 3 9" xfId="36718"/>
    <cellStyle name="Output 2 6 2 2 2 3 4" xfId="36719"/>
    <cellStyle name="Output 2 6 2 2 2 3 4 2" xfId="36720"/>
    <cellStyle name="Output 2 6 2 2 2 3 4 3" xfId="36721"/>
    <cellStyle name="Output 2 6 2 2 2 3 4 4" xfId="36722"/>
    <cellStyle name="Output 2 6 2 2 2 3 4 5" xfId="36723"/>
    <cellStyle name="Output 2 6 2 2 2 3 4 6" xfId="36724"/>
    <cellStyle name="Output 2 6 2 2 2 3 4 7" xfId="36725"/>
    <cellStyle name="Output 2 6 2 2 2 3 4 8" xfId="36726"/>
    <cellStyle name="Output 2 6 2 2 2 3 4 9" xfId="36727"/>
    <cellStyle name="Output 2 6 2 2 2 3 5" xfId="36728"/>
    <cellStyle name="Output 2 6 2 2 2 3 6" xfId="36729"/>
    <cellStyle name="Output 2 6 2 2 2 3 7" xfId="36730"/>
    <cellStyle name="Output 2 6 2 2 2 3 8" xfId="36731"/>
    <cellStyle name="Output 2 6 2 2 2 3 9" xfId="36732"/>
    <cellStyle name="Output 2 6 2 2 2 4" xfId="36733"/>
    <cellStyle name="Output 2 6 2 2 2 4 10" xfId="36734"/>
    <cellStyle name="Output 2 6 2 2 2 4 2" xfId="36735"/>
    <cellStyle name="Output 2 6 2 2 2 4 3" xfId="36736"/>
    <cellStyle name="Output 2 6 2 2 2 4 4" xfId="36737"/>
    <cellStyle name="Output 2 6 2 2 2 4 5" xfId="36738"/>
    <cellStyle name="Output 2 6 2 2 2 4 6" xfId="36739"/>
    <cellStyle name="Output 2 6 2 2 2 4 7" xfId="36740"/>
    <cellStyle name="Output 2 6 2 2 2 4 8" xfId="36741"/>
    <cellStyle name="Output 2 6 2 2 2 4 9" xfId="36742"/>
    <cellStyle name="Output 2 6 2 2 2 5" xfId="36743"/>
    <cellStyle name="Output 2 6 2 2 2 5 10" xfId="36744"/>
    <cellStyle name="Output 2 6 2 2 2 5 2" xfId="36745"/>
    <cellStyle name="Output 2 6 2 2 2 5 3" xfId="36746"/>
    <cellStyle name="Output 2 6 2 2 2 5 4" xfId="36747"/>
    <cellStyle name="Output 2 6 2 2 2 5 5" xfId="36748"/>
    <cellStyle name="Output 2 6 2 2 2 5 6" xfId="36749"/>
    <cellStyle name="Output 2 6 2 2 2 5 7" xfId="36750"/>
    <cellStyle name="Output 2 6 2 2 2 5 8" xfId="36751"/>
    <cellStyle name="Output 2 6 2 2 2 5 9" xfId="36752"/>
    <cellStyle name="Output 2 6 2 2 2 6" xfId="36753"/>
    <cellStyle name="Output 2 6 2 2 2 6 2" xfId="36754"/>
    <cellStyle name="Output 2 6 2 2 2 6 3" xfId="36755"/>
    <cellStyle name="Output 2 6 2 2 2 6 4" xfId="36756"/>
    <cellStyle name="Output 2 6 2 2 2 6 5" xfId="36757"/>
    <cellStyle name="Output 2 6 2 2 2 6 6" xfId="36758"/>
    <cellStyle name="Output 2 6 2 2 2 6 7" xfId="36759"/>
    <cellStyle name="Output 2 6 2 2 2 6 8" xfId="36760"/>
    <cellStyle name="Output 2 6 2 2 2 6 9" xfId="36761"/>
    <cellStyle name="Output 2 6 2 2 2 7" xfId="36762"/>
    <cellStyle name="Output 2 6 2 2 2 8" xfId="36763"/>
    <cellStyle name="Output 2 6 2 2 2 9" xfId="36764"/>
    <cellStyle name="Output 2 6 2 2 3" xfId="36765"/>
    <cellStyle name="Output 2 6 2 2 3 2" xfId="36766"/>
    <cellStyle name="Output 2 6 2 2 3 2 10" xfId="36767"/>
    <cellStyle name="Output 2 6 2 2 3 2 2" xfId="36768"/>
    <cellStyle name="Output 2 6 2 2 3 2 3" xfId="36769"/>
    <cellStyle name="Output 2 6 2 2 3 2 4" xfId="36770"/>
    <cellStyle name="Output 2 6 2 2 3 2 5" xfId="36771"/>
    <cellStyle name="Output 2 6 2 2 3 2 6" xfId="36772"/>
    <cellStyle name="Output 2 6 2 2 3 2 7" xfId="36773"/>
    <cellStyle name="Output 2 6 2 2 3 2 8" xfId="36774"/>
    <cellStyle name="Output 2 6 2 2 3 2 9" xfId="36775"/>
    <cellStyle name="Output 2 6 2 2 3 3" xfId="36776"/>
    <cellStyle name="Output 2 6 2 2 3 3 10" xfId="36777"/>
    <cellStyle name="Output 2 6 2 2 3 3 2" xfId="36778"/>
    <cellStyle name="Output 2 6 2 2 3 3 3" xfId="36779"/>
    <cellStyle name="Output 2 6 2 2 3 3 4" xfId="36780"/>
    <cellStyle name="Output 2 6 2 2 3 3 5" xfId="36781"/>
    <cellStyle name="Output 2 6 2 2 3 3 6" xfId="36782"/>
    <cellStyle name="Output 2 6 2 2 3 3 7" xfId="36783"/>
    <cellStyle name="Output 2 6 2 2 3 3 8" xfId="36784"/>
    <cellStyle name="Output 2 6 2 2 3 3 9" xfId="36785"/>
    <cellStyle name="Output 2 6 2 2 3 4" xfId="36786"/>
    <cellStyle name="Output 2 6 2 2 3 4 2" xfId="36787"/>
    <cellStyle name="Output 2 6 2 2 3 4 3" xfId="36788"/>
    <cellStyle name="Output 2 6 2 2 3 4 4" xfId="36789"/>
    <cellStyle name="Output 2 6 2 2 3 4 5" xfId="36790"/>
    <cellStyle name="Output 2 6 2 2 3 4 6" xfId="36791"/>
    <cellStyle name="Output 2 6 2 2 3 4 7" xfId="36792"/>
    <cellStyle name="Output 2 6 2 2 3 4 8" xfId="36793"/>
    <cellStyle name="Output 2 6 2 2 3 4 9" xfId="36794"/>
    <cellStyle name="Output 2 6 2 2 3 5" xfId="36795"/>
    <cellStyle name="Output 2 6 2 2 3 6" xfId="36796"/>
    <cellStyle name="Output 2 6 2 2 3 7" xfId="36797"/>
    <cellStyle name="Output 2 6 2 2 3 8" xfId="36798"/>
    <cellStyle name="Output 2 6 2 2 3 9" xfId="36799"/>
    <cellStyle name="Output 2 6 2 2 4" xfId="36800"/>
    <cellStyle name="Output 2 6 2 2 4 2" xfId="36801"/>
    <cellStyle name="Output 2 6 2 2 4 2 10" xfId="36802"/>
    <cellStyle name="Output 2 6 2 2 4 2 2" xfId="36803"/>
    <cellStyle name="Output 2 6 2 2 4 2 3" xfId="36804"/>
    <cellStyle name="Output 2 6 2 2 4 2 4" xfId="36805"/>
    <cellStyle name="Output 2 6 2 2 4 2 5" xfId="36806"/>
    <cellStyle name="Output 2 6 2 2 4 2 6" xfId="36807"/>
    <cellStyle name="Output 2 6 2 2 4 2 7" xfId="36808"/>
    <cellStyle name="Output 2 6 2 2 4 2 8" xfId="36809"/>
    <cellStyle name="Output 2 6 2 2 4 2 9" xfId="36810"/>
    <cellStyle name="Output 2 6 2 2 4 3" xfId="36811"/>
    <cellStyle name="Output 2 6 2 2 4 3 10" xfId="36812"/>
    <cellStyle name="Output 2 6 2 2 4 3 2" xfId="36813"/>
    <cellStyle name="Output 2 6 2 2 4 3 3" xfId="36814"/>
    <cellStyle name="Output 2 6 2 2 4 3 4" xfId="36815"/>
    <cellStyle name="Output 2 6 2 2 4 3 5" xfId="36816"/>
    <cellStyle name="Output 2 6 2 2 4 3 6" xfId="36817"/>
    <cellStyle name="Output 2 6 2 2 4 3 7" xfId="36818"/>
    <cellStyle name="Output 2 6 2 2 4 3 8" xfId="36819"/>
    <cellStyle name="Output 2 6 2 2 4 3 9" xfId="36820"/>
    <cellStyle name="Output 2 6 2 2 4 4" xfId="36821"/>
    <cellStyle name="Output 2 6 2 2 4 4 2" xfId="36822"/>
    <cellStyle name="Output 2 6 2 2 4 4 3" xfId="36823"/>
    <cellStyle name="Output 2 6 2 2 4 4 4" xfId="36824"/>
    <cellStyle name="Output 2 6 2 2 4 4 5" xfId="36825"/>
    <cellStyle name="Output 2 6 2 2 4 4 6" xfId="36826"/>
    <cellStyle name="Output 2 6 2 2 4 4 7" xfId="36827"/>
    <cellStyle name="Output 2 6 2 2 4 4 8" xfId="36828"/>
    <cellStyle name="Output 2 6 2 2 4 4 9" xfId="36829"/>
    <cellStyle name="Output 2 6 2 2 4 5" xfId="36830"/>
    <cellStyle name="Output 2 6 2 2 4 6" xfId="36831"/>
    <cellStyle name="Output 2 6 2 2 4 7" xfId="36832"/>
    <cellStyle name="Output 2 6 2 2 4 8" xfId="36833"/>
    <cellStyle name="Output 2 6 2 2 4 9" xfId="36834"/>
    <cellStyle name="Output 2 6 2 2 5" xfId="36835"/>
    <cellStyle name="Output 2 6 2 2 5 2" xfId="36836"/>
    <cellStyle name="Output 2 6 2 2 5 2 10" xfId="36837"/>
    <cellStyle name="Output 2 6 2 2 5 2 2" xfId="36838"/>
    <cellStyle name="Output 2 6 2 2 5 2 3" xfId="36839"/>
    <cellStyle name="Output 2 6 2 2 5 2 4" xfId="36840"/>
    <cellStyle name="Output 2 6 2 2 5 2 5" xfId="36841"/>
    <cellStyle name="Output 2 6 2 2 5 2 6" xfId="36842"/>
    <cellStyle name="Output 2 6 2 2 5 2 7" xfId="36843"/>
    <cellStyle name="Output 2 6 2 2 5 2 8" xfId="36844"/>
    <cellStyle name="Output 2 6 2 2 5 2 9" xfId="36845"/>
    <cellStyle name="Output 2 6 2 2 5 3" xfId="36846"/>
    <cellStyle name="Output 2 6 2 2 5 3 2" xfId="36847"/>
    <cellStyle name="Output 2 6 2 2 5 3 3" xfId="36848"/>
    <cellStyle name="Output 2 6 2 2 5 3 4" xfId="36849"/>
    <cellStyle name="Output 2 6 2 2 5 3 5" xfId="36850"/>
    <cellStyle name="Output 2 6 2 2 5 3 6" xfId="36851"/>
    <cellStyle name="Output 2 6 2 2 5 3 7" xfId="36852"/>
    <cellStyle name="Output 2 6 2 2 5 3 8" xfId="36853"/>
    <cellStyle name="Output 2 6 2 2 5 3 9" xfId="36854"/>
    <cellStyle name="Output 2 6 2 2 5 4" xfId="36855"/>
    <cellStyle name="Output 2 6 2 2 5 5" xfId="36856"/>
    <cellStyle name="Output 2 6 2 2 5 6" xfId="36857"/>
    <cellStyle name="Output 2 6 2 2 5 7" xfId="36858"/>
    <cellStyle name="Output 2 6 2 2 5 8" xfId="36859"/>
    <cellStyle name="Output 2 6 2 2 5 9" xfId="36860"/>
    <cellStyle name="Output 2 6 2 2 6" xfId="36861"/>
    <cellStyle name="Output 2 6 2 2 6 2" xfId="36862"/>
    <cellStyle name="Output 2 6 2 2 6 3" xfId="36863"/>
    <cellStyle name="Output 2 6 2 2 6 4" xfId="36864"/>
    <cellStyle name="Output 2 6 2 2 6 5" xfId="36865"/>
    <cellStyle name="Output 2 6 2 2 6 6" xfId="36866"/>
    <cellStyle name="Output 2 6 2 2 6 7" xfId="36867"/>
    <cellStyle name="Output 2 6 2 2 6 8" xfId="36868"/>
    <cellStyle name="Output 2 6 2 2 6 9" xfId="36869"/>
    <cellStyle name="Output 2 6 2 2 7" xfId="36870"/>
    <cellStyle name="Output 2 6 2 2 8" xfId="36871"/>
    <cellStyle name="Output 2 6 2 2 9" xfId="36872"/>
    <cellStyle name="Output 2 6 2 3" xfId="36873"/>
    <cellStyle name="Output 2 6 2 3 10" xfId="36874"/>
    <cellStyle name="Output 2 6 2 3 2" xfId="36875"/>
    <cellStyle name="Output 2 6 2 3 2 10" xfId="36876"/>
    <cellStyle name="Output 2 6 2 3 2 11" xfId="36877"/>
    <cellStyle name="Output 2 6 2 3 2 2" xfId="36878"/>
    <cellStyle name="Output 2 6 2 3 2 2 2" xfId="36879"/>
    <cellStyle name="Output 2 6 2 3 2 2 2 10" xfId="36880"/>
    <cellStyle name="Output 2 6 2 3 2 2 2 2" xfId="36881"/>
    <cellStyle name="Output 2 6 2 3 2 2 2 3" xfId="36882"/>
    <cellStyle name="Output 2 6 2 3 2 2 2 4" xfId="36883"/>
    <cellStyle name="Output 2 6 2 3 2 2 2 5" xfId="36884"/>
    <cellStyle name="Output 2 6 2 3 2 2 2 6" xfId="36885"/>
    <cellStyle name="Output 2 6 2 3 2 2 2 7" xfId="36886"/>
    <cellStyle name="Output 2 6 2 3 2 2 2 8" xfId="36887"/>
    <cellStyle name="Output 2 6 2 3 2 2 2 9" xfId="36888"/>
    <cellStyle name="Output 2 6 2 3 2 2 3" xfId="36889"/>
    <cellStyle name="Output 2 6 2 3 2 2 3 10" xfId="36890"/>
    <cellStyle name="Output 2 6 2 3 2 2 3 2" xfId="36891"/>
    <cellStyle name="Output 2 6 2 3 2 2 3 3" xfId="36892"/>
    <cellStyle name="Output 2 6 2 3 2 2 3 4" xfId="36893"/>
    <cellStyle name="Output 2 6 2 3 2 2 3 5" xfId="36894"/>
    <cellStyle name="Output 2 6 2 3 2 2 3 6" xfId="36895"/>
    <cellStyle name="Output 2 6 2 3 2 2 3 7" xfId="36896"/>
    <cellStyle name="Output 2 6 2 3 2 2 3 8" xfId="36897"/>
    <cellStyle name="Output 2 6 2 3 2 2 3 9" xfId="36898"/>
    <cellStyle name="Output 2 6 2 3 2 2 4" xfId="36899"/>
    <cellStyle name="Output 2 6 2 3 2 2 4 2" xfId="36900"/>
    <cellStyle name="Output 2 6 2 3 2 2 4 3" xfId="36901"/>
    <cellStyle name="Output 2 6 2 3 2 2 4 4" xfId="36902"/>
    <cellStyle name="Output 2 6 2 3 2 2 4 5" xfId="36903"/>
    <cellStyle name="Output 2 6 2 3 2 2 4 6" xfId="36904"/>
    <cellStyle name="Output 2 6 2 3 2 2 4 7" xfId="36905"/>
    <cellStyle name="Output 2 6 2 3 2 2 4 8" xfId="36906"/>
    <cellStyle name="Output 2 6 2 3 2 2 4 9" xfId="36907"/>
    <cellStyle name="Output 2 6 2 3 2 2 5" xfId="36908"/>
    <cellStyle name="Output 2 6 2 3 2 2 6" xfId="36909"/>
    <cellStyle name="Output 2 6 2 3 2 2 7" xfId="36910"/>
    <cellStyle name="Output 2 6 2 3 2 2 8" xfId="36911"/>
    <cellStyle name="Output 2 6 2 3 2 2 9" xfId="36912"/>
    <cellStyle name="Output 2 6 2 3 2 3" xfId="36913"/>
    <cellStyle name="Output 2 6 2 3 2 3 2" xfId="36914"/>
    <cellStyle name="Output 2 6 2 3 2 3 2 10" xfId="36915"/>
    <cellStyle name="Output 2 6 2 3 2 3 2 2" xfId="36916"/>
    <cellStyle name="Output 2 6 2 3 2 3 2 3" xfId="36917"/>
    <cellStyle name="Output 2 6 2 3 2 3 2 4" xfId="36918"/>
    <cellStyle name="Output 2 6 2 3 2 3 2 5" xfId="36919"/>
    <cellStyle name="Output 2 6 2 3 2 3 2 6" xfId="36920"/>
    <cellStyle name="Output 2 6 2 3 2 3 2 7" xfId="36921"/>
    <cellStyle name="Output 2 6 2 3 2 3 2 8" xfId="36922"/>
    <cellStyle name="Output 2 6 2 3 2 3 2 9" xfId="36923"/>
    <cellStyle name="Output 2 6 2 3 2 3 3" xfId="36924"/>
    <cellStyle name="Output 2 6 2 3 2 3 3 10" xfId="36925"/>
    <cellStyle name="Output 2 6 2 3 2 3 3 2" xfId="36926"/>
    <cellStyle name="Output 2 6 2 3 2 3 3 3" xfId="36927"/>
    <cellStyle name="Output 2 6 2 3 2 3 3 4" xfId="36928"/>
    <cellStyle name="Output 2 6 2 3 2 3 3 5" xfId="36929"/>
    <cellStyle name="Output 2 6 2 3 2 3 3 6" xfId="36930"/>
    <cellStyle name="Output 2 6 2 3 2 3 3 7" xfId="36931"/>
    <cellStyle name="Output 2 6 2 3 2 3 3 8" xfId="36932"/>
    <cellStyle name="Output 2 6 2 3 2 3 3 9" xfId="36933"/>
    <cellStyle name="Output 2 6 2 3 2 3 4" xfId="36934"/>
    <cellStyle name="Output 2 6 2 3 2 3 4 2" xfId="36935"/>
    <cellStyle name="Output 2 6 2 3 2 3 4 3" xfId="36936"/>
    <cellStyle name="Output 2 6 2 3 2 3 4 4" xfId="36937"/>
    <cellStyle name="Output 2 6 2 3 2 3 4 5" xfId="36938"/>
    <cellStyle name="Output 2 6 2 3 2 3 4 6" xfId="36939"/>
    <cellStyle name="Output 2 6 2 3 2 3 4 7" xfId="36940"/>
    <cellStyle name="Output 2 6 2 3 2 3 4 8" xfId="36941"/>
    <cellStyle name="Output 2 6 2 3 2 3 4 9" xfId="36942"/>
    <cellStyle name="Output 2 6 2 3 2 3 5" xfId="36943"/>
    <cellStyle name="Output 2 6 2 3 2 3 6" xfId="36944"/>
    <cellStyle name="Output 2 6 2 3 2 3 7" xfId="36945"/>
    <cellStyle name="Output 2 6 2 3 2 3 8" xfId="36946"/>
    <cellStyle name="Output 2 6 2 3 2 3 9" xfId="36947"/>
    <cellStyle name="Output 2 6 2 3 2 4" xfId="36948"/>
    <cellStyle name="Output 2 6 2 3 2 4 10" xfId="36949"/>
    <cellStyle name="Output 2 6 2 3 2 4 2" xfId="36950"/>
    <cellStyle name="Output 2 6 2 3 2 4 3" xfId="36951"/>
    <cellStyle name="Output 2 6 2 3 2 4 4" xfId="36952"/>
    <cellStyle name="Output 2 6 2 3 2 4 5" xfId="36953"/>
    <cellStyle name="Output 2 6 2 3 2 4 6" xfId="36954"/>
    <cellStyle name="Output 2 6 2 3 2 4 7" xfId="36955"/>
    <cellStyle name="Output 2 6 2 3 2 4 8" xfId="36956"/>
    <cellStyle name="Output 2 6 2 3 2 4 9" xfId="36957"/>
    <cellStyle name="Output 2 6 2 3 2 5" xfId="36958"/>
    <cellStyle name="Output 2 6 2 3 2 5 10" xfId="36959"/>
    <cellStyle name="Output 2 6 2 3 2 5 2" xfId="36960"/>
    <cellStyle name="Output 2 6 2 3 2 5 3" xfId="36961"/>
    <cellStyle name="Output 2 6 2 3 2 5 4" xfId="36962"/>
    <cellStyle name="Output 2 6 2 3 2 5 5" xfId="36963"/>
    <cellStyle name="Output 2 6 2 3 2 5 6" xfId="36964"/>
    <cellStyle name="Output 2 6 2 3 2 5 7" xfId="36965"/>
    <cellStyle name="Output 2 6 2 3 2 5 8" xfId="36966"/>
    <cellStyle name="Output 2 6 2 3 2 5 9" xfId="36967"/>
    <cellStyle name="Output 2 6 2 3 2 6" xfId="36968"/>
    <cellStyle name="Output 2 6 2 3 2 6 2" xfId="36969"/>
    <cellStyle name="Output 2 6 2 3 2 6 3" xfId="36970"/>
    <cellStyle name="Output 2 6 2 3 2 6 4" xfId="36971"/>
    <cellStyle name="Output 2 6 2 3 2 6 5" xfId="36972"/>
    <cellStyle name="Output 2 6 2 3 2 6 6" xfId="36973"/>
    <cellStyle name="Output 2 6 2 3 2 6 7" xfId="36974"/>
    <cellStyle name="Output 2 6 2 3 2 6 8" xfId="36975"/>
    <cellStyle name="Output 2 6 2 3 2 6 9" xfId="36976"/>
    <cellStyle name="Output 2 6 2 3 2 7" xfId="36977"/>
    <cellStyle name="Output 2 6 2 3 2 8" xfId="36978"/>
    <cellStyle name="Output 2 6 2 3 2 9" xfId="36979"/>
    <cellStyle name="Output 2 6 2 3 3" xfId="36980"/>
    <cellStyle name="Output 2 6 2 3 3 2" xfId="36981"/>
    <cellStyle name="Output 2 6 2 3 3 2 10" xfId="36982"/>
    <cellStyle name="Output 2 6 2 3 3 2 2" xfId="36983"/>
    <cellStyle name="Output 2 6 2 3 3 2 3" xfId="36984"/>
    <cellStyle name="Output 2 6 2 3 3 2 4" xfId="36985"/>
    <cellStyle name="Output 2 6 2 3 3 2 5" xfId="36986"/>
    <cellStyle name="Output 2 6 2 3 3 2 6" xfId="36987"/>
    <cellStyle name="Output 2 6 2 3 3 2 7" xfId="36988"/>
    <cellStyle name="Output 2 6 2 3 3 2 8" xfId="36989"/>
    <cellStyle name="Output 2 6 2 3 3 2 9" xfId="36990"/>
    <cellStyle name="Output 2 6 2 3 3 3" xfId="36991"/>
    <cellStyle name="Output 2 6 2 3 3 3 10" xfId="36992"/>
    <cellStyle name="Output 2 6 2 3 3 3 2" xfId="36993"/>
    <cellStyle name="Output 2 6 2 3 3 3 3" xfId="36994"/>
    <cellStyle name="Output 2 6 2 3 3 3 4" xfId="36995"/>
    <cellStyle name="Output 2 6 2 3 3 3 5" xfId="36996"/>
    <cellStyle name="Output 2 6 2 3 3 3 6" xfId="36997"/>
    <cellStyle name="Output 2 6 2 3 3 3 7" xfId="36998"/>
    <cellStyle name="Output 2 6 2 3 3 3 8" xfId="36999"/>
    <cellStyle name="Output 2 6 2 3 3 3 9" xfId="37000"/>
    <cellStyle name="Output 2 6 2 3 3 4" xfId="37001"/>
    <cellStyle name="Output 2 6 2 3 3 4 2" xfId="37002"/>
    <cellStyle name="Output 2 6 2 3 3 4 3" xfId="37003"/>
    <cellStyle name="Output 2 6 2 3 3 4 4" xfId="37004"/>
    <cellStyle name="Output 2 6 2 3 3 4 5" xfId="37005"/>
    <cellStyle name="Output 2 6 2 3 3 4 6" xfId="37006"/>
    <cellStyle name="Output 2 6 2 3 3 4 7" xfId="37007"/>
    <cellStyle name="Output 2 6 2 3 3 4 8" xfId="37008"/>
    <cellStyle name="Output 2 6 2 3 3 4 9" xfId="37009"/>
    <cellStyle name="Output 2 6 2 3 3 5" xfId="37010"/>
    <cellStyle name="Output 2 6 2 3 3 6" xfId="37011"/>
    <cellStyle name="Output 2 6 2 3 3 7" xfId="37012"/>
    <cellStyle name="Output 2 6 2 3 3 8" xfId="37013"/>
    <cellStyle name="Output 2 6 2 3 3 9" xfId="37014"/>
    <cellStyle name="Output 2 6 2 3 4" xfId="37015"/>
    <cellStyle name="Output 2 6 2 3 4 2" xfId="37016"/>
    <cellStyle name="Output 2 6 2 3 4 2 10" xfId="37017"/>
    <cellStyle name="Output 2 6 2 3 4 2 2" xfId="37018"/>
    <cellStyle name="Output 2 6 2 3 4 2 3" xfId="37019"/>
    <cellStyle name="Output 2 6 2 3 4 2 4" xfId="37020"/>
    <cellStyle name="Output 2 6 2 3 4 2 5" xfId="37021"/>
    <cellStyle name="Output 2 6 2 3 4 2 6" xfId="37022"/>
    <cellStyle name="Output 2 6 2 3 4 2 7" xfId="37023"/>
    <cellStyle name="Output 2 6 2 3 4 2 8" xfId="37024"/>
    <cellStyle name="Output 2 6 2 3 4 2 9" xfId="37025"/>
    <cellStyle name="Output 2 6 2 3 4 3" xfId="37026"/>
    <cellStyle name="Output 2 6 2 3 4 3 10" xfId="37027"/>
    <cellStyle name="Output 2 6 2 3 4 3 2" xfId="37028"/>
    <cellStyle name="Output 2 6 2 3 4 3 3" xfId="37029"/>
    <cellStyle name="Output 2 6 2 3 4 3 4" xfId="37030"/>
    <cellStyle name="Output 2 6 2 3 4 3 5" xfId="37031"/>
    <cellStyle name="Output 2 6 2 3 4 3 6" xfId="37032"/>
    <cellStyle name="Output 2 6 2 3 4 3 7" xfId="37033"/>
    <cellStyle name="Output 2 6 2 3 4 3 8" xfId="37034"/>
    <cellStyle name="Output 2 6 2 3 4 3 9" xfId="37035"/>
    <cellStyle name="Output 2 6 2 3 4 4" xfId="37036"/>
    <cellStyle name="Output 2 6 2 3 4 4 2" xfId="37037"/>
    <cellStyle name="Output 2 6 2 3 4 4 3" xfId="37038"/>
    <cellStyle name="Output 2 6 2 3 4 4 4" xfId="37039"/>
    <cellStyle name="Output 2 6 2 3 4 4 5" xfId="37040"/>
    <cellStyle name="Output 2 6 2 3 4 4 6" xfId="37041"/>
    <cellStyle name="Output 2 6 2 3 4 4 7" xfId="37042"/>
    <cellStyle name="Output 2 6 2 3 4 4 8" xfId="37043"/>
    <cellStyle name="Output 2 6 2 3 4 4 9" xfId="37044"/>
    <cellStyle name="Output 2 6 2 3 4 5" xfId="37045"/>
    <cellStyle name="Output 2 6 2 3 4 6" xfId="37046"/>
    <cellStyle name="Output 2 6 2 3 4 7" xfId="37047"/>
    <cellStyle name="Output 2 6 2 3 4 8" xfId="37048"/>
    <cellStyle name="Output 2 6 2 3 4 9" xfId="37049"/>
    <cellStyle name="Output 2 6 2 3 5" xfId="37050"/>
    <cellStyle name="Output 2 6 2 3 5 2" xfId="37051"/>
    <cellStyle name="Output 2 6 2 3 5 2 10" xfId="37052"/>
    <cellStyle name="Output 2 6 2 3 5 2 2" xfId="37053"/>
    <cellStyle name="Output 2 6 2 3 5 2 3" xfId="37054"/>
    <cellStyle name="Output 2 6 2 3 5 2 4" xfId="37055"/>
    <cellStyle name="Output 2 6 2 3 5 2 5" xfId="37056"/>
    <cellStyle name="Output 2 6 2 3 5 2 6" xfId="37057"/>
    <cellStyle name="Output 2 6 2 3 5 2 7" xfId="37058"/>
    <cellStyle name="Output 2 6 2 3 5 2 8" xfId="37059"/>
    <cellStyle name="Output 2 6 2 3 5 2 9" xfId="37060"/>
    <cellStyle name="Output 2 6 2 3 5 3" xfId="37061"/>
    <cellStyle name="Output 2 6 2 3 5 3 2" xfId="37062"/>
    <cellStyle name="Output 2 6 2 3 5 3 3" xfId="37063"/>
    <cellStyle name="Output 2 6 2 3 5 3 4" xfId="37064"/>
    <cellStyle name="Output 2 6 2 3 5 3 5" xfId="37065"/>
    <cellStyle name="Output 2 6 2 3 5 3 6" xfId="37066"/>
    <cellStyle name="Output 2 6 2 3 5 3 7" xfId="37067"/>
    <cellStyle name="Output 2 6 2 3 5 3 8" xfId="37068"/>
    <cellStyle name="Output 2 6 2 3 5 3 9" xfId="37069"/>
    <cellStyle name="Output 2 6 2 3 5 4" xfId="37070"/>
    <cellStyle name="Output 2 6 2 3 5 5" xfId="37071"/>
    <cellStyle name="Output 2 6 2 3 5 6" xfId="37072"/>
    <cellStyle name="Output 2 6 2 3 5 7" xfId="37073"/>
    <cellStyle name="Output 2 6 2 3 5 8" xfId="37074"/>
    <cellStyle name="Output 2 6 2 3 6" xfId="37075"/>
    <cellStyle name="Output 2 6 2 3 6 2" xfId="37076"/>
    <cellStyle name="Output 2 6 2 3 6 3" xfId="37077"/>
    <cellStyle name="Output 2 6 2 3 6 4" xfId="37078"/>
    <cellStyle name="Output 2 6 2 3 6 5" xfId="37079"/>
    <cellStyle name="Output 2 6 2 3 6 6" xfId="37080"/>
    <cellStyle name="Output 2 6 2 3 6 7" xfId="37081"/>
    <cellStyle name="Output 2 6 2 3 6 8" xfId="37082"/>
    <cellStyle name="Output 2 6 2 3 6 9" xfId="37083"/>
    <cellStyle name="Output 2 6 2 3 7" xfId="37084"/>
    <cellStyle name="Output 2 6 2 3 8" xfId="37085"/>
    <cellStyle name="Output 2 6 2 3 9" xfId="37086"/>
    <cellStyle name="Output 2 6 2 4" xfId="37087"/>
    <cellStyle name="Output 2 6 2 4 10" xfId="37088"/>
    <cellStyle name="Output 2 6 2 4 11" xfId="37089"/>
    <cellStyle name="Output 2 6 2 4 2" xfId="37090"/>
    <cellStyle name="Output 2 6 2 4 2 2" xfId="37091"/>
    <cellStyle name="Output 2 6 2 4 2 2 10" xfId="37092"/>
    <cellStyle name="Output 2 6 2 4 2 2 2" xfId="37093"/>
    <cellStyle name="Output 2 6 2 4 2 2 3" xfId="37094"/>
    <cellStyle name="Output 2 6 2 4 2 2 4" xfId="37095"/>
    <cellStyle name="Output 2 6 2 4 2 2 5" xfId="37096"/>
    <cellStyle name="Output 2 6 2 4 2 2 6" xfId="37097"/>
    <cellStyle name="Output 2 6 2 4 2 2 7" xfId="37098"/>
    <cellStyle name="Output 2 6 2 4 2 2 8" xfId="37099"/>
    <cellStyle name="Output 2 6 2 4 2 2 9" xfId="37100"/>
    <cellStyle name="Output 2 6 2 4 2 3" xfId="37101"/>
    <cellStyle name="Output 2 6 2 4 2 3 10" xfId="37102"/>
    <cellStyle name="Output 2 6 2 4 2 3 2" xfId="37103"/>
    <cellStyle name="Output 2 6 2 4 2 3 3" xfId="37104"/>
    <cellStyle name="Output 2 6 2 4 2 3 4" xfId="37105"/>
    <cellStyle name="Output 2 6 2 4 2 3 5" xfId="37106"/>
    <cellStyle name="Output 2 6 2 4 2 3 6" xfId="37107"/>
    <cellStyle name="Output 2 6 2 4 2 3 7" xfId="37108"/>
    <cellStyle name="Output 2 6 2 4 2 3 8" xfId="37109"/>
    <cellStyle name="Output 2 6 2 4 2 3 9" xfId="37110"/>
    <cellStyle name="Output 2 6 2 4 2 4" xfId="37111"/>
    <cellStyle name="Output 2 6 2 4 2 4 2" xfId="37112"/>
    <cellStyle name="Output 2 6 2 4 2 4 3" xfId="37113"/>
    <cellStyle name="Output 2 6 2 4 2 4 4" xfId="37114"/>
    <cellStyle name="Output 2 6 2 4 2 4 5" xfId="37115"/>
    <cellStyle name="Output 2 6 2 4 2 4 6" xfId="37116"/>
    <cellStyle name="Output 2 6 2 4 2 4 7" xfId="37117"/>
    <cellStyle name="Output 2 6 2 4 2 4 8" xfId="37118"/>
    <cellStyle name="Output 2 6 2 4 2 4 9" xfId="37119"/>
    <cellStyle name="Output 2 6 2 4 2 5" xfId="37120"/>
    <cellStyle name="Output 2 6 2 4 2 6" xfId="37121"/>
    <cellStyle name="Output 2 6 2 4 2 7" xfId="37122"/>
    <cellStyle name="Output 2 6 2 4 2 8" xfId="37123"/>
    <cellStyle name="Output 2 6 2 4 2 9" xfId="37124"/>
    <cellStyle name="Output 2 6 2 4 3" xfId="37125"/>
    <cellStyle name="Output 2 6 2 4 3 2" xfId="37126"/>
    <cellStyle name="Output 2 6 2 4 3 2 10" xfId="37127"/>
    <cellStyle name="Output 2 6 2 4 3 2 2" xfId="37128"/>
    <cellStyle name="Output 2 6 2 4 3 2 3" xfId="37129"/>
    <cellStyle name="Output 2 6 2 4 3 2 4" xfId="37130"/>
    <cellStyle name="Output 2 6 2 4 3 2 5" xfId="37131"/>
    <cellStyle name="Output 2 6 2 4 3 2 6" xfId="37132"/>
    <cellStyle name="Output 2 6 2 4 3 2 7" xfId="37133"/>
    <cellStyle name="Output 2 6 2 4 3 2 8" xfId="37134"/>
    <cellStyle name="Output 2 6 2 4 3 2 9" xfId="37135"/>
    <cellStyle name="Output 2 6 2 4 3 3" xfId="37136"/>
    <cellStyle name="Output 2 6 2 4 3 3 10" xfId="37137"/>
    <cellStyle name="Output 2 6 2 4 3 3 2" xfId="37138"/>
    <cellStyle name="Output 2 6 2 4 3 3 3" xfId="37139"/>
    <cellStyle name="Output 2 6 2 4 3 3 4" xfId="37140"/>
    <cellStyle name="Output 2 6 2 4 3 3 5" xfId="37141"/>
    <cellStyle name="Output 2 6 2 4 3 3 6" xfId="37142"/>
    <cellStyle name="Output 2 6 2 4 3 3 7" xfId="37143"/>
    <cellStyle name="Output 2 6 2 4 3 3 8" xfId="37144"/>
    <cellStyle name="Output 2 6 2 4 3 3 9" xfId="37145"/>
    <cellStyle name="Output 2 6 2 4 3 4" xfId="37146"/>
    <cellStyle name="Output 2 6 2 4 3 4 2" xfId="37147"/>
    <cellStyle name="Output 2 6 2 4 3 4 3" xfId="37148"/>
    <cellStyle name="Output 2 6 2 4 3 4 4" xfId="37149"/>
    <cellStyle name="Output 2 6 2 4 3 4 5" xfId="37150"/>
    <cellStyle name="Output 2 6 2 4 3 4 6" xfId="37151"/>
    <cellStyle name="Output 2 6 2 4 3 4 7" xfId="37152"/>
    <cellStyle name="Output 2 6 2 4 3 4 8" xfId="37153"/>
    <cellStyle name="Output 2 6 2 4 3 4 9" xfId="37154"/>
    <cellStyle name="Output 2 6 2 4 3 5" xfId="37155"/>
    <cellStyle name="Output 2 6 2 4 3 6" xfId="37156"/>
    <cellStyle name="Output 2 6 2 4 3 7" xfId="37157"/>
    <cellStyle name="Output 2 6 2 4 3 8" xfId="37158"/>
    <cellStyle name="Output 2 6 2 4 3 9" xfId="37159"/>
    <cellStyle name="Output 2 6 2 4 4" xfId="37160"/>
    <cellStyle name="Output 2 6 2 4 4 10" xfId="37161"/>
    <cellStyle name="Output 2 6 2 4 4 2" xfId="37162"/>
    <cellStyle name="Output 2 6 2 4 4 3" xfId="37163"/>
    <cellStyle name="Output 2 6 2 4 4 4" xfId="37164"/>
    <cellStyle name="Output 2 6 2 4 4 5" xfId="37165"/>
    <cellStyle name="Output 2 6 2 4 4 6" xfId="37166"/>
    <cellStyle name="Output 2 6 2 4 4 7" xfId="37167"/>
    <cellStyle name="Output 2 6 2 4 4 8" xfId="37168"/>
    <cellStyle name="Output 2 6 2 4 4 9" xfId="37169"/>
    <cellStyle name="Output 2 6 2 4 5" xfId="37170"/>
    <cellStyle name="Output 2 6 2 4 5 10" xfId="37171"/>
    <cellStyle name="Output 2 6 2 4 5 2" xfId="37172"/>
    <cellStyle name="Output 2 6 2 4 5 3" xfId="37173"/>
    <cellStyle name="Output 2 6 2 4 5 4" xfId="37174"/>
    <cellStyle name="Output 2 6 2 4 5 5" xfId="37175"/>
    <cellStyle name="Output 2 6 2 4 5 6" xfId="37176"/>
    <cellStyle name="Output 2 6 2 4 5 7" xfId="37177"/>
    <cellStyle name="Output 2 6 2 4 5 8" xfId="37178"/>
    <cellStyle name="Output 2 6 2 4 5 9" xfId="37179"/>
    <cellStyle name="Output 2 6 2 4 6" xfId="37180"/>
    <cellStyle name="Output 2 6 2 4 6 2" xfId="37181"/>
    <cellStyle name="Output 2 6 2 4 6 3" xfId="37182"/>
    <cellStyle name="Output 2 6 2 4 6 4" xfId="37183"/>
    <cellStyle name="Output 2 6 2 4 6 5" xfId="37184"/>
    <cellStyle name="Output 2 6 2 4 6 6" xfId="37185"/>
    <cellStyle name="Output 2 6 2 4 6 7" xfId="37186"/>
    <cellStyle name="Output 2 6 2 4 6 8" xfId="37187"/>
    <cellStyle name="Output 2 6 2 4 6 9" xfId="37188"/>
    <cellStyle name="Output 2 6 2 4 7" xfId="37189"/>
    <cellStyle name="Output 2 6 2 4 8" xfId="37190"/>
    <cellStyle name="Output 2 6 2 4 9" xfId="37191"/>
    <cellStyle name="Output 2 6 2 5" xfId="37192"/>
    <cellStyle name="Output 2 6 2 5 2" xfId="37193"/>
    <cellStyle name="Output 2 6 2 5 2 10" xfId="37194"/>
    <cellStyle name="Output 2 6 2 5 2 2" xfId="37195"/>
    <cellStyle name="Output 2 6 2 5 2 3" xfId="37196"/>
    <cellStyle name="Output 2 6 2 5 2 4" xfId="37197"/>
    <cellStyle name="Output 2 6 2 5 2 5" xfId="37198"/>
    <cellStyle name="Output 2 6 2 5 2 6" xfId="37199"/>
    <cellStyle name="Output 2 6 2 5 2 7" xfId="37200"/>
    <cellStyle name="Output 2 6 2 5 2 8" xfId="37201"/>
    <cellStyle name="Output 2 6 2 5 2 9" xfId="37202"/>
    <cellStyle name="Output 2 6 2 5 3" xfId="37203"/>
    <cellStyle name="Output 2 6 2 5 3 10" xfId="37204"/>
    <cellStyle name="Output 2 6 2 5 3 2" xfId="37205"/>
    <cellStyle name="Output 2 6 2 5 3 3" xfId="37206"/>
    <cellStyle name="Output 2 6 2 5 3 4" xfId="37207"/>
    <cellStyle name="Output 2 6 2 5 3 5" xfId="37208"/>
    <cellStyle name="Output 2 6 2 5 3 6" xfId="37209"/>
    <cellStyle name="Output 2 6 2 5 3 7" xfId="37210"/>
    <cellStyle name="Output 2 6 2 5 3 8" xfId="37211"/>
    <cellStyle name="Output 2 6 2 5 3 9" xfId="37212"/>
    <cellStyle name="Output 2 6 2 5 4" xfId="37213"/>
    <cellStyle name="Output 2 6 2 5 4 2" xfId="37214"/>
    <cellStyle name="Output 2 6 2 5 4 3" xfId="37215"/>
    <cellStyle name="Output 2 6 2 5 4 4" xfId="37216"/>
    <cellStyle name="Output 2 6 2 5 4 5" xfId="37217"/>
    <cellStyle name="Output 2 6 2 5 4 6" xfId="37218"/>
    <cellStyle name="Output 2 6 2 5 4 7" xfId="37219"/>
    <cellStyle name="Output 2 6 2 5 4 8" xfId="37220"/>
    <cellStyle name="Output 2 6 2 5 4 9" xfId="37221"/>
    <cellStyle name="Output 2 6 2 5 5" xfId="37222"/>
    <cellStyle name="Output 2 6 2 5 6" xfId="37223"/>
    <cellStyle name="Output 2 6 2 5 7" xfId="37224"/>
    <cellStyle name="Output 2 6 2 5 8" xfId="37225"/>
    <cellStyle name="Output 2 6 2 5 9" xfId="37226"/>
    <cellStyle name="Output 2 6 2 6" xfId="37227"/>
    <cellStyle name="Output 2 6 2 6 2" xfId="37228"/>
    <cellStyle name="Output 2 6 2 6 2 10" xfId="37229"/>
    <cellStyle name="Output 2 6 2 6 2 2" xfId="37230"/>
    <cellStyle name="Output 2 6 2 6 2 3" xfId="37231"/>
    <cellStyle name="Output 2 6 2 6 2 4" xfId="37232"/>
    <cellStyle name="Output 2 6 2 6 2 5" xfId="37233"/>
    <cellStyle name="Output 2 6 2 6 2 6" xfId="37234"/>
    <cellStyle name="Output 2 6 2 6 2 7" xfId="37235"/>
    <cellStyle name="Output 2 6 2 6 2 8" xfId="37236"/>
    <cellStyle name="Output 2 6 2 6 2 9" xfId="37237"/>
    <cellStyle name="Output 2 6 2 6 3" xfId="37238"/>
    <cellStyle name="Output 2 6 2 6 3 10" xfId="37239"/>
    <cellStyle name="Output 2 6 2 6 3 2" xfId="37240"/>
    <cellStyle name="Output 2 6 2 6 3 3" xfId="37241"/>
    <cellStyle name="Output 2 6 2 6 3 4" xfId="37242"/>
    <cellStyle name="Output 2 6 2 6 3 5" xfId="37243"/>
    <cellStyle name="Output 2 6 2 6 3 6" xfId="37244"/>
    <cellStyle name="Output 2 6 2 6 3 7" xfId="37245"/>
    <cellStyle name="Output 2 6 2 6 3 8" xfId="37246"/>
    <cellStyle name="Output 2 6 2 6 3 9" xfId="37247"/>
    <cellStyle name="Output 2 6 2 6 4" xfId="37248"/>
    <cellStyle name="Output 2 6 2 6 4 2" xfId="37249"/>
    <cellStyle name="Output 2 6 2 6 4 3" xfId="37250"/>
    <cellStyle name="Output 2 6 2 6 4 4" xfId="37251"/>
    <cellStyle name="Output 2 6 2 6 4 5" xfId="37252"/>
    <cellStyle name="Output 2 6 2 6 4 6" xfId="37253"/>
    <cellStyle name="Output 2 6 2 6 4 7" xfId="37254"/>
    <cellStyle name="Output 2 6 2 6 4 8" xfId="37255"/>
    <cellStyle name="Output 2 6 2 6 4 9" xfId="37256"/>
    <cellStyle name="Output 2 6 2 6 5" xfId="37257"/>
    <cellStyle name="Output 2 6 2 6 6" xfId="37258"/>
    <cellStyle name="Output 2 6 2 6 7" xfId="37259"/>
    <cellStyle name="Output 2 6 2 6 8" xfId="37260"/>
    <cellStyle name="Output 2 6 2 6 9" xfId="37261"/>
    <cellStyle name="Output 2 6 2 7" xfId="37262"/>
    <cellStyle name="Output 2 6 2 7 2" xfId="37263"/>
    <cellStyle name="Output 2 6 2 7 2 10" xfId="37264"/>
    <cellStyle name="Output 2 6 2 7 2 2" xfId="37265"/>
    <cellStyle name="Output 2 6 2 7 2 3" xfId="37266"/>
    <cellStyle name="Output 2 6 2 7 2 4" xfId="37267"/>
    <cellStyle name="Output 2 6 2 7 2 5" xfId="37268"/>
    <cellStyle name="Output 2 6 2 7 2 6" xfId="37269"/>
    <cellStyle name="Output 2 6 2 7 2 7" xfId="37270"/>
    <cellStyle name="Output 2 6 2 7 2 8" xfId="37271"/>
    <cellStyle name="Output 2 6 2 7 2 9" xfId="37272"/>
    <cellStyle name="Output 2 6 2 7 3" xfId="37273"/>
    <cellStyle name="Output 2 6 2 7 3 2" xfId="37274"/>
    <cellStyle name="Output 2 6 2 7 3 3" xfId="37275"/>
    <cellStyle name="Output 2 6 2 7 3 4" xfId="37276"/>
    <cellStyle name="Output 2 6 2 7 3 5" xfId="37277"/>
    <cellStyle name="Output 2 6 2 7 3 6" xfId="37278"/>
    <cellStyle name="Output 2 6 2 7 3 7" xfId="37279"/>
    <cellStyle name="Output 2 6 2 7 3 8" xfId="37280"/>
    <cellStyle name="Output 2 6 2 7 3 9" xfId="37281"/>
    <cellStyle name="Output 2 6 2 7 4" xfId="37282"/>
    <cellStyle name="Output 2 6 2 7 5" xfId="37283"/>
    <cellStyle name="Output 2 6 2 7 6" xfId="37284"/>
    <cellStyle name="Output 2 6 2 7 7" xfId="37285"/>
    <cellStyle name="Output 2 6 2 7 8" xfId="37286"/>
    <cellStyle name="Output 2 6 2 7 9" xfId="37287"/>
    <cellStyle name="Output 2 6 2 8" xfId="37288"/>
    <cellStyle name="Output 2 6 2 8 2" xfId="37289"/>
    <cellStyle name="Output 2 6 2 8 3" xfId="37290"/>
    <cellStyle name="Output 2 6 2 8 4" xfId="37291"/>
    <cellStyle name="Output 2 6 2 8 5" xfId="37292"/>
    <cellStyle name="Output 2 6 2 8 6" xfId="37293"/>
    <cellStyle name="Output 2 6 2 8 7" xfId="37294"/>
    <cellStyle name="Output 2 6 2 8 8" xfId="37295"/>
    <cellStyle name="Output 2 6 2 8 9" xfId="37296"/>
    <cellStyle name="Output 2 6 2 9" xfId="37297"/>
    <cellStyle name="Output 2 6 3" xfId="37298"/>
    <cellStyle name="Output 2 6 3 10" xfId="37299"/>
    <cellStyle name="Output 2 6 3 11" xfId="37300"/>
    <cellStyle name="Output 2 6 3 12" xfId="37301"/>
    <cellStyle name="Output 2 6 3 2" xfId="37302"/>
    <cellStyle name="Output 2 6 3 2 10" xfId="37303"/>
    <cellStyle name="Output 2 6 3 2 2" xfId="37304"/>
    <cellStyle name="Output 2 6 3 2 2 10" xfId="37305"/>
    <cellStyle name="Output 2 6 3 2 2 11" xfId="37306"/>
    <cellStyle name="Output 2 6 3 2 2 2" xfId="37307"/>
    <cellStyle name="Output 2 6 3 2 2 2 2" xfId="37308"/>
    <cellStyle name="Output 2 6 3 2 2 2 2 10" xfId="37309"/>
    <cellStyle name="Output 2 6 3 2 2 2 2 2" xfId="37310"/>
    <cellStyle name="Output 2 6 3 2 2 2 2 3" xfId="37311"/>
    <cellStyle name="Output 2 6 3 2 2 2 2 4" xfId="37312"/>
    <cellStyle name="Output 2 6 3 2 2 2 2 5" xfId="37313"/>
    <cellStyle name="Output 2 6 3 2 2 2 2 6" xfId="37314"/>
    <cellStyle name="Output 2 6 3 2 2 2 2 7" xfId="37315"/>
    <cellStyle name="Output 2 6 3 2 2 2 2 8" xfId="37316"/>
    <cellStyle name="Output 2 6 3 2 2 2 2 9" xfId="37317"/>
    <cellStyle name="Output 2 6 3 2 2 2 3" xfId="37318"/>
    <cellStyle name="Output 2 6 3 2 2 2 3 10" xfId="37319"/>
    <cellStyle name="Output 2 6 3 2 2 2 3 2" xfId="37320"/>
    <cellStyle name="Output 2 6 3 2 2 2 3 3" xfId="37321"/>
    <cellStyle name="Output 2 6 3 2 2 2 3 4" xfId="37322"/>
    <cellStyle name="Output 2 6 3 2 2 2 3 5" xfId="37323"/>
    <cellStyle name="Output 2 6 3 2 2 2 3 6" xfId="37324"/>
    <cellStyle name="Output 2 6 3 2 2 2 3 7" xfId="37325"/>
    <cellStyle name="Output 2 6 3 2 2 2 3 8" xfId="37326"/>
    <cellStyle name="Output 2 6 3 2 2 2 3 9" xfId="37327"/>
    <cellStyle name="Output 2 6 3 2 2 2 4" xfId="37328"/>
    <cellStyle name="Output 2 6 3 2 2 2 4 2" xfId="37329"/>
    <cellStyle name="Output 2 6 3 2 2 2 4 3" xfId="37330"/>
    <cellStyle name="Output 2 6 3 2 2 2 4 4" xfId="37331"/>
    <cellStyle name="Output 2 6 3 2 2 2 4 5" xfId="37332"/>
    <cellStyle name="Output 2 6 3 2 2 2 4 6" xfId="37333"/>
    <cellStyle name="Output 2 6 3 2 2 2 4 7" xfId="37334"/>
    <cellStyle name="Output 2 6 3 2 2 2 4 8" xfId="37335"/>
    <cellStyle name="Output 2 6 3 2 2 2 4 9" xfId="37336"/>
    <cellStyle name="Output 2 6 3 2 2 2 5" xfId="37337"/>
    <cellStyle name="Output 2 6 3 2 2 2 6" xfId="37338"/>
    <cellStyle name="Output 2 6 3 2 2 2 7" xfId="37339"/>
    <cellStyle name="Output 2 6 3 2 2 2 8" xfId="37340"/>
    <cellStyle name="Output 2 6 3 2 2 2 9" xfId="37341"/>
    <cellStyle name="Output 2 6 3 2 2 3" xfId="37342"/>
    <cellStyle name="Output 2 6 3 2 2 3 2" xfId="37343"/>
    <cellStyle name="Output 2 6 3 2 2 3 2 10" xfId="37344"/>
    <cellStyle name="Output 2 6 3 2 2 3 2 2" xfId="37345"/>
    <cellStyle name="Output 2 6 3 2 2 3 2 3" xfId="37346"/>
    <cellStyle name="Output 2 6 3 2 2 3 2 4" xfId="37347"/>
    <cellStyle name="Output 2 6 3 2 2 3 2 5" xfId="37348"/>
    <cellStyle name="Output 2 6 3 2 2 3 2 6" xfId="37349"/>
    <cellStyle name="Output 2 6 3 2 2 3 2 7" xfId="37350"/>
    <cellStyle name="Output 2 6 3 2 2 3 2 8" xfId="37351"/>
    <cellStyle name="Output 2 6 3 2 2 3 2 9" xfId="37352"/>
    <cellStyle name="Output 2 6 3 2 2 3 3" xfId="37353"/>
    <cellStyle name="Output 2 6 3 2 2 3 3 10" xfId="37354"/>
    <cellStyle name="Output 2 6 3 2 2 3 3 2" xfId="37355"/>
    <cellStyle name="Output 2 6 3 2 2 3 3 3" xfId="37356"/>
    <cellStyle name="Output 2 6 3 2 2 3 3 4" xfId="37357"/>
    <cellStyle name="Output 2 6 3 2 2 3 3 5" xfId="37358"/>
    <cellStyle name="Output 2 6 3 2 2 3 3 6" xfId="37359"/>
    <cellStyle name="Output 2 6 3 2 2 3 3 7" xfId="37360"/>
    <cellStyle name="Output 2 6 3 2 2 3 3 8" xfId="37361"/>
    <cellStyle name="Output 2 6 3 2 2 3 3 9" xfId="37362"/>
    <cellStyle name="Output 2 6 3 2 2 3 4" xfId="37363"/>
    <cellStyle name="Output 2 6 3 2 2 3 4 2" xfId="37364"/>
    <cellStyle name="Output 2 6 3 2 2 3 4 3" xfId="37365"/>
    <cellStyle name="Output 2 6 3 2 2 3 4 4" xfId="37366"/>
    <cellStyle name="Output 2 6 3 2 2 3 4 5" xfId="37367"/>
    <cellStyle name="Output 2 6 3 2 2 3 4 6" xfId="37368"/>
    <cellStyle name="Output 2 6 3 2 2 3 4 7" xfId="37369"/>
    <cellStyle name="Output 2 6 3 2 2 3 4 8" xfId="37370"/>
    <cellStyle name="Output 2 6 3 2 2 3 4 9" xfId="37371"/>
    <cellStyle name="Output 2 6 3 2 2 3 5" xfId="37372"/>
    <cellStyle name="Output 2 6 3 2 2 3 6" xfId="37373"/>
    <cellStyle name="Output 2 6 3 2 2 3 7" xfId="37374"/>
    <cellStyle name="Output 2 6 3 2 2 3 8" xfId="37375"/>
    <cellStyle name="Output 2 6 3 2 2 3 9" xfId="37376"/>
    <cellStyle name="Output 2 6 3 2 2 4" xfId="37377"/>
    <cellStyle name="Output 2 6 3 2 2 4 10" xfId="37378"/>
    <cellStyle name="Output 2 6 3 2 2 4 2" xfId="37379"/>
    <cellStyle name="Output 2 6 3 2 2 4 3" xfId="37380"/>
    <cellStyle name="Output 2 6 3 2 2 4 4" xfId="37381"/>
    <cellStyle name="Output 2 6 3 2 2 4 5" xfId="37382"/>
    <cellStyle name="Output 2 6 3 2 2 4 6" xfId="37383"/>
    <cellStyle name="Output 2 6 3 2 2 4 7" xfId="37384"/>
    <cellStyle name="Output 2 6 3 2 2 4 8" xfId="37385"/>
    <cellStyle name="Output 2 6 3 2 2 4 9" xfId="37386"/>
    <cellStyle name="Output 2 6 3 2 2 5" xfId="37387"/>
    <cellStyle name="Output 2 6 3 2 2 5 10" xfId="37388"/>
    <cellStyle name="Output 2 6 3 2 2 5 2" xfId="37389"/>
    <cellStyle name="Output 2 6 3 2 2 5 3" xfId="37390"/>
    <cellStyle name="Output 2 6 3 2 2 5 4" xfId="37391"/>
    <cellStyle name="Output 2 6 3 2 2 5 5" xfId="37392"/>
    <cellStyle name="Output 2 6 3 2 2 5 6" xfId="37393"/>
    <cellStyle name="Output 2 6 3 2 2 5 7" xfId="37394"/>
    <cellStyle name="Output 2 6 3 2 2 5 8" xfId="37395"/>
    <cellStyle name="Output 2 6 3 2 2 5 9" xfId="37396"/>
    <cellStyle name="Output 2 6 3 2 2 6" xfId="37397"/>
    <cellStyle name="Output 2 6 3 2 2 6 2" xfId="37398"/>
    <cellStyle name="Output 2 6 3 2 2 6 3" xfId="37399"/>
    <cellStyle name="Output 2 6 3 2 2 6 4" xfId="37400"/>
    <cellStyle name="Output 2 6 3 2 2 6 5" xfId="37401"/>
    <cellStyle name="Output 2 6 3 2 2 6 6" xfId="37402"/>
    <cellStyle name="Output 2 6 3 2 2 6 7" xfId="37403"/>
    <cellStyle name="Output 2 6 3 2 2 6 8" xfId="37404"/>
    <cellStyle name="Output 2 6 3 2 2 6 9" xfId="37405"/>
    <cellStyle name="Output 2 6 3 2 2 7" xfId="37406"/>
    <cellStyle name="Output 2 6 3 2 2 8" xfId="37407"/>
    <cellStyle name="Output 2 6 3 2 2 9" xfId="37408"/>
    <cellStyle name="Output 2 6 3 2 3" xfId="37409"/>
    <cellStyle name="Output 2 6 3 2 3 2" xfId="37410"/>
    <cellStyle name="Output 2 6 3 2 3 2 10" xfId="37411"/>
    <cellStyle name="Output 2 6 3 2 3 2 2" xfId="37412"/>
    <cellStyle name="Output 2 6 3 2 3 2 3" xfId="37413"/>
    <cellStyle name="Output 2 6 3 2 3 2 4" xfId="37414"/>
    <cellStyle name="Output 2 6 3 2 3 2 5" xfId="37415"/>
    <cellStyle name="Output 2 6 3 2 3 2 6" xfId="37416"/>
    <cellStyle name="Output 2 6 3 2 3 2 7" xfId="37417"/>
    <cellStyle name="Output 2 6 3 2 3 2 8" xfId="37418"/>
    <cellStyle name="Output 2 6 3 2 3 2 9" xfId="37419"/>
    <cellStyle name="Output 2 6 3 2 3 3" xfId="37420"/>
    <cellStyle name="Output 2 6 3 2 3 3 10" xfId="37421"/>
    <cellStyle name="Output 2 6 3 2 3 3 2" xfId="37422"/>
    <cellStyle name="Output 2 6 3 2 3 3 3" xfId="37423"/>
    <cellStyle name="Output 2 6 3 2 3 3 4" xfId="37424"/>
    <cellStyle name="Output 2 6 3 2 3 3 5" xfId="37425"/>
    <cellStyle name="Output 2 6 3 2 3 3 6" xfId="37426"/>
    <cellStyle name="Output 2 6 3 2 3 3 7" xfId="37427"/>
    <cellStyle name="Output 2 6 3 2 3 3 8" xfId="37428"/>
    <cellStyle name="Output 2 6 3 2 3 3 9" xfId="37429"/>
    <cellStyle name="Output 2 6 3 2 3 4" xfId="37430"/>
    <cellStyle name="Output 2 6 3 2 3 4 2" xfId="37431"/>
    <cellStyle name="Output 2 6 3 2 3 4 3" xfId="37432"/>
    <cellStyle name="Output 2 6 3 2 3 4 4" xfId="37433"/>
    <cellStyle name="Output 2 6 3 2 3 4 5" xfId="37434"/>
    <cellStyle name="Output 2 6 3 2 3 4 6" xfId="37435"/>
    <cellStyle name="Output 2 6 3 2 3 4 7" xfId="37436"/>
    <cellStyle name="Output 2 6 3 2 3 4 8" xfId="37437"/>
    <cellStyle name="Output 2 6 3 2 3 4 9" xfId="37438"/>
    <cellStyle name="Output 2 6 3 2 3 5" xfId="37439"/>
    <cellStyle name="Output 2 6 3 2 3 6" xfId="37440"/>
    <cellStyle name="Output 2 6 3 2 3 7" xfId="37441"/>
    <cellStyle name="Output 2 6 3 2 3 8" xfId="37442"/>
    <cellStyle name="Output 2 6 3 2 3 9" xfId="37443"/>
    <cellStyle name="Output 2 6 3 2 4" xfId="37444"/>
    <cellStyle name="Output 2 6 3 2 4 2" xfId="37445"/>
    <cellStyle name="Output 2 6 3 2 4 2 10" xfId="37446"/>
    <cellStyle name="Output 2 6 3 2 4 2 2" xfId="37447"/>
    <cellStyle name="Output 2 6 3 2 4 2 3" xfId="37448"/>
    <cellStyle name="Output 2 6 3 2 4 2 4" xfId="37449"/>
    <cellStyle name="Output 2 6 3 2 4 2 5" xfId="37450"/>
    <cellStyle name="Output 2 6 3 2 4 2 6" xfId="37451"/>
    <cellStyle name="Output 2 6 3 2 4 2 7" xfId="37452"/>
    <cellStyle name="Output 2 6 3 2 4 2 8" xfId="37453"/>
    <cellStyle name="Output 2 6 3 2 4 2 9" xfId="37454"/>
    <cellStyle name="Output 2 6 3 2 4 3" xfId="37455"/>
    <cellStyle name="Output 2 6 3 2 4 3 10" xfId="37456"/>
    <cellStyle name="Output 2 6 3 2 4 3 2" xfId="37457"/>
    <cellStyle name="Output 2 6 3 2 4 3 3" xfId="37458"/>
    <cellStyle name="Output 2 6 3 2 4 3 4" xfId="37459"/>
    <cellStyle name="Output 2 6 3 2 4 3 5" xfId="37460"/>
    <cellStyle name="Output 2 6 3 2 4 3 6" xfId="37461"/>
    <cellStyle name="Output 2 6 3 2 4 3 7" xfId="37462"/>
    <cellStyle name="Output 2 6 3 2 4 3 8" xfId="37463"/>
    <cellStyle name="Output 2 6 3 2 4 3 9" xfId="37464"/>
    <cellStyle name="Output 2 6 3 2 4 4" xfId="37465"/>
    <cellStyle name="Output 2 6 3 2 4 4 2" xfId="37466"/>
    <cellStyle name="Output 2 6 3 2 4 4 3" xfId="37467"/>
    <cellStyle name="Output 2 6 3 2 4 4 4" xfId="37468"/>
    <cellStyle name="Output 2 6 3 2 4 4 5" xfId="37469"/>
    <cellStyle name="Output 2 6 3 2 4 4 6" xfId="37470"/>
    <cellStyle name="Output 2 6 3 2 4 4 7" xfId="37471"/>
    <cellStyle name="Output 2 6 3 2 4 4 8" xfId="37472"/>
    <cellStyle name="Output 2 6 3 2 4 4 9" xfId="37473"/>
    <cellStyle name="Output 2 6 3 2 4 5" xfId="37474"/>
    <cellStyle name="Output 2 6 3 2 4 6" xfId="37475"/>
    <cellStyle name="Output 2 6 3 2 4 7" xfId="37476"/>
    <cellStyle name="Output 2 6 3 2 4 8" xfId="37477"/>
    <cellStyle name="Output 2 6 3 2 4 9" xfId="37478"/>
    <cellStyle name="Output 2 6 3 2 5" xfId="37479"/>
    <cellStyle name="Output 2 6 3 2 5 2" xfId="37480"/>
    <cellStyle name="Output 2 6 3 2 5 2 10" xfId="37481"/>
    <cellStyle name="Output 2 6 3 2 5 2 2" xfId="37482"/>
    <cellStyle name="Output 2 6 3 2 5 2 3" xfId="37483"/>
    <cellStyle name="Output 2 6 3 2 5 2 4" xfId="37484"/>
    <cellStyle name="Output 2 6 3 2 5 2 5" xfId="37485"/>
    <cellStyle name="Output 2 6 3 2 5 2 6" xfId="37486"/>
    <cellStyle name="Output 2 6 3 2 5 2 7" xfId="37487"/>
    <cellStyle name="Output 2 6 3 2 5 2 8" xfId="37488"/>
    <cellStyle name="Output 2 6 3 2 5 2 9" xfId="37489"/>
    <cellStyle name="Output 2 6 3 2 5 3" xfId="37490"/>
    <cellStyle name="Output 2 6 3 2 5 3 2" xfId="37491"/>
    <cellStyle name="Output 2 6 3 2 5 3 3" xfId="37492"/>
    <cellStyle name="Output 2 6 3 2 5 3 4" xfId="37493"/>
    <cellStyle name="Output 2 6 3 2 5 3 5" xfId="37494"/>
    <cellStyle name="Output 2 6 3 2 5 3 6" xfId="37495"/>
    <cellStyle name="Output 2 6 3 2 5 3 7" xfId="37496"/>
    <cellStyle name="Output 2 6 3 2 5 3 8" xfId="37497"/>
    <cellStyle name="Output 2 6 3 2 5 3 9" xfId="37498"/>
    <cellStyle name="Output 2 6 3 2 5 4" xfId="37499"/>
    <cellStyle name="Output 2 6 3 2 5 5" xfId="37500"/>
    <cellStyle name="Output 2 6 3 2 5 6" xfId="37501"/>
    <cellStyle name="Output 2 6 3 2 5 7" xfId="37502"/>
    <cellStyle name="Output 2 6 3 2 5 8" xfId="37503"/>
    <cellStyle name="Output 2 6 3 2 5 9" xfId="37504"/>
    <cellStyle name="Output 2 6 3 2 6" xfId="37505"/>
    <cellStyle name="Output 2 6 3 2 6 2" xfId="37506"/>
    <cellStyle name="Output 2 6 3 2 6 3" xfId="37507"/>
    <cellStyle name="Output 2 6 3 2 6 4" xfId="37508"/>
    <cellStyle name="Output 2 6 3 2 6 5" xfId="37509"/>
    <cellStyle name="Output 2 6 3 2 6 6" xfId="37510"/>
    <cellStyle name="Output 2 6 3 2 6 7" xfId="37511"/>
    <cellStyle name="Output 2 6 3 2 6 8" xfId="37512"/>
    <cellStyle name="Output 2 6 3 2 6 9" xfId="37513"/>
    <cellStyle name="Output 2 6 3 2 7" xfId="37514"/>
    <cellStyle name="Output 2 6 3 2 8" xfId="37515"/>
    <cellStyle name="Output 2 6 3 2 9" xfId="37516"/>
    <cellStyle name="Output 2 6 3 3" xfId="37517"/>
    <cellStyle name="Output 2 6 3 3 10" xfId="37518"/>
    <cellStyle name="Output 2 6 3 3 2" xfId="37519"/>
    <cellStyle name="Output 2 6 3 3 2 10" xfId="37520"/>
    <cellStyle name="Output 2 6 3 3 2 11" xfId="37521"/>
    <cellStyle name="Output 2 6 3 3 2 2" xfId="37522"/>
    <cellStyle name="Output 2 6 3 3 2 2 2" xfId="37523"/>
    <cellStyle name="Output 2 6 3 3 2 2 2 10" xfId="37524"/>
    <cellStyle name="Output 2 6 3 3 2 2 2 2" xfId="37525"/>
    <cellStyle name="Output 2 6 3 3 2 2 2 3" xfId="37526"/>
    <cellStyle name="Output 2 6 3 3 2 2 2 4" xfId="37527"/>
    <cellStyle name="Output 2 6 3 3 2 2 2 5" xfId="37528"/>
    <cellStyle name="Output 2 6 3 3 2 2 2 6" xfId="37529"/>
    <cellStyle name="Output 2 6 3 3 2 2 2 7" xfId="37530"/>
    <cellStyle name="Output 2 6 3 3 2 2 2 8" xfId="37531"/>
    <cellStyle name="Output 2 6 3 3 2 2 2 9" xfId="37532"/>
    <cellStyle name="Output 2 6 3 3 2 2 3" xfId="37533"/>
    <cellStyle name="Output 2 6 3 3 2 2 3 10" xfId="37534"/>
    <cellStyle name="Output 2 6 3 3 2 2 3 2" xfId="37535"/>
    <cellStyle name="Output 2 6 3 3 2 2 3 3" xfId="37536"/>
    <cellStyle name="Output 2 6 3 3 2 2 3 4" xfId="37537"/>
    <cellStyle name="Output 2 6 3 3 2 2 3 5" xfId="37538"/>
    <cellStyle name="Output 2 6 3 3 2 2 3 6" xfId="37539"/>
    <cellStyle name="Output 2 6 3 3 2 2 3 7" xfId="37540"/>
    <cellStyle name="Output 2 6 3 3 2 2 3 8" xfId="37541"/>
    <cellStyle name="Output 2 6 3 3 2 2 3 9" xfId="37542"/>
    <cellStyle name="Output 2 6 3 3 2 2 4" xfId="37543"/>
    <cellStyle name="Output 2 6 3 3 2 2 4 2" xfId="37544"/>
    <cellStyle name="Output 2 6 3 3 2 2 4 3" xfId="37545"/>
    <cellStyle name="Output 2 6 3 3 2 2 4 4" xfId="37546"/>
    <cellStyle name="Output 2 6 3 3 2 2 4 5" xfId="37547"/>
    <cellStyle name="Output 2 6 3 3 2 2 4 6" xfId="37548"/>
    <cellStyle name="Output 2 6 3 3 2 2 4 7" xfId="37549"/>
    <cellStyle name="Output 2 6 3 3 2 2 4 8" xfId="37550"/>
    <cellStyle name="Output 2 6 3 3 2 2 4 9" xfId="37551"/>
    <cellStyle name="Output 2 6 3 3 2 2 5" xfId="37552"/>
    <cellStyle name="Output 2 6 3 3 2 2 6" xfId="37553"/>
    <cellStyle name="Output 2 6 3 3 2 2 7" xfId="37554"/>
    <cellStyle name="Output 2 6 3 3 2 2 8" xfId="37555"/>
    <cellStyle name="Output 2 6 3 3 2 2 9" xfId="37556"/>
    <cellStyle name="Output 2 6 3 3 2 3" xfId="37557"/>
    <cellStyle name="Output 2 6 3 3 2 3 2" xfId="37558"/>
    <cellStyle name="Output 2 6 3 3 2 3 2 10" xfId="37559"/>
    <cellStyle name="Output 2 6 3 3 2 3 2 2" xfId="37560"/>
    <cellStyle name="Output 2 6 3 3 2 3 2 3" xfId="37561"/>
    <cellStyle name="Output 2 6 3 3 2 3 2 4" xfId="37562"/>
    <cellStyle name="Output 2 6 3 3 2 3 2 5" xfId="37563"/>
    <cellStyle name="Output 2 6 3 3 2 3 2 6" xfId="37564"/>
    <cellStyle name="Output 2 6 3 3 2 3 2 7" xfId="37565"/>
    <cellStyle name="Output 2 6 3 3 2 3 2 8" xfId="37566"/>
    <cellStyle name="Output 2 6 3 3 2 3 2 9" xfId="37567"/>
    <cellStyle name="Output 2 6 3 3 2 3 3" xfId="37568"/>
    <cellStyle name="Output 2 6 3 3 2 3 3 10" xfId="37569"/>
    <cellStyle name="Output 2 6 3 3 2 3 3 2" xfId="37570"/>
    <cellStyle name="Output 2 6 3 3 2 3 3 3" xfId="37571"/>
    <cellStyle name="Output 2 6 3 3 2 3 3 4" xfId="37572"/>
    <cellStyle name="Output 2 6 3 3 2 3 3 5" xfId="37573"/>
    <cellStyle name="Output 2 6 3 3 2 3 3 6" xfId="37574"/>
    <cellStyle name="Output 2 6 3 3 2 3 3 7" xfId="37575"/>
    <cellStyle name="Output 2 6 3 3 2 3 3 8" xfId="37576"/>
    <cellStyle name="Output 2 6 3 3 2 3 3 9" xfId="37577"/>
    <cellStyle name="Output 2 6 3 3 2 3 4" xfId="37578"/>
    <cellStyle name="Output 2 6 3 3 2 3 4 2" xfId="37579"/>
    <cellStyle name="Output 2 6 3 3 2 3 4 3" xfId="37580"/>
    <cellStyle name="Output 2 6 3 3 2 3 4 4" xfId="37581"/>
    <cellStyle name="Output 2 6 3 3 2 3 4 5" xfId="37582"/>
    <cellStyle name="Output 2 6 3 3 2 3 4 6" xfId="37583"/>
    <cellStyle name="Output 2 6 3 3 2 3 4 7" xfId="37584"/>
    <cellStyle name="Output 2 6 3 3 2 3 4 8" xfId="37585"/>
    <cellStyle name="Output 2 6 3 3 2 3 4 9" xfId="37586"/>
    <cellStyle name="Output 2 6 3 3 2 3 5" xfId="37587"/>
    <cellStyle name="Output 2 6 3 3 2 3 6" xfId="37588"/>
    <cellStyle name="Output 2 6 3 3 2 3 7" xfId="37589"/>
    <cellStyle name="Output 2 6 3 3 2 3 8" xfId="37590"/>
    <cellStyle name="Output 2 6 3 3 2 3 9" xfId="37591"/>
    <cellStyle name="Output 2 6 3 3 2 4" xfId="37592"/>
    <cellStyle name="Output 2 6 3 3 2 4 10" xfId="37593"/>
    <cellStyle name="Output 2 6 3 3 2 4 2" xfId="37594"/>
    <cellStyle name="Output 2 6 3 3 2 4 3" xfId="37595"/>
    <cellStyle name="Output 2 6 3 3 2 4 4" xfId="37596"/>
    <cellStyle name="Output 2 6 3 3 2 4 5" xfId="37597"/>
    <cellStyle name="Output 2 6 3 3 2 4 6" xfId="37598"/>
    <cellStyle name="Output 2 6 3 3 2 4 7" xfId="37599"/>
    <cellStyle name="Output 2 6 3 3 2 4 8" xfId="37600"/>
    <cellStyle name="Output 2 6 3 3 2 4 9" xfId="37601"/>
    <cellStyle name="Output 2 6 3 3 2 5" xfId="37602"/>
    <cellStyle name="Output 2 6 3 3 2 5 10" xfId="37603"/>
    <cellStyle name="Output 2 6 3 3 2 5 2" xfId="37604"/>
    <cellStyle name="Output 2 6 3 3 2 5 3" xfId="37605"/>
    <cellStyle name="Output 2 6 3 3 2 5 4" xfId="37606"/>
    <cellStyle name="Output 2 6 3 3 2 5 5" xfId="37607"/>
    <cellStyle name="Output 2 6 3 3 2 5 6" xfId="37608"/>
    <cellStyle name="Output 2 6 3 3 2 5 7" xfId="37609"/>
    <cellStyle name="Output 2 6 3 3 2 5 8" xfId="37610"/>
    <cellStyle name="Output 2 6 3 3 2 5 9" xfId="37611"/>
    <cellStyle name="Output 2 6 3 3 2 6" xfId="37612"/>
    <cellStyle name="Output 2 6 3 3 2 6 2" xfId="37613"/>
    <cellStyle name="Output 2 6 3 3 2 6 3" xfId="37614"/>
    <cellStyle name="Output 2 6 3 3 2 6 4" xfId="37615"/>
    <cellStyle name="Output 2 6 3 3 2 6 5" xfId="37616"/>
    <cellStyle name="Output 2 6 3 3 2 6 6" xfId="37617"/>
    <cellStyle name="Output 2 6 3 3 2 6 7" xfId="37618"/>
    <cellStyle name="Output 2 6 3 3 2 6 8" xfId="37619"/>
    <cellStyle name="Output 2 6 3 3 2 6 9" xfId="37620"/>
    <cellStyle name="Output 2 6 3 3 2 7" xfId="37621"/>
    <cellStyle name="Output 2 6 3 3 2 8" xfId="37622"/>
    <cellStyle name="Output 2 6 3 3 2 9" xfId="37623"/>
    <cellStyle name="Output 2 6 3 3 3" xfId="37624"/>
    <cellStyle name="Output 2 6 3 3 3 2" xfId="37625"/>
    <cellStyle name="Output 2 6 3 3 3 2 10" xfId="37626"/>
    <cellStyle name="Output 2 6 3 3 3 2 2" xfId="37627"/>
    <cellStyle name="Output 2 6 3 3 3 2 3" xfId="37628"/>
    <cellStyle name="Output 2 6 3 3 3 2 4" xfId="37629"/>
    <cellStyle name="Output 2 6 3 3 3 2 5" xfId="37630"/>
    <cellStyle name="Output 2 6 3 3 3 2 6" xfId="37631"/>
    <cellStyle name="Output 2 6 3 3 3 2 7" xfId="37632"/>
    <cellStyle name="Output 2 6 3 3 3 2 8" xfId="37633"/>
    <cellStyle name="Output 2 6 3 3 3 2 9" xfId="37634"/>
    <cellStyle name="Output 2 6 3 3 3 3" xfId="37635"/>
    <cellStyle name="Output 2 6 3 3 3 3 10" xfId="37636"/>
    <cellStyle name="Output 2 6 3 3 3 3 2" xfId="37637"/>
    <cellStyle name="Output 2 6 3 3 3 3 3" xfId="37638"/>
    <cellStyle name="Output 2 6 3 3 3 3 4" xfId="37639"/>
    <cellStyle name="Output 2 6 3 3 3 3 5" xfId="37640"/>
    <cellStyle name="Output 2 6 3 3 3 3 6" xfId="37641"/>
    <cellStyle name="Output 2 6 3 3 3 3 7" xfId="37642"/>
    <cellStyle name="Output 2 6 3 3 3 3 8" xfId="37643"/>
    <cellStyle name="Output 2 6 3 3 3 3 9" xfId="37644"/>
    <cellStyle name="Output 2 6 3 3 3 4" xfId="37645"/>
    <cellStyle name="Output 2 6 3 3 3 4 2" xfId="37646"/>
    <cellStyle name="Output 2 6 3 3 3 4 3" xfId="37647"/>
    <cellStyle name="Output 2 6 3 3 3 4 4" xfId="37648"/>
    <cellStyle name="Output 2 6 3 3 3 4 5" xfId="37649"/>
    <cellStyle name="Output 2 6 3 3 3 4 6" xfId="37650"/>
    <cellStyle name="Output 2 6 3 3 3 4 7" xfId="37651"/>
    <cellStyle name="Output 2 6 3 3 3 4 8" xfId="37652"/>
    <cellStyle name="Output 2 6 3 3 3 4 9" xfId="37653"/>
    <cellStyle name="Output 2 6 3 3 3 5" xfId="37654"/>
    <cellStyle name="Output 2 6 3 3 3 6" xfId="37655"/>
    <cellStyle name="Output 2 6 3 3 3 7" xfId="37656"/>
    <cellStyle name="Output 2 6 3 3 3 8" xfId="37657"/>
    <cellStyle name="Output 2 6 3 3 3 9" xfId="37658"/>
    <cellStyle name="Output 2 6 3 3 4" xfId="37659"/>
    <cellStyle name="Output 2 6 3 3 4 2" xfId="37660"/>
    <cellStyle name="Output 2 6 3 3 4 2 10" xfId="37661"/>
    <cellStyle name="Output 2 6 3 3 4 2 2" xfId="37662"/>
    <cellStyle name="Output 2 6 3 3 4 2 3" xfId="37663"/>
    <cellStyle name="Output 2 6 3 3 4 2 4" xfId="37664"/>
    <cellStyle name="Output 2 6 3 3 4 2 5" xfId="37665"/>
    <cellStyle name="Output 2 6 3 3 4 2 6" xfId="37666"/>
    <cellStyle name="Output 2 6 3 3 4 2 7" xfId="37667"/>
    <cellStyle name="Output 2 6 3 3 4 2 8" xfId="37668"/>
    <cellStyle name="Output 2 6 3 3 4 2 9" xfId="37669"/>
    <cellStyle name="Output 2 6 3 3 4 3" xfId="37670"/>
    <cellStyle name="Output 2 6 3 3 4 3 10" xfId="37671"/>
    <cellStyle name="Output 2 6 3 3 4 3 2" xfId="37672"/>
    <cellStyle name="Output 2 6 3 3 4 3 3" xfId="37673"/>
    <cellStyle name="Output 2 6 3 3 4 3 4" xfId="37674"/>
    <cellStyle name="Output 2 6 3 3 4 3 5" xfId="37675"/>
    <cellStyle name="Output 2 6 3 3 4 3 6" xfId="37676"/>
    <cellStyle name="Output 2 6 3 3 4 3 7" xfId="37677"/>
    <cellStyle name="Output 2 6 3 3 4 3 8" xfId="37678"/>
    <cellStyle name="Output 2 6 3 3 4 3 9" xfId="37679"/>
    <cellStyle name="Output 2 6 3 3 4 4" xfId="37680"/>
    <cellStyle name="Output 2 6 3 3 4 4 2" xfId="37681"/>
    <cellStyle name="Output 2 6 3 3 4 4 3" xfId="37682"/>
    <cellStyle name="Output 2 6 3 3 4 4 4" xfId="37683"/>
    <cellStyle name="Output 2 6 3 3 4 4 5" xfId="37684"/>
    <cellStyle name="Output 2 6 3 3 4 4 6" xfId="37685"/>
    <cellStyle name="Output 2 6 3 3 4 4 7" xfId="37686"/>
    <cellStyle name="Output 2 6 3 3 4 4 8" xfId="37687"/>
    <cellStyle name="Output 2 6 3 3 4 4 9" xfId="37688"/>
    <cellStyle name="Output 2 6 3 3 4 5" xfId="37689"/>
    <cellStyle name="Output 2 6 3 3 4 6" xfId="37690"/>
    <cellStyle name="Output 2 6 3 3 4 7" xfId="37691"/>
    <cellStyle name="Output 2 6 3 3 4 8" xfId="37692"/>
    <cellStyle name="Output 2 6 3 3 4 9" xfId="37693"/>
    <cellStyle name="Output 2 6 3 3 5" xfId="37694"/>
    <cellStyle name="Output 2 6 3 3 5 2" xfId="37695"/>
    <cellStyle name="Output 2 6 3 3 5 2 10" xfId="37696"/>
    <cellStyle name="Output 2 6 3 3 5 2 2" xfId="37697"/>
    <cellStyle name="Output 2 6 3 3 5 2 3" xfId="37698"/>
    <cellStyle name="Output 2 6 3 3 5 2 4" xfId="37699"/>
    <cellStyle name="Output 2 6 3 3 5 2 5" xfId="37700"/>
    <cellStyle name="Output 2 6 3 3 5 2 6" xfId="37701"/>
    <cellStyle name="Output 2 6 3 3 5 2 7" xfId="37702"/>
    <cellStyle name="Output 2 6 3 3 5 2 8" xfId="37703"/>
    <cellStyle name="Output 2 6 3 3 5 2 9" xfId="37704"/>
    <cellStyle name="Output 2 6 3 3 5 3" xfId="37705"/>
    <cellStyle name="Output 2 6 3 3 5 3 2" xfId="37706"/>
    <cellStyle name="Output 2 6 3 3 5 3 3" xfId="37707"/>
    <cellStyle name="Output 2 6 3 3 5 3 4" xfId="37708"/>
    <cellStyle name="Output 2 6 3 3 5 3 5" xfId="37709"/>
    <cellStyle name="Output 2 6 3 3 5 3 6" xfId="37710"/>
    <cellStyle name="Output 2 6 3 3 5 3 7" xfId="37711"/>
    <cellStyle name="Output 2 6 3 3 5 3 8" xfId="37712"/>
    <cellStyle name="Output 2 6 3 3 5 3 9" xfId="37713"/>
    <cellStyle name="Output 2 6 3 3 5 4" xfId="37714"/>
    <cellStyle name="Output 2 6 3 3 5 5" xfId="37715"/>
    <cellStyle name="Output 2 6 3 3 5 6" xfId="37716"/>
    <cellStyle name="Output 2 6 3 3 5 7" xfId="37717"/>
    <cellStyle name="Output 2 6 3 3 5 8" xfId="37718"/>
    <cellStyle name="Output 2 6 3 3 6" xfId="37719"/>
    <cellStyle name="Output 2 6 3 3 6 2" xfId="37720"/>
    <cellStyle name="Output 2 6 3 3 6 3" xfId="37721"/>
    <cellStyle name="Output 2 6 3 3 6 4" xfId="37722"/>
    <cellStyle name="Output 2 6 3 3 6 5" xfId="37723"/>
    <cellStyle name="Output 2 6 3 3 6 6" xfId="37724"/>
    <cellStyle name="Output 2 6 3 3 6 7" xfId="37725"/>
    <cellStyle name="Output 2 6 3 3 6 8" xfId="37726"/>
    <cellStyle name="Output 2 6 3 3 6 9" xfId="37727"/>
    <cellStyle name="Output 2 6 3 3 7" xfId="37728"/>
    <cellStyle name="Output 2 6 3 3 8" xfId="37729"/>
    <cellStyle name="Output 2 6 3 3 9" xfId="37730"/>
    <cellStyle name="Output 2 6 3 4" xfId="37731"/>
    <cellStyle name="Output 2 6 3 4 10" xfId="37732"/>
    <cellStyle name="Output 2 6 3 4 11" xfId="37733"/>
    <cellStyle name="Output 2 6 3 4 2" xfId="37734"/>
    <cellStyle name="Output 2 6 3 4 2 2" xfId="37735"/>
    <cellStyle name="Output 2 6 3 4 2 2 10" xfId="37736"/>
    <cellStyle name="Output 2 6 3 4 2 2 2" xfId="37737"/>
    <cellStyle name="Output 2 6 3 4 2 2 3" xfId="37738"/>
    <cellStyle name="Output 2 6 3 4 2 2 4" xfId="37739"/>
    <cellStyle name="Output 2 6 3 4 2 2 5" xfId="37740"/>
    <cellStyle name="Output 2 6 3 4 2 2 6" xfId="37741"/>
    <cellStyle name="Output 2 6 3 4 2 2 7" xfId="37742"/>
    <cellStyle name="Output 2 6 3 4 2 2 8" xfId="37743"/>
    <cellStyle name="Output 2 6 3 4 2 2 9" xfId="37744"/>
    <cellStyle name="Output 2 6 3 4 2 3" xfId="37745"/>
    <cellStyle name="Output 2 6 3 4 2 3 10" xfId="37746"/>
    <cellStyle name="Output 2 6 3 4 2 3 2" xfId="37747"/>
    <cellStyle name="Output 2 6 3 4 2 3 3" xfId="37748"/>
    <cellStyle name="Output 2 6 3 4 2 3 4" xfId="37749"/>
    <cellStyle name="Output 2 6 3 4 2 3 5" xfId="37750"/>
    <cellStyle name="Output 2 6 3 4 2 3 6" xfId="37751"/>
    <cellStyle name="Output 2 6 3 4 2 3 7" xfId="37752"/>
    <cellStyle name="Output 2 6 3 4 2 3 8" xfId="37753"/>
    <cellStyle name="Output 2 6 3 4 2 3 9" xfId="37754"/>
    <cellStyle name="Output 2 6 3 4 2 4" xfId="37755"/>
    <cellStyle name="Output 2 6 3 4 2 4 2" xfId="37756"/>
    <cellStyle name="Output 2 6 3 4 2 4 3" xfId="37757"/>
    <cellStyle name="Output 2 6 3 4 2 4 4" xfId="37758"/>
    <cellStyle name="Output 2 6 3 4 2 4 5" xfId="37759"/>
    <cellStyle name="Output 2 6 3 4 2 4 6" xfId="37760"/>
    <cellStyle name="Output 2 6 3 4 2 4 7" xfId="37761"/>
    <cellStyle name="Output 2 6 3 4 2 4 8" xfId="37762"/>
    <cellStyle name="Output 2 6 3 4 2 4 9" xfId="37763"/>
    <cellStyle name="Output 2 6 3 4 2 5" xfId="37764"/>
    <cellStyle name="Output 2 6 3 4 2 6" xfId="37765"/>
    <cellStyle name="Output 2 6 3 4 2 7" xfId="37766"/>
    <cellStyle name="Output 2 6 3 4 2 8" xfId="37767"/>
    <cellStyle name="Output 2 6 3 4 2 9" xfId="37768"/>
    <cellStyle name="Output 2 6 3 4 3" xfId="37769"/>
    <cellStyle name="Output 2 6 3 4 3 2" xfId="37770"/>
    <cellStyle name="Output 2 6 3 4 3 2 10" xfId="37771"/>
    <cellStyle name="Output 2 6 3 4 3 2 2" xfId="37772"/>
    <cellStyle name="Output 2 6 3 4 3 2 3" xfId="37773"/>
    <cellStyle name="Output 2 6 3 4 3 2 4" xfId="37774"/>
    <cellStyle name="Output 2 6 3 4 3 2 5" xfId="37775"/>
    <cellStyle name="Output 2 6 3 4 3 2 6" xfId="37776"/>
    <cellStyle name="Output 2 6 3 4 3 2 7" xfId="37777"/>
    <cellStyle name="Output 2 6 3 4 3 2 8" xfId="37778"/>
    <cellStyle name="Output 2 6 3 4 3 2 9" xfId="37779"/>
    <cellStyle name="Output 2 6 3 4 3 3" xfId="37780"/>
    <cellStyle name="Output 2 6 3 4 3 3 10" xfId="37781"/>
    <cellStyle name="Output 2 6 3 4 3 3 2" xfId="37782"/>
    <cellStyle name="Output 2 6 3 4 3 3 3" xfId="37783"/>
    <cellStyle name="Output 2 6 3 4 3 3 4" xfId="37784"/>
    <cellStyle name="Output 2 6 3 4 3 3 5" xfId="37785"/>
    <cellStyle name="Output 2 6 3 4 3 3 6" xfId="37786"/>
    <cellStyle name="Output 2 6 3 4 3 3 7" xfId="37787"/>
    <cellStyle name="Output 2 6 3 4 3 3 8" xfId="37788"/>
    <cellStyle name="Output 2 6 3 4 3 3 9" xfId="37789"/>
    <cellStyle name="Output 2 6 3 4 3 4" xfId="37790"/>
    <cellStyle name="Output 2 6 3 4 3 4 2" xfId="37791"/>
    <cellStyle name="Output 2 6 3 4 3 4 3" xfId="37792"/>
    <cellStyle name="Output 2 6 3 4 3 4 4" xfId="37793"/>
    <cellStyle name="Output 2 6 3 4 3 4 5" xfId="37794"/>
    <cellStyle name="Output 2 6 3 4 3 4 6" xfId="37795"/>
    <cellStyle name="Output 2 6 3 4 3 4 7" xfId="37796"/>
    <cellStyle name="Output 2 6 3 4 3 4 8" xfId="37797"/>
    <cellStyle name="Output 2 6 3 4 3 4 9" xfId="37798"/>
    <cellStyle name="Output 2 6 3 4 3 5" xfId="37799"/>
    <cellStyle name="Output 2 6 3 4 3 6" xfId="37800"/>
    <cellStyle name="Output 2 6 3 4 3 7" xfId="37801"/>
    <cellStyle name="Output 2 6 3 4 3 8" xfId="37802"/>
    <cellStyle name="Output 2 6 3 4 3 9" xfId="37803"/>
    <cellStyle name="Output 2 6 3 4 4" xfId="37804"/>
    <cellStyle name="Output 2 6 3 4 4 10" xfId="37805"/>
    <cellStyle name="Output 2 6 3 4 4 2" xfId="37806"/>
    <cellStyle name="Output 2 6 3 4 4 3" xfId="37807"/>
    <cellStyle name="Output 2 6 3 4 4 4" xfId="37808"/>
    <cellStyle name="Output 2 6 3 4 4 5" xfId="37809"/>
    <cellStyle name="Output 2 6 3 4 4 6" xfId="37810"/>
    <cellStyle name="Output 2 6 3 4 4 7" xfId="37811"/>
    <cellStyle name="Output 2 6 3 4 4 8" xfId="37812"/>
    <cellStyle name="Output 2 6 3 4 4 9" xfId="37813"/>
    <cellStyle name="Output 2 6 3 4 5" xfId="37814"/>
    <cellStyle name="Output 2 6 3 4 5 10" xfId="37815"/>
    <cellStyle name="Output 2 6 3 4 5 2" xfId="37816"/>
    <cellStyle name="Output 2 6 3 4 5 3" xfId="37817"/>
    <cellStyle name="Output 2 6 3 4 5 4" xfId="37818"/>
    <cellStyle name="Output 2 6 3 4 5 5" xfId="37819"/>
    <cellStyle name="Output 2 6 3 4 5 6" xfId="37820"/>
    <cellStyle name="Output 2 6 3 4 5 7" xfId="37821"/>
    <cellStyle name="Output 2 6 3 4 5 8" xfId="37822"/>
    <cellStyle name="Output 2 6 3 4 5 9" xfId="37823"/>
    <cellStyle name="Output 2 6 3 4 6" xfId="37824"/>
    <cellStyle name="Output 2 6 3 4 6 2" xfId="37825"/>
    <cellStyle name="Output 2 6 3 4 6 3" xfId="37826"/>
    <cellStyle name="Output 2 6 3 4 6 4" xfId="37827"/>
    <cellStyle name="Output 2 6 3 4 6 5" xfId="37828"/>
    <cellStyle name="Output 2 6 3 4 6 6" xfId="37829"/>
    <cellStyle name="Output 2 6 3 4 6 7" xfId="37830"/>
    <cellStyle name="Output 2 6 3 4 6 8" xfId="37831"/>
    <cellStyle name="Output 2 6 3 4 6 9" xfId="37832"/>
    <cellStyle name="Output 2 6 3 4 7" xfId="37833"/>
    <cellStyle name="Output 2 6 3 4 8" xfId="37834"/>
    <cellStyle name="Output 2 6 3 4 9" xfId="37835"/>
    <cellStyle name="Output 2 6 3 5" xfId="37836"/>
    <cellStyle name="Output 2 6 3 5 2" xfId="37837"/>
    <cellStyle name="Output 2 6 3 5 2 10" xfId="37838"/>
    <cellStyle name="Output 2 6 3 5 2 2" xfId="37839"/>
    <cellStyle name="Output 2 6 3 5 2 3" xfId="37840"/>
    <cellStyle name="Output 2 6 3 5 2 4" xfId="37841"/>
    <cellStyle name="Output 2 6 3 5 2 5" xfId="37842"/>
    <cellStyle name="Output 2 6 3 5 2 6" xfId="37843"/>
    <cellStyle name="Output 2 6 3 5 2 7" xfId="37844"/>
    <cellStyle name="Output 2 6 3 5 2 8" xfId="37845"/>
    <cellStyle name="Output 2 6 3 5 2 9" xfId="37846"/>
    <cellStyle name="Output 2 6 3 5 3" xfId="37847"/>
    <cellStyle name="Output 2 6 3 5 3 10" xfId="37848"/>
    <cellStyle name="Output 2 6 3 5 3 2" xfId="37849"/>
    <cellStyle name="Output 2 6 3 5 3 3" xfId="37850"/>
    <cellStyle name="Output 2 6 3 5 3 4" xfId="37851"/>
    <cellStyle name="Output 2 6 3 5 3 5" xfId="37852"/>
    <cellStyle name="Output 2 6 3 5 3 6" xfId="37853"/>
    <cellStyle name="Output 2 6 3 5 3 7" xfId="37854"/>
    <cellStyle name="Output 2 6 3 5 3 8" xfId="37855"/>
    <cellStyle name="Output 2 6 3 5 3 9" xfId="37856"/>
    <cellStyle name="Output 2 6 3 5 4" xfId="37857"/>
    <cellStyle name="Output 2 6 3 5 4 2" xfId="37858"/>
    <cellStyle name="Output 2 6 3 5 4 3" xfId="37859"/>
    <cellStyle name="Output 2 6 3 5 4 4" xfId="37860"/>
    <cellStyle name="Output 2 6 3 5 4 5" xfId="37861"/>
    <cellStyle name="Output 2 6 3 5 4 6" xfId="37862"/>
    <cellStyle name="Output 2 6 3 5 4 7" xfId="37863"/>
    <cellStyle name="Output 2 6 3 5 4 8" xfId="37864"/>
    <cellStyle name="Output 2 6 3 5 4 9" xfId="37865"/>
    <cellStyle name="Output 2 6 3 5 5" xfId="37866"/>
    <cellStyle name="Output 2 6 3 5 6" xfId="37867"/>
    <cellStyle name="Output 2 6 3 5 7" xfId="37868"/>
    <cellStyle name="Output 2 6 3 5 8" xfId="37869"/>
    <cellStyle name="Output 2 6 3 5 9" xfId="37870"/>
    <cellStyle name="Output 2 6 3 6" xfId="37871"/>
    <cellStyle name="Output 2 6 3 6 2" xfId="37872"/>
    <cellStyle name="Output 2 6 3 6 2 10" xfId="37873"/>
    <cellStyle name="Output 2 6 3 6 2 2" xfId="37874"/>
    <cellStyle name="Output 2 6 3 6 2 3" xfId="37875"/>
    <cellStyle name="Output 2 6 3 6 2 4" xfId="37876"/>
    <cellStyle name="Output 2 6 3 6 2 5" xfId="37877"/>
    <cellStyle name="Output 2 6 3 6 2 6" xfId="37878"/>
    <cellStyle name="Output 2 6 3 6 2 7" xfId="37879"/>
    <cellStyle name="Output 2 6 3 6 2 8" xfId="37880"/>
    <cellStyle name="Output 2 6 3 6 2 9" xfId="37881"/>
    <cellStyle name="Output 2 6 3 6 3" xfId="37882"/>
    <cellStyle name="Output 2 6 3 6 3 10" xfId="37883"/>
    <cellStyle name="Output 2 6 3 6 3 2" xfId="37884"/>
    <cellStyle name="Output 2 6 3 6 3 3" xfId="37885"/>
    <cellStyle name="Output 2 6 3 6 3 4" xfId="37886"/>
    <cellStyle name="Output 2 6 3 6 3 5" xfId="37887"/>
    <cellStyle name="Output 2 6 3 6 3 6" xfId="37888"/>
    <cellStyle name="Output 2 6 3 6 3 7" xfId="37889"/>
    <cellStyle name="Output 2 6 3 6 3 8" xfId="37890"/>
    <cellStyle name="Output 2 6 3 6 3 9" xfId="37891"/>
    <cellStyle name="Output 2 6 3 6 4" xfId="37892"/>
    <cellStyle name="Output 2 6 3 6 4 2" xfId="37893"/>
    <cellStyle name="Output 2 6 3 6 4 3" xfId="37894"/>
    <cellStyle name="Output 2 6 3 6 4 4" xfId="37895"/>
    <cellStyle name="Output 2 6 3 6 4 5" xfId="37896"/>
    <cellStyle name="Output 2 6 3 6 4 6" xfId="37897"/>
    <cellStyle name="Output 2 6 3 6 4 7" xfId="37898"/>
    <cellStyle name="Output 2 6 3 6 4 8" xfId="37899"/>
    <cellStyle name="Output 2 6 3 6 4 9" xfId="37900"/>
    <cellStyle name="Output 2 6 3 6 5" xfId="37901"/>
    <cellStyle name="Output 2 6 3 6 6" xfId="37902"/>
    <cellStyle name="Output 2 6 3 6 7" xfId="37903"/>
    <cellStyle name="Output 2 6 3 6 8" xfId="37904"/>
    <cellStyle name="Output 2 6 3 6 9" xfId="37905"/>
    <cellStyle name="Output 2 6 3 7" xfId="37906"/>
    <cellStyle name="Output 2 6 3 7 2" xfId="37907"/>
    <cellStyle name="Output 2 6 3 7 2 10" xfId="37908"/>
    <cellStyle name="Output 2 6 3 7 2 2" xfId="37909"/>
    <cellStyle name="Output 2 6 3 7 2 3" xfId="37910"/>
    <cellStyle name="Output 2 6 3 7 2 4" xfId="37911"/>
    <cellStyle name="Output 2 6 3 7 2 5" xfId="37912"/>
    <cellStyle name="Output 2 6 3 7 2 6" xfId="37913"/>
    <cellStyle name="Output 2 6 3 7 2 7" xfId="37914"/>
    <cellStyle name="Output 2 6 3 7 2 8" xfId="37915"/>
    <cellStyle name="Output 2 6 3 7 2 9" xfId="37916"/>
    <cellStyle name="Output 2 6 3 7 3" xfId="37917"/>
    <cellStyle name="Output 2 6 3 7 3 2" xfId="37918"/>
    <cellStyle name="Output 2 6 3 7 3 3" xfId="37919"/>
    <cellStyle name="Output 2 6 3 7 3 4" xfId="37920"/>
    <cellStyle name="Output 2 6 3 7 3 5" xfId="37921"/>
    <cellStyle name="Output 2 6 3 7 3 6" xfId="37922"/>
    <cellStyle name="Output 2 6 3 7 3 7" xfId="37923"/>
    <cellStyle name="Output 2 6 3 7 3 8" xfId="37924"/>
    <cellStyle name="Output 2 6 3 7 3 9" xfId="37925"/>
    <cellStyle name="Output 2 6 3 7 4" xfId="37926"/>
    <cellStyle name="Output 2 6 3 7 5" xfId="37927"/>
    <cellStyle name="Output 2 6 3 7 6" xfId="37928"/>
    <cellStyle name="Output 2 6 3 7 7" xfId="37929"/>
    <cellStyle name="Output 2 6 3 7 8" xfId="37930"/>
    <cellStyle name="Output 2 6 3 7 9" xfId="37931"/>
    <cellStyle name="Output 2 6 3 8" xfId="37932"/>
    <cellStyle name="Output 2 6 3 8 2" xfId="37933"/>
    <cellStyle name="Output 2 6 3 8 3" xfId="37934"/>
    <cellStyle name="Output 2 6 3 8 4" xfId="37935"/>
    <cellStyle name="Output 2 6 3 8 5" xfId="37936"/>
    <cellStyle name="Output 2 6 3 8 6" xfId="37937"/>
    <cellStyle name="Output 2 6 3 8 7" xfId="37938"/>
    <cellStyle name="Output 2 6 3 8 8" xfId="37939"/>
    <cellStyle name="Output 2 6 3 8 9" xfId="37940"/>
    <cellStyle name="Output 2 6 3 9" xfId="37941"/>
    <cellStyle name="Output 2 6 4" xfId="37942"/>
    <cellStyle name="Output 2 6 4 10" xfId="37943"/>
    <cellStyle name="Output 2 6 4 2" xfId="37944"/>
    <cellStyle name="Output 2 6 4 2 10" xfId="37945"/>
    <cellStyle name="Output 2 6 4 2 11" xfId="37946"/>
    <cellStyle name="Output 2 6 4 2 2" xfId="37947"/>
    <cellStyle name="Output 2 6 4 2 2 2" xfId="37948"/>
    <cellStyle name="Output 2 6 4 2 2 2 10" xfId="37949"/>
    <cellStyle name="Output 2 6 4 2 2 2 2" xfId="37950"/>
    <cellStyle name="Output 2 6 4 2 2 2 3" xfId="37951"/>
    <cellStyle name="Output 2 6 4 2 2 2 4" xfId="37952"/>
    <cellStyle name="Output 2 6 4 2 2 2 5" xfId="37953"/>
    <cellStyle name="Output 2 6 4 2 2 2 6" xfId="37954"/>
    <cellStyle name="Output 2 6 4 2 2 2 7" xfId="37955"/>
    <cellStyle name="Output 2 6 4 2 2 2 8" xfId="37956"/>
    <cellStyle name="Output 2 6 4 2 2 2 9" xfId="37957"/>
    <cellStyle name="Output 2 6 4 2 2 3" xfId="37958"/>
    <cellStyle name="Output 2 6 4 2 2 3 10" xfId="37959"/>
    <cellStyle name="Output 2 6 4 2 2 3 2" xfId="37960"/>
    <cellStyle name="Output 2 6 4 2 2 3 3" xfId="37961"/>
    <cellStyle name="Output 2 6 4 2 2 3 4" xfId="37962"/>
    <cellStyle name="Output 2 6 4 2 2 3 5" xfId="37963"/>
    <cellStyle name="Output 2 6 4 2 2 3 6" xfId="37964"/>
    <cellStyle name="Output 2 6 4 2 2 3 7" xfId="37965"/>
    <cellStyle name="Output 2 6 4 2 2 3 8" xfId="37966"/>
    <cellStyle name="Output 2 6 4 2 2 3 9" xfId="37967"/>
    <cellStyle name="Output 2 6 4 2 2 4" xfId="37968"/>
    <cellStyle name="Output 2 6 4 2 2 4 2" xfId="37969"/>
    <cellStyle name="Output 2 6 4 2 2 4 3" xfId="37970"/>
    <cellStyle name="Output 2 6 4 2 2 4 4" xfId="37971"/>
    <cellStyle name="Output 2 6 4 2 2 4 5" xfId="37972"/>
    <cellStyle name="Output 2 6 4 2 2 4 6" xfId="37973"/>
    <cellStyle name="Output 2 6 4 2 2 4 7" xfId="37974"/>
    <cellStyle name="Output 2 6 4 2 2 4 8" xfId="37975"/>
    <cellStyle name="Output 2 6 4 2 2 4 9" xfId="37976"/>
    <cellStyle name="Output 2 6 4 2 2 5" xfId="37977"/>
    <cellStyle name="Output 2 6 4 2 2 6" xfId="37978"/>
    <cellStyle name="Output 2 6 4 2 2 7" xfId="37979"/>
    <cellStyle name="Output 2 6 4 2 2 8" xfId="37980"/>
    <cellStyle name="Output 2 6 4 2 2 9" xfId="37981"/>
    <cellStyle name="Output 2 6 4 2 3" xfId="37982"/>
    <cellStyle name="Output 2 6 4 2 3 2" xfId="37983"/>
    <cellStyle name="Output 2 6 4 2 3 2 10" xfId="37984"/>
    <cellStyle name="Output 2 6 4 2 3 2 2" xfId="37985"/>
    <cellStyle name="Output 2 6 4 2 3 2 3" xfId="37986"/>
    <cellStyle name="Output 2 6 4 2 3 2 4" xfId="37987"/>
    <cellStyle name="Output 2 6 4 2 3 2 5" xfId="37988"/>
    <cellStyle name="Output 2 6 4 2 3 2 6" xfId="37989"/>
    <cellStyle name="Output 2 6 4 2 3 2 7" xfId="37990"/>
    <cellStyle name="Output 2 6 4 2 3 2 8" xfId="37991"/>
    <cellStyle name="Output 2 6 4 2 3 2 9" xfId="37992"/>
    <cellStyle name="Output 2 6 4 2 3 3" xfId="37993"/>
    <cellStyle name="Output 2 6 4 2 3 3 10" xfId="37994"/>
    <cellStyle name="Output 2 6 4 2 3 3 2" xfId="37995"/>
    <cellStyle name="Output 2 6 4 2 3 3 3" xfId="37996"/>
    <cellStyle name="Output 2 6 4 2 3 3 4" xfId="37997"/>
    <cellStyle name="Output 2 6 4 2 3 3 5" xfId="37998"/>
    <cellStyle name="Output 2 6 4 2 3 3 6" xfId="37999"/>
    <cellStyle name="Output 2 6 4 2 3 3 7" xfId="38000"/>
    <cellStyle name="Output 2 6 4 2 3 3 8" xfId="38001"/>
    <cellStyle name="Output 2 6 4 2 3 3 9" xfId="38002"/>
    <cellStyle name="Output 2 6 4 2 3 4" xfId="38003"/>
    <cellStyle name="Output 2 6 4 2 3 4 2" xfId="38004"/>
    <cellStyle name="Output 2 6 4 2 3 4 3" xfId="38005"/>
    <cellStyle name="Output 2 6 4 2 3 4 4" xfId="38006"/>
    <cellStyle name="Output 2 6 4 2 3 4 5" xfId="38007"/>
    <cellStyle name="Output 2 6 4 2 3 4 6" xfId="38008"/>
    <cellStyle name="Output 2 6 4 2 3 4 7" xfId="38009"/>
    <cellStyle name="Output 2 6 4 2 3 4 8" xfId="38010"/>
    <cellStyle name="Output 2 6 4 2 3 4 9" xfId="38011"/>
    <cellStyle name="Output 2 6 4 2 3 5" xfId="38012"/>
    <cellStyle name="Output 2 6 4 2 3 6" xfId="38013"/>
    <cellStyle name="Output 2 6 4 2 3 7" xfId="38014"/>
    <cellStyle name="Output 2 6 4 2 3 8" xfId="38015"/>
    <cellStyle name="Output 2 6 4 2 3 9" xfId="38016"/>
    <cellStyle name="Output 2 6 4 2 4" xfId="38017"/>
    <cellStyle name="Output 2 6 4 2 4 10" xfId="38018"/>
    <cellStyle name="Output 2 6 4 2 4 2" xfId="38019"/>
    <cellStyle name="Output 2 6 4 2 4 3" xfId="38020"/>
    <cellStyle name="Output 2 6 4 2 4 4" xfId="38021"/>
    <cellStyle name="Output 2 6 4 2 4 5" xfId="38022"/>
    <cellStyle name="Output 2 6 4 2 4 6" xfId="38023"/>
    <cellStyle name="Output 2 6 4 2 4 7" xfId="38024"/>
    <cellStyle name="Output 2 6 4 2 4 8" xfId="38025"/>
    <cellStyle name="Output 2 6 4 2 4 9" xfId="38026"/>
    <cellStyle name="Output 2 6 4 2 5" xfId="38027"/>
    <cellStyle name="Output 2 6 4 2 5 10" xfId="38028"/>
    <cellStyle name="Output 2 6 4 2 5 2" xfId="38029"/>
    <cellStyle name="Output 2 6 4 2 5 3" xfId="38030"/>
    <cellStyle name="Output 2 6 4 2 5 4" xfId="38031"/>
    <cellStyle name="Output 2 6 4 2 5 5" xfId="38032"/>
    <cellStyle name="Output 2 6 4 2 5 6" xfId="38033"/>
    <cellStyle name="Output 2 6 4 2 5 7" xfId="38034"/>
    <cellStyle name="Output 2 6 4 2 5 8" xfId="38035"/>
    <cellStyle name="Output 2 6 4 2 5 9" xfId="38036"/>
    <cellStyle name="Output 2 6 4 2 6" xfId="38037"/>
    <cellStyle name="Output 2 6 4 2 6 2" xfId="38038"/>
    <cellStyle name="Output 2 6 4 2 6 3" xfId="38039"/>
    <cellStyle name="Output 2 6 4 2 6 4" xfId="38040"/>
    <cellStyle name="Output 2 6 4 2 6 5" xfId="38041"/>
    <cellStyle name="Output 2 6 4 2 6 6" xfId="38042"/>
    <cellStyle name="Output 2 6 4 2 6 7" xfId="38043"/>
    <cellStyle name="Output 2 6 4 2 6 8" xfId="38044"/>
    <cellStyle name="Output 2 6 4 2 6 9" xfId="38045"/>
    <cellStyle name="Output 2 6 4 2 7" xfId="38046"/>
    <cellStyle name="Output 2 6 4 2 8" xfId="38047"/>
    <cellStyle name="Output 2 6 4 2 9" xfId="38048"/>
    <cellStyle name="Output 2 6 4 3" xfId="38049"/>
    <cellStyle name="Output 2 6 4 3 2" xfId="38050"/>
    <cellStyle name="Output 2 6 4 3 2 10" xfId="38051"/>
    <cellStyle name="Output 2 6 4 3 2 2" xfId="38052"/>
    <cellStyle name="Output 2 6 4 3 2 3" xfId="38053"/>
    <cellStyle name="Output 2 6 4 3 2 4" xfId="38054"/>
    <cellStyle name="Output 2 6 4 3 2 5" xfId="38055"/>
    <cellStyle name="Output 2 6 4 3 2 6" xfId="38056"/>
    <cellStyle name="Output 2 6 4 3 2 7" xfId="38057"/>
    <cellStyle name="Output 2 6 4 3 2 8" xfId="38058"/>
    <cellStyle name="Output 2 6 4 3 2 9" xfId="38059"/>
    <cellStyle name="Output 2 6 4 3 3" xfId="38060"/>
    <cellStyle name="Output 2 6 4 3 3 10" xfId="38061"/>
    <cellStyle name="Output 2 6 4 3 3 2" xfId="38062"/>
    <cellStyle name="Output 2 6 4 3 3 3" xfId="38063"/>
    <cellStyle name="Output 2 6 4 3 3 4" xfId="38064"/>
    <cellStyle name="Output 2 6 4 3 3 5" xfId="38065"/>
    <cellStyle name="Output 2 6 4 3 3 6" xfId="38066"/>
    <cellStyle name="Output 2 6 4 3 3 7" xfId="38067"/>
    <cellStyle name="Output 2 6 4 3 3 8" xfId="38068"/>
    <cellStyle name="Output 2 6 4 3 3 9" xfId="38069"/>
    <cellStyle name="Output 2 6 4 3 4" xfId="38070"/>
    <cellStyle name="Output 2 6 4 3 4 2" xfId="38071"/>
    <cellStyle name="Output 2 6 4 3 4 3" xfId="38072"/>
    <cellStyle name="Output 2 6 4 3 4 4" xfId="38073"/>
    <cellStyle name="Output 2 6 4 3 4 5" xfId="38074"/>
    <cellStyle name="Output 2 6 4 3 4 6" xfId="38075"/>
    <cellStyle name="Output 2 6 4 3 4 7" xfId="38076"/>
    <cellStyle name="Output 2 6 4 3 4 8" xfId="38077"/>
    <cellStyle name="Output 2 6 4 3 4 9" xfId="38078"/>
    <cellStyle name="Output 2 6 4 3 5" xfId="38079"/>
    <cellStyle name="Output 2 6 4 3 6" xfId="38080"/>
    <cellStyle name="Output 2 6 4 3 7" xfId="38081"/>
    <cellStyle name="Output 2 6 4 3 8" xfId="38082"/>
    <cellStyle name="Output 2 6 4 3 9" xfId="38083"/>
    <cellStyle name="Output 2 6 4 4" xfId="38084"/>
    <cellStyle name="Output 2 6 4 4 2" xfId="38085"/>
    <cellStyle name="Output 2 6 4 4 2 10" xfId="38086"/>
    <cellStyle name="Output 2 6 4 4 2 2" xfId="38087"/>
    <cellStyle name="Output 2 6 4 4 2 3" xfId="38088"/>
    <cellStyle name="Output 2 6 4 4 2 4" xfId="38089"/>
    <cellStyle name="Output 2 6 4 4 2 5" xfId="38090"/>
    <cellStyle name="Output 2 6 4 4 2 6" xfId="38091"/>
    <cellStyle name="Output 2 6 4 4 2 7" xfId="38092"/>
    <cellStyle name="Output 2 6 4 4 2 8" xfId="38093"/>
    <cellStyle name="Output 2 6 4 4 2 9" xfId="38094"/>
    <cellStyle name="Output 2 6 4 4 3" xfId="38095"/>
    <cellStyle name="Output 2 6 4 4 3 10" xfId="38096"/>
    <cellStyle name="Output 2 6 4 4 3 2" xfId="38097"/>
    <cellStyle name="Output 2 6 4 4 3 3" xfId="38098"/>
    <cellStyle name="Output 2 6 4 4 3 4" xfId="38099"/>
    <cellStyle name="Output 2 6 4 4 3 5" xfId="38100"/>
    <cellStyle name="Output 2 6 4 4 3 6" xfId="38101"/>
    <cellStyle name="Output 2 6 4 4 3 7" xfId="38102"/>
    <cellStyle name="Output 2 6 4 4 3 8" xfId="38103"/>
    <cellStyle name="Output 2 6 4 4 3 9" xfId="38104"/>
    <cellStyle name="Output 2 6 4 4 4" xfId="38105"/>
    <cellStyle name="Output 2 6 4 4 4 2" xfId="38106"/>
    <cellStyle name="Output 2 6 4 4 4 3" xfId="38107"/>
    <cellStyle name="Output 2 6 4 4 4 4" xfId="38108"/>
    <cellStyle name="Output 2 6 4 4 4 5" xfId="38109"/>
    <cellStyle name="Output 2 6 4 4 4 6" xfId="38110"/>
    <cellStyle name="Output 2 6 4 4 4 7" xfId="38111"/>
    <cellStyle name="Output 2 6 4 4 4 8" xfId="38112"/>
    <cellStyle name="Output 2 6 4 4 4 9" xfId="38113"/>
    <cellStyle name="Output 2 6 4 4 5" xfId="38114"/>
    <cellStyle name="Output 2 6 4 4 6" xfId="38115"/>
    <cellStyle name="Output 2 6 4 4 7" xfId="38116"/>
    <cellStyle name="Output 2 6 4 4 8" xfId="38117"/>
    <cellStyle name="Output 2 6 4 4 9" xfId="38118"/>
    <cellStyle name="Output 2 6 4 5" xfId="38119"/>
    <cellStyle name="Output 2 6 4 5 2" xfId="38120"/>
    <cellStyle name="Output 2 6 4 5 2 10" xfId="38121"/>
    <cellStyle name="Output 2 6 4 5 2 2" xfId="38122"/>
    <cellStyle name="Output 2 6 4 5 2 3" xfId="38123"/>
    <cellStyle name="Output 2 6 4 5 2 4" xfId="38124"/>
    <cellStyle name="Output 2 6 4 5 2 5" xfId="38125"/>
    <cellStyle name="Output 2 6 4 5 2 6" xfId="38126"/>
    <cellStyle name="Output 2 6 4 5 2 7" xfId="38127"/>
    <cellStyle name="Output 2 6 4 5 2 8" xfId="38128"/>
    <cellStyle name="Output 2 6 4 5 2 9" xfId="38129"/>
    <cellStyle name="Output 2 6 4 5 3" xfId="38130"/>
    <cellStyle name="Output 2 6 4 5 3 2" xfId="38131"/>
    <cellStyle name="Output 2 6 4 5 3 3" xfId="38132"/>
    <cellStyle name="Output 2 6 4 5 3 4" xfId="38133"/>
    <cellStyle name="Output 2 6 4 5 3 5" xfId="38134"/>
    <cellStyle name="Output 2 6 4 5 3 6" xfId="38135"/>
    <cellStyle name="Output 2 6 4 5 3 7" xfId="38136"/>
    <cellStyle name="Output 2 6 4 5 3 8" xfId="38137"/>
    <cellStyle name="Output 2 6 4 5 3 9" xfId="38138"/>
    <cellStyle name="Output 2 6 4 5 4" xfId="38139"/>
    <cellStyle name="Output 2 6 4 5 5" xfId="38140"/>
    <cellStyle name="Output 2 6 4 5 6" xfId="38141"/>
    <cellStyle name="Output 2 6 4 5 7" xfId="38142"/>
    <cellStyle name="Output 2 6 4 5 8" xfId="38143"/>
    <cellStyle name="Output 2 6 4 5 9" xfId="38144"/>
    <cellStyle name="Output 2 6 4 6" xfId="38145"/>
    <cellStyle name="Output 2 6 4 6 2" xfId="38146"/>
    <cellStyle name="Output 2 6 4 6 3" xfId="38147"/>
    <cellStyle name="Output 2 6 4 6 4" xfId="38148"/>
    <cellStyle name="Output 2 6 4 6 5" xfId="38149"/>
    <cellStyle name="Output 2 6 4 6 6" xfId="38150"/>
    <cellStyle name="Output 2 6 4 6 7" xfId="38151"/>
    <cellStyle name="Output 2 6 4 6 8" xfId="38152"/>
    <cellStyle name="Output 2 6 4 6 9" xfId="38153"/>
    <cellStyle name="Output 2 6 4 7" xfId="38154"/>
    <cellStyle name="Output 2 6 4 8" xfId="38155"/>
    <cellStyle name="Output 2 6 4 9" xfId="38156"/>
    <cellStyle name="Output 2 6 5" xfId="38157"/>
    <cellStyle name="Output 2 6 5 10" xfId="38158"/>
    <cellStyle name="Output 2 6 5 2" xfId="38159"/>
    <cellStyle name="Output 2 6 5 2 10" xfId="38160"/>
    <cellStyle name="Output 2 6 5 2 11" xfId="38161"/>
    <cellStyle name="Output 2 6 5 2 2" xfId="38162"/>
    <cellStyle name="Output 2 6 5 2 2 2" xfId="38163"/>
    <cellStyle name="Output 2 6 5 2 2 2 10" xfId="38164"/>
    <cellStyle name="Output 2 6 5 2 2 2 2" xfId="38165"/>
    <cellStyle name="Output 2 6 5 2 2 2 3" xfId="38166"/>
    <cellStyle name="Output 2 6 5 2 2 2 4" xfId="38167"/>
    <cellStyle name="Output 2 6 5 2 2 2 5" xfId="38168"/>
    <cellStyle name="Output 2 6 5 2 2 2 6" xfId="38169"/>
    <cellStyle name="Output 2 6 5 2 2 2 7" xfId="38170"/>
    <cellStyle name="Output 2 6 5 2 2 2 8" xfId="38171"/>
    <cellStyle name="Output 2 6 5 2 2 2 9" xfId="38172"/>
    <cellStyle name="Output 2 6 5 2 2 3" xfId="38173"/>
    <cellStyle name="Output 2 6 5 2 2 3 10" xfId="38174"/>
    <cellStyle name="Output 2 6 5 2 2 3 2" xfId="38175"/>
    <cellStyle name="Output 2 6 5 2 2 3 3" xfId="38176"/>
    <cellStyle name="Output 2 6 5 2 2 3 4" xfId="38177"/>
    <cellStyle name="Output 2 6 5 2 2 3 5" xfId="38178"/>
    <cellStyle name="Output 2 6 5 2 2 3 6" xfId="38179"/>
    <cellStyle name="Output 2 6 5 2 2 3 7" xfId="38180"/>
    <cellStyle name="Output 2 6 5 2 2 3 8" xfId="38181"/>
    <cellStyle name="Output 2 6 5 2 2 3 9" xfId="38182"/>
    <cellStyle name="Output 2 6 5 2 2 4" xfId="38183"/>
    <cellStyle name="Output 2 6 5 2 2 4 2" xfId="38184"/>
    <cellStyle name="Output 2 6 5 2 2 4 3" xfId="38185"/>
    <cellStyle name="Output 2 6 5 2 2 4 4" xfId="38186"/>
    <cellStyle name="Output 2 6 5 2 2 4 5" xfId="38187"/>
    <cellStyle name="Output 2 6 5 2 2 4 6" xfId="38188"/>
    <cellStyle name="Output 2 6 5 2 2 4 7" xfId="38189"/>
    <cellStyle name="Output 2 6 5 2 2 4 8" xfId="38190"/>
    <cellStyle name="Output 2 6 5 2 2 4 9" xfId="38191"/>
    <cellStyle name="Output 2 6 5 2 2 5" xfId="38192"/>
    <cellStyle name="Output 2 6 5 2 2 6" xfId="38193"/>
    <cellStyle name="Output 2 6 5 2 2 7" xfId="38194"/>
    <cellStyle name="Output 2 6 5 2 2 8" xfId="38195"/>
    <cellStyle name="Output 2 6 5 2 2 9" xfId="38196"/>
    <cellStyle name="Output 2 6 5 2 3" xfId="38197"/>
    <cellStyle name="Output 2 6 5 2 3 2" xfId="38198"/>
    <cellStyle name="Output 2 6 5 2 3 2 10" xfId="38199"/>
    <cellStyle name="Output 2 6 5 2 3 2 2" xfId="38200"/>
    <cellStyle name="Output 2 6 5 2 3 2 3" xfId="38201"/>
    <cellStyle name="Output 2 6 5 2 3 2 4" xfId="38202"/>
    <cellStyle name="Output 2 6 5 2 3 2 5" xfId="38203"/>
    <cellStyle name="Output 2 6 5 2 3 2 6" xfId="38204"/>
    <cellStyle name="Output 2 6 5 2 3 2 7" xfId="38205"/>
    <cellStyle name="Output 2 6 5 2 3 2 8" xfId="38206"/>
    <cellStyle name="Output 2 6 5 2 3 2 9" xfId="38207"/>
    <cellStyle name="Output 2 6 5 2 3 3" xfId="38208"/>
    <cellStyle name="Output 2 6 5 2 3 3 10" xfId="38209"/>
    <cellStyle name="Output 2 6 5 2 3 3 2" xfId="38210"/>
    <cellStyle name="Output 2 6 5 2 3 3 3" xfId="38211"/>
    <cellStyle name="Output 2 6 5 2 3 3 4" xfId="38212"/>
    <cellStyle name="Output 2 6 5 2 3 3 5" xfId="38213"/>
    <cellStyle name="Output 2 6 5 2 3 3 6" xfId="38214"/>
    <cellStyle name="Output 2 6 5 2 3 3 7" xfId="38215"/>
    <cellStyle name="Output 2 6 5 2 3 3 8" xfId="38216"/>
    <cellStyle name="Output 2 6 5 2 3 3 9" xfId="38217"/>
    <cellStyle name="Output 2 6 5 2 3 4" xfId="38218"/>
    <cellStyle name="Output 2 6 5 2 3 4 2" xfId="38219"/>
    <cellStyle name="Output 2 6 5 2 3 4 3" xfId="38220"/>
    <cellStyle name="Output 2 6 5 2 3 4 4" xfId="38221"/>
    <cellStyle name="Output 2 6 5 2 3 4 5" xfId="38222"/>
    <cellStyle name="Output 2 6 5 2 3 4 6" xfId="38223"/>
    <cellStyle name="Output 2 6 5 2 3 4 7" xfId="38224"/>
    <cellStyle name="Output 2 6 5 2 3 4 8" xfId="38225"/>
    <cellStyle name="Output 2 6 5 2 3 4 9" xfId="38226"/>
    <cellStyle name="Output 2 6 5 2 3 5" xfId="38227"/>
    <cellStyle name="Output 2 6 5 2 3 6" xfId="38228"/>
    <cellStyle name="Output 2 6 5 2 3 7" xfId="38229"/>
    <cellStyle name="Output 2 6 5 2 3 8" xfId="38230"/>
    <cellStyle name="Output 2 6 5 2 3 9" xfId="38231"/>
    <cellStyle name="Output 2 6 5 2 4" xfId="38232"/>
    <cellStyle name="Output 2 6 5 2 4 10" xfId="38233"/>
    <cellStyle name="Output 2 6 5 2 4 2" xfId="38234"/>
    <cellStyle name="Output 2 6 5 2 4 3" xfId="38235"/>
    <cellStyle name="Output 2 6 5 2 4 4" xfId="38236"/>
    <cellStyle name="Output 2 6 5 2 4 5" xfId="38237"/>
    <cellStyle name="Output 2 6 5 2 4 6" xfId="38238"/>
    <cellStyle name="Output 2 6 5 2 4 7" xfId="38239"/>
    <cellStyle name="Output 2 6 5 2 4 8" xfId="38240"/>
    <cellStyle name="Output 2 6 5 2 4 9" xfId="38241"/>
    <cellStyle name="Output 2 6 5 2 5" xfId="38242"/>
    <cellStyle name="Output 2 6 5 2 5 10" xfId="38243"/>
    <cellStyle name="Output 2 6 5 2 5 2" xfId="38244"/>
    <cellStyle name="Output 2 6 5 2 5 3" xfId="38245"/>
    <cellStyle name="Output 2 6 5 2 5 4" xfId="38246"/>
    <cellStyle name="Output 2 6 5 2 5 5" xfId="38247"/>
    <cellStyle name="Output 2 6 5 2 5 6" xfId="38248"/>
    <cellStyle name="Output 2 6 5 2 5 7" xfId="38249"/>
    <cellStyle name="Output 2 6 5 2 5 8" xfId="38250"/>
    <cellStyle name="Output 2 6 5 2 5 9" xfId="38251"/>
    <cellStyle name="Output 2 6 5 2 6" xfId="38252"/>
    <cellStyle name="Output 2 6 5 2 6 2" xfId="38253"/>
    <cellStyle name="Output 2 6 5 2 6 3" xfId="38254"/>
    <cellStyle name="Output 2 6 5 2 6 4" xfId="38255"/>
    <cellStyle name="Output 2 6 5 2 6 5" xfId="38256"/>
    <cellStyle name="Output 2 6 5 2 6 6" xfId="38257"/>
    <cellStyle name="Output 2 6 5 2 6 7" xfId="38258"/>
    <cellStyle name="Output 2 6 5 2 6 8" xfId="38259"/>
    <cellStyle name="Output 2 6 5 2 6 9" xfId="38260"/>
    <cellStyle name="Output 2 6 5 2 7" xfId="38261"/>
    <cellStyle name="Output 2 6 5 2 8" xfId="38262"/>
    <cellStyle name="Output 2 6 5 2 9" xfId="38263"/>
    <cellStyle name="Output 2 6 5 3" xfId="38264"/>
    <cellStyle name="Output 2 6 5 3 2" xfId="38265"/>
    <cellStyle name="Output 2 6 5 3 2 10" xfId="38266"/>
    <cellStyle name="Output 2 6 5 3 2 2" xfId="38267"/>
    <cellStyle name="Output 2 6 5 3 2 3" xfId="38268"/>
    <cellStyle name="Output 2 6 5 3 2 4" xfId="38269"/>
    <cellStyle name="Output 2 6 5 3 2 5" xfId="38270"/>
    <cellStyle name="Output 2 6 5 3 2 6" xfId="38271"/>
    <cellStyle name="Output 2 6 5 3 2 7" xfId="38272"/>
    <cellStyle name="Output 2 6 5 3 2 8" xfId="38273"/>
    <cellStyle name="Output 2 6 5 3 2 9" xfId="38274"/>
    <cellStyle name="Output 2 6 5 3 3" xfId="38275"/>
    <cellStyle name="Output 2 6 5 3 3 10" xfId="38276"/>
    <cellStyle name="Output 2 6 5 3 3 2" xfId="38277"/>
    <cellStyle name="Output 2 6 5 3 3 3" xfId="38278"/>
    <cellStyle name="Output 2 6 5 3 3 4" xfId="38279"/>
    <cellStyle name="Output 2 6 5 3 3 5" xfId="38280"/>
    <cellStyle name="Output 2 6 5 3 3 6" xfId="38281"/>
    <cellStyle name="Output 2 6 5 3 3 7" xfId="38282"/>
    <cellStyle name="Output 2 6 5 3 3 8" xfId="38283"/>
    <cellStyle name="Output 2 6 5 3 3 9" xfId="38284"/>
    <cellStyle name="Output 2 6 5 3 4" xfId="38285"/>
    <cellStyle name="Output 2 6 5 3 4 2" xfId="38286"/>
    <cellStyle name="Output 2 6 5 3 4 3" xfId="38287"/>
    <cellStyle name="Output 2 6 5 3 4 4" xfId="38288"/>
    <cellStyle name="Output 2 6 5 3 4 5" xfId="38289"/>
    <cellStyle name="Output 2 6 5 3 4 6" xfId="38290"/>
    <cellStyle name="Output 2 6 5 3 4 7" xfId="38291"/>
    <cellStyle name="Output 2 6 5 3 4 8" xfId="38292"/>
    <cellStyle name="Output 2 6 5 3 4 9" xfId="38293"/>
    <cellStyle name="Output 2 6 5 3 5" xfId="38294"/>
    <cellStyle name="Output 2 6 5 3 6" xfId="38295"/>
    <cellStyle name="Output 2 6 5 3 7" xfId="38296"/>
    <cellStyle name="Output 2 6 5 3 8" xfId="38297"/>
    <cellStyle name="Output 2 6 5 3 9" xfId="38298"/>
    <cellStyle name="Output 2 6 5 4" xfId="38299"/>
    <cellStyle name="Output 2 6 5 4 2" xfId="38300"/>
    <cellStyle name="Output 2 6 5 4 2 10" xfId="38301"/>
    <cellStyle name="Output 2 6 5 4 2 2" xfId="38302"/>
    <cellStyle name="Output 2 6 5 4 2 3" xfId="38303"/>
    <cellStyle name="Output 2 6 5 4 2 4" xfId="38304"/>
    <cellStyle name="Output 2 6 5 4 2 5" xfId="38305"/>
    <cellStyle name="Output 2 6 5 4 2 6" xfId="38306"/>
    <cellStyle name="Output 2 6 5 4 2 7" xfId="38307"/>
    <cellStyle name="Output 2 6 5 4 2 8" xfId="38308"/>
    <cellStyle name="Output 2 6 5 4 2 9" xfId="38309"/>
    <cellStyle name="Output 2 6 5 4 3" xfId="38310"/>
    <cellStyle name="Output 2 6 5 4 3 10" xfId="38311"/>
    <cellStyle name="Output 2 6 5 4 3 2" xfId="38312"/>
    <cellStyle name="Output 2 6 5 4 3 3" xfId="38313"/>
    <cellStyle name="Output 2 6 5 4 3 4" xfId="38314"/>
    <cellStyle name="Output 2 6 5 4 3 5" xfId="38315"/>
    <cellStyle name="Output 2 6 5 4 3 6" xfId="38316"/>
    <cellStyle name="Output 2 6 5 4 3 7" xfId="38317"/>
    <cellStyle name="Output 2 6 5 4 3 8" xfId="38318"/>
    <cellStyle name="Output 2 6 5 4 3 9" xfId="38319"/>
    <cellStyle name="Output 2 6 5 4 4" xfId="38320"/>
    <cellStyle name="Output 2 6 5 4 4 2" xfId="38321"/>
    <cellStyle name="Output 2 6 5 4 4 3" xfId="38322"/>
    <cellStyle name="Output 2 6 5 4 4 4" xfId="38323"/>
    <cellStyle name="Output 2 6 5 4 4 5" xfId="38324"/>
    <cellStyle name="Output 2 6 5 4 4 6" xfId="38325"/>
    <cellStyle name="Output 2 6 5 4 4 7" xfId="38326"/>
    <cellStyle name="Output 2 6 5 4 4 8" xfId="38327"/>
    <cellStyle name="Output 2 6 5 4 4 9" xfId="38328"/>
    <cellStyle name="Output 2 6 5 4 5" xfId="38329"/>
    <cellStyle name="Output 2 6 5 4 6" xfId="38330"/>
    <cellStyle name="Output 2 6 5 4 7" xfId="38331"/>
    <cellStyle name="Output 2 6 5 4 8" xfId="38332"/>
    <cellStyle name="Output 2 6 5 4 9" xfId="38333"/>
    <cellStyle name="Output 2 6 5 5" xfId="38334"/>
    <cellStyle name="Output 2 6 5 5 2" xfId="38335"/>
    <cellStyle name="Output 2 6 5 5 2 10" xfId="38336"/>
    <cellStyle name="Output 2 6 5 5 2 2" xfId="38337"/>
    <cellStyle name="Output 2 6 5 5 2 3" xfId="38338"/>
    <cellStyle name="Output 2 6 5 5 2 4" xfId="38339"/>
    <cellStyle name="Output 2 6 5 5 2 5" xfId="38340"/>
    <cellStyle name="Output 2 6 5 5 2 6" xfId="38341"/>
    <cellStyle name="Output 2 6 5 5 2 7" xfId="38342"/>
    <cellStyle name="Output 2 6 5 5 2 8" xfId="38343"/>
    <cellStyle name="Output 2 6 5 5 2 9" xfId="38344"/>
    <cellStyle name="Output 2 6 5 5 3" xfId="38345"/>
    <cellStyle name="Output 2 6 5 5 3 2" xfId="38346"/>
    <cellStyle name="Output 2 6 5 5 3 3" xfId="38347"/>
    <cellStyle name="Output 2 6 5 5 3 4" xfId="38348"/>
    <cellStyle name="Output 2 6 5 5 3 5" xfId="38349"/>
    <cellStyle name="Output 2 6 5 5 3 6" xfId="38350"/>
    <cellStyle name="Output 2 6 5 5 3 7" xfId="38351"/>
    <cellStyle name="Output 2 6 5 5 3 8" xfId="38352"/>
    <cellStyle name="Output 2 6 5 5 3 9" xfId="38353"/>
    <cellStyle name="Output 2 6 5 5 4" xfId="38354"/>
    <cellStyle name="Output 2 6 5 5 5" xfId="38355"/>
    <cellStyle name="Output 2 6 5 5 6" xfId="38356"/>
    <cellStyle name="Output 2 6 5 5 7" xfId="38357"/>
    <cellStyle name="Output 2 6 5 5 8" xfId="38358"/>
    <cellStyle name="Output 2 6 5 6" xfId="38359"/>
    <cellStyle name="Output 2 6 5 6 2" xfId="38360"/>
    <cellStyle name="Output 2 6 5 6 3" xfId="38361"/>
    <cellStyle name="Output 2 6 5 6 4" xfId="38362"/>
    <cellStyle name="Output 2 6 5 6 5" xfId="38363"/>
    <cellStyle name="Output 2 6 5 6 6" xfId="38364"/>
    <cellStyle name="Output 2 6 5 6 7" xfId="38365"/>
    <cellStyle name="Output 2 6 5 6 8" xfId="38366"/>
    <cellStyle name="Output 2 6 5 6 9" xfId="38367"/>
    <cellStyle name="Output 2 6 5 7" xfId="38368"/>
    <cellStyle name="Output 2 6 5 8" xfId="38369"/>
    <cellStyle name="Output 2 6 5 9" xfId="38370"/>
    <cellStyle name="Output 2 6 6" xfId="38371"/>
    <cellStyle name="Output 2 6 6 10" xfId="38372"/>
    <cellStyle name="Output 2 6 6 11" xfId="38373"/>
    <cellStyle name="Output 2 6 6 2" xfId="38374"/>
    <cellStyle name="Output 2 6 6 2 2" xfId="38375"/>
    <cellStyle name="Output 2 6 6 2 2 10" xfId="38376"/>
    <cellStyle name="Output 2 6 6 2 2 2" xfId="38377"/>
    <cellStyle name="Output 2 6 6 2 2 3" xfId="38378"/>
    <cellStyle name="Output 2 6 6 2 2 4" xfId="38379"/>
    <cellStyle name="Output 2 6 6 2 2 5" xfId="38380"/>
    <cellStyle name="Output 2 6 6 2 2 6" xfId="38381"/>
    <cellStyle name="Output 2 6 6 2 2 7" xfId="38382"/>
    <cellStyle name="Output 2 6 6 2 2 8" xfId="38383"/>
    <cellStyle name="Output 2 6 6 2 2 9" xfId="38384"/>
    <cellStyle name="Output 2 6 6 2 3" xfId="38385"/>
    <cellStyle name="Output 2 6 6 2 3 10" xfId="38386"/>
    <cellStyle name="Output 2 6 6 2 3 2" xfId="38387"/>
    <cellStyle name="Output 2 6 6 2 3 3" xfId="38388"/>
    <cellStyle name="Output 2 6 6 2 3 4" xfId="38389"/>
    <cellStyle name="Output 2 6 6 2 3 5" xfId="38390"/>
    <cellStyle name="Output 2 6 6 2 3 6" xfId="38391"/>
    <cellStyle name="Output 2 6 6 2 3 7" xfId="38392"/>
    <cellStyle name="Output 2 6 6 2 3 8" xfId="38393"/>
    <cellStyle name="Output 2 6 6 2 3 9" xfId="38394"/>
    <cellStyle name="Output 2 6 6 2 4" xfId="38395"/>
    <cellStyle name="Output 2 6 6 2 4 2" xfId="38396"/>
    <cellStyle name="Output 2 6 6 2 4 3" xfId="38397"/>
    <cellStyle name="Output 2 6 6 2 4 4" xfId="38398"/>
    <cellStyle name="Output 2 6 6 2 4 5" xfId="38399"/>
    <cellStyle name="Output 2 6 6 2 4 6" xfId="38400"/>
    <cellStyle name="Output 2 6 6 2 4 7" xfId="38401"/>
    <cellStyle name="Output 2 6 6 2 4 8" xfId="38402"/>
    <cellStyle name="Output 2 6 6 2 4 9" xfId="38403"/>
    <cellStyle name="Output 2 6 6 2 5" xfId="38404"/>
    <cellStyle name="Output 2 6 6 2 6" xfId="38405"/>
    <cellStyle name="Output 2 6 6 2 7" xfId="38406"/>
    <cellStyle name="Output 2 6 6 2 8" xfId="38407"/>
    <cellStyle name="Output 2 6 6 2 9" xfId="38408"/>
    <cellStyle name="Output 2 6 6 3" xfId="38409"/>
    <cellStyle name="Output 2 6 6 3 2" xfId="38410"/>
    <cellStyle name="Output 2 6 6 3 2 10" xfId="38411"/>
    <cellStyle name="Output 2 6 6 3 2 2" xfId="38412"/>
    <cellStyle name="Output 2 6 6 3 2 3" xfId="38413"/>
    <cellStyle name="Output 2 6 6 3 2 4" xfId="38414"/>
    <cellStyle name="Output 2 6 6 3 2 5" xfId="38415"/>
    <cellStyle name="Output 2 6 6 3 2 6" xfId="38416"/>
    <cellStyle name="Output 2 6 6 3 2 7" xfId="38417"/>
    <cellStyle name="Output 2 6 6 3 2 8" xfId="38418"/>
    <cellStyle name="Output 2 6 6 3 2 9" xfId="38419"/>
    <cellStyle name="Output 2 6 6 3 3" xfId="38420"/>
    <cellStyle name="Output 2 6 6 3 3 10" xfId="38421"/>
    <cellStyle name="Output 2 6 6 3 3 2" xfId="38422"/>
    <cellStyle name="Output 2 6 6 3 3 3" xfId="38423"/>
    <cellStyle name="Output 2 6 6 3 3 4" xfId="38424"/>
    <cellStyle name="Output 2 6 6 3 3 5" xfId="38425"/>
    <cellStyle name="Output 2 6 6 3 3 6" xfId="38426"/>
    <cellStyle name="Output 2 6 6 3 3 7" xfId="38427"/>
    <cellStyle name="Output 2 6 6 3 3 8" xfId="38428"/>
    <cellStyle name="Output 2 6 6 3 3 9" xfId="38429"/>
    <cellStyle name="Output 2 6 6 3 4" xfId="38430"/>
    <cellStyle name="Output 2 6 6 3 4 2" xfId="38431"/>
    <cellStyle name="Output 2 6 6 3 4 3" xfId="38432"/>
    <cellStyle name="Output 2 6 6 3 4 4" xfId="38433"/>
    <cellStyle name="Output 2 6 6 3 4 5" xfId="38434"/>
    <cellStyle name="Output 2 6 6 3 4 6" xfId="38435"/>
    <cellStyle name="Output 2 6 6 3 4 7" xfId="38436"/>
    <cellStyle name="Output 2 6 6 3 4 8" xfId="38437"/>
    <cellStyle name="Output 2 6 6 3 4 9" xfId="38438"/>
    <cellStyle name="Output 2 6 6 3 5" xfId="38439"/>
    <cellStyle name="Output 2 6 6 3 6" xfId="38440"/>
    <cellStyle name="Output 2 6 6 3 7" xfId="38441"/>
    <cellStyle name="Output 2 6 6 3 8" xfId="38442"/>
    <cellStyle name="Output 2 6 6 3 9" xfId="38443"/>
    <cellStyle name="Output 2 6 6 4" xfId="38444"/>
    <cellStyle name="Output 2 6 6 4 10" xfId="38445"/>
    <cellStyle name="Output 2 6 6 4 2" xfId="38446"/>
    <cellStyle name="Output 2 6 6 4 3" xfId="38447"/>
    <cellStyle name="Output 2 6 6 4 4" xfId="38448"/>
    <cellStyle name="Output 2 6 6 4 5" xfId="38449"/>
    <cellStyle name="Output 2 6 6 4 6" xfId="38450"/>
    <cellStyle name="Output 2 6 6 4 7" xfId="38451"/>
    <cellStyle name="Output 2 6 6 4 8" xfId="38452"/>
    <cellStyle name="Output 2 6 6 4 9" xfId="38453"/>
    <cellStyle name="Output 2 6 6 5" xfId="38454"/>
    <cellStyle name="Output 2 6 6 5 10" xfId="38455"/>
    <cellStyle name="Output 2 6 6 5 2" xfId="38456"/>
    <cellStyle name="Output 2 6 6 5 3" xfId="38457"/>
    <cellStyle name="Output 2 6 6 5 4" xfId="38458"/>
    <cellStyle name="Output 2 6 6 5 5" xfId="38459"/>
    <cellStyle name="Output 2 6 6 5 6" xfId="38460"/>
    <cellStyle name="Output 2 6 6 5 7" xfId="38461"/>
    <cellStyle name="Output 2 6 6 5 8" xfId="38462"/>
    <cellStyle name="Output 2 6 6 5 9" xfId="38463"/>
    <cellStyle name="Output 2 6 6 6" xfId="38464"/>
    <cellStyle name="Output 2 6 6 6 2" xfId="38465"/>
    <cellStyle name="Output 2 6 6 6 3" xfId="38466"/>
    <cellStyle name="Output 2 6 6 6 4" xfId="38467"/>
    <cellStyle name="Output 2 6 6 6 5" xfId="38468"/>
    <cellStyle name="Output 2 6 6 6 6" xfId="38469"/>
    <cellStyle name="Output 2 6 6 6 7" xfId="38470"/>
    <cellStyle name="Output 2 6 6 6 8" xfId="38471"/>
    <cellStyle name="Output 2 6 6 6 9" xfId="38472"/>
    <cellStyle name="Output 2 6 6 7" xfId="38473"/>
    <cellStyle name="Output 2 6 6 8" xfId="38474"/>
    <cellStyle name="Output 2 6 6 9" xfId="38475"/>
    <cellStyle name="Output 2 6 7" xfId="38476"/>
    <cellStyle name="Output 2 6 7 2" xfId="38477"/>
    <cellStyle name="Output 2 6 7 3" xfId="38478"/>
    <cellStyle name="Output 2 6 7 3 2" xfId="38479"/>
    <cellStyle name="Output 2 6 7 3 3" xfId="38480"/>
    <cellStyle name="Output 2 6 7 3 4" xfId="38481"/>
    <cellStyle name="Output 2 6 7 3 5" xfId="38482"/>
    <cellStyle name="Output 2 6 7 3 6" xfId="38483"/>
    <cellStyle name="Output 2 6 7 3 7" xfId="38484"/>
    <cellStyle name="Output 2 6 7 3 8" xfId="38485"/>
    <cellStyle name="Output 2 6 7 3 9" xfId="38486"/>
    <cellStyle name="Output 2 6 7 4" xfId="38487"/>
    <cellStyle name="Output 2 6 7 5" xfId="38488"/>
    <cellStyle name="Output 2 6 8" xfId="38489"/>
    <cellStyle name="Output 2 6 8 10" xfId="38490"/>
    <cellStyle name="Output 2 6 8 2" xfId="38491"/>
    <cellStyle name="Output 2 6 8 2 10" xfId="38492"/>
    <cellStyle name="Output 2 6 8 2 2" xfId="38493"/>
    <cellStyle name="Output 2 6 8 2 3" xfId="38494"/>
    <cellStyle name="Output 2 6 8 2 4" xfId="38495"/>
    <cellStyle name="Output 2 6 8 2 5" xfId="38496"/>
    <cellStyle name="Output 2 6 8 2 6" xfId="38497"/>
    <cellStyle name="Output 2 6 8 2 7" xfId="38498"/>
    <cellStyle name="Output 2 6 8 2 8" xfId="38499"/>
    <cellStyle name="Output 2 6 8 2 9" xfId="38500"/>
    <cellStyle name="Output 2 6 8 3" xfId="38501"/>
    <cellStyle name="Output 2 6 8 3 10" xfId="38502"/>
    <cellStyle name="Output 2 6 8 3 2" xfId="38503"/>
    <cellStyle name="Output 2 6 8 3 3" xfId="38504"/>
    <cellStyle name="Output 2 6 8 3 4" xfId="38505"/>
    <cellStyle name="Output 2 6 8 3 5" xfId="38506"/>
    <cellStyle name="Output 2 6 8 3 6" xfId="38507"/>
    <cellStyle name="Output 2 6 8 3 7" xfId="38508"/>
    <cellStyle name="Output 2 6 8 3 8" xfId="38509"/>
    <cellStyle name="Output 2 6 8 3 9" xfId="38510"/>
    <cellStyle name="Output 2 6 8 4" xfId="38511"/>
    <cellStyle name="Output 2 6 8 4 2" xfId="38512"/>
    <cellStyle name="Output 2 6 8 4 3" xfId="38513"/>
    <cellStyle name="Output 2 6 8 4 4" xfId="38514"/>
    <cellStyle name="Output 2 6 8 4 5" xfId="38515"/>
    <cellStyle name="Output 2 6 8 4 6" xfId="38516"/>
    <cellStyle name="Output 2 6 8 4 7" xfId="38517"/>
    <cellStyle name="Output 2 6 8 4 8" xfId="38518"/>
    <cellStyle name="Output 2 6 8 4 9" xfId="38519"/>
    <cellStyle name="Output 2 6 8 5" xfId="38520"/>
    <cellStyle name="Output 2 6 8 6" xfId="38521"/>
    <cellStyle name="Output 2 6 8 7" xfId="38522"/>
    <cellStyle name="Output 2 6 8 8" xfId="38523"/>
    <cellStyle name="Output 2 6 8 9" xfId="38524"/>
    <cellStyle name="Output 2 6 9" xfId="38525"/>
    <cellStyle name="Output 2 6 9 2" xfId="38526"/>
    <cellStyle name="Output 2 7" xfId="38527"/>
    <cellStyle name="Output 2 7 10" xfId="38528"/>
    <cellStyle name="Output 2 7 10 2" xfId="38529"/>
    <cellStyle name="Output 2 7 10 3" xfId="38530"/>
    <cellStyle name="Output 2 7 10 4" xfId="38531"/>
    <cellStyle name="Output 2 7 10 5" xfId="38532"/>
    <cellStyle name="Output 2 7 10 6" xfId="38533"/>
    <cellStyle name="Output 2 7 10 7" xfId="38534"/>
    <cellStyle name="Output 2 7 10 8" xfId="38535"/>
    <cellStyle name="Output 2 7 10 9" xfId="38536"/>
    <cellStyle name="Output 2 7 11" xfId="38537"/>
    <cellStyle name="Output 2 7 12" xfId="38538"/>
    <cellStyle name="Output 2 7 13" xfId="38539"/>
    <cellStyle name="Output 2 7 14" xfId="38540"/>
    <cellStyle name="Output 2 7 2" xfId="38541"/>
    <cellStyle name="Output 2 7 2 10" xfId="38542"/>
    <cellStyle name="Output 2 7 2 11" xfId="38543"/>
    <cellStyle name="Output 2 7 2 12" xfId="38544"/>
    <cellStyle name="Output 2 7 2 2" xfId="38545"/>
    <cellStyle name="Output 2 7 2 2 10" xfId="38546"/>
    <cellStyle name="Output 2 7 2 2 2" xfId="38547"/>
    <cellStyle name="Output 2 7 2 2 2 10" xfId="38548"/>
    <cellStyle name="Output 2 7 2 2 2 11" xfId="38549"/>
    <cellStyle name="Output 2 7 2 2 2 2" xfId="38550"/>
    <cellStyle name="Output 2 7 2 2 2 2 2" xfId="38551"/>
    <cellStyle name="Output 2 7 2 2 2 2 2 10" xfId="38552"/>
    <cellStyle name="Output 2 7 2 2 2 2 2 2" xfId="38553"/>
    <cellStyle name="Output 2 7 2 2 2 2 2 3" xfId="38554"/>
    <cellStyle name="Output 2 7 2 2 2 2 2 4" xfId="38555"/>
    <cellStyle name="Output 2 7 2 2 2 2 2 5" xfId="38556"/>
    <cellStyle name="Output 2 7 2 2 2 2 2 6" xfId="38557"/>
    <cellStyle name="Output 2 7 2 2 2 2 2 7" xfId="38558"/>
    <cellStyle name="Output 2 7 2 2 2 2 2 8" xfId="38559"/>
    <cellStyle name="Output 2 7 2 2 2 2 2 9" xfId="38560"/>
    <cellStyle name="Output 2 7 2 2 2 2 3" xfId="38561"/>
    <cellStyle name="Output 2 7 2 2 2 2 3 10" xfId="38562"/>
    <cellStyle name="Output 2 7 2 2 2 2 3 2" xfId="38563"/>
    <cellStyle name="Output 2 7 2 2 2 2 3 3" xfId="38564"/>
    <cellStyle name="Output 2 7 2 2 2 2 3 4" xfId="38565"/>
    <cellStyle name="Output 2 7 2 2 2 2 3 5" xfId="38566"/>
    <cellStyle name="Output 2 7 2 2 2 2 3 6" xfId="38567"/>
    <cellStyle name="Output 2 7 2 2 2 2 3 7" xfId="38568"/>
    <cellStyle name="Output 2 7 2 2 2 2 3 8" xfId="38569"/>
    <cellStyle name="Output 2 7 2 2 2 2 3 9" xfId="38570"/>
    <cellStyle name="Output 2 7 2 2 2 2 4" xfId="38571"/>
    <cellStyle name="Output 2 7 2 2 2 2 4 2" xfId="38572"/>
    <cellStyle name="Output 2 7 2 2 2 2 4 3" xfId="38573"/>
    <cellStyle name="Output 2 7 2 2 2 2 4 4" xfId="38574"/>
    <cellStyle name="Output 2 7 2 2 2 2 4 5" xfId="38575"/>
    <cellStyle name="Output 2 7 2 2 2 2 4 6" xfId="38576"/>
    <cellStyle name="Output 2 7 2 2 2 2 4 7" xfId="38577"/>
    <cellStyle name="Output 2 7 2 2 2 2 4 8" xfId="38578"/>
    <cellStyle name="Output 2 7 2 2 2 2 4 9" xfId="38579"/>
    <cellStyle name="Output 2 7 2 2 2 2 5" xfId="38580"/>
    <cellStyle name="Output 2 7 2 2 2 2 6" xfId="38581"/>
    <cellStyle name="Output 2 7 2 2 2 2 7" xfId="38582"/>
    <cellStyle name="Output 2 7 2 2 2 2 8" xfId="38583"/>
    <cellStyle name="Output 2 7 2 2 2 2 9" xfId="38584"/>
    <cellStyle name="Output 2 7 2 2 2 3" xfId="38585"/>
    <cellStyle name="Output 2 7 2 2 2 3 2" xfId="38586"/>
    <cellStyle name="Output 2 7 2 2 2 3 2 10" xfId="38587"/>
    <cellStyle name="Output 2 7 2 2 2 3 2 2" xfId="38588"/>
    <cellStyle name="Output 2 7 2 2 2 3 2 3" xfId="38589"/>
    <cellStyle name="Output 2 7 2 2 2 3 2 4" xfId="38590"/>
    <cellStyle name="Output 2 7 2 2 2 3 2 5" xfId="38591"/>
    <cellStyle name="Output 2 7 2 2 2 3 2 6" xfId="38592"/>
    <cellStyle name="Output 2 7 2 2 2 3 2 7" xfId="38593"/>
    <cellStyle name="Output 2 7 2 2 2 3 2 8" xfId="38594"/>
    <cellStyle name="Output 2 7 2 2 2 3 2 9" xfId="38595"/>
    <cellStyle name="Output 2 7 2 2 2 3 3" xfId="38596"/>
    <cellStyle name="Output 2 7 2 2 2 3 3 10" xfId="38597"/>
    <cellStyle name="Output 2 7 2 2 2 3 3 2" xfId="38598"/>
    <cellStyle name="Output 2 7 2 2 2 3 3 3" xfId="38599"/>
    <cellStyle name="Output 2 7 2 2 2 3 3 4" xfId="38600"/>
    <cellStyle name="Output 2 7 2 2 2 3 3 5" xfId="38601"/>
    <cellStyle name="Output 2 7 2 2 2 3 3 6" xfId="38602"/>
    <cellStyle name="Output 2 7 2 2 2 3 3 7" xfId="38603"/>
    <cellStyle name="Output 2 7 2 2 2 3 3 8" xfId="38604"/>
    <cellStyle name="Output 2 7 2 2 2 3 3 9" xfId="38605"/>
    <cellStyle name="Output 2 7 2 2 2 3 4" xfId="38606"/>
    <cellStyle name="Output 2 7 2 2 2 3 4 2" xfId="38607"/>
    <cellStyle name="Output 2 7 2 2 2 3 4 3" xfId="38608"/>
    <cellStyle name="Output 2 7 2 2 2 3 4 4" xfId="38609"/>
    <cellStyle name="Output 2 7 2 2 2 3 4 5" xfId="38610"/>
    <cellStyle name="Output 2 7 2 2 2 3 4 6" xfId="38611"/>
    <cellStyle name="Output 2 7 2 2 2 3 4 7" xfId="38612"/>
    <cellStyle name="Output 2 7 2 2 2 3 4 8" xfId="38613"/>
    <cellStyle name="Output 2 7 2 2 2 3 4 9" xfId="38614"/>
    <cellStyle name="Output 2 7 2 2 2 3 5" xfId="38615"/>
    <cellStyle name="Output 2 7 2 2 2 3 6" xfId="38616"/>
    <cellStyle name="Output 2 7 2 2 2 3 7" xfId="38617"/>
    <cellStyle name="Output 2 7 2 2 2 3 8" xfId="38618"/>
    <cellStyle name="Output 2 7 2 2 2 3 9" xfId="38619"/>
    <cellStyle name="Output 2 7 2 2 2 4" xfId="38620"/>
    <cellStyle name="Output 2 7 2 2 2 4 10" xfId="38621"/>
    <cellStyle name="Output 2 7 2 2 2 4 2" xfId="38622"/>
    <cellStyle name="Output 2 7 2 2 2 4 3" xfId="38623"/>
    <cellStyle name="Output 2 7 2 2 2 4 4" xfId="38624"/>
    <cellStyle name="Output 2 7 2 2 2 4 5" xfId="38625"/>
    <cellStyle name="Output 2 7 2 2 2 4 6" xfId="38626"/>
    <cellStyle name="Output 2 7 2 2 2 4 7" xfId="38627"/>
    <cellStyle name="Output 2 7 2 2 2 4 8" xfId="38628"/>
    <cellStyle name="Output 2 7 2 2 2 4 9" xfId="38629"/>
    <cellStyle name="Output 2 7 2 2 2 5" xfId="38630"/>
    <cellStyle name="Output 2 7 2 2 2 5 10" xfId="38631"/>
    <cellStyle name="Output 2 7 2 2 2 5 2" xfId="38632"/>
    <cellStyle name="Output 2 7 2 2 2 5 3" xfId="38633"/>
    <cellStyle name="Output 2 7 2 2 2 5 4" xfId="38634"/>
    <cellStyle name="Output 2 7 2 2 2 5 5" xfId="38635"/>
    <cellStyle name="Output 2 7 2 2 2 5 6" xfId="38636"/>
    <cellStyle name="Output 2 7 2 2 2 5 7" xfId="38637"/>
    <cellStyle name="Output 2 7 2 2 2 5 8" xfId="38638"/>
    <cellStyle name="Output 2 7 2 2 2 5 9" xfId="38639"/>
    <cellStyle name="Output 2 7 2 2 2 6" xfId="38640"/>
    <cellStyle name="Output 2 7 2 2 2 6 2" xfId="38641"/>
    <cellStyle name="Output 2 7 2 2 2 6 3" xfId="38642"/>
    <cellStyle name="Output 2 7 2 2 2 6 4" xfId="38643"/>
    <cellStyle name="Output 2 7 2 2 2 6 5" xfId="38644"/>
    <cellStyle name="Output 2 7 2 2 2 6 6" xfId="38645"/>
    <cellStyle name="Output 2 7 2 2 2 6 7" xfId="38646"/>
    <cellStyle name="Output 2 7 2 2 2 6 8" xfId="38647"/>
    <cellStyle name="Output 2 7 2 2 2 6 9" xfId="38648"/>
    <cellStyle name="Output 2 7 2 2 2 7" xfId="38649"/>
    <cellStyle name="Output 2 7 2 2 2 8" xfId="38650"/>
    <cellStyle name="Output 2 7 2 2 2 9" xfId="38651"/>
    <cellStyle name="Output 2 7 2 2 3" xfId="38652"/>
    <cellStyle name="Output 2 7 2 2 3 2" xfId="38653"/>
    <cellStyle name="Output 2 7 2 2 3 2 10" xfId="38654"/>
    <cellStyle name="Output 2 7 2 2 3 2 2" xfId="38655"/>
    <cellStyle name="Output 2 7 2 2 3 2 3" xfId="38656"/>
    <cellStyle name="Output 2 7 2 2 3 2 4" xfId="38657"/>
    <cellStyle name="Output 2 7 2 2 3 2 5" xfId="38658"/>
    <cellStyle name="Output 2 7 2 2 3 2 6" xfId="38659"/>
    <cellStyle name="Output 2 7 2 2 3 2 7" xfId="38660"/>
    <cellStyle name="Output 2 7 2 2 3 2 8" xfId="38661"/>
    <cellStyle name="Output 2 7 2 2 3 2 9" xfId="38662"/>
    <cellStyle name="Output 2 7 2 2 3 3" xfId="38663"/>
    <cellStyle name="Output 2 7 2 2 3 3 10" xfId="38664"/>
    <cellStyle name="Output 2 7 2 2 3 3 2" xfId="38665"/>
    <cellStyle name="Output 2 7 2 2 3 3 3" xfId="38666"/>
    <cellStyle name="Output 2 7 2 2 3 3 4" xfId="38667"/>
    <cellStyle name="Output 2 7 2 2 3 3 5" xfId="38668"/>
    <cellStyle name="Output 2 7 2 2 3 3 6" xfId="38669"/>
    <cellStyle name="Output 2 7 2 2 3 3 7" xfId="38670"/>
    <cellStyle name="Output 2 7 2 2 3 3 8" xfId="38671"/>
    <cellStyle name="Output 2 7 2 2 3 3 9" xfId="38672"/>
    <cellStyle name="Output 2 7 2 2 3 4" xfId="38673"/>
    <cellStyle name="Output 2 7 2 2 3 4 2" xfId="38674"/>
    <cellStyle name="Output 2 7 2 2 3 4 3" xfId="38675"/>
    <cellStyle name="Output 2 7 2 2 3 4 4" xfId="38676"/>
    <cellStyle name="Output 2 7 2 2 3 4 5" xfId="38677"/>
    <cellStyle name="Output 2 7 2 2 3 4 6" xfId="38678"/>
    <cellStyle name="Output 2 7 2 2 3 4 7" xfId="38679"/>
    <cellStyle name="Output 2 7 2 2 3 4 8" xfId="38680"/>
    <cellStyle name="Output 2 7 2 2 3 4 9" xfId="38681"/>
    <cellStyle name="Output 2 7 2 2 3 5" xfId="38682"/>
    <cellStyle name="Output 2 7 2 2 3 6" xfId="38683"/>
    <cellStyle name="Output 2 7 2 2 3 7" xfId="38684"/>
    <cellStyle name="Output 2 7 2 2 3 8" xfId="38685"/>
    <cellStyle name="Output 2 7 2 2 3 9" xfId="38686"/>
    <cellStyle name="Output 2 7 2 2 4" xfId="38687"/>
    <cellStyle name="Output 2 7 2 2 4 2" xfId="38688"/>
    <cellStyle name="Output 2 7 2 2 4 2 10" xfId="38689"/>
    <cellStyle name="Output 2 7 2 2 4 2 2" xfId="38690"/>
    <cellStyle name="Output 2 7 2 2 4 2 3" xfId="38691"/>
    <cellStyle name="Output 2 7 2 2 4 2 4" xfId="38692"/>
    <cellStyle name="Output 2 7 2 2 4 2 5" xfId="38693"/>
    <cellStyle name="Output 2 7 2 2 4 2 6" xfId="38694"/>
    <cellStyle name="Output 2 7 2 2 4 2 7" xfId="38695"/>
    <cellStyle name="Output 2 7 2 2 4 2 8" xfId="38696"/>
    <cellStyle name="Output 2 7 2 2 4 2 9" xfId="38697"/>
    <cellStyle name="Output 2 7 2 2 4 3" xfId="38698"/>
    <cellStyle name="Output 2 7 2 2 4 3 10" xfId="38699"/>
    <cellStyle name="Output 2 7 2 2 4 3 2" xfId="38700"/>
    <cellStyle name="Output 2 7 2 2 4 3 3" xfId="38701"/>
    <cellStyle name="Output 2 7 2 2 4 3 4" xfId="38702"/>
    <cellStyle name="Output 2 7 2 2 4 3 5" xfId="38703"/>
    <cellStyle name="Output 2 7 2 2 4 3 6" xfId="38704"/>
    <cellStyle name="Output 2 7 2 2 4 3 7" xfId="38705"/>
    <cellStyle name="Output 2 7 2 2 4 3 8" xfId="38706"/>
    <cellStyle name="Output 2 7 2 2 4 3 9" xfId="38707"/>
    <cellStyle name="Output 2 7 2 2 4 4" xfId="38708"/>
    <cellStyle name="Output 2 7 2 2 4 4 2" xfId="38709"/>
    <cellStyle name="Output 2 7 2 2 4 4 3" xfId="38710"/>
    <cellStyle name="Output 2 7 2 2 4 4 4" xfId="38711"/>
    <cellStyle name="Output 2 7 2 2 4 4 5" xfId="38712"/>
    <cellStyle name="Output 2 7 2 2 4 4 6" xfId="38713"/>
    <cellStyle name="Output 2 7 2 2 4 4 7" xfId="38714"/>
    <cellStyle name="Output 2 7 2 2 4 4 8" xfId="38715"/>
    <cellStyle name="Output 2 7 2 2 4 4 9" xfId="38716"/>
    <cellStyle name="Output 2 7 2 2 4 5" xfId="38717"/>
    <cellStyle name="Output 2 7 2 2 4 6" xfId="38718"/>
    <cellStyle name="Output 2 7 2 2 4 7" xfId="38719"/>
    <cellStyle name="Output 2 7 2 2 4 8" xfId="38720"/>
    <cellStyle name="Output 2 7 2 2 4 9" xfId="38721"/>
    <cellStyle name="Output 2 7 2 2 5" xfId="38722"/>
    <cellStyle name="Output 2 7 2 2 5 2" xfId="38723"/>
    <cellStyle name="Output 2 7 2 2 5 2 10" xfId="38724"/>
    <cellStyle name="Output 2 7 2 2 5 2 2" xfId="38725"/>
    <cellStyle name="Output 2 7 2 2 5 2 3" xfId="38726"/>
    <cellStyle name="Output 2 7 2 2 5 2 4" xfId="38727"/>
    <cellStyle name="Output 2 7 2 2 5 2 5" xfId="38728"/>
    <cellStyle name="Output 2 7 2 2 5 2 6" xfId="38729"/>
    <cellStyle name="Output 2 7 2 2 5 2 7" xfId="38730"/>
    <cellStyle name="Output 2 7 2 2 5 2 8" xfId="38731"/>
    <cellStyle name="Output 2 7 2 2 5 2 9" xfId="38732"/>
    <cellStyle name="Output 2 7 2 2 5 3" xfId="38733"/>
    <cellStyle name="Output 2 7 2 2 5 3 2" xfId="38734"/>
    <cellStyle name="Output 2 7 2 2 5 3 3" xfId="38735"/>
    <cellStyle name="Output 2 7 2 2 5 3 4" xfId="38736"/>
    <cellStyle name="Output 2 7 2 2 5 3 5" xfId="38737"/>
    <cellStyle name="Output 2 7 2 2 5 3 6" xfId="38738"/>
    <cellStyle name="Output 2 7 2 2 5 3 7" xfId="38739"/>
    <cellStyle name="Output 2 7 2 2 5 3 8" xfId="38740"/>
    <cellStyle name="Output 2 7 2 2 5 3 9" xfId="38741"/>
    <cellStyle name="Output 2 7 2 2 5 4" xfId="38742"/>
    <cellStyle name="Output 2 7 2 2 5 5" xfId="38743"/>
    <cellStyle name="Output 2 7 2 2 5 6" xfId="38744"/>
    <cellStyle name="Output 2 7 2 2 5 7" xfId="38745"/>
    <cellStyle name="Output 2 7 2 2 5 8" xfId="38746"/>
    <cellStyle name="Output 2 7 2 2 5 9" xfId="38747"/>
    <cellStyle name="Output 2 7 2 2 6" xfId="38748"/>
    <cellStyle name="Output 2 7 2 2 6 2" xfId="38749"/>
    <cellStyle name="Output 2 7 2 2 6 3" xfId="38750"/>
    <cellStyle name="Output 2 7 2 2 6 4" xfId="38751"/>
    <cellStyle name="Output 2 7 2 2 6 5" xfId="38752"/>
    <cellStyle name="Output 2 7 2 2 6 6" xfId="38753"/>
    <cellStyle name="Output 2 7 2 2 6 7" xfId="38754"/>
    <cellStyle name="Output 2 7 2 2 6 8" xfId="38755"/>
    <cellStyle name="Output 2 7 2 2 6 9" xfId="38756"/>
    <cellStyle name="Output 2 7 2 2 7" xfId="38757"/>
    <cellStyle name="Output 2 7 2 2 8" xfId="38758"/>
    <cellStyle name="Output 2 7 2 2 9" xfId="38759"/>
    <cellStyle name="Output 2 7 2 3" xfId="38760"/>
    <cellStyle name="Output 2 7 2 3 10" xfId="38761"/>
    <cellStyle name="Output 2 7 2 3 2" xfId="38762"/>
    <cellStyle name="Output 2 7 2 3 2 10" xfId="38763"/>
    <cellStyle name="Output 2 7 2 3 2 11" xfId="38764"/>
    <cellStyle name="Output 2 7 2 3 2 2" xfId="38765"/>
    <cellStyle name="Output 2 7 2 3 2 2 2" xfId="38766"/>
    <cellStyle name="Output 2 7 2 3 2 2 2 10" xfId="38767"/>
    <cellStyle name="Output 2 7 2 3 2 2 2 2" xfId="38768"/>
    <cellStyle name="Output 2 7 2 3 2 2 2 3" xfId="38769"/>
    <cellStyle name="Output 2 7 2 3 2 2 2 4" xfId="38770"/>
    <cellStyle name="Output 2 7 2 3 2 2 2 5" xfId="38771"/>
    <cellStyle name="Output 2 7 2 3 2 2 2 6" xfId="38772"/>
    <cellStyle name="Output 2 7 2 3 2 2 2 7" xfId="38773"/>
    <cellStyle name="Output 2 7 2 3 2 2 2 8" xfId="38774"/>
    <cellStyle name="Output 2 7 2 3 2 2 2 9" xfId="38775"/>
    <cellStyle name="Output 2 7 2 3 2 2 3" xfId="38776"/>
    <cellStyle name="Output 2 7 2 3 2 2 3 10" xfId="38777"/>
    <cellStyle name="Output 2 7 2 3 2 2 3 2" xfId="38778"/>
    <cellStyle name="Output 2 7 2 3 2 2 3 3" xfId="38779"/>
    <cellStyle name="Output 2 7 2 3 2 2 3 4" xfId="38780"/>
    <cellStyle name="Output 2 7 2 3 2 2 3 5" xfId="38781"/>
    <cellStyle name="Output 2 7 2 3 2 2 3 6" xfId="38782"/>
    <cellStyle name="Output 2 7 2 3 2 2 3 7" xfId="38783"/>
    <cellStyle name="Output 2 7 2 3 2 2 3 8" xfId="38784"/>
    <cellStyle name="Output 2 7 2 3 2 2 3 9" xfId="38785"/>
    <cellStyle name="Output 2 7 2 3 2 2 4" xfId="38786"/>
    <cellStyle name="Output 2 7 2 3 2 2 4 2" xfId="38787"/>
    <cellStyle name="Output 2 7 2 3 2 2 4 3" xfId="38788"/>
    <cellStyle name="Output 2 7 2 3 2 2 4 4" xfId="38789"/>
    <cellStyle name="Output 2 7 2 3 2 2 4 5" xfId="38790"/>
    <cellStyle name="Output 2 7 2 3 2 2 4 6" xfId="38791"/>
    <cellStyle name="Output 2 7 2 3 2 2 4 7" xfId="38792"/>
    <cellStyle name="Output 2 7 2 3 2 2 4 8" xfId="38793"/>
    <cellStyle name="Output 2 7 2 3 2 2 4 9" xfId="38794"/>
    <cellStyle name="Output 2 7 2 3 2 2 5" xfId="38795"/>
    <cellStyle name="Output 2 7 2 3 2 2 6" xfId="38796"/>
    <cellStyle name="Output 2 7 2 3 2 2 7" xfId="38797"/>
    <cellStyle name="Output 2 7 2 3 2 2 8" xfId="38798"/>
    <cellStyle name="Output 2 7 2 3 2 2 9" xfId="38799"/>
    <cellStyle name="Output 2 7 2 3 2 3" xfId="38800"/>
    <cellStyle name="Output 2 7 2 3 2 3 2" xfId="38801"/>
    <cellStyle name="Output 2 7 2 3 2 3 2 10" xfId="38802"/>
    <cellStyle name="Output 2 7 2 3 2 3 2 2" xfId="38803"/>
    <cellStyle name="Output 2 7 2 3 2 3 2 3" xfId="38804"/>
    <cellStyle name="Output 2 7 2 3 2 3 2 4" xfId="38805"/>
    <cellStyle name="Output 2 7 2 3 2 3 2 5" xfId="38806"/>
    <cellStyle name="Output 2 7 2 3 2 3 2 6" xfId="38807"/>
    <cellStyle name="Output 2 7 2 3 2 3 2 7" xfId="38808"/>
    <cellStyle name="Output 2 7 2 3 2 3 2 8" xfId="38809"/>
    <cellStyle name="Output 2 7 2 3 2 3 2 9" xfId="38810"/>
    <cellStyle name="Output 2 7 2 3 2 3 3" xfId="38811"/>
    <cellStyle name="Output 2 7 2 3 2 3 3 10" xfId="38812"/>
    <cellStyle name="Output 2 7 2 3 2 3 3 2" xfId="38813"/>
    <cellStyle name="Output 2 7 2 3 2 3 3 3" xfId="38814"/>
    <cellStyle name="Output 2 7 2 3 2 3 3 4" xfId="38815"/>
    <cellStyle name="Output 2 7 2 3 2 3 3 5" xfId="38816"/>
    <cellStyle name="Output 2 7 2 3 2 3 3 6" xfId="38817"/>
    <cellStyle name="Output 2 7 2 3 2 3 3 7" xfId="38818"/>
    <cellStyle name="Output 2 7 2 3 2 3 3 8" xfId="38819"/>
    <cellStyle name="Output 2 7 2 3 2 3 3 9" xfId="38820"/>
    <cellStyle name="Output 2 7 2 3 2 3 4" xfId="38821"/>
    <cellStyle name="Output 2 7 2 3 2 3 4 2" xfId="38822"/>
    <cellStyle name="Output 2 7 2 3 2 3 4 3" xfId="38823"/>
    <cellStyle name="Output 2 7 2 3 2 3 4 4" xfId="38824"/>
    <cellStyle name="Output 2 7 2 3 2 3 4 5" xfId="38825"/>
    <cellStyle name="Output 2 7 2 3 2 3 4 6" xfId="38826"/>
    <cellStyle name="Output 2 7 2 3 2 3 4 7" xfId="38827"/>
    <cellStyle name="Output 2 7 2 3 2 3 4 8" xfId="38828"/>
    <cellStyle name="Output 2 7 2 3 2 3 4 9" xfId="38829"/>
    <cellStyle name="Output 2 7 2 3 2 3 5" xfId="38830"/>
    <cellStyle name="Output 2 7 2 3 2 3 6" xfId="38831"/>
    <cellStyle name="Output 2 7 2 3 2 3 7" xfId="38832"/>
    <cellStyle name="Output 2 7 2 3 2 3 8" xfId="38833"/>
    <cellStyle name="Output 2 7 2 3 2 3 9" xfId="38834"/>
    <cellStyle name="Output 2 7 2 3 2 4" xfId="38835"/>
    <cellStyle name="Output 2 7 2 3 2 4 10" xfId="38836"/>
    <cellStyle name="Output 2 7 2 3 2 4 2" xfId="38837"/>
    <cellStyle name="Output 2 7 2 3 2 4 3" xfId="38838"/>
    <cellStyle name="Output 2 7 2 3 2 4 4" xfId="38839"/>
    <cellStyle name="Output 2 7 2 3 2 4 5" xfId="38840"/>
    <cellStyle name="Output 2 7 2 3 2 4 6" xfId="38841"/>
    <cellStyle name="Output 2 7 2 3 2 4 7" xfId="38842"/>
    <cellStyle name="Output 2 7 2 3 2 4 8" xfId="38843"/>
    <cellStyle name="Output 2 7 2 3 2 4 9" xfId="38844"/>
    <cellStyle name="Output 2 7 2 3 2 5" xfId="38845"/>
    <cellStyle name="Output 2 7 2 3 2 5 10" xfId="38846"/>
    <cellStyle name="Output 2 7 2 3 2 5 2" xfId="38847"/>
    <cellStyle name="Output 2 7 2 3 2 5 3" xfId="38848"/>
    <cellStyle name="Output 2 7 2 3 2 5 4" xfId="38849"/>
    <cellStyle name="Output 2 7 2 3 2 5 5" xfId="38850"/>
    <cellStyle name="Output 2 7 2 3 2 5 6" xfId="38851"/>
    <cellStyle name="Output 2 7 2 3 2 5 7" xfId="38852"/>
    <cellStyle name="Output 2 7 2 3 2 5 8" xfId="38853"/>
    <cellStyle name="Output 2 7 2 3 2 5 9" xfId="38854"/>
    <cellStyle name="Output 2 7 2 3 2 6" xfId="38855"/>
    <cellStyle name="Output 2 7 2 3 2 6 2" xfId="38856"/>
    <cellStyle name="Output 2 7 2 3 2 6 3" xfId="38857"/>
    <cellStyle name="Output 2 7 2 3 2 6 4" xfId="38858"/>
    <cellStyle name="Output 2 7 2 3 2 6 5" xfId="38859"/>
    <cellStyle name="Output 2 7 2 3 2 6 6" xfId="38860"/>
    <cellStyle name="Output 2 7 2 3 2 6 7" xfId="38861"/>
    <cellStyle name="Output 2 7 2 3 2 6 8" xfId="38862"/>
    <cellStyle name="Output 2 7 2 3 2 6 9" xfId="38863"/>
    <cellStyle name="Output 2 7 2 3 2 7" xfId="38864"/>
    <cellStyle name="Output 2 7 2 3 2 8" xfId="38865"/>
    <cellStyle name="Output 2 7 2 3 2 9" xfId="38866"/>
    <cellStyle name="Output 2 7 2 3 3" xfId="38867"/>
    <cellStyle name="Output 2 7 2 3 3 2" xfId="38868"/>
    <cellStyle name="Output 2 7 2 3 3 2 10" xfId="38869"/>
    <cellStyle name="Output 2 7 2 3 3 2 2" xfId="38870"/>
    <cellStyle name="Output 2 7 2 3 3 2 3" xfId="38871"/>
    <cellStyle name="Output 2 7 2 3 3 2 4" xfId="38872"/>
    <cellStyle name="Output 2 7 2 3 3 2 5" xfId="38873"/>
    <cellStyle name="Output 2 7 2 3 3 2 6" xfId="38874"/>
    <cellStyle name="Output 2 7 2 3 3 2 7" xfId="38875"/>
    <cellStyle name="Output 2 7 2 3 3 2 8" xfId="38876"/>
    <cellStyle name="Output 2 7 2 3 3 2 9" xfId="38877"/>
    <cellStyle name="Output 2 7 2 3 3 3" xfId="38878"/>
    <cellStyle name="Output 2 7 2 3 3 3 10" xfId="38879"/>
    <cellStyle name="Output 2 7 2 3 3 3 2" xfId="38880"/>
    <cellStyle name="Output 2 7 2 3 3 3 3" xfId="38881"/>
    <cellStyle name="Output 2 7 2 3 3 3 4" xfId="38882"/>
    <cellStyle name="Output 2 7 2 3 3 3 5" xfId="38883"/>
    <cellStyle name="Output 2 7 2 3 3 3 6" xfId="38884"/>
    <cellStyle name="Output 2 7 2 3 3 3 7" xfId="38885"/>
    <cellStyle name="Output 2 7 2 3 3 3 8" xfId="38886"/>
    <cellStyle name="Output 2 7 2 3 3 3 9" xfId="38887"/>
    <cellStyle name="Output 2 7 2 3 3 4" xfId="38888"/>
    <cellStyle name="Output 2 7 2 3 3 4 2" xfId="38889"/>
    <cellStyle name="Output 2 7 2 3 3 4 3" xfId="38890"/>
    <cellStyle name="Output 2 7 2 3 3 4 4" xfId="38891"/>
    <cellStyle name="Output 2 7 2 3 3 4 5" xfId="38892"/>
    <cellStyle name="Output 2 7 2 3 3 4 6" xfId="38893"/>
    <cellStyle name="Output 2 7 2 3 3 4 7" xfId="38894"/>
    <cellStyle name="Output 2 7 2 3 3 4 8" xfId="38895"/>
    <cellStyle name="Output 2 7 2 3 3 4 9" xfId="38896"/>
    <cellStyle name="Output 2 7 2 3 3 5" xfId="38897"/>
    <cellStyle name="Output 2 7 2 3 3 6" xfId="38898"/>
    <cellStyle name="Output 2 7 2 3 3 7" xfId="38899"/>
    <cellStyle name="Output 2 7 2 3 3 8" xfId="38900"/>
    <cellStyle name="Output 2 7 2 3 3 9" xfId="38901"/>
    <cellStyle name="Output 2 7 2 3 4" xfId="38902"/>
    <cellStyle name="Output 2 7 2 3 4 2" xfId="38903"/>
    <cellStyle name="Output 2 7 2 3 4 2 10" xfId="38904"/>
    <cellStyle name="Output 2 7 2 3 4 2 2" xfId="38905"/>
    <cellStyle name="Output 2 7 2 3 4 2 3" xfId="38906"/>
    <cellStyle name="Output 2 7 2 3 4 2 4" xfId="38907"/>
    <cellStyle name="Output 2 7 2 3 4 2 5" xfId="38908"/>
    <cellStyle name="Output 2 7 2 3 4 2 6" xfId="38909"/>
    <cellStyle name="Output 2 7 2 3 4 2 7" xfId="38910"/>
    <cellStyle name="Output 2 7 2 3 4 2 8" xfId="38911"/>
    <cellStyle name="Output 2 7 2 3 4 2 9" xfId="38912"/>
    <cellStyle name="Output 2 7 2 3 4 3" xfId="38913"/>
    <cellStyle name="Output 2 7 2 3 4 3 10" xfId="38914"/>
    <cellStyle name="Output 2 7 2 3 4 3 2" xfId="38915"/>
    <cellStyle name="Output 2 7 2 3 4 3 3" xfId="38916"/>
    <cellStyle name="Output 2 7 2 3 4 3 4" xfId="38917"/>
    <cellStyle name="Output 2 7 2 3 4 3 5" xfId="38918"/>
    <cellStyle name="Output 2 7 2 3 4 3 6" xfId="38919"/>
    <cellStyle name="Output 2 7 2 3 4 3 7" xfId="38920"/>
    <cellStyle name="Output 2 7 2 3 4 3 8" xfId="38921"/>
    <cellStyle name="Output 2 7 2 3 4 3 9" xfId="38922"/>
    <cellStyle name="Output 2 7 2 3 4 4" xfId="38923"/>
    <cellStyle name="Output 2 7 2 3 4 4 2" xfId="38924"/>
    <cellStyle name="Output 2 7 2 3 4 4 3" xfId="38925"/>
    <cellStyle name="Output 2 7 2 3 4 4 4" xfId="38926"/>
    <cellStyle name="Output 2 7 2 3 4 4 5" xfId="38927"/>
    <cellStyle name="Output 2 7 2 3 4 4 6" xfId="38928"/>
    <cellStyle name="Output 2 7 2 3 4 4 7" xfId="38929"/>
    <cellStyle name="Output 2 7 2 3 4 4 8" xfId="38930"/>
    <cellStyle name="Output 2 7 2 3 4 4 9" xfId="38931"/>
    <cellStyle name="Output 2 7 2 3 4 5" xfId="38932"/>
    <cellStyle name="Output 2 7 2 3 4 6" xfId="38933"/>
    <cellStyle name="Output 2 7 2 3 4 7" xfId="38934"/>
    <cellStyle name="Output 2 7 2 3 4 8" xfId="38935"/>
    <cellStyle name="Output 2 7 2 3 4 9" xfId="38936"/>
    <cellStyle name="Output 2 7 2 3 5" xfId="38937"/>
    <cellStyle name="Output 2 7 2 3 5 2" xfId="38938"/>
    <cellStyle name="Output 2 7 2 3 5 2 10" xfId="38939"/>
    <cellStyle name="Output 2 7 2 3 5 2 2" xfId="38940"/>
    <cellStyle name="Output 2 7 2 3 5 2 3" xfId="38941"/>
    <cellStyle name="Output 2 7 2 3 5 2 4" xfId="38942"/>
    <cellStyle name="Output 2 7 2 3 5 2 5" xfId="38943"/>
    <cellStyle name="Output 2 7 2 3 5 2 6" xfId="38944"/>
    <cellStyle name="Output 2 7 2 3 5 2 7" xfId="38945"/>
    <cellStyle name="Output 2 7 2 3 5 2 8" xfId="38946"/>
    <cellStyle name="Output 2 7 2 3 5 2 9" xfId="38947"/>
    <cellStyle name="Output 2 7 2 3 5 3" xfId="38948"/>
    <cellStyle name="Output 2 7 2 3 5 3 2" xfId="38949"/>
    <cellStyle name="Output 2 7 2 3 5 3 3" xfId="38950"/>
    <cellStyle name="Output 2 7 2 3 5 3 4" xfId="38951"/>
    <cellStyle name="Output 2 7 2 3 5 3 5" xfId="38952"/>
    <cellStyle name="Output 2 7 2 3 5 3 6" xfId="38953"/>
    <cellStyle name="Output 2 7 2 3 5 3 7" xfId="38954"/>
    <cellStyle name="Output 2 7 2 3 5 3 8" xfId="38955"/>
    <cellStyle name="Output 2 7 2 3 5 3 9" xfId="38956"/>
    <cellStyle name="Output 2 7 2 3 5 4" xfId="38957"/>
    <cellStyle name="Output 2 7 2 3 5 5" xfId="38958"/>
    <cellStyle name="Output 2 7 2 3 5 6" xfId="38959"/>
    <cellStyle name="Output 2 7 2 3 5 7" xfId="38960"/>
    <cellStyle name="Output 2 7 2 3 5 8" xfId="38961"/>
    <cellStyle name="Output 2 7 2 3 6" xfId="38962"/>
    <cellStyle name="Output 2 7 2 3 6 2" xfId="38963"/>
    <cellStyle name="Output 2 7 2 3 6 3" xfId="38964"/>
    <cellStyle name="Output 2 7 2 3 6 4" xfId="38965"/>
    <cellStyle name="Output 2 7 2 3 6 5" xfId="38966"/>
    <cellStyle name="Output 2 7 2 3 6 6" xfId="38967"/>
    <cellStyle name="Output 2 7 2 3 6 7" xfId="38968"/>
    <cellStyle name="Output 2 7 2 3 6 8" xfId="38969"/>
    <cellStyle name="Output 2 7 2 3 6 9" xfId="38970"/>
    <cellStyle name="Output 2 7 2 3 7" xfId="38971"/>
    <cellStyle name="Output 2 7 2 3 8" xfId="38972"/>
    <cellStyle name="Output 2 7 2 3 9" xfId="38973"/>
    <cellStyle name="Output 2 7 2 4" xfId="38974"/>
    <cellStyle name="Output 2 7 2 4 10" xfId="38975"/>
    <cellStyle name="Output 2 7 2 4 11" xfId="38976"/>
    <cellStyle name="Output 2 7 2 4 2" xfId="38977"/>
    <cellStyle name="Output 2 7 2 4 2 2" xfId="38978"/>
    <cellStyle name="Output 2 7 2 4 2 2 10" xfId="38979"/>
    <cellStyle name="Output 2 7 2 4 2 2 2" xfId="38980"/>
    <cellStyle name="Output 2 7 2 4 2 2 3" xfId="38981"/>
    <cellStyle name="Output 2 7 2 4 2 2 4" xfId="38982"/>
    <cellStyle name="Output 2 7 2 4 2 2 5" xfId="38983"/>
    <cellStyle name="Output 2 7 2 4 2 2 6" xfId="38984"/>
    <cellStyle name="Output 2 7 2 4 2 2 7" xfId="38985"/>
    <cellStyle name="Output 2 7 2 4 2 2 8" xfId="38986"/>
    <cellStyle name="Output 2 7 2 4 2 2 9" xfId="38987"/>
    <cellStyle name="Output 2 7 2 4 2 3" xfId="38988"/>
    <cellStyle name="Output 2 7 2 4 2 3 10" xfId="38989"/>
    <cellStyle name="Output 2 7 2 4 2 3 2" xfId="38990"/>
    <cellStyle name="Output 2 7 2 4 2 3 3" xfId="38991"/>
    <cellStyle name="Output 2 7 2 4 2 3 4" xfId="38992"/>
    <cellStyle name="Output 2 7 2 4 2 3 5" xfId="38993"/>
    <cellStyle name="Output 2 7 2 4 2 3 6" xfId="38994"/>
    <cellStyle name="Output 2 7 2 4 2 3 7" xfId="38995"/>
    <cellStyle name="Output 2 7 2 4 2 3 8" xfId="38996"/>
    <cellStyle name="Output 2 7 2 4 2 3 9" xfId="38997"/>
    <cellStyle name="Output 2 7 2 4 2 4" xfId="38998"/>
    <cellStyle name="Output 2 7 2 4 2 4 2" xfId="38999"/>
    <cellStyle name="Output 2 7 2 4 2 4 3" xfId="39000"/>
    <cellStyle name="Output 2 7 2 4 2 4 4" xfId="39001"/>
    <cellStyle name="Output 2 7 2 4 2 4 5" xfId="39002"/>
    <cellStyle name="Output 2 7 2 4 2 4 6" xfId="39003"/>
    <cellStyle name="Output 2 7 2 4 2 4 7" xfId="39004"/>
    <cellStyle name="Output 2 7 2 4 2 4 8" xfId="39005"/>
    <cellStyle name="Output 2 7 2 4 2 4 9" xfId="39006"/>
    <cellStyle name="Output 2 7 2 4 2 5" xfId="39007"/>
    <cellStyle name="Output 2 7 2 4 2 6" xfId="39008"/>
    <cellStyle name="Output 2 7 2 4 2 7" xfId="39009"/>
    <cellStyle name="Output 2 7 2 4 2 8" xfId="39010"/>
    <cellStyle name="Output 2 7 2 4 2 9" xfId="39011"/>
    <cellStyle name="Output 2 7 2 4 3" xfId="39012"/>
    <cellStyle name="Output 2 7 2 4 3 2" xfId="39013"/>
    <cellStyle name="Output 2 7 2 4 3 2 10" xfId="39014"/>
    <cellStyle name="Output 2 7 2 4 3 2 2" xfId="39015"/>
    <cellStyle name="Output 2 7 2 4 3 2 3" xfId="39016"/>
    <cellStyle name="Output 2 7 2 4 3 2 4" xfId="39017"/>
    <cellStyle name="Output 2 7 2 4 3 2 5" xfId="39018"/>
    <cellStyle name="Output 2 7 2 4 3 2 6" xfId="39019"/>
    <cellStyle name="Output 2 7 2 4 3 2 7" xfId="39020"/>
    <cellStyle name="Output 2 7 2 4 3 2 8" xfId="39021"/>
    <cellStyle name="Output 2 7 2 4 3 2 9" xfId="39022"/>
    <cellStyle name="Output 2 7 2 4 3 3" xfId="39023"/>
    <cellStyle name="Output 2 7 2 4 3 3 10" xfId="39024"/>
    <cellStyle name="Output 2 7 2 4 3 3 2" xfId="39025"/>
    <cellStyle name="Output 2 7 2 4 3 3 3" xfId="39026"/>
    <cellStyle name="Output 2 7 2 4 3 3 4" xfId="39027"/>
    <cellStyle name="Output 2 7 2 4 3 3 5" xfId="39028"/>
    <cellStyle name="Output 2 7 2 4 3 3 6" xfId="39029"/>
    <cellStyle name="Output 2 7 2 4 3 3 7" xfId="39030"/>
    <cellStyle name="Output 2 7 2 4 3 3 8" xfId="39031"/>
    <cellStyle name="Output 2 7 2 4 3 3 9" xfId="39032"/>
    <cellStyle name="Output 2 7 2 4 3 4" xfId="39033"/>
    <cellStyle name="Output 2 7 2 4 3 4 2" xfId="39034"/>
    <cellStyle name="Output 2 7 2 4 3 4 3" xfId="39035"/>
    <cellStyle name="Output 2 7 2 4 3 4 4" xfId="39036"/>
    <cellStyle name="Output 2 7 2 4 3 4 5" xfId="39037"/>
    <cellStyle name="Output 2 7 2 4 3 4 6" xfId="39038"/>
    <cellStyle name="Output 2 7 2 4 3 4 7" xfId="39039"/>
    <cellStyle name="Output 2 7 2 4 3 4 8" xfId="39040"/>
    <cellStyle name="Output 2 7 2 4 3 4 9" xfId="39041"/>
    <cellStyle name="Output 2 7 2 4 3 5" xfId="39042"/>
    <cellStyle name="Output 2 7 2 4 3 6" xfId="39043"/>
    <cellStyle name="Output 2 7 2 4 3 7" xfId="39044"/>
    <cellStyle name="Output 2 7 2 4 3 8" xfId="39045"/>
    <cellStyle name="Output 2 7 2 4 3 9" xfId="39046"/>
    <cellStyle name="Output 2 7 2 4 4" xfId="39047"/>
    <cellStyle name="Output 2 7 2 4 4 10" xfId="39048"/>
    <cellStyle name="Output 2 7 2 4 4 2" xfId="39049"/>
    <cellStyle name="Output 2 7 2 4 4 3" xfId="39050"/>
    <cellStyle name="Output 2 7 2 4 4 4" xfId="39051"/>
    <cellStyle name="Output 2 7 2 4 4 5" xfId="39052"/>
    <cellStyle name="Output 2 7 2 4 4 6" xfId="39053"/>
    <cellStyle name="Output 2 7 2 4 4 7" xfId="39054"/>
    <cellStyle name="Output 2 7 2 4 4 8" xfId="39055"/>
    <cellStyle name="Output 2 7 2 4 4 9" xfId="39056"/>
    <cellStyle name="Output 2 7 2 4 5" xfId="39057"/>
    <cellStyle name="Output 2 7 2 4 5 10" xfId="39058"/>
    <cellStyle name="Output 2 7 2 4 5 2" xfId="39059"/>
    <cellStyle name="Output 2 7 2 4 5 3" xfId="39060"/>
    <cellStyle name="Output 2 7 2 4 5 4" xfId="39061"/>
    <cellStyle name="Output 2 7 2 4 5 5" xfId="39062"/>
    <cellStyle name="Output 2 7 2 4 5 6" xfId="39063"/>
    <cellStyle name="Output 2 7 2 4 5 7" xfId="39064"/>
    <cellStyle name="Output 2 7 2 4 5 8" xfId="39065"/>
    <cellStyle name="Output 2 7 2 4 5 9" xfId="39066"/>
    <cellStyle name="Output 2 7 2 4 6" xfId="39067"/>
    <cellStyle name="Output 2 7 2 4 6 2" xfId="39068"/>
    <cellStyle name="Output 2 7 2 4 6 3" xfId="39069"/>
    <cellStyle name="Output 2 7 2 4 6 4" xfId="39070"/>
    <cellStyle name="Output 2 7 2 4 6 5" xfId="39071"/>
    <cellStyle name="Output 2 7 2 4 6 6" xfId="39072"/>
    <cellStyle name="Output 2 7 2 4 6 7" xfId="39073"/>
    <cellStyle name="Output 2 7 2 4 6 8" xfId="39074"/>
    <cellStyle name="Output 2 7 2 4 6 9" xfId="39075"/>
    <cellStyle name="Output 2 7 2 4 7" xfId="39076"/>
    <cellStyle name="Output 2 7 2 4 8" xfId="39077"/>
    <cellStyle name="Output 2 7 2 4 9" xfId="39078"/>
    <cellStyle name="Output 2 7 2 5" xfId="39079"/>
    <cellStyle name="Output 2 7 2 5 2" xfId="39080"/>
    <cellStyle name="Output 2 7 2 5 2 10" xfId="39081"/>
    <cellStyle name="Output 2 7 2 5 2 2" xfId="39082"/>
    <cellStyle name="Output 2 7 2 5 2 3" xfId="39083"/>
    <cellStyle name="Output 2 7 2 5 2 4" xfId="39084"/>
    <cellStyle name="Output 2 7 2 5 2 5" xfId="39085"/>
    <cellStyle name="Output 2 7 2 5 2 6" xfId="39086"/>
    <cellStyle name="Output 2 7 2 5 2 7" xfId="39087"/>
    <cellStyle name="Output 2 7 2 5 2 8" xfId="39088"/>
    <cellStyle name="Output 2 7 2 5 2 9" xfId="39089"/>
    <cellStyle name="Output 2 7 2 5 3" xfId="39090"/>
    <cellStyle name="Output 2 7 2 5 3 10" xfId="39091"/>
    <cellStyle name="Output 2 7 2 5 3 2" xfId="39092"/>
    <cellStyle name="Output 2 7 2 5 3 3" xfId="39093"/>
    <cellStyle name="Output 2 7 2 5 3 4" xfId="39094"/>
    <cellStyle name="Output 2 7 2 5 3 5" xfId="39095"/>
    <cellStyle name="Output 2 7 2 5 3 6" xfId="39096"/>
    <cellStyle name="Output 2 7 2 5 3 7" xfId="39097"/>
    <cellStyle name="Output 2 7 2 5 3 8" xfId="39098"/>
    <cellStyle name="Output 2 7 2 5 3 9" xfId="39099"/>
    <cellStyle name="Output 2 7 2 5 4" xfId="39100"/>
    <cellStyle name="Output 2 7 2 5 4 2" xfId="39101"/>
    <cellStyle name="Output 2 7 2 5 4 3" xfId="39102"/>
    <cellStyle name="Output 2 7 2 5 4 4" xfId="39103"/>
    <cellStyle name="Output 2 7 2 5 4 5" xfId="39104"/>
    <cellStyle name="Output 2 7 2 5 4 6" xfId="39105"/>
    <cellStyle name="Output 2 7 2 5 4 7" xfId="39106"/>
    <cellStyle name="Output 2 7 2 5 4 8" xfId="39107"/>
    <cellStyle name="Output 2 7 2 5 4 9" xfId="39108"/>
    <cellStyle name="Output 2 7 2 5 5" xfId="39109"/>
    <cellStyle name="Output 2 7 2 5 6" xfId="39110"/>
    <cellStyle name="Output 2 7 2 5 7" xfId="39111"/>
    <cellStyle name="Output 2 7 2 5 8" xfId="39112"/>
    <cellStyle name="Output 2 7 2 5 9" xfId="39113"/>
    <cellStyle name="Output 2 7 2 6" xfId="39114"/>
    <cellStyle name="Output 2 7 2 6 2" xfId="39115"/>
    <cellStyle name="Output 2 7 2 6 2 10" xfId="39116"/>
    <cellStyle name="Output 2 7 2 6 2 2" xfId="39117"/>
    <cellStyle name="Output 2 7 2 6 2 3" xfId="39118"/>
    <cellStyle name="Output 2 7 2 6 2 4" xfId="39119"/>
    <cellStyle name="Output 2 7 2 6 2 5" xfId="39120"/>
    <cellStyle name="Output 2 7 2 6 2 6" xfId="39121"/>
    <cellStyle name="Output 2 7 2 6 2 7" xfId="39122"/>
    <cellStyle name="Output 2 7 2 6 2 8" xfId="39123"/>
    <cellStyle name="Output 2 7 2 6 2 9" xfId="39124"/>
    <cellStyle name="Output 2 7 2 6 3" xfId="39125"/>
    <cellStyle name="Output 2 7 2 6 3 10" xfId="39126"/>
    <cellStyle name="Output 2 7 2 6 3 2" xfId="39127"/>
    <cellStyle name="Output 2 7 2 6 3 3" xfId="39128"/>
    <cellStyle name="Output 2 7 2 6 3 4" xfId="39129"/>
    <cellStyle name="Output 2 7 2 6 3 5" xfId="39130"/>
    <cellStyle name="Output 2 7 2 6 3 6" xfId="39131"/>
    <cellStyle name="Output 2 7 2 6 3 7" xfId="39132"/>
    <cellStyle name="Output 2 7 2 6 3 8" xfId="39133"/>
    <cellStyle name="Output 2 7 2 6 3 9" xfId="39134"/>
    <cellStyle name="Output 2 7 2 6 4" xfId="39135"/>
    <cellStyle name="Output 2 7 2 6 4 2" xfId="39136"/>
    <cellStyle name="Output 2 7 2 6 4 3" xfId="39137"/>
    <cellStyle name="Output 2 7 2 6 4 4" xfId="39138"/>
    <cellStyle name="Output 2 7 2 6 4 5" xfId="39139"/>
    <cellStyle name="Output 2 7 2 6 4 6" xfId="39140"/>
    <cellStyle name="Output 2 7 2 6 4 7" xfId="39141"/>
    <cellStyle name="Output 2 7 2 6 4 8" xfId="39142"/>
    <cellStyle name="Output 2 7 2 6 4 9" xfId="39143"/>
    <cellStyle name="Output 2 7 2 6 5" xfId="39144"/>
    <cellStyle name="Output 2 7 2 6 6" xfId="39145"/>
    <cellStyle name="Output 2 7 2 6 7" xfId="39146"/>
    <cellStyle name="Output 2 7 2 6 8" xfId="39147"/>
    <cellStyle name="Output 2 7 2 6 9" xfId="39148"/>
    <cellStyle name="Output 2 7 2 7" xfId="39149"/>
    <cellStyle name="Output 2 7 2 7 2" xfId="39150"/>
    <cellStyle name="Output 2 7 2 7 2 10" xfId="39151"/>
    <cellStyle name="Output 2 7 2 7 2 2" xfId="39152"/>
    <cellStyle name="Output 2 7 2 7 2 3" xfId="39153"/>
    <cellStyle name="Output 2 7 2 7 2 4" xfId="39154"/>
    <cellStyle name="Output 2 7 2 7 2 5" xfId="39155"/>
    <cellStyle name="Output 2 7 2 7 2 6" xfId="39156"/>
    <cellStyle name="Output 2 7 2 7 2 7" xfId="39157"/>
    <cellStyle name="Output 2 7 2 7 2 8" xfId="39158"/>
    <cellStyle name="Output 2 7 2 7 2 9" xfId="39159"/>
    <cellStyle name="Output 2 7 2 7 3" xfId="39160"/>
    <cellStyle name="Output 2 7 2 7 3 2" xfId="39161"/>
    <cellStyle name="Output 2 7 2 7 3 3" xfId="39162"/>
    <cellStyle name="Output 2 7 2 7 3 4" xfId="39163"/>
    <cellStyle name="Output 2 7 2 7 3 5" xfId="39164"/>
    <cellStyle name="Output 2 7 2 7 3 6" xfId="39165"/>
    <cellStyle name="Output 2 7 2 7 3 7" xfId="39166"/>
    <cellStyle name="Output 2 7 2 7 3 8" xfId="39167"/>
    <cellStyle name="Output 2 7 2 7 3 9" xfId="39168"/>
    <cellStyle name="Output 2 7 2 7 4" xfId="39169"/>
    <cellStyle name="Output 2 7 2 7 5" xfId="39170"/>
    <cellStyle name="Output 2 7 2 7 6" xfId="39171"/>
    <cellStyle name="Output 2 7 2 7 7" xfId="39172"/>
    <cellStyle name="Output 2 7 2 7 8" xfId="39173"/>
    <cellStyle name="Output 2 7 2 7 9" xfId="39174"/>
    <cellStyle name="Output 2 7 2 8" xfId="39175"/>
    <cellStyle name="Output 2 7 2 8 2" xfId="39176"/>
    <cellStyle name="Output 2 7 2 8 3" xfId="39177"/>
    <cellStyle name="Output 2 7 2 8 4" xfId="39178"/>
    <cellStyle name="Output 2 7 2 8 5" xfId="39179"/>
    <cellStyle name="Output 2 7 2 8 6" xfId="39180"/>
    <cellStyle name="Output 2 7 2 8 7" xfId="39181"/>
    <cellStyle name="Output 2 7 2 8 8" xfId="39182"/>
    <cellStyle name="Output 2 7 2 8 9" xfId="39183"/>
    <cellStyle name="Output 2 7 2 9" xfId="39184"/>
    <cellStyle name="Output 2 7 3" xfId="39185"/>
    <cellStyle name="Output 2 7 3 10" xfId="39186"/>
    <cellStyle name="Output 2 7 3 11" xfId="39187"/>
    <cellStyle name="Output 2 7 3 12" xfId="39188"/>
    <cellStyle name="Output 2 7 3 2" xfId="39189"/>
    <cellStyle name="Output 2 7 3 2 10" xfId="39190"/>
    <cellStyle name="Output 2 7 3 2 2" xfId="39191"/>
    <cellStyle name="Output 2 7 3 2 2 10" xfId="39192"/>
    <cellStyle name="Output 2 7 3 2 2 11" xfId="39193"/>
    <cellStyle name="Output 2 7 3 2 2 2" xfId="39194"/>
    <cellStyle name="Output 2 7 3 2 2 2 2" xfId="39195"/>
    <cellStyle name="Output 2 7 3 2 2 2 2 10" xfId="39196"/>
    <cellStyle name="Output 2 7 3 2 2 2 2 2" xfId="39197"/>
    <cellStyle name="Output 2 7 3 2 2 2 2 3" xfId="39198"/>
    <cellStyle name="Output 2 7 3 2 2 2 2 4" xfId="39199"/>
    <cellStyle name="Output 2 7 3 2 2 2 2 5" xfId="39200"/>
    <cellStyle name="Output 2 7 3 2 2 2 2 6" xfId="39201"/>
    <cellStyle name="Output 2 7 3 2 2 2 2 7" xfId="39202"/>
    <cellStyle name="Output 2 7 3 2 2 2 2 8" xfId="39203"/>
    <cellStyle name="Output 2 7 3 2 2 2 2 9" xfId="39204"/>
    <cellStyle name="Output 2 7 3 2 2 2 3" xfId="39205"/>
    <cellStyle name="Output 2 7 3 2 2 2 3 10" xfId="39206"/>
    <cellStyle name="Output 2 7 3 2 2 2 3 2" xfId="39207"/>
    <cellStyle name="Output 2 7 3 2 2 2 3 3" xfId="39208"/>
    <cellStyle name="Output 2 7 3 2 2 2 3 4" xfId="39209"/>
    <cellStyle name="Output 2 7 3 2 2 2 3 5" xfId="39210"/>
    <cellStyle name="Output 2 7 3 2 2 2 3 6" xfId="39211"/>
    <cellStyle name="Output 2 7 3 2 2 2 3 7" xfId="39212"/>
    <cellStyle name="Output 2 7 3 2 2 2 3 8" xfId="39213"/>
    <cellStyle name="Output 2 7 3 2 2 2 3 9" xfId="39214"/>
    <cellStyle name="Output 2 7 3 2 2 2 4" xfId="39215"/>
    <cellStyle name="Output 2 7 3 2 2 2 4 2" xfId="39216"/>
    <cellStyle name="Output 2 7 3 2 2 2 4 3" xfId="39217"/>
    <cellStyle name="Output 2 7 3 2 2 2 4 4" xfId="39218"/>
    <cellStyle name="Output 2 7 3 2 2 2 4 5" xfId="39219"/>
    <cellStyle name="Output 2 7 3 2 2 2 4 6" xfId="39220"/>
    <cellStyle name="Output 2 7 3 2 2 2 4 7" xfId="39221"/>
    <cellStyle name="Output 2 7 3 2 2 2 4 8" xfId="39222"/>
    <cellStyle name="Output 2 7 3 2 2 2 4 9" xfId="39223"/>
    <cellStyle name="Output 2 7 3 2 2 2 5" xfId="39224"/>
    <cellStyle name="Output 2 7 3 2 2 2 6" xfId="39225"/>
    <cellStyle name="Output 2 7 3 2 2 2 7" xfId="39226"/>
    <cellStyle name="Output 2 7 3 2 2 2 8" xfId="39227"/>
    <cellStyle name="Output 2 7 3 2 2 2 9" xfId="39228"/>
    <cellStyle name="Output 2 7 3 2 2 3" xfId="39229"/>
    <cellStyle name="Output 2 7 3 2 2 3 2" xfId="39230"/>
    <cellStyle name="Output 2 7 3 2 2 3 2 10" xfId="39231"/>
    <cellStyle name="Output 2 7 3 2 2 3 2 2" xfId="39232"/>
    <cellStyle name="Output 2 7 3 2 2 3 2 3" xfId="39233"/>
    <cellStyle name="Output 2 7 3 2 2 3 2 4" xfId="39234"/>
    <cellStyle name="Output 2 7 3 2 2 3 2 5" xfId="39235"/>
    <cellStyle name="Output 2 7 3 2 2 3 2 6" xfId="39236"/>
    <cellStyle name="Output 2 7 3 2 2 3 2 7" xfId="39237"/>
    <cellStyle name="Output 2 7 3 2 2 3 2 8" xfId="39238"/>
    <cellStyle name="Output 2 7 3 2 2 3 2 9" xfId="39239"/>
    <cellStyle name="Output 2 7 3 2 2 3 3" xfId="39240"/>
    <cellStyle name="Output 2 7 3 2 2 3 3 10" xfId="39241"/>
    <cellStyle name="Output 2 7 3 2 2 3 3 2" xfId="39242"/>
    <cellStyle name="Output 2 7 3 2 2 3 3 3" xfId="39243"/>
    <cellStyle name="Output 2 7 3 2 2 3 3 4" xfId="39244"/>
    <cellStyle name="Output 2 7 3 2 2 3 3 5" xfId="39245"/>
    <cellStyle name="Output 2 7 3 2 2 3 3 6" xfId="39246"/>
    <cellStyle name="Output 2 7 3 2 2 3 3 7" xfId="39247"/>
    <cellStyle name="Output 2 7 3 2 2 3 3 8" xfId="39248"/>
    <cellStyle name="Output 2 7 3 2 2 3 3 9" xfId="39249"/>
    <cellStyle name="Output 2 7 3 2 2 3 4" xfId="39250"/>
    <cellStyle name="Output 2 7 3 2 2 3 4 2" xfId="39251"/>
    <cellStyle name="Output 2 7 3 2 2 3 4 3" xfId="39252"/>
    <cellStyle name="Output 2 7 3 2 2 3 4 4" xfId="39253"/>
    <cellStyle name="Output 2 7 3 2 2 3 4 5" xfId="39254"/>
    <cellStyle name="Output 2 7 3 2 2 3 4 6" xfId="39255"/>
    <cellStyle name="Output 2 7 3 2 2 3 4 7" xfId="39256"/>
    <cellStyle name="Output 2 7 3 2 2 3 4 8" xfId="39257"/>
    <cellStyle name="Output 2 7 3 2 2 3 4 9" xfId="39258"/>
    <cellStyle name="Output 2 7 3 2 2 3 5" xfId="39259"/>
    <cellStyle name="Output 2 7 3 2 2 3 6" xfId="39260"/>
    <cellStyle name="Output 2 7 3 2 2 3 7" xfId="39261"/>
    <cellStyle name="Output 2 7 3 2 2 3 8" xfId="39262"/>
    <cellStyle name="Output 2 7 3 2 2 3 9" xfId="39263"/>
    <cellStyle name="Output 2 7 3 2 2 4" xfId="39264"/>
    <cellStyle name="Output 2 7 3 2 2 4 10" xfId="39265"/>
    <cellStyle name="Output 2 7 3 2 2 4 2" xfId="39266"/>
    <cellStyle name="Output 2 7 3 2 2 4 3" xfId="39267"/>
    <cellStyle name="Output 2 7 3 2 2 4 4" xfId="39268"/>
    <cellStyle name="Output 2 7 3 2 2 4 5" xfId="39269"/>
    <cellStyle name="Output 2 7 3 2 2 4 6" xfId="39270"/>
    <cellStyle name="Output 2 7 3 2 2 4 7" xfId="39271"/>
    <cellStyle name="Output 2 7 3 2 2 4 8" xfId="39272"/>
    <cellStyle name="Output 2 7 3 2 2 4 9" xfId="39273"/>
    <cellStyle name="Output 2 7 3 2 2 5" xfId="39274"/>
    <cellStyle name="Output 2 7 3 2 2 5 10" xfId="39275"/>
    <cellStyle name="Output 2 7 3 2 2 5 2" xfId="39276"/>
    <cellStyle name="Output 2 7 3 2 2 5 3" xfId="39277"/>
    <cellStyle name="Output 2 7 3 2 2 5 4" xfId="39278"/>
    <cellStyle name="Output 2 7 3 2 2 5 5" xfId="39279"/>
    <cellStyle name="Output 2 7 3 2 2 5 6" xfId="39280"/>
    <cellStyle name="Output 2 7 3 2 2 5 7" xfId="39281"/>
    <cellStyle name="Output 2 7 3 2 2 5 8" xfId="39282"/>
    <cellStyle name="Output 2 7 3 2 2 5 9" xfId="39283"/>
    <cellStyle name="Output 2 7 3 2 2 6" xfId="39284"/>
    <cellStyle name="Output 2 7 3 2 2 6 2" xfId="39285"/>
    <cellStyle name="Output 2 7 3 2 2 6 3" xfId="39286"/>
    <cellStyle name="Output 2 7 3 2 2 6 4" xfId="39287"/>
    <cellStyle name="Output 2 7 3 2 2 6 5" xfId="39288"/>
    <cellStyle name="Output 2 7 3 2 2 6 6" xfId="39289"/>
    <cellStyle name="Output 2 7 3 2 2 6 7" xfId="39290"/>
    <cellStyle name="Output 2 7 3 2 2 6 8" xfId="39291"/>
    <cellStyle name="Output 2 7 3 2 2 6 9" xfId="39292"/>
    <cellStyle name="Output 2 7 3 2 2 7" xfId="39293"/>
    <cellStyle name="Output 2 7 3 2 2 8" xfId="39294"/>
    <cellStyle name="Output 2 7 3 2 2 9" xfId="39295"/>
    <cellStyle name="Output 2 7 3 2 3" xfId="39296"/>
    <cellStyle name="Output 2 7 3 2 3 2" xfId="39297"/>
    <cellStyle name="Output 2 7 3 2 3 2 10" xfId="39298"/>
    <cellStyle name="Output 2 7 3 2 3 2 2" xfId="39299"/>
    <cellStyle name="Output 2 7 3 2 3 2 3" xfId="39300"/>
    <cellStyle name="Output 2 7 3 2 3 2 4" xfId="39301"/>
    <cellStyle name="Output 2 7 3 2 3 2 5" xfId="39302"/>
    <cellStyle name="Output 2 7 3 2 3 2 6" xfId="39303"/>
    <cellStyle name="Output 2 7 3 2 3 2 7" xfId="39304"/>
    <cellStyle name="Output 2 7 3 2 3 2 8" xfId="39305"/>
    <cellStyle name="Output 2 7 3 2 3 2 9" xfId="39306"/>
    <cellStyle name="Output 2 7 3 2 3 3" xfId="39307"/>
    <cellStyle name="Output 2 7 3 2 3 3 10" xfId="39308"/>
    <cellStyle name="Output 2 7 3 2 3 3 2" xfId="39309"/>
    <cellStyle name="Output 2 7 3 2 3 3 3" xfId="39310"/>
    <cellStyle name="Output 2 7 3 2 3 3 4" xfId="39311"/>
    <cellStyle name="Output 2 7 3 2 3 3 5" xfId="39312"/>
    <cellStyle name="Output 2 7 3 2 3 3 6" xfId="39313"/>
    <cellStyle name="Output 2 7 3 2 3 3 7" xfId="39314"/>
    <cellStyle name="Output 2 7 3 2 3 3 8" xfId="39315"/>
    <cellStyle name="Output 2 7 3 2 3 3 9" xfId="39316"/>
    <cellStyle name="Output 2 7 3 2 3 4" xfId="39317"/>
    <cellStyle name="Output 2 7 3 2 3 4 2" xfId="39318"/>
    <cellStyle name="Output 2 7 3 2 3 4 3" xfId="39319"/>
    <cellStyle name="Output 2 7 3 2 3 4 4" xfId="39320"/>
    <cellStyle name="Output 2 7 3 2 3 4 5" xfId="39321"/>
    <cellStyle name="Output 2 7 3 2 3 4 6" xfId="39322"/>
    <cellStyle name="Output 2 7 3 2 3 4 7" xfId="39323"/>
    <cellStyle name="Output 2 7 3 2 3 4 8" xfId="39324"/>
    <cellStyle name="Output 2 7 3 2 3 4 9" xfId="39325"/>
    <cellStyle name="Output 2 7 3 2 3 5" xfId="39326"/>
    <cellStyle name="Output 2 7 3 2 3 6" xfId="39327"/>
    <cellStyle name="Output 2 7 3 2 3 7" xfId="39328"/>
    <cellStyle name="Output 2 7 3 2 3 8" xfId="39329"/>
    <cellStyle name="Output 2 7 3 2 3 9" xfId="39330"/>
    <cellStyle name="Output 2 7 3 2 4" xfId="39331"/>
    <cellStyle name="Output 2 7 3 2 4 2" xfId="39332"/>
    <cellStyle name="Output 2 7 3 2 4 2 10" xfId="39333"/>
    <cellStyle name="Output 2 7 3 2 4 2 2" xfId="39334"/>
    <cellStyle name="Output 2 7 3 2 4 2 3" xfId="39335"/>
    <cellStyle name="Output 2 7 3 2 4 2 4" xfId="39336"/>
    <cellStyle name="Output 2 7 3 2 4 2 5" xfId="39337"/>
    <cellStyle name="Output 2 7 3 2 4 2 6" xfId="39338"/>
    <cellStyle name="Output 2 7 3 2 4 2 7" xfId="39339"/>
    <cellStyle name="Output 2 7 3 2 4 2 8" xfId="39340"/>
    <cellStyle name="Output 2 7 3 2 4 2 9" xfId="39341"/>
    <cellStyle name="Output 2 7 3 2 4 3" xfId="39342"/>
    <cellStyle name="Output 2 7 3 2 4 3 10" xfId="39343"/>
    <cellStyle name="Output 2 7 3 2 4 3 2" xfId="39344"/>
    <cellStyle name="Output 2 7 3 2 4 3 3" xfId="39345"/>
    <cellStyle name="Output 2 7 3 2 4 3 4" xfId="39346"/>
    <cellStyle name="Output 2 7 3 2 4 3 5" xfId="39347"/>
    <cellStyle name="Output 2 7 3 2 4 3 6" xfId="39348"/>
    <cellStyle name="Output 2 7 3 2 4 3 7" xfId="39349"/>
    <cellStyle name="Output 2 7 3 2 4 3 8" xfId="39350"/>
    <cellStyle name="Output 2 7 3 2 4 3 9" xfId="39351"/>
    <cellStyle name="Output 2 7 3 2 4 4" xfId="39352"/>
    <cellStyle name="Output 2 7 3 2 4 4 2" xfId="39353"/>
    <cellStyle name="Output 2 7 3 2 4 4 3" xfId="39354"/>
    <cellStyle name="Output 2 7 3 2 4 4 4" xfId="39355"/>
    <cellStyle name="Output 2 7 3 2 4 4 5" xfId="39356"/>
    <cellStyle name="Output 2 7 3 2 4 4 6" xfId="39357"/>
    <cellStyle name="Output 2 7 3 2 4 4 7" xfId="39358"/>
    <cellStyle name="Output 2 7 3 2 4 4 8" xfId="39359"/>
    <cellStyle name="Output 2 7 3 2 4 4 9" xfId="39360"/>
    <cellStyle name="Output 2 7 3 2 4 5" xfId="39361"/>
    <cellStyle name="Output 2 7 3 2 4 6" xfId="39362"/>
    <cellStyle name="Output 2 7 3 2 4 7" xfId="39363"/>
    <cellStyle name="Output 2 7 3 2 4 8" xfId="39364"/>
    <cellStyle name="Output 2 7 3 2 4 9" xfId="39365"/>
    <cellStyle name="Output 2 7 3 2 5" xfId="39366"/>
    <cellStyle name="Output 2 7 3 2 5 2" xfId="39367"/>
    <cellStyle name="Output 2 7 3 2 5 2 10" xfId="39368"/>
    <cellStyle name="Output 2 7 3 2 5 2 2" xfId="39369"/>
    <cellStyle name="Output 2 7 3 2 5 2 3" xfId="39370"/>
    <cellStyle name="Output 2 7 3 2 5 2 4" xfId="39371"/>
    <cellStyle name="Output 2 7 3 2 5 2 5" xfId="39372"/>
    <cellStyle name="Output 2 7 3 2 5 2 6" xfId="39373"/>
    <cellStyle name="Output 2 7 3 2 5 2 7" xfId="39374"/>
    <cellStyle name="Output 2 7 3 2 5 2 8" xfId="39375"/>
    <cellStyle name="Output 2 7 3 2 5 2 9" xfId="39376"/>
    <cellStyle name="Output 2 7 3 2 5 3" xfId="39377"/>
    <cellStyle name="Output 2 7 3 2 5 3 2" xfId="39378"/>
    <cellStyle name="Output 2 7 3 2 5 3 3" xfId="39379"/>
    <cellStyle name="Output 2 7 3 2 5 3 4" xfId="39380"/>
    <cellStyle name="Output 2 7 3 2 5 3 5" xfId="39381"/>
    <cellStyle name="Output 2 7 3 2 5 3 6" xfId="39382"/>
    <cellStyle name="Output 2 7 3 2 5 3 7" xfId="39383"/>
    <cellStyle name="Output 2 7 3 2 5 3 8" xfId="39384"/>
    <cellStyle name="Output 2 7 3 2 5 3 9" xfId="39385"/>
    <cellStyle name="Output 2 7 3 2 5 4" xfId="39386"/>
    <cellStyle name="Output 2 7 3 2 5 5" xfId="39387"/>
    <cellStyle name="Output 2 7 3 2 5 6" xfId="39388"/>
    <cellStyle name="Output 2 7 3 2 5 7" xfId="39389"/>
    <cellStyle name="Output 2 7 3 2 5 8" xfId="39390"/>
    <cellStyle name="Output 2 7 3 2 5 9" xfId="39391"/>
    <cellStyle name="Output 2 7 3 2 6" xfId="39392"/>
    <cellStyle name="Output 2 7 3 2 6 2" xfId="39393"/>
    <cellStyle name="Output 2 7 3 2 6 3" xfId="39394"/>
    <cellStyle name="Output 2 7 3 2 6 4" xfId="39395"/>
    <cellStyle name="Output 2 7 3 2 6 5" xfId="39396"/>
    <cellStyle name="Output 2 7 3 2 6 6" xfId="39397"/>
    <cellStyle name="Output 2 7 3 2 6 7" xfId="39398"/>
    <cellStyle name="Output 2 7 3 2 6 8" xfId="39399"/>
    <cellStyle name="Output 2 7 3 2 6 9" xfId="39400"/>
    <cellStyle name="Output 2 7 3 2 7" xfId="39401"/>
    <cellStyle name="Output 2 7 3 2 8" xfId="39402"/>
    <cellStyle name="Output 2 7 3 2 9" xfId="39403"/>
    <cellStyle name="Output 2 7 3 3" xfId="39404"/>
    <cellStyle name="Output 2 7 3 3 10" xfId="39405"/>
    <cellStyle name="Output 2 7 3 3 2" xfId="39406"/>
    <cellStyle name="Output 2 7 3 3 2 10" xfId="39407"/>
    <cellStyle name="Output 2 7 3 3 2 11" xfId="39408"/>
    <cellStyle name="Output 2 7 3 3 2 2" xfId="39409"/>
    <cellStyle name="Output 2 7 3 3 2 2 2" xfId="39410"/>
    <cellStyle name="Output 2 7 3 3 2 2 2 10" xfId="39411"/>
    <cellStyle name="Output 2 7 3 3 2 2 2 2" xfId="39412"/>
    <cellStyle name="Output 2 7 3 3 2 2 2 3" xfId="39413"/>
    <cellStyle name="Output 2 7 3 3 2 2 2 4" xfId="39414"/>
    <cellStyle name="Output 2 7 3 3 2 2 2 5" xfId="39415"/>
    <cellStyle name="Output 2 7 3 3 2 2 2 6" xfId="39416"/>
    <cellStyle name="Output 2 7 3 3 2 2 2 7" xfId="39417"/>
    <cellStyle name="Output 2 7 3 3 2 2 2 8" xfId="39418"/>
    <cellStyle name="Output 2 7 3 3 2 2 2 9" xfId="39419"/>
    <cellStyle name="Output 2 7 3 3 2 2 3" xfId="39420"/>
    <cellStyle name="Output 2 7 3 3 2 2 3 10" xfId="39421"/>
    <cellStyle name="Output 2 7 3 3 2 2 3 2" xfId="39422"/>
    <cellStyle name="Output 2 7 3 3 2 2 3 3" xfId="39423"/>
    <cellStyle name="Output 2 7 3 3 2 2 3 4" xfId="39424"/>
    <cellStyle name="Output 2 7 3 3 2 2 3 5" xfId="39425"/>
    <cellStyle name="Output 2 7 3 3 2 2 3 6" xfId="39426"/>
    <cellStyle name="Output 2 7 3 3 2 2 3 7" xfId="39427"/>
    <cellStyle name="Output 2 7 3 3 2 2 3 8" xfId="39428"/>
    <cellStyle name="Output 2 7 3 3 2 2 3 9" xfId="39429"/>
    <cellStyle name="Output 2 7 3 3 2 2 4" xfId="39430"/>
    <cellStyle name="Output 2 7 3 3 2 2 4 2" xfId="39431"/>
    <cellStyle name="Output 2 7 3 3 2 2 4 3" xfId="39432"/>
    <cellStyle name="Output 2 7 3 3 2 2 4 4" xfId="39433"/>
    <cellStyle name="Output 2 7 3 3 2 2 4 5" xfId="39434"/>
    <cellStyle name="Output 2 7 3 3 2 2 4 6" xfId="39435"/>
    <cellStyle name="Output 2 7 3 3 2 2 4 7" xfId="39436"/>
    <cellStyle name="Output 2 7 3 3 2 2 4 8" xfId="39437"/>
    <cellStyle name="Output 2 7 3 3 2 2 4 9" xfId="39438"/>
    <cellStyle name="Output 2 7 3 3 2 2 5" xfId="39439"/>
    <cellStyle name="Output 2 7 3 3 2 2 6" xfId="39440"/>
    <cellStyle name="Output 2 7 3 3 2 2 7" xfId="39441"/>
    <cellStyle name="Output 2 7 3 3 2 2 8" xfId="39442"/>
    <cellStyle name="Output 2 7 3 3 2 2 9" xfId="39443"/>
    <cellStyle name="Output 2 7 3 3 2 3" xfId="39444"/>
    <cellStyle name="Output 2 7 3 3 2 3 2" xfId="39445"/>
    <cellStyle name="Output 2 7 3 3 2 3 2 10" xfId="39446"/>
    <cellStyle name="Output 2 7 3 3 2 3 2 2" xfId="39447"/>
    <cellStyle name="Output 2 7 3 3 2 3 2 3" xfId="39448"/>
    <cellStyle name="Output 2 7 3 3 2 3 2 4" xfId="39449"/>
    <cellStyle name="Output 2 7 3 3 2 3 2 5" xfId="39450"/>
    <cellStyle name="Output 2 7 3 3 2 3 2 6" xfId="39451"/>
    <cellStyle name="Output 2 7 3 3 2 3 2 7" xfId="39452"/>
    <cellStyle name="Output 2 7 3 3 2 3 2 8" xfId="39453"/>
    <cellStyle name="Output 2 7 3 3 2 3 2 9" xfId="39454"/>
    <cellStyle name="Output 2 7 3 3 2 3 3" xfId="39455"/>
    <cellStyle name="Output 2 7 3 3 2 3 3 10" xfId="39456"/>
    <cellStyle name="Output 2 7 3 3 2 3 3 2" xfId="39457"/>
    <cellStyle name="Output 2 7 3 3 2 3 3 3" xfId="39458"/>
    <cellStyle name="Output 2 7 3 3 2 3 3 4" xfId="39459"/>
    <cellStyle name="Output 2 7 3 3 2 3 3 5" xfId="39460"/>
    <cellStyle name="Output 2 7 3 3 2 3 3 6" xfId="39461"/>
    <cellStyle name="Output 2 7 3 3 2 3 3 7" xfId="39462"/>
    <cellStyle name="Output 2 7 3 3 2 3 3 8" xfId="39463"/>
    <cellStyle name="Output 2 7 3 3 2 3 3 9" xfId="39464"/>
    <cellStyle name="Output 2 7 3 3 2 3 4" xfId="39465"/>
    <cellStyle name="Output 2 7 3 3 2 3 4 2" xfId="39466"/>
    <cellStyle name="Output 2 7 3 3 2 3 4 3" xfId="39467"/>
    <cellStyle name="Output 2 7 3 3 2 3 4 4" xfId="39468"/>
    <cellStyle name="Output 2 7 3 3 2 3 4 5" xfId="39469"/>
    <cellStyle name="Output 2 7 3 3 2 3 4 6" xfId="39470"/>
    <cellStyle name="Output 2 7 3 3 2 3 4 7" xfId="39471"/>
    <cellStyle name="Output 2 7 3 3 2 3 4 8" xfId="39472"/>
    <cellStyle name="Output 2 7 3 3 2 3 4 9" xfId="39473"/>
    <cellStyle name="Output 2 7 3 3 2 3 5" xfId="39474"/>
    <cellStyle name="Output 2 7 3 3 2 3 6" xfId="39475"/>
    <cellStyle name="Output 2 7 3 3 2 3 7" xfId="39476"/>
    <cellStyle name="Output 2 7 3 3 2 3 8" xfId="39477"/>
    <cellStyle name="Output 2 7 3 3 2 3 9" xfId="39478"/>
    <cellStyle name="Output 2 7 3 3 2 4" xfId="39479"/>
    <cellStyle name="Output 2 7 3 3 2 4 10" xfId="39480"/>
    <cellStyle name="Output 2 7 3 3 2 4 2" xfId="39481"/>
    <cellStyle name="Output 2 7 3 3 2 4 3" xfId="39482"/>
    <cellStyle name="Output 2 7 3 3 2 4 4" xfId="39483"/>
    <cellStyle name="Output 2 7 3 3 2 4 5" xfId="39484"/>
    <cellStyle name="Output 2 7 3 3 2 4 6" xfId="39485"/>
    <cellStyle name="Output 2 7 3 3 2 4 7" xfId="39486"/>
    <cellStyle name="Output 2 7 3 3 2 4 8" xfId="39487"/>
    <cellStyle name="Output 2 7 3 3 2 4 9" xfId="39488"/>
    <cellStyle name="Output 2 7 3 3 2 5" xfId="39489"/>
    <cellStyle name="Output 2 7 3 3 2 5 10" xfId="39490"/>
    <cellStyle name="Output 2 7 3 3 2 5 2" xfId="39491"/>
    <cellStyle name="Output 2 7 3 3 2 5 3" xfId="39492"/>
    <cellStyle name="Output 2 7 3 3 2 5 4" xfId="39493"/>
    <cellStyle name="Output 2 7 3 3 2 5 5" xfId="39494"/>
    <cellStyle name="Output 2 7 3 3 2 5 6" xfId="39495"/>
    <cellStyle name="Output 2 7 3 3 2 5 7" xfId="39496"/>
    <cellStyle name="Output 2 7 3 3 2 5 8" xfId="39497"/>
    <cellStyle name="Output 2 7 3 3 2 5 9" xfId="39498"/>
    <cellStyle name="Output 2 7 3 3 2 6" xfId="39499"/>
    <cellStyle name="Output 2 7 3 3 2 6 2" xfId="39500"/>
    <cellStyle name="Output 2 7 3 3 2 6 3" xfId="39501"/>
    <cellStyle name="Output 2 7 3 3 2 6 4" xfId="39502"/>
    <cellStyle name="Output 2 7 3 3 2 6 5" xfId="39503"/>
    <cellStyle name="Output 2 7 3 3 2 6 6" xfId="39504"/>
    <cellStyle name="Output 2 7 3 3 2 6 7" xfId="39505"/>
    <cellStyle name="Output 2 7 3 3 2 6 8" xfId="39506"/>
    <cellStyle name="Output 2 7 3 3 2 6 9" xfId="39507"/>
    <cellStyle name="Output 2 7 3 3 2 7" xfId="39508"/>
    <cellStyle name="Output 2 7 3 3 2 8" xfId="39509"/>
    <cellStyle name="Output 2 7 3 3 2 9" xfId="39510"/>
    <cellStyle name="Output 2 7 3 3 3" xfId="39511"/>
    <cellStyle name="Output 2 7 3 3 3 2" xfId="39512"/>
    <cellStyle name="Output 2 7 3 3 3 2 10" xfId="39513"/>
    <cellStyle name="Output 2 7 3 3 3 2 2" xfId="39514"/>
    <cellStyle name="Output 2 7 3 3 3 2 3" xfId="39515"/>
    <cellStyle name="Output 2 7 3 3 3 2 4" xfId="39516"/>
    <cellStyle name="Output 2 7 3 3 3 2 5" xfId="39517"/>
    <cellStyle name="Output 2 7 3 3 3 2 6" xfId="39518"/>
    <cellStyle name="Output 2 7 3 3 3 2 7" xfId="39519"/>
    <cellStyle name="Output 2 7 3 3 3 2 8" xfId="39520"/>
    <cellStyle name="Output 2 7 3 3 3 2 9" xfId="39521"/>
    <cellStyle name="Output 2 7 3 3 3 3" xfId="39522"/>
    <cellStyle name="Output 2 7 3 3 3 3 10" xfId="39523"/>
    <cellStyle name="Output 2 7 3 3 3 3 2" xfId="39524"/>
    <cellStyle name="Output 2 7 3 3 3 3 3" xfId="39525"/>
    <cellStyle name="Output 2 7 3 3 3 3 4" xfId="39526"/>
    <cellStyle name="Output 2 7 3 3 3 3 5" xfId="39527"/>
    <cellStyle name="Output 2 7 3 3 3 3 6" xfId="39528"/>
    <cellStyle name="Output 2 7 3 3 3 3 7" xfId="39529"/>
    <cellStyle name="Output 2 7 3 3 3 3 8" xfId="39530"/>
    <cellStyle name="Output 2 7 3 3 3 3 9" xfId="39531"/>
    <cellStyle name="Output 2 7 3 3 3 4" xfId="39532"/>
    <cellStyle name="Output 2 7 3 3 3 4 2" xfId="39533"/>
    <cellStyle name="Output 2 7 3 3 3 4 3" xfId="39534"/>
    <cellStyle name="Output 2 7 3 3 3 4 4" xfId="39535"/>
    <cellStyle name="Output 2 7 3 3 3 4 5" xfId="39536"/>
    <cellStyle name="Output 2 7 3 3 3 4 6" xfId="39537"/>
    <cellStyle name="Output 2 7 3 3 3 4 7" xfId="39538"/>
    <cellStyle name="Output 2 7 3 3 3 4 8" xfId="39539"/>
    <cellStyle name="Output 2 7 3 3 3 4 9" xfId="39540"/>
    <cellStyle name="Output 2 7 3 3 3 5" xfId="39541"/>
    <cellStyle name="Output 2 7 3 3 3 6" xfId="39542"/>
    <cellStyle name="Output 2 7 3 3 3 7" xfId="39543"/>
    <cellStyle name="Output 2 7 3 3 3 8" xfId="39544"/>
    <cellStyle name="Output 2 7 3 3 3 9" xfId="39545"/>
    <cellStyle name="Output 2 7 3 3 4" xfId="39546"/>
    <cellStyle name="Output 2 7 3 3 4 2" xfId="39547"/>
    <cellStyle name="Output 2 7 3 3 4 2 10" xfId="39548"/>
    <cellStyle name="Output 2 7 3 3 4 2 2" xfId="39549"/>
    <cellStyle name="Output 2 7 3 3 4 2 3" xfId="39550"/>
    <cellStyle name="Output 2 7 3 3 4 2 4" xfId="39551"/>
    <cellStyle name="Output 2 7 3 3 4 2 5" xfId="39552"/>
    <cellStyle name="Output 2 7 3 3 4 2 6" xfId="39553"/>
    <cellStyle name="Output 2 7 3 3 4 2 7" xfId="39554"/>
    <cellStyle name="Output 2 7 3 3 4 2 8" xfId="39555"/>
    <cellStyle name="Output 2 7 3 3 4 2 9" xfId="39556"/>
    <cellStyle name="Output 2 7 3 3 4 3" xfId="39557"/>
    <cellStyle name="Output 2 7 3 3 4 3 10" xfId="39558"/>
    <cellStyle name="Output 2 7 3 3 4 3 2" xfId="39559"/>
    <cellStyle name="Output 2 7 3 3 4 3 3" xfId="39560"/>
    <cellStyle name="Output 2 7 3 3 4 3 4" xfId="39561"/>
    <cellStyle name="Output 2 7 3 3 4 3 5" xfId="39562"/>
    <cellStyle name="Output 2 7 3 3 4 3 6" xfId="39563"/>
    <cellStyle name="Output 2 7 3 3 4 3 7" xfId="39564"/>
    <cellStyle name="Output 2 7 3 3 4 3 8" xfId="39565"/>
    <cellStyle name="Output 2 7 3 3 4 3 9" xfId="39566"/>
    <cellStyle name="Output 2 7 3 3 4 4" xfId="39567"/>
    <cellStyle name="Output 2 7 3 3 4 4 2" xfId="39568"/>
    <cellStyle name="Output 2 7 3 3 4 4 3" xfId="39569"/>
    <cellStyle name="Output 2 7 3 3 4 4 4" xfId="39570"/>
    <cellStyle name="Output 2 7 3 3 4 4 5" xfId="39571"/>
    <cellStyle name="Output 2 7 3 3 4 4 6" xfId="39572"/>
    <cellStyle name="Output 2 7 3 3 4 4 7" xfId="39573"/>
    <cellStyle name="Output 2 7 3 3 4 4 8" xfId="39574"/>
    <cellStyle name="Output 2 7 3 3 4 4 9" xfId="39575"/>
    <cellStyle name="Output 2 7 3 3 4 5" xfId="39576"/>
    <cellStyle name="Output 2 7 3 3 4 6" xfId="39577"/>
    <cellStyle name="Output 2 7 3 3 4 7" xfId="39578"/>
    <cellStyle name="Output 2 7 3 3 4 8" xfId="39579"/>
    <cellStyle name="Output 2 7 3 3 4 9" xfId="39580"/>
    <cellStyle name="Output 2 7 3 3 5" xfId="39581"/>
    <cellStyle name="Output 2 7 3 3 5 2" xfId="39582"/>
    <cellStyle name="Output 2 7 3 3 5 2 10" xfId="39583"/>
    <cellStyle name="Output 2 7 3 3 5 2 2" xfId="39584"/>
    <cellStyle name="Output 2 7 3 3 5 2 3" xfId="39585"/>
    <cellStyle name="Output 2 7 3 3 5 2 4" xfId="39586"/>
    <cellStyle name="Output 2 7 3 3 5 2 5" xfId="39587"/>
    <cellStyle name="Output 2 7 3 3 5 2 6" xfId="39588"/>
    <cellStyle name="Output 2 7 3 3 5 2 7" xfId="39589"/>
    <cellStyle name="Output 2 7 3 3 5 2 8" xfId="39590"/>
    <cellStyle name="Output 2 7 3 3 5 2 9" xfId="39591"/>
    <cellStyle name="Output 2 7 3 3 5 3" xfId="39592"/>
    <cellStyle name="Output 2 7 3 3 5 3 2" xfId="39593"/>
    <cellStyle name="Output 2 7 3 3 5 3 3" xfId="39594"/>
    <cellStyle name="Output 2 7 3 3 5 3 4" xfId="39595"/>
    <cellStyle name="Output 2 7 3 3 5 3 5" xfId="39596"/>
    <cellStyle name="Output 2 7 3 3 5 3 6" xfId="39597"/>
    <cellStyle name="Output 2 7 3 3 5 3 7" xfId="39598"/>
    <cellStyle name="Output 2 7 3 3 5 3 8" xfId="39599"/>
    <cellStyle name="Output 2 7 3 3 5 3 9" xfId="39600"/>
    <cellStyle name="Output 2 7 3 3 5 4" xfId="39601"/>
    <cellStyle name="Output 2 7 3 3 5 5" xfId="39602"/>
    <cellStyle name="Output 2 7 3 3 5 6" xfId="39603"/>
    <cellStyle name="Output 2 7 3 3 5 7" xfId="39604"/>
    <cellStyle name="Output 2 7 3 3 5 8" xfId="39605"/>
    <cellStyle name="Output 2 7 3 3 6" xfId="39606"/>
    <cellStyle name="Output 2 7 3 3 6 2" xfId="39607"/>
    <cellStyle name="Output 2 7 3 3 6 3" xfId="39608"/>
    <cellStyle name="Output 2 7 3 3 6 4" xfId="39609"/>
    <cellStyle name="Output 2 7 3 3 6 5" xfId="39610"/>
    <cellStyle name="Output 2 7 3 3 6 6" xfId="39611"/>
    <cellStyle name="Output 2 7 3 3 6 7" xfId="39612"/>
    <cellStyle name="Output 2 7 3 3 6 8" xfId="39613"/>
    <cellStyle name="Output 2 7 3 3 6 9" xfId="39614"/>
    <cellStyle name="Output 2 7 3 3 7" xfId="39615"/>
    <cellStyle name="Output 2 7 3 3 8" xfId="39616"/>
    <cellStyle name="Output 2 7 3 3 9" xfId="39617"/>
    <cellStyle name="Output 2 7 3 4" xfId="39618"/>
    <cellStyle name="Output 2 7 3 4 10" xfId="39619"/>
    <cellStyle name="Output 2 7 3 4 11" xfId="39620"/>
    <cellStyle name="Output 2 7 3 4 2" xfId="39621"/>
    <cellStyle name="Output 2 7 3 4 2 2" xfId="39622"/>
    <cellStyle name="Output 2 7 3 4 2 2 10" xfId="39623"/>
    <cellStyle name="Output 2 7 3 4 2 2 2" xfId="39624"/>
    <cellStyle name="Output 2 7 3 4 2 2 3" xfId="39625"/>
    <cellStyle name="Output 2 7 3 4 2 2 4" xfId="39626"/>
    <cellStyle name="Output 2 7 3 4 2 2 5" xfId="39627"/>
    <cellStyle name="Output 2 7 3 4 2 2 6" xfId="39628"/>
    <cellStyle name="Output 2 7 3 4 2 2 7" xfId="39629"/>
    <cellStyle name="Output 2 7 3 4 2 2 8" xfId="39630"/>
    <cellStyle name="Output 2 7 3 4 2 2 9" xfId="39631"/>
    <cellStyle name="Output 2 7 3 4 2 3" xfId="39632"/>
    <cellStyle name="Output 2 7 3 4 2 3 10" xfId="39633"/>
    <cellStyle name="Output 2 7 3 4 2 3 2" xfId="39634"/>
    <cellStyle name="Output 2 7 3 4 2 3 3" xfId="39635"/>
    <cellStyle name="Output 2 7 3 4 2 3 4" xfId="39636"/>
    <cellStyle name="Output 2 7 3 4 2 3 5" xfId="39637"/>
    <cellStyle name="Output 2 7 3 4 2 3 6" xfId="39638"/>
    <cellStyle name="Output 2 7 3 4 2 3 7" xfId="39639"/>
    <cellStyle name="Output 2 7 3 4 2 3 8" xfId="39640"/>
    <cellStyle name="Output 2 7 3 4 2 3 9" xfId="39641"/>
    <cellStyle name="Output 2 7 3 4 2 4" xfId="39642"/>
    <cellStyle name="Output 2 7 3 4 2 4 2" xfId="39643"/>
    <cellStyle name="Output 2 7 3 4 2 4 3" xfId="39644"/>
    <cellStyle name="Output 2 7 3 4 2 4 4" xfId="39645"/>
    <cellStyle name="Output 2 7 3 4 2 4 5" xfId="39646"/>
    <cellStyle name="Output 2 7 3 4 2 4 6" xfId="39647"/>
    <cellStyle name="Output 2 7 3 4 2 4 7" xfId="39648"/>
    <cellStyle name="Output 2 7 3 4 2 4 8" xfId="39649"/>
    <cellStyle name="Output 2 7 3 4 2 4 9" xfId="39650"/>
    <cellStyle name="Output 2 7 3 4 2 5" xfId="39651"/>
    <cellStyle name="Output 2 7 3 4 2 6" xfId="39652"/>
    <cellStyle name="Output 2 7 3 4 2 7" xfId="39653"/>
    <cellStyle name="Output 2 7 3 4 2 8" xfId="39654"/>
    <cellStyle name="Output 2 7 3 4 2 9" xfId="39655"/>
    <cellStyle name="Output 2 7 3 4 3" xfId="39656"/>
    <cellStyle name="Output 2 7 3 4 3 2" xfId="39657"/>
    <cellStyle name="Output 2 7 3 4 3 2 10" xfId="39658"/>
    <cellStyle name="Output 2 7 3 4 3 2 2" xfId="39659"/>
    <cellStyle name="Output 2 7 3 4 3 2 3" xfId="39660"/>
    <cellStyle name="Output 2 7 3 4 3 2 4" xfId="39661"/>
    <cellStyle name="Output 2 7 3 4 3 2 5" xfId="39662"/>
    <cellStyle name="Output 2 7 3 4 3 2 6" xfId="39663"/>
    <cellStyle name="Output 2 7 3 4 3 2 7" xfId="39664"/>
    <cellStyle name="Output 2 7 3 4 3 2 8" xfId="39665"/>
    <cellStyle name="Output 2 7 3 4 3 2 9" xfId="39666"/>
    <cellStyle name="Output 2 7 3 4 3 3" xfId="39667"/>
    <cellStyle name="Output 2 7 3 4 3 3 10" xfId="39668"/>
    <cellStyle name="Output 2 7 3 4 3 3 2" xfId="39669"/>
    <cellStyle name="Output 2 7 3 4 3 3 3" xfId="39670"/>
    <cellStyle name="Output 2 7 3 4 3 3 4" xfId="39671"/>
    <cellStyle name="Output 2 7 3 4 3 3 5" xfId="39672"/>
    <cellStyle name="Output 2 7 3 4 3 3 6" xfId="39673"/>
    <cellStyle name="Output 2 7 3 4 3 3 7" xfId="39674"/>
    <cellStyle name="Output 2 7 3 4 3 3 8" xfId="39675"/>
    <cellStyle name="Output 2 7 3 4 3 3 9" xfId="39676"/>
    <cellStyle name="Output 2 7 3 4 3 4" xfId="39677"/>
    <cellStyle name="Output 2 7 3 4 3 4 2" xfId="39678"/>
    <cellStyle name="Output 2 7 3 4 3 4 3" xfId="39679"/>
    <cellStyle name="Output 2 7 3 4 3 4 4" xfId="39680"/>
    <cellStyle name="Output 2 7 3 4 3 4 5" xfId="39681"/>
    <cellStyle name="Output 2 7 3 4 3 4 6" xfId="39682"/>
    <cellStyle name="Output 2 7 3 4 3 4 7" xfId="39683"/>
    <cellStyle name="Output 2 7 3 4 3 4 8" xfId="39684"/>
    <cellStyle name="Output 2 7 3 4 3 4 9" xfId="39685"/>
    <cellStyle name="Output 2 7 3 4 3 5" xfId="39686"/>
    <cellStyle name="Output 2 7 3 4 3 6" xfId="39687"/>
    <cellStyle name="Output 2 7 3 4 3 7" xfId="39688"/>
    <cellStyle name="Output 2 7 3 4 3 8" xfId="39689"/>
    <cellStyle name="Output 2 7 3 4 3 9" xfId="39690"/>
    <cellStyle name="Output 2 7 3 4 4" xfId="39691"/>
    <cellStyle name="Output 2 7 3 4 4 10" xfId="39692"/>
    <cellStyle name="Output 2 7 3 4 4 2" xfId="39693"/>
    <cellStyle name="Output 2 7 3 4 4 3" xfId="39694"/>
    <cellStyle name="Output 2 7 3 4 4 4" xfId="39695"/>
    <cellStyle name="Output 2 7 3 4 4 5" xfId="39696"/>
    <cellStyle name="Output 2 7 3 4 4 6" xfId="39697"/>
    <cellStyle name="Output 2 7 3 4 4 7" xfId="39698"/>
    <cellStyle name="Output 2 7 3 4 4 8" xfId="39699"/>
    <cellStyle name="Output 2 7 3 4 4 9" xfId="39700"/>
    <cellStyle name="Output 2 7 3 4 5" xfId="39701"/>
    <cellStyle name="Output 2 7 3 4 5 10" xfId="39702"/>
    <cellStyle name="Output 2 7 3 4 5 2" xfId="39703"/>
    <cellStyle name="Output 2 7 3 4 5 3" xfId="39704"/>
    <cellStyle name="Output 2 7 3 4 5 4" xfId="39705"/>
    <cellStyle name="Output 2 7 3 4 5 5" xfId="39706"/>
    <cellStyle name="Output 2 7 3 4 5 6" xfId="39707"/>
    <cellStyle name="Output 2 7 3 4 5 7" xfId="39708"/>
    <cellStyle name="Output 2 7 3 4 5 8" xfId="39709"/>
    <cellStyle name="Output 2 7 3 4 5 9" xfId="39710"/>
    <cellStyle name="Output 2 7 3 4 6" xfId="39711"/>
    <cellStyle name="Output 2 7 3 4 6 2" xfId="39712"/>
    <cellStyle name="Output 2 7 3 4 6 3" xfId="39713"/>
    <cellStyle name="Output 2 7 3 4 6 4" xfId="39714"/>
    <cellStyle name="Output 2 7 3 4 6 5" xfId="39715"/>
    <cellStyle name="Output 2 7 3 4 6 6" xfId="39716"/>
    <cellStyle name="Output 2 7 3 4 6 7" xfId="39717"/>
    <cellStyle name="Output 2 7 3 4 6 8" xfId="39718"/>
    <cellStyle name="Output 2 7 3 4 6 9" xfId="39719"/>
    <cellStyle name="Output 2 7 3 4 7" xfId="39720"/>
    <cellStyle name="Output 2 7 3 4 8" xfId="39721"/>
    <cellStyle name="Output 2 7 3 4 9" xfId="39722"/>
    <cellStyle name="Output 2 7 3 5" xfId="39723"/>
    <cellStyle name="Output 2 7 3 5 2" xfId="39724"/>
    <cellStyle name="Output 2 7 3 5 2 10" xfId="39725"/>
    <cellStyle name="Output 2 7 3 5 2 2" xfId="39726"/>
    <cellStyle name="Output 2 7 3 5 2 3" xfId="39727"/>
    <cellStyle name="Output 2 7 3 5 2 4" xfId="39728"/>
    <cellStyle name="Output 2 7 3 5 2 5" xfId="39729"/>
    <cellStyle name="Output 2 7 3 5 2 6" xfId="39730"/>
    <cellStyle name="Output 2 7 3 5 2 7" xfId="39731"/>
    <cellStyle name="Output 2 7 3 5 2 8" xfId="39732"/>
    <cellStyle name="Output 2 7 3 5 2 9" xfId="39733"/>
    <cellStyle name="Output 2 7 3 5 3" xfId="39734"/>
    <cellStyle name="Output 2 7 3 5 3 10" xfId="39735"/>
    <cellStyle name="Output 2 7 3 5 3 2" xfId="39736"/>
    <cellStyle name="Output 2 7 3 5 3 3" xfId="39737"/>
    <cellStyle name="Output 2 7 3 5 3 4" xfId="39738"/>
    <cellStyle name="Output 2 7 3 5 3 5" xfId="39739"/>
    <cellStyle name="Output 2 7 3 5 3 6" xfId="39740"/>
    <cellStyle name="Output 2 7 3 5 3 7" xfId="39741"/>
    <cellStyle name="Output 2 7 3 5 3 8" xfId="39742"/>
    <cellStyle name="Output 2 7 3 5 3 9" xfId="39743"/>
    <cellStyle name="Output 2 7 3 5 4" xfId="39744"/>
    <cellStyle name="Output 2 7 3 5 4 2" xfId="39745"/>
    <cellStyle name="Output 2 7 3 5 4 3" xfId="39746"/>
    <cellStyle name="Output 2 7 3 5 4 4" xfId="39747"/>
    <cellStyle name="Output 2 7 3 5 4 5" xfId="39748"/>
    <cellStyle name="Output 2 7 3 5 4 6" xfId="39749"/>
    <cellStyle name="Output 2 7 3 5 4 7" xfId="39750"/>
    <cellStyle name="Output 2 7 3 5 4 8" xfId="39751"/>
    <cellStyle name="Output 2 7 3 5 4 9" xfId="39752"/>
    <cellStyle name="Output 2 7 3 5 5" xfId="39753"/>
    <cellStyle name="Output 2 7 3 5 6" xfId="39754"/>
    <cellStyle name="Output 2 7 3 5 7" xfId="39755"/>
    <cellStyle name="Output 2 7 3 5 8" xfId="39756"/>
    <cellStyle name="Output 2 7 3 5 9" xfId="39757"/>
    <cellStyle name="Output 2 7 3 6" xfId="39758"/>
    <cellStyle name="Output 2 7 3 6 2" xfId="39759"/>
    <cellStyle name="Output 2 7 3 6 2 10" xfId="39760"/>
    <cellStyle name="Output 2 7 3 6 2 2" xfId="39761"/>
    <cellStyle name="Output 2 7 3 6 2 3" xfId="39762"/>
    <cellStyle name="Output 2 7 3 6 2 4" xfId="39763"/>
    <cellStyle name="Output 2 7 3 6 2 5" xfId="39764"/>
    <cellStyle name="Output 2 7 3 6 2 6" xfId="39765"/>
    <cellStyle name="Output 2 7 3 6 2 7" xfId="39766"/>
    <cellStyle name="Output 2 7 3 6 2 8" xfId="39767"/>
    <cellStyle name="Output 2 7 3 6 2 9" xfId="39768"/>
    <cellStyle name="Output 2 7 3 6 3" xfId="39769"/>
    <cellStyle name="Output 2 7 3 6 3 10" xfId="39770"/>
    <cellStyle name="Output 2 7 3 6 3 2" xfId="39771"/>
    <cellStyle name="Output 2 7 3 6 3 3" xfId="39772"/>
    <cellStyle name="Output 2 7 3 6 3 4" xfId="39773"/>
    <cellStyle name="Output 2 7 3 6 3 5" xfId="39774"/>
    <cellStyle name="Output 2 7 3 6 3 6" xfId="39775"/>
    <cellStyle name="Output 2 7 3 6 3 7" xfId="39776"/>
    <cellStyle name="Output 2 7 3 6 3 8" xfId="39777"/>
    <cellStyle name="Output 2 7 3 6 3 9" xfId="39778"/>
    <cellStyle name="Output 2 7 3 6 4" xfId="39779"/>
    <cellStyle name="Output 2 7 3 6 4 2" xfId="39780"/>
    <cellStyle name="Output 2 7 3 6 4 3" xfId="39781"/>
    <cellStyle name="Output 2 7 3 6 4 4" xfId="39782"/>
    <cellStyle name="Output 2 7 3 6 4 5" xfId="39783"/>
    <cellStyle name="Output 2 7 3 6 4 6" xfId="39784"/>
    <cellStyle name="Output 2 7 3 6 4 7" xfId="39785"/>
    <cellStyle name="Output 2 7 3 6 4 8" xfId="39786"/>
    <cellStyle name="Output 2 7 3 6 4 9" xfId="39787"/>
    <cellStyle name="Output 2 7 3 6 5" xfId="39788"/>
    <cellStyle name="Output 2 7 3 6 6" xfId="39789"/>
    <cellStyle name="Output 2 7 3 6 7" xfId="39790"/>
    <cellStyle name="Output 2 7 3 6 8" xfId="39791"/>
    <cellStyle name="Output 2 7 3 6 9" xfId="39792"/>
    <cellStyle name="Output 2 7 3 7" xfId="39793"/>
    <cellStyle name="Output 2 7 3 7 2" xfId="39794"/>
    <cellStyle name="Output 2 7 3 7 2 10" xfId="39795"/>
    <cellStyle name="Output 2 7 3 7 2 2" xfId="39796"/>
    <cellStyle name="Output 2 7 3 7 2 3" xfId="39797"/>
    <cellStyle name="Output 2 7 3 7 2 4" xfId="39798"/>
    <cellStyle name="Output 2 7 3 7 2 5" xfId="39799"/>
    <cellStyle name="Output 2 7 3 7 2 6" xfId="39800"/>
    <cellStyle name="Output 2 7 3 7 2 7" xfId="39801"/>
    <cellStyle name="Output 2 7 3 7 2 8" xfId="39802"/>
    <cellStyle name="Output 2 7 3 7 2 9" xfId="39803"/>
    <cellStyle name="Output 2 7 3 7 3" xfId="39804"/>
    <cellStyle name="Output 2 7 3 7 3 2" xfId="39805"/>
    <cellStyle name="Output 2 7 3 7 3 3" xfId="39806"/>
    <cellStyle name="Output 2 7 3 7 3 4" xfId="39807"/>
    <cellStyle name="Output 2 7 3 7 3 5" xfId="39808"/>
    <cellStyle name="Output 2 7 3 7 3 6" xfId="39809"/>
    <cellStyle name="Output 2 7 3 7 3 7" xfId="39810"/>
    <cellStyle name="Output 2 7 3 7 3 8" xfId="39811"/>
    <cellStyle name="Output 2 7 3 7 3 9" xfId="39812"/>
    <cellStyle name="Output 2 7 3 7 4" xfId="39813"/>
    <cellStyle name="Output 2 7 3 7 5" xfId="39814"/>
    <cellStyle name="Output 2 7 3 7 6" xfId="39815"/>
    <cellStyle name="Output 2 7 3 7 7" xfId="39816"/>
    <cellStyle name="Output 2 7 3 7 8" xfId="39817"/>
    <cellStyle name="Output 2 7 3 7 9" xfId="39818"/>
    <cellStyle name="Output 2 7 3 8" xfId="39819"/>
    <cellStyle name="Output 2 7 3 8 2" xfId="39820"/>
    <cellStyle name="Output 2 7 3 8 3" xfId="39821"/>
    <cellStyle name="Output 2 7 3 8 4" xfId="39822"/>
    <cellStyle name="Output 2 7 3 8 5" xfId="39823"/>
    <cellStyle name="Output 2 7 3 8 6" xfId="39824"/>
    <cellStyle name="Output 2 7 3 8 7" xfId="39825"/>
    <cellStyle name="Output 2 7 3 8 8" xfId="39826"/>
    <cellStyle name="Output 2 7 3 8 9" xfId="39827"/>
    <cellStyle name="Output 2 7 3 9" xfId="39828"/>
    <cellStyle name="Output 2 7 4" xfId="39829"/>
    <cellStyle name="Output 2 7 4 10" xfId="39830"/>
    <cellStyle name="Output 2 7 4 2" xfId="39831"/>
    <cellStyle name="Output 2 7 4 2 10" xfId="39832"/>
    <cellStyle name="Output 2 7 4 2 11" xfId="39833"/>
    <cellStyle name="Output 2 7 4 2 2" xfId="39834"/>
    <cellStyle name="Output 2 7 4 2 2 2" xfId="39835"/>
    <cellStyle name="Output 2 7 4 2 2 2 10" xfId="39836"/>
    <cellStyle name="Output 2 7 4 2 2 2 2" xfId="39837"/>
    <cellStyle name="Output 2 7 4 2 2 2 3" xfId="39838"/>
    <cellStyle name="Output 2 7 4 2 2 2 4" xfId="39839"/>
    <cellStyle name="Output 2 7 4 2 2 2 5" xfId="39840"/>
    <cellStyle name="Output 2 7 4 2 2 2 6" xfId="39841"/>
    <cellStyle name="Output 2 7 4 2 2 2 7" xfId="39842"/>
    <cellStyle name="Output 2 7 4 2 2 2 8" xfId="39843"/>
    <cellStyle name="Output 2 7 4 2 2 2 9" xfId="39844"/>
    <cellStyle name="Output 2 7 4 2 2 3" xfId="39845"/>
    <cellStyle name="Output 2 7 4 2 2 3 10" xfId="39846"/>
    <cellStyle name="Output 2 7 4 2 2 3 2" xfId="39847"/>
    <cellStyle name="Output 2 7 4 2 2 3 3" xfId="39848"/>
    <cellStyle name="Output 2 7 4 2 2 3 4" xfId="39849"/>
    <cellStyle name="Output 2 7 4 2 2 3 5" xfId="39850"/>
    <cellStyle name="Output 2 7 4 2 2 3 6" xfId="39851"/>
    <cellStyle name="Output 2 7 4 2 2 3 7" xfId="39852"/>
    <cellStyle name="Output 2 7 4 2 2 3 8" xfId="39853"/>
    <cellStyle name="Output 2 7 4 2 2 3 9" xfId="39854"/>
    <cellStyle name="Output 2 7 4 2 2 4" xfId="39855"/>
    <cellStyle name="Output 2 7 4 2 2 4 2" xfId="39856"/>
    <cellStyle name="Output 2 7 4 2 2 4 3" xfId="39857"/>
    <cellStyle name="Output 2 7 4 2 2 4 4" xfId="39858"/>
    <cellStyle name="Output 2 7 4 2 2 4 5" xfId="39859"/>
    <cellStyle name="Output 2 7 4 2 2 4 6" xfId="39860"/>
    <cellStyle name="Output 2 7 4 2 2 4 7" xfId="39861"/>
    <cellStyle name="Output 2 7 4 2 2 4 8" xfId="39862"/>
    <cellStyle name="Output 2 7 4 2 2 4 9" xfId="39863"/>
    <cellStyle name="Output 2 7 4 2 2 5" xfId="39864"/>
    <cellStyle name="Output 2 7 4 2 2 6" xfId="39865"/>
    <cellStyle name="Output 2 7 4 2 2 7" xfId="39866"/>
    <cellStyle name="Output 2 7 4 2 2 8" xfId="39867"/>
    <cellStyle name="Output 2 7 4 2 2 9" xfId="39868"/>
    <cellStyle name="Output 2 7 4 2 3" xfId="39869"/>
    <cellStyle name="Output 2 7 4 2 3 2" xfId="39870"/>
    <cellStyle name="Output 2 7 4 2 3 2 10" xfId="39871"/>
    <cellStyle name="Output 2 7 4 2 3 2 2" xfId="39872"/>
    <cellStyle name="Output 2 7 4 2 3 2 3" xfId="39873"/>
    <cellStyle name="Output 2 7 4 2 3 2 4" xfId="39874"/>
    <cellStyle name="Output 2 7 4 2 3 2 5" xfId="39875"/>
    <cellStyle name="Output 2 7 4 2 3 2 6" xfId="39876"/>
    <cellStyle name="Output 2 7 4 2 3 2 7" xfId="39877"/>
    <cellStyle name="Output 2 7 4 2 3 2 8" xfId="39878"/>
    <cellStyle name="Output 2 7 4 2 3 2 9" xfId="39879"/>
    <cellStyle name="Output 2 7 4 2 3 3" xfId="39880"/>
    <cellStyle name="Output 2 7 4 2 3 3 10" xfId="39881"/>
    <cellStyle name="Output 2 7 4 2 3 3 2" xfId="39882"/>
    <cellStyle name="Output 2 7 4 2 3 3 3" xfId="39883"/>
    <cellStyle name="Output 2 7 4 2 3 3 4" xfId="39884"/>
    <cellStyle name="Output 2 7 4 2 3 3 5" xfId="39885"/>
    <cellStyle name="Output 2 7 4 2 3 3 6" xfId="39886"/>
    <cellStyle name="Output 2 7 4 2 3 3 7" xfId="39887"/>
    <cellStyle name="Output 2 7 4 2 3 3 8" xfId="39888"/>
    <cellStyle name="Output 2 7 4 2 3 3 9" xfId="39889"/>
    <cellStyle name="Output 2 7 4 2 3 4" xfId="39890"/>
    <cellStyle name="Output 2 7 4 2 3 4 2" xfId="39891"/>
    <cellStyle name="Output 2 7 4 2 3 4 3" xfId="39892"/>
    <cellStyle name="Output 2 7 4 2 3 4 4" xfId="39893"/>
    <cellStyle name="Output 2 7 4 2 3 4 5" xfId="39894"/>
    <cellStyle name="Output 2 7 4 2 3 4 6" xfId="39895"/>
    <cellStyle name="Output 2 7 4 2 3 4 7" xfId="39896"/>
    <cellStyle name="Output 2 7 4 2 3 4 8" xfId="39897"/>
    <cellStyle name="Output 2 7 4 2 3 4 9" xfId="39898"/>
    <cellStyle name="Output 2 7 4 2 3 5" xfId="39899"/>
    <cellStyle name="Output 2 7 4 2 3 6" xfId="39900"/>
    <cellStyle name="Output 2 7 4 2 3 7" xfId="39901"/>
    <cellStyle name="Output 2 7 4 2 3 8" xfId="39902"/>
    <cellStyle name="Output 2 7 4 2 3 9" xfId="39903"/>
    <cellStyle name="Output 2 7 4 2 4" xfId="39904"/>
    <cellStyle name="Output 2 7 4 2 4 10" xfId="39905"/>
    <cellStyle name="Output 2 7 4 2 4 2" xfId="39906"/>
    <cellStyle name="Output 2 7 4 2 4 3" xfId="39907"/>
    <cellStyle name="Output 2 7 4 2 4 4" xfId="39908"/>
    <cellStyle name="Output 2 7 4 2 4 5" xfId="39909"/>
    <cellStyle name="Output 2 7 4 2 4 6" xfId="39910"/>
    <cellStyle name="Output 2 7 4 2 4 7" xfId="39911"/>
    <cellStyle name="Output 2 7 4 2 4 8" xfId="39912"/>
    <cellStyle name="Output 2 7 4 2 4 9" xfId="39913"/>
    <cellStyle name="Output 2 7 4 2 5" xfId="39914"/>
    <cellStyle name="Output 2 7 4 2 5 10" xfId="39915"/>
    <cellStyle name="Output 2 7 4 2 5 2" xfId="39916"/>
    <cellStyle name="Output 2 7 4 2 5 3" xfId="39917"/>
    <cellStyle name="Output 2 7 4 2 5 4" xfId="39918"/>
    <cellStyle name="Output 2 7 4 2 5 5" xfId="39919"/>
    <cellStyle name="Output 2 7 4 2 5 6" xfId="39920"/>
    <cellStyle name="Output 2 7 4 2 5 7" xfId="39921"/>
    <cellStyle name="Output 2 7 4 2 5 8" xfId="39922"/>
    <cellStyle name="Output 2 7 4 2 5 9" xfId="39923"/>
    <cellStyle name="Output 2 7 4 2 6" xfId="39924"/>
    <cellStyle name="Output 2 7 4 2 6 2" xfId="39925"/>
    <cellStyle name="Output 2 7 4 2 6 3" xfId="39926"/>
    <cellStyle name="Output 2 7 4 2 6 4" xfId="39927"/>
    <cellStyle name="Output 2 7 4 2 6 5" xfId="39928"/>
    <cellStyle name="Output 2 7 4 2 6 6" xfId="39929"/>
    <cellStyle name="Output 2 7 4 2 6 7" xfId="39930"/>
    <cellStyle name="Output 2 7 4 2 6 8" xfId="39931"/>
    <cellStyle name="Output 2 7 4 2 6 9" xfId="39932"/>
    <cellStyle name="Output 2 7 4 2 7" xfId="39933"/>
    <cellStyle name="Output 2 7 4 2 8" xfId="39934"/>
    <cellStyle name="Output 2 7 4 2 9" xfId="39935"/>
    <cellStyle name="Output 2 7 4 3" xfId="39936"/>
    <cellStyle name="Output 2 7 4 3 2" xfId="39937"/>
    <cellStyle name="Output 2 7 4 3 2 10" xfId="39938"/>
    <cellStyle name="Output 2 7 4 3 2 2" xfId="39939"/>
    <cellStyle name="Output 2 7 4 3 2 3" xfId="39940"/>
    <cellStyle name="Output 2 7 4 3 2 4" xfId="39941"/>
    <cellStyle name="Output 2 7 4 3 2 5" xfId="39942"/>
    <cellStyle name="Output 2 7 4 3 2 6" xfId="39943"/>
    <cellStyle name="Output 2 7 4 3 2 7" xfId="39944"/>
    <cellStyle name="Output 2 7 4 3 2 8" xfId="39945"/>
    <cellStyle name="Output 2 7 4 3 2 9" xfId="39946"/>
    <cellStyle name="Output 2 7 4 3 3" xfId="39947"/>
    <cellStyle name="Output 2 7 4 3 3 10" xfId="39948"/>
    <cellStyle name="Output 2 7 4 3 3 2" xfId="39949"/>
    <cellStyle name="Output 2 7 4 3 3 3" xfId="39950"/>
    <cellStyle name="Output 2 7 4 3 3 4" xfId="39951"/>
    <cellStyle name="Output 2 7 4 3 3 5" xfId="39952"/>
    <cellStyle name="Output 2 7 4 3 3 6" xfId="39953"/>
    <cellStyle name="Output 2 7 4 3 3 7" xfId="39954"/>
    <cellStyle name="Output 2 7 4 3 3 8" xfId="39955"/>
    <cellStyle name="Output 2 7 4 3 3 9" xfId="39956"/>
    <cellStyle name="Output 2 7 4 3 4" xfId="39957"/>
    <cellStyle name="Output 2 7 4 3 4 2" xfId="39958"/>
    <cellStyle name="Output 2 7 4 3 4 3" xfId="39959"/>
    <cellStyle name="Output 2 7 4 3 4 4" xfId="39960"/>
    <cellStyle name="Output 2 7 4 3 4 5" xfId="39961"/>
    <cellStyle name="Output 2 7 4 3 4 6" xfId="39962"/>
    <cellStyle name="Output 2 7 4 3 4 7" xfId="39963"/>
    <cellStyle name="Output 2 7 4 3 4 8" xfId="39964"/>
    <cellStyle name="Output 2 7 4 3 4 9" xfId="39965"/>
    <cellStyle name="Output 2 7 4 3 5" xfId="39966"/>
    <cellStyle name="Output 2 7 4 3 6" xfId="39967"/>
    <cellStyle name="Output 2 7 4 3 7" xfId="39968"/>
    <cellStyle name="Output 2 7 4 3 8" xfId="39969"/>
    <cellStyle name="Output 2 7 4 3 9" xfId="39970"/>
    <cellStyle name="Output 2 7 4 4" xfId="39971"/>
    <cellStyle name="Output 2 7 4 4 2" xfId="39972"/>
    <cellStyle name="Output 2 7 4 4 2 10" xfId="39973"/>
    <cellStyle name="Output 2 7 4 4 2 2" xfId="39974"/>
    <cellStyle name="Output 2 7 4 4 2 3" xfId="39975"/>
    <cellStyle name="Output 2 7 4 4 2 4" xfId="39976"/>
    <cellStyle name="Output 2 7 4 4 2 5" xfId="39977"/>
    <cellStyle name="Output 2 7 4 4 2 6" xfId="39978"/>
    <cellStyle name="Output 2 7 4 4 2 7" xfId="39979"/>
    <cellStyle name="Output 2 7 4 4 2 8" xfId="39980"/>
    <cellStyle name="Output 2 7 4 4 2 9" xfId="39981"/>
    <cellStyle name="Output 2 7 4 4 3" xfId="39982"/>
    <cellStyle name="Output 2 7 4 4 3 10" xfId="39983"/>
    <cellStyle name="Output 2 7 4 4 3 2" xfId="39984"/>
    <cellStyle name="Output 2 7 4 4 3 3" xfId="39985"/>
    <cellStyle name="Output 2 7 4 4 3 4" xfId="39986"/>
    <cellStyle name="Output 2 7 4 4 3 5" xfId="39987"/>
    <cellStyle name="Output 2 7 4 4 3 6" xfId="39988"/>
    <cellStyle name="Output 2 7 4 4 3 7" xfId="39989"/>
    <cellStyle name="Output 2 7 4 4 3 8" xfId="39990"/>
    <cellStyle name="Output 2 7 4 4 3 9" xfId="39991"/>
    <cellStyle name="Output 2 7 4 4 4" xfId="39992"/>
    <cellStyle name="Output 2 7 4 4 4 2" xfId="39993"/>
    <cellStyle name="Output 2 7 4 4 4 3" xfId="39994"/>
    <cellStyle name="Output 2 7 4 4 4 4" xfId="39995"/>
    <cellStyle name="Output 2 7 4 4 4 5" xfId="39996"/>
    <cellStyle name="Output 2 7 4 4 4 6" xfId="39997"/>
    <cellStyle name="Output 2 7 4 4 4 7" xfId="39998"/>
    <cellStyle name="Output 2 7 4 4 4 8" xfId="39999"/>
    <cellStyle name="Output 2 7 4 4 4 9" xfId="40000"/>
    <cellStyle name="Output 2 7 4 4 5" xfId="40001"/>
    <cellStyle name="Output 2 7 4 4 6" xfId="40002"/>
    <cellStyle name="Output 2 7 4 4 7" xfId="40003"/>
    <cellStyle name="Output 2 7 4 4 8" xfId="40004"/>
    <cellStyle name="Output 2 7 4 4 9" xfId="40005"/>
    <cellStyle name="Output 2 7 4 5" xfId="40006"/>
    <cellStyle name="Output 2 7 4 5 2" xfId="40007"/>
    <cellStyle name="Output 2 7 4 5 2 10" xfId="40008"/>
    <cellStyle name="Output 2 7 4 5 2 2" xfId="40009"/>
    <cellStyle name="Output 2 7 4 5 2 3" xfId="40010"/>
    <cellStyle name="Output 2 7 4 5 2 4" xfId="40011"/>
    <cellStyle name="Output 2 7 4 5 2 5" xfId="40012"/>
    <cellStyle name="Output 2 7 4 5 2 6" xfId="40013"/>
    <cellStyle name="Output 2 7 4 5 2 7" xfId="40014"/>
    <cellStyle name="Output 2 7 4 5 2 8" xfId="40015"/>
    <cellStyle name="Output 2 7 4 5 2 9" xfId="40016"/>
    <cellStyle name="Output 2 7 4 5 3" xfId="40017"/>
    <cellStyle name="Output 2 7 4 5 3 2" xfId="40018"/>
    <cellStyle name="Output 2 7 4 5 3 3" xfId="40019"/>
    <cellStyle name="Output 2 7 4 5 3 4" xfId="40020"/>
    <cellStyle name="Output 2 7 4 5 3 5" xfId="40021"/>
    <cellStyle name="Output 2 7 4 5 3 6" xfId="40022"/>
    <cellStyle name="Output 2 7 4 5 3 7" xfId="40023"/>
    <cellStyle name="Output 2 7 4 5 3 8" xfId="40024"/>
    <cellStyle name="Output 2 7 4 5 3 9" xfId="40025"/>
    <cellStyle name="Output 2 7 4 5 4" xfId="40026"/>
    <cellStyle name="Output 2 7 4 5 5" xfId="40027"/>
    <cellStyle name="Output 2 7 4 5 6" xfId="40028"/>
    <cellStyle name="Output 2 7 4 5 7" xfId="40029"/>
    <cellStyle name="Output 2 7 4 5 8" xfId="40030"/>
    <cellStyle name="Output 2 7 4 5 9" xfId="40031"/>
    <cellStyle name="Output 2 7 4 6" xfId="40032"/>
    <cellStyle name="Output 2 7 4 6 2" xfId="40033"/>
    <cellStyle name="Output 2 7 4 6 3" xfId="40034"/>
    <cellStyle name="Output 2 7 4 6 4" xfId="40035"/>
    <cellStyle name="Output 2 7 4 6 5" xfId="40036"/>
    <cellStyle name="Output 2 7 4 6 6" xfId="40037"/>
    <cellStyle name="Output 2 7 4 6 7" xfId="40038"/>
    <cellStyle name="Output 2 7 4 6 8" xfId="40039"/>
    <cellStyle name="Output 2 7 4 6 9" xfId="40040"/>
    <cellStyle name="Output 2 7 4 7" xfId="40041"/>
    <cellStyle name="Output 2 7 4 8" xfId="40042"/>
    <cellStyle name="Output 2 7 4 9" xfId="40043"/>
    <cellStyle name="Output 2 7 5" xfId="40044"/>
    <cellStyle name="Output 2 7 5 10" xfId="40045"/>
    <cellStyle name="Output 2 7 5 2" xfId="40046"/>
    <cellStyle name="Output 2 7 5 2 10" xfId="40047"/>
    <cellStyle name="Output 2 7 5 2 11" xfId="40048"/>
    <cellStyle name="Output 2 7 5 2 2" xfId="40049"/>
    <cellStyle name="Output 2 7 5 2 2 2" xfId="40050"/>
    <cellStyle name="Output 2 7 5 2 2 2 10" xfId="40051"/>
    <cellStyle name="Output 2 7 5 2 2 2 2" xfId="40052"/>
    <cellStyle name="Output 2 7 5 2 2 2 3" xfId="40053"/>
    <cellStyle name="Output 2 7 5 2 2 2 4" xfId="40054"/>
    <cellStyle name="Output 2 7 5 2 2 2 5" xfId="40055"/>
    <cellStyle name="Output 2 7 5 2 2 2 6" xfId="40056"/>
    <cellStyle name="Output 2 7 5 2 2 2 7" xfId="40057"/>
    <cellStyle name="Output 2 7 5 2 2 2 8" xfId="40058"/>
    <cellStyle name="Output 2 7 5 2 2 2 9" xfId="40059"/>
    <cellStyle name="Output 2 7 5 2 2 3" xfId="40060"/>
    <cellStyle name="Output 2 7 5 2 2 3 10" xfId="40061"/>
    <cellStyle name="Output 2 7 5 2 2 3 2" xfId="40062"/>
    <cellStyle name="Output 2 7 5 2 2 3 3" xfId="40063"/>
    <cellStyle name="Output 2 7 5 2 2 3 4" xfId="40064"/>
    <cellStyle name="Output 2 7 5 2 2 3 5" xfId="40065"/>
    <cellStyle name="Output 2 7 5 2 2 3 6" xfId="40066"/>
    <cellStyle name="Output 2 7 5 2 2 3 7" xfId="40067"/>
    <cellStyle name="Output 2 7 5 2 2 3 8" xfId="40068"/>
    <cellStyle name="Output 2 7 5 2 2 3 9" xfId="40069"/>
    <cellStyle name="Output 2 7 5 2 2 4" xfId="40070"/>
    <cellStyle name="Output 2 7 5 2 2 4 2" xfId="40071"/>
    <cellStyle name="Output 2 7 5 2 2 4 3" xfId="40072"/>
    <cellStyle name="Output 2 7 5 2 2 4 4" xfId="40073"/>
    <cellStyle name="Output 2 7 5 2 2 4 5" xfId="40074"/>
    <cellStyle name="Output 2 7 5 2 2 4 6" xfId="40075"/>
    <cellStyle name="Output 2 7 5 2 2 4 7" xfId="40076"/>
    <cellStyle name="Output 2 7 5 2 2 4 8" xfId="40077"/>
    <cellStyle name="Output 2 7 5 2 2 4 9" xfId="40078"/>
    <cellStyle name="Output 2 7 5 2 2 5" xfId="40079"/>
    <cellStyle name="Output 2 7 5 2 2 6" xfId="40080"/>
    <cellStyle name="Output 2 7 5 2 2 7" xfId="40081"/>
    <cellStyle name="Output 2 7 5 2 2 8" xfId="40082"/>
    <cellStyle name="Output 2 7 5 2 2 9" xfId="40083"/>
    <cellStyle name="Output 2 7 5 2 3" xfId="40084"/>
    <cellStyle name="Output 2 7 5 2 3 2" xfId="40085"/>
    <cellStyle name="Output 2 7 5 2 3 2 10" xfId="40086"/>
    <cellStyle name="Output 2 7 5 2 3 2 2" xfId="40087"/>
    <cellStyle name="Output 2 7 5 2 3 2 3" xfId="40088"/>
    <cellStyle name="Output 2 7 5 2 3 2 4" xfId="40089"/>
    <cellStyle name="Output 2 7 5 2 3 2 5" xfId="40090"/>
    <cellStyle name="Output 2 7 5 2 3 2 6" xfId="40091"/>
    <cellStyle name="Output 2 7 5 2 3 2 7" xfId="40092"/>
    <cellStyle name="Output 2 7 5 2 3 2 8" xfId="40093"/>
    <cellStyle name="Output 2 7 5 2 3 2 9" xfId="40094"/>
    <cellStyle name="Output 2 7 5 2 3 3" xfId="40095"/>
    <cellStyle name="Output 2 7 5 2 3 3 10" xfId="40096"/>
    <cellStyle name="Output 2 7 5 2 3 3 2" xfId="40097"/>
    <cellStyle name="Output 2 7 5 2 3 3 3" xfId="40098"/>
    <cellStyle name="Output 2 7 5 2 3 3 4" xfId="40099"/>
    <cellStyle name="Output 2 7 5 2 3 3 5" xfId="40100"/>
    <cellStyle name="Output 2 7 5 2 3 3 6" xfId="40101"/>
    <cellStyle name="Output 2 7 5 2 3 3 7" xfId="40102"/>
    <cellStyle name="Output 2 7 5 2 3 3 8" xfId="40103"/>
    <cellStyle name="Output 2 7 5 2 3 3 9" xfId="40104"/>
    <cellStyle name="Output 2 7 5 2 3 4" xfId="40105"/>
    <cellStyle name="Output 2 7 5 2 3 4 2" xfId="40106"/>
    <cellStyle name="Output 2 7 5 2 3 4 3" xfId="40107"/>
    <cellStyle name="Output 2 7 5 2 3 4 4" xfId="40108"/>
    <cellStyle name="Output 2 7 5 2 3 4 5" xfId="40109"/>
    <cellStyle name="Output 2 7 5 2 3 4 6" xfId="40110"/>
    <cellStyle name="Output 2 7 5 2 3 4 7" xfId="40111"/>
    <cellStyle name="Output 2 7 5 2 3 4 8" xfId="40112"/>
    <cellStyle name="Output 2 7 5 2 3 4 9" xfId="40113"/>
    <cellStyle name="Output 2 7 5 2 3 5" xfId="40114"/>
    <cellStyle name="Output 2 7 5 2 3 6" xfId="40115"/>
    <cellStyle name="Output 2 7 5 2 3 7" xfId="40116"/>
    <cellStyle name="Output 2 7 5 2 3 8" xfId="40117"/>
    <cellStyle name="Output 2 7 5 2 3 9" xfId="40118"/>
    <cellStyle name="Output 2 7 5 2 4" xfId="40119"/>
    <cellStyle name="Output 2 7 5 2 4 10" xfId="40120"/>
    <cellStyle name="Output 2 7 5 2 4 2" xfId="40121"/>
    <cellStyle name="Output 2 7 5 2 4 3" xfId="40122"/>
    <cellStyle name="Output 2 7 5 2 4 4" xfId="40123"/>
    <cellStyle name="Output 2 7 5 2 4 5" xfId="40124"/>
    <cellStyle name="Output 2 7 5 2 4 6" xfId="40125"/>
    <cellStyle name="Output 2 7 5 2 4 7" xfId="40126"/>
    <cellStyle name="Output 2 7 5 2 4 8" xfId="40127"/>
    <cellStyle name="Output 2 7 5 2 4 9" xfId="40128"/>
    <cellStyle name="Output 2 7 5 2 5" xfId="40129"/>
    <cellStyle name="Output 2 7 5 2 5 10" xfId="40130"/>
    <cellStyle name="Output 2 7 5 2 5 2" xfId="40131"/>
    <cellStyle name="Output 2 7 5 2 5 3" xfId="40132"/>
    <cellStyle name="Output 2 7 5 2 5 4" xfId="40133"/>
    <cellStyle name="Output 2 7 5 2 5 5" xfId="40134"/>
    <cellStyle name="Output 2 7 5 2 5 6" xfId="40135"/>
    <cellStyle name="Output 2 7 5 2 5 7" xfId="40136"/>
    <cellStyle name="Output 2 7 5 2 5 8" xfId="40137"/>
    <cellStyle name="Output 2 7 5 2 5 9" xfId="40138"/>
    <cellStyle name="Output 2 7 5 2 6" xfId="40139"/>
    <cellStyle name="Output 2 7 5 2 6 2" xfId="40140"/>
    <cellStyle name="Output 2 7 5 2 6 3" xfId="40141"/>
    <cellStyle name="Output 2 7 5 2 6 4" xfId="40142"/>
    <cellStyle name="Output 2 7 5 2 6 5" xfId="40143"/>
    <cellStyle name="Output 2 7 5 2 6 6" xfId="40144"/>
    <cellStyle name="Output 2 7 5 2 6 7" xfId="40145"/>
    <cellStyle name="Output 2 7 5 2 6 8" xfId="40146"/>
    <cellStyle name="Output 2 7 5 2 6 9" xfId="40147"/>
    <cellStyle name="Output 2 7 5 2 7" xfId="40148"/>
    <cellStyle name="Output 2 7 5 2 8" xfId="40149"/>
    <cellStyle name="Output 2 7 5 2 9" xfId="40150"/>
    <cellStyle name="Output 2 7 5 3" xfId="40151"/>
    <cellStyle name="Output 2 7 5 3 2" xfId="40152"/>
    <cellStyle name="Output 2 7 5 3 2 10" xfId="40153"/>
    <cellStyle name="Output 2 7 5 3 2 2" xfId="40154"/>
    <cellStyle name="Output 2 7 5 3 2 3" xfId="40155"/>
    <cellStyle name="Output 2 7 5 3 2 4" xfId="40156"/>
    <cellStyle name="Output 2 7 5 3 2 5" xfId="40157"/>
    <cellStyle name="Output 2 7 5 3 2 6" xfId="40158"/>
    <cellStyle name="Output 2 7 5 3 2 7" xfId="40159"/>
    <cellStyle name="Output 2 7 5 3 2 8" xfId="40160"/>
    <cellStyle name="Output 2 7 5 3 2 9" xfId="40161"/>
    <cellStyle name="Output 2 7 5 3 3" xfId="40162"/>
    <cellStyle name="Output 2 7 5 3 3 10" xfId="40163"/>
    <cellStyle name="Output 2 7 5 3 3 2" xfId="40164"/>
    <cellStyle name="Output 2 7 5 3 3 3" xfId="40165"/>
    <cellStyle name="Output 2 7 5 3 3 4" xfId="40166"/>
    <cellStyle name="Output 2 7 5 3 3 5" xfId="40167"/>
    <cellStyle name="Output 2 7 5 3 3 6" xfId="40168"/>
    <cellStyle name="Output 2 7 5 3 3 7" xfId="40169"/>
    <cellStyle name="Output 2 7 5 3 3 8" xfId="40170"/>
    <cellStyle name="Output 2 7 5 3 3 9" xfId="40171"/>
    <cellStyle name="Output 2 7 5 3 4" xfId="40172"/>
    <cellStyle name="Output 2 7 5 3 4 2" xfId="40173"/>
    <cellStyle name="Output 2 7 5 3 4 3" xfId="40174"/>
    <cellStyle name="Output 2 7 5 3 4 4" xfId="40175"/>
    <cellStyle name="Output 2 7 5 3 4 5" xfId="40176"/>
    <cellStyle name="Output 2 7 5 3 4 6" xfId="40177"/>
    <cellStyle name="Output 2 7 5 3 4 7" xfId="40178"/>
    <cellStyle name="Output 2 7 5 3 4 8" xfId="40179"/>
    <cellStyle name="Output 2 7 5 3 4 9" xfId="40180"/>
    <cellStyle name="Output 2 7 5 3 5" xfId="40181"/>
    <cellStyle name="Output 2 7 5 3 6" xfId="40182"/>
    <cellStyle name="Output 2 7 5 3 7" xfId="40183"/>
    <cellStyle name="Output 2 7 5 3 8" xfId="40184"/>
    <cellStyle name="Output 2 7 5 3 9" xfId="40185"/>
    <cellStyle name="Output 2 7 5 4" xfId="40186"/>
    <cellStyle name="Output 2 7 5 4 2" xfId="40187"/>
    <cellStyle name="Output 2 7 5 4 2 10" xfId="40188"/>
    <cellStyle name="Output 2 7 5 4 2 2" xfId="40189"/>
    <cellStyle name="Output 2 7 5 4 2 3" xfId="40190"/>
    <cellStyle name="Output 2 7 5 4 2 4" xfId="40191"/>
    <cellStyle name="Output 2 7 5 4 2 5" xfId="40192"/>
    <cellStyle name="Output 2 7 5 4 2 6" xfId="40193"/>
    <cellStyle name="Output 2 7 5 4 2 7" xfId="40194"/>
    <cellStyle name="Output 2 7 5 4 2 8" xfId="40195"/>
    <cellStyle name="Output 2 7 5 4 2 9" xfId="40196"/>
    <cellStyle name="Output 2 7 5 4 3" xfId="40197"/>
    <cellStyle name="Output 2 7 5 4 3 10" xfId="40198"/>
    <cellStyle name="Output 2 7 5 4 3 2" xfId="40199"/>
    <cellStyle name="Output 2 7 5 4 3 3" xfId="40200"/>
    <cellStyle name="Output 2 7 5 4 3 4" xfId="40201"/>
    <cellStyle name="Output 2 7 5 4 3 5" xfId="40202"/>
    <cellStyle name="Output 2 7 5 4 3 6" xfId="40203"/>
    <cellStyle name="Output 2 7 5 4 3 7" xfId="40204"/>
    <cellStyle name="Output 2 7 5 4 3 8" xfId="40205"/>
    <cellStyle name="Output 2 7 5 4 3 9" xfId="40206"/>
    <cellStyle name="Output 2 7 5 4 4" xfId="40207"/>
    <cellStyle name="Output 2 7 5 4 4 2" xfId="40208"/>
    <cellStyle name="Output 2 7 5 4 4 3" xfId="40209"/>
    <cellStyle name="Output 2 7 5 4 4 4" xfId="40210"/>
    <cellStyle name="Output 2 7 5 4 4 5" xfId="40211"/>
    <cellStyle name="Output 2 7 5 4 4 6" xfId="40212"/>
    <cellStyle name="Output 2 7 5 4 4 7" xfId="40213"/>
    <cellStyle name="Output 2 7 5 4 4 8" xfId="40214"/>
    <cellStyle name="Output 2 7 5 4 4 9" xfId="40215"/>
    <cellStyle name="Output 2 7 5 4 5" xfId="40216"/>
    <cellStyle name="Output 2 7 5 4 6" xfId="40217"/>
    <cellStyle name="Output 2 7 5 4 7" xfId="40218"/>
    <cellStyle name="Output 2 7 5 4 8" xfId="40219"/>
    <cellStyle name="Output 2 7 5 4 9" xfId="40220"/>
    <cellStyle name="Output 2 7 5 5" xfId="40221"/>
    <cellStyle name="Output 2 7 5 5 2" xfId="40222"/>
    <cellStyle name="Output 2 7 5 5 2 10" xfId="40223"/>
    <cellStyle name="Output 2 7 5 5 2 2" xfId="40224"/>
    <cellStyle name="Output 2 7 5 5 2 3" xfId="40225"/>
    <cellStyle name="Output 2 7 5 5 2 4" xfId="40226"/>
    <cellStyle name="Output 2 7 5 5 2 5" xfId="40227"/>
    <cellStyle name="Output 2 7 5 5 2 6" xfId="40228"/>
    <cellStyle name="Output 2 7 5 5 2 7" xfId="40229"/>
    <cellStyle name="Output 2 7 5 5 2 8" xfId="40230"/>
    <cellStyle name="Output 2 7 5 5 2 9" xfId="40231"/>
    <cellStyle name="Output 2 7 5 5 3" xfId="40232"/>
    <cellStyle name="Output 2 7 5 5 3 2" xfId="40233"/>
    <cellStyle name="Output 2 7 5 5 3 3" xfId="40234"/>
    <cellStyle name="Output 2 7 5 5 3 4" xfId="40235"/>
    <cellStyle name="Output 2 7 5 5 3 5" xfId="40236"/>
    <cellStyle name="Output 2 7 5 5 3 6" xfId="40237"/>
    <cellStyle name="Output 2 7 5 5 3 7" xfId="40238"/>
    <cellStyle name="Output 2 7 5 5 3 8" xfId="40239"/>
    <cellStyle name="Output 2 7 5 5 3 9" xfId="40240"/>
    <cellStyle name="Output 2 7 5 5 4" xfId="40241"/>
    <cellStyle name="Output 2 7 5 5 5" xfId="40242"/>
    <cellStyle name="Output 2 7 5 5 6" xfId="40243"/>
    <cellStyle name="Output 2 7 5 5 7" xfId="40244"/>
    <cellStyle name="Output 2 7 5 5 8" xfId="40245"/>
    <cellStyle name="Output 2 7 5 6" xfId="40246"/>
    <cellStyle name="Output 2 7 5 6 2" xfId="40247"/>
    <cellStyle name="Output 2 7 5 6 3" xfId="40248"/>
    <cellStyle name="Output 2 7 5 6 4" xfId="40249"/>
    <cellStyle name="Output 2 7 5 6 5" xfId="40250"/>
    <cellStyle name="Output 2 7 5 6 6" xfId="40251"/>
    <cellStyle name="Output 2 7 5 6 7" xfId="40252"/>
    <cellStyle name="Output 2 7 5 6 8" xfId="40253"/>
    <cellStyle name="Output 2 7 5 6 9" xfId="40254"/>
    <cellStyle name="Output 2 7 5 7" xfId="40255"/>
    <cellStyle name="Output 2 7 5 8" xfId="40256"/>
    <cellStyle name="Output 2 7 5 9" xfId="40257"/>
    <cellStyle name="Output 2 7 6" xfId="40258"/>
    <cellStyle name="Output 2 7 6 10" xfId="40259"/>
    <cellStyle name="Output 2 7 6 11" xfId="40260"/>
    <cellStyle name="Output 2 7 6 2" xfId="40261"/>
    <cellStyle name="Output 2 7 6 2 2" xfId="40262"/>
    <cellStyle name="Output 2 7 6 2 2 10" xfId="40263"/>
    <cellStyle name="Output 2 7 6 2 2 2" xfId="40264"/>
    <cellStyle name="Output 2 7 6 2 2 3" xfId="40265"/>
    <cellStyle name="Output 2 7 6 2 2 4" xfId="40266"/>
    <cellStyle name="Output 2 7 6 2 2 5" xfId="40267"/>
    <cellStyle name="Output 2 7 6 2 2 6" xfId="40268"/>
    <cellStyle name="Output 2 7 6 2 2 7" xfId="40269"/>
    <cellStyle name="Output 2 7 6 2 2 8" xfId="40270"/>
    <cellStyle name="Output 2 7 6 2 2 9" xfId="40271"/>
    <cellStyle name="Output 2 7 6 2 3" xfId="40272"/>
    <cellStyle name="Output 2 7 6 2 3 10" xfId="40273"/>
    <cellStyle name="Output 2 7 6 2 3 2" xfId="40274"/>
    <cellStyle name="Output 2 7 6 2 3 3" xfId="40275"/>
    <cellStyle name="Output 2 7 6 2 3 4" xfId="40276"/>
    <cellStyle name="Output 2 7 6 2 3 5" xfId="40277"/>
    <cellStyle name="Output 2 7 6 2 3 6" xfId="40278"/>
    <cellStyle name="Output 2 7 6 2 3 7" xfId="40279"/>
    <cellStyle name="Output 2 7 6 2 3 8" xfId="40280"/>
    <cellStyle name="Output 2 7 6 2 3 9" xfId="40281"/>
    <cellStyle name="Output 2 7 6 2 4" xfId="40282"/>
    <cellStyle name="Output 2 7 6 2 4 2" xfId="40283"/>
    <cellStyle name="Output 2 7 6 2 4 3" xfId="40284"/>
    <cellStyle name="Output 2 7 6 2 4 4" xfId="40285"/>
    <cellStyle name="Output 2 7 6 2 4 5" xfId="40286"/>
    <cellStyle name="Output 2 7 6 2 4 6" xfId="40287"/>
    <cellStyle name="Output 2 7 6 2 4 7" xfId="40288"/>
    <cellStyle name="Output 2 7 6 2 4 8" xfId="40289"/>
    <cellStyle name="Output 2 7 6 2 4 9" xfId="40290"/>
    <cellStyle name="Output 2 7 6 2 5" xfId="40291"/>
    <cellStyle name="Output 2 7 6 2 6" xfId="40292"/>
    <cellStyle name="Output 2 7 6 2 7" xfId="40293"/>
    <cellStyle name="Output 2 7 6 2 8" xfId="40294"/>
    <cellStyle name="Output 2 7 6 2 9" xfId="40295"/>
    <cellStyle name="Output 2 7 6 3" xfId="40296"/>
    <cellStyle name="Output 2 7 6 3 2" xfId="40297"/>
    <cellStyle name="Output 2 7 6 3 2 10" xfId="40298"/>
    <cellStyle name="Output 2 7 6 3 2 2" xfId="40299"/>
    <cellStyle name="Output 2 7 6 3 2 3" xfId="40300"/>
    <cellStyle name="Output 2 7 6 3 2 4" xfId="40301"/>
    <cellStyle name="Output 2 7 6 3 2 5" xfId="40302"/>
    <cellStyle name="Output 2 7 6 3 2 6" xfId="40303"/>
    <cellStyle name="Output 2 7 6 3 2 7" xfId="40304"/>
    <cellStyle name="Output 2 7 6 3 2 8" xfId="40305"/>
    <cellStyle name="Output 2 7 6 3 2 9" xfId="40306"/>
    <cellStyle name="Output 2 7 6 3 3" xfId="40307"/>
    <cellStyle name="Output 2 7 6 3 3 10" xfId="40308"/>
    <cellStyle name="Output 2 7 6 3 3 2" xfId="40309"/>
    <cellStyle name="Output 2 7 6 3 3 3" xfId="40310"/>
    <cellStyle name="Output 2 7 6 3 3 4" xfId="40311"/>
    <cellStyle name="Output 2 7 6 3 3 5" xfId="40312"/>
    <cellStyle name="Output 2 7 6 3 3 6" xfId="40313"/>
    <cellStyle name="Output 2 7 6 3 3 7" xfId="40314"/>
    <cellStyle name="Output 2 7 6 3 3 8" xfId="40315"/>
    <cellStyle name="Output 2 7 6 3 3 9" xfId="40316"/>
    <cellStyle name="Output 2 7 6 3 4" xfId="40317"/>
    <cellStyle name="Output 2 7 6 3 4 2" xfId="40318"/>
    <cellStyle name="Output 2 7 6 3 4 3" xfId="40319"/>
    <cellStyle name="Output 2 7 6 3 4 4" xfId="40320"/>
    <cellStyle name="Output 2 7 6 3 4 5" xfId="40321"/>
    <cellStyle name="Output 2 7 6 3 4 6" xfId="40322"/>
    <cellStyle name="Output 2 7 6 3 4 7" xfId="40323"/>
    <cellStyle name="Output 2 7 6 3 4 8" xfId="40324"/>
    <cellStyle name="Output 2 7 6 3 4 9" xfId="40325"/>
    <cellStyle name="Output 2 7 6 3 5" xfId="40326"/>
    <cellStyle name="Output 2 7 6 3 6" xfId="40327"/>
    <cellStyle name="Output 2 7 6 3 7" xfId="40328"/>
    <cellStyle name="Output 2 7 6 3 8" xfId="40329"/>
    <cellStyle name="Output 2 7 6 3 9" xfId="40330"/>
    <cellStyle name="Output 2 7 6 4" xfId="40331"/>
    <cellStyle name="Output 2 7 6 4 10" xfId="40332"/>
    <cellStyle name="Output 2 7 6 4 2" xfId="40333"/>
    <cellStyle name="Output 2 7 6 4 3" xfId="40334"/>
    <cellStyle name="Output 2 7 6 4 4" xfId="40335"/>
    <cellStyle name="Output 2 7 6 4 5" xfId="40336"/>
    <cellStyle name="Output 2 7 6 4 6" xfId="40337"/>
    <cellStyle name="Output 2 7 6 4 7" xfId="40338"/>
    <cellStyle name="Output 2 7 6 4 8" xfId="40339"/>
    <cellStyle name="Output 2 7 6 4 9" xfId="40340"/>
    <cellStyle name="Output 2 7 6 5" xfId="40341"/>
    <cellStyle name="Output 2 7 6 5 10" xfId="40342"/>
    <cellStyle name="Output 2 7 6 5 2" xfId="40343"/>
    <cellStyle name="Output 2 7 6 5 3" xfId="40344"/>
    <cellStyle name="Output 2 7 6 5 4" xfId="40345"/>
    <cellStyle name="Output 2 7 6 5 5" xfId="40346"/>
    <cellStyle name="Output 2 7 6 5 6" xfId="40347"/>
    <cellStyle name="Output 2 7 6 5 7" xfId="40348"/>
    <cellStyle name="Output 2 7 6 5 8" xfId="40349"/>
    <cellStyle name="Output 2 7 6 5 9" xfId="40350"/>
    <cellStyle name="Output 2 7 6 6" xfId="40351"/>
    <cellStyle name="Output 2 7 6 6 2" xfId="40352"/>
    <cellStyle name="Output 2 7 6 6 3" xfId="40353"/>
    <cellStyle name="Output 2 7 6 6 4" xfId="40354"/>
    <cellStyle name="Output 2 7 6 6 5" xfId="40355"/>
    <cellStyle name="Output 2 7 6 6 6" xfId="40356"/>
    <cellStyle name="Output 2 7 6 6 7" xfId="40357"/>
    <cellStyle name="Output 2 7 6 6 8" xfId="40358"/>
    <cellStyle name="Output 2 7 6 6 9" xfId="40359"/>
    <cellStyle name="Output 2 7 6 7" xfId="40360"/>
    <cellStyle name="Output 2 7 6 8" xfId="40361"/>
    <cellStyle name="Output 2 7 6 9" xfId="40362"/>
    <cellStyle name="Output 2 7 7" xfId="40363"/>
    <cellStyle name="Output 2 7 7 2" xfId="40364"/>
    <cellStyle name="Output 2 7 7 2 10" xfId="40365"/>
    <cellStyle name="Output 2 7 7 2 2" xfId="40366"/>
    <cellStyle name="Output 2 7 7 2 3" xfId="40367"/>
    <cellStyle name="Output 2 7 7 2 4" xfId="40368"/>
    <cellStyle name="Output 2 7 7 2 5" xfId="40369"/>
    <cellStyle name="Output 2 7 7 2 6" xfId="40370"/>
    <cellStyle name="Output 2 7 7 2 7" xfId="40371"/>
    <cellStyle name="Output 2 7 7 2 8" xfId="40372"/>
    <cellStyle name="Output 2 7 7 2 9" xfId="40373"/>
    <cellStyle name="Output 2 7 7 3" xfId="40374"/>
    <cellStyle name="Output 2 7 7 3 10" xfId="40375"/>
    <cellStyle name="Output 2 7 7 3 2" xfId="40376"/>
    <cellStyle name="Output 2 7 7 3 3" xfId="40377"/>
    <cellStyle name="Output 2 7 7 3 4" xfId="40378"/>
    <cellStyle name="Output 2 7 7 3 5" xfId="40379"/>
    <cellStyle name="Output 2 7 7 3 6" xfId="40380"/>
    <cellStyle name="Output 2 7 7 3 7" xfId="40381"/>
    <cellStyle name="Output 2 7 7 3 8" xfId="40382"/>
    <cellStyle name="Output 2 7 7 3 9" xfId="40383"/>
    <cellStyle name="Output 2 7 7 4" xfId="40384"/>
    <cellStyle name="Output 2 7 7 4 2" xfId="40385"/>
    <cellStyle name="Output 2 7 7 4 3" xfId="40386"/>
    <cellStyle name="Output 2 7 7 4 4" xfId="40387"/>
    <cellStyle name="Output 2 7 7 4 5" xfId="40388"/>
    <cellStyle name="Output 2 7 7 4 6" xfId="40389"/>
    <cellStyle name="Output 2 7 7 4 7" xfId="40390"/>
    <cellStyle name="Output 2 7 7 4 8" xfId="40391"/>
    <cellStyle name="Output 2 7 7 4 9" xfId="40392"/>
    <cellStyle name="Output 2 7 7 5" xfId="40393"/>
    <cellStyle name="Output 2 7 7 6" xfId="40394"/>
    <cellStyle name="Output 2 7 7 7" xfId="40395"/>
    <cellStyle name="Output 2 7 7 8" xfId="40396"/>
    <cellStyle name="Output 2 7 7 9" xfId="40397"/>
    <cellStyle name="Output 2 7 8" xfId="40398"/>
    <cellStyle name="Output 2 7 8 2" xfId="40399"/>
    <cellStyle name="Output 2 7 8 2 10" xfId="40400"/>
    <cellStyle name="Output 2 7 8 2 2" xfId="40401"/>
    <cellStyle name="Output 2 7 8 2 3" xfId="40402"/>
    <cellStyle name="Output 2 7 8 2 4" xfId="40403"/>
    <cellStyle name="Output 2 7 8 2 5" xfId="40404"/>
    <cellStyle name="Output 2 7 8 2 6" xfId="40405"/>
    <cellStyle name="Output 2 7 8 2 7" xfId="40406"/>
    <cellStyle name="Output 2 7 8 2 8" xfId="40407"/>
    <cellStyle name="Output 2 7 8 2 9" xfId="40408"/>
    <cellStyle name="Output 2 7 8 3" xfId="40409"/>
    <cellStyle name="Output 2 7 8 3 10" xfId="40410"/>
    <cellStyle name="Output 2 7 8 3 2" xfId="40411"/>
    <cellStyle name="Output 2 7 8 3 3" xfId="40412"/>
    <cellStyle name="Output 2 7 8 3 4" xfId="40413"/>
    <cellStyle name="Output 2 7 8 3 5" xfId="40414"/>
    <cellStyle name="Output 2 7 8 3 6" xfId="40415"/>
    <cellStyle name="Output 2 7 8 3 7" xfId="40416"/>
    <cellStyle name="Output 2 7 8 3 8" xfId="40417"/>
    <cellStyle name="Output 2 7 8 3 9" xfId="40418"/>
    <cellStyle name="Output 2 7 8 4" xfId="40419"/>
    <cellStyle name="Output 2 7 8 4 2" xfId="40420"/>
    <cellStyle name="Output 2 7 8 4 3" xfId="40421"/>
    <cellStyle name="Output 2 7 8 4 4" xfId="40422"/>
    <cellStyle name="Output 2 7 8 4 5" xfId="40423"/>
    <cellStyle name="Output 2 7 8 4 6" xfId="40424"/>
    <cellStyle name="Output 2 7 8 4 7" xfId="40425"/>
    <cellStyle name="Output 2 7 8 4 8" xfId="40426"/>
    <cellStyle name="Output 2 7 8 4 9" xfId="40427"/>
    <cellStyle name="Output 2 7 8 5" xfId="40428"/>
    <cellStyle name="Output 2 7 8 6" xfId="40429"/>
    <cellStyle name="Output 2 7 8 7" xfId="40430"/>
    <cellStyle name="Output 2 7 8 8" xfId="40431"/>
    <cellStyle name="Output 2 7 8 9" xfId="40432"/>
    <cellStyle name="Output 2 7 9" xfId="40433"/>
    <cellStyle name="Output 2 7 9 2" xfId="40434"/>
    <cellStyle name="Output 2 7 9 2 10" xfId="40435"/>
    <cellStyle name="Output 2 7 9 2 2" xfId="40436"/>
    <cellStyle name="Output 2 7 9 2 3" xfId="40437"/>
    <cellStyle name="Output 2 7 9 2 4" xfId="40438"/>
    <cellStyle name="Output 2 7 9 2 5" xfId="40439"/>
    <cellStyle name="Output 2 7 9 2 6" xfId="40440"/>
    <cellStyle name="Output 2 7 9 2 7" xfId="40441"/>
    <cellStyle name="Output 2 7 9 2 8" xfId="40442"/>
    <cellStyle name="Output 2 7 9 2 9" xfId="40443"/>
    <cellStyle name="Output 2 7 9 3" xfId="40444"/>
    <cellStyle name="Output 2 7 9 3 2" xfId="40445"/>
    <cellStyle name="Output 2 7 9 3 3" xfId="40446"/>
    <cellStyle name="Output 2 7 9 3 4" xfId="40447"/>
    <cellStyle name="Output 2 7 9 3 5" xfId="40448"/>
    <cellStyle name="Output 2 7 9 3 6" xfId="40449"/>
    <cellStyle name="Output 2 7 9 3 7" xfId="40450"/>
    <cellStyle name="Output 2 7 9 3 8" xfId="40451"/>
    <cellStyle name="Output 2 7 9 3 9" xfId="40452"/>
    <cellStyle name="Output 2 7 9 4" xfId="40453"/>
    <cellStyle name="Output 2 7 9 5" xfId="40454"/>
    <cellStyle name="Output 2 7 9 6" xfId="40455"/>
    <cellStyle name="Output 2 7 9 7" xfId="40456"/>
    <cellStyle name="Output 2 7 9 8" xfId="40457"/>
    <cellStyle name="Output 2 7 9 9" xfId="40458"/>
    <cellStyle name="Output 2 8" xfId="40459"/>
    <cellStyle name="Output 2 8 10" xfId="40460"/>
    <cellStyle name="Output 2 8 11" xfId="40461"/>
    <cellStyle name="Output 2 8 12" xfId="40462"/>
    <cellStyle name="Output 2 8 2" xfId="40463"/>
    <cellStyle name="Output 2 8 2 10" xfId="40464"/>
    <cellStyle name="Output 2 8 2 2" xfId="40465"/>
    <cellStyle name="Output 2 8 2 2 10" xfId="40466"/>
    <cellStyle name="Output 2 8 2 2 11" xfId="40467"/>
    <cellStyle name="Output 2 8 2 2 2" xfId="40468"/>
    <cellStyle name="Output 2 8 2 2 2 2" xfId="40469"/>
    <cellStyle name="Output 2 8 2 2 2 2 10" xfId="40470"/>
    <cellStyle name="Output 2 8 2 2 2 2 2" xfId="40471"/>
    <cellStyle name="Output 2 8 2 2 2 2 3" xfId="40472"/>
    <cellStyle name="Output 2 8 2 2 2 2 4" xfId="40473"/>
    <cellStyle name="Output 2 8 2 2 2 2 5" xfId="40474"/>
    <cellStyle name="Output 2 8 2 2 2 2 6" xfId="40475"/>
    <cellStyle name="Output 2 8 2 2 2 2 7" xfId="40476"/>
    <cellStyle name="Output 2 8 2 2 2 2 8" xfId="40477"/>
    <cellStyle name="Output 2 8 2 2 2 2 9" xfId="40478"/>
    <cellStyle name="Output 2 8 2 2 2 3" xfId="40479"/>
    <cellStyle name="Output 2 8 2 2 2 3 10" xfId="40480"/>
    <cellStyle name="Output 2 8 2 2 2 3 2" xfId="40481"/>
    <cellStyle name="Output 2 8 2 2 2 3 3" xfId="40482"/>
    <cellStyle name="Output 2 8 2 2 2 3 4" xfId="40483"/>
    <cellStyle name="Output 2 8 2 2 2 3 5" xfId="40484"/>
    <cellStyle name="Output 2 8 2 2 2 3 6" xfId="40485"/>
    <cellStyle name="Output 2 8 2 2 2 3 7" xfId="40486"/>
    <cellStyle name="Output 2 8 2 2 2 3 8" xfId="40487"/>
    <cellStyle name="Output 2 8 2 2 2 3 9" xfId="40488"/>
    <cellStyle name="Output 2 8 2 2 2 4" xfId="40489"/>
    <cellStyle name="Output 2 8 2 2 2 4 2" xfId="40490"/>
    <cellStyle name="Output 2 8 2 2 2 4 3" xfId="40491"/>
    <cellStyle name="Output 2 8 2 2 2 4 4" xfId="40492"/>
    <cellStyle name="Output 2 8 2 2 2 4 5" xfId="40493"/>
    <cellStyle name="Output 2 8 2 2 2 4 6" xfId="40494"/>
    <cellStyle name="Output 2 8 2 2 2 4 7" xfId="40495"/>
    <cellStyle name="Output 2 8 2 2 2 4 8" xfId="40496"/>
    <cellStyle name="Output 2 8 2 2 2 4 9" xfId="40497"/>
    <cellStyle name="Output 2 8 2 2 2 5" xfId="40498"/>
    <cellStyle name="Output 2 8 2 2 2 6" xfId="40499"/>
    <cellStyle name="Output 2 8 2 2 2 7" xfId="40500"/>
    <cellStyle name="Output 2 8 2 2 2 8" xfId="40501"/>
    <cellStyle name="Output 2 8 2 2 2 9" xfId="40502"/>
    <cellStyle name="Output 2 8 2 2 3" xfId="40503"/>
    <cellStyle name="Output 2 8 2 2 3 2" xfId="40504"/>
    <cellStyle name="Output 2 8 2 2 3 2 10" xfId="40505"/>
    <cellStyle name="Output 2 8 2 2 3 2 2" xfId="40506"/>
    <cellStyle name="Output 2 8 2 2 3 2 3" xfId="40507"/>
    <cellStyle name="Output 2 8 2 2 3 2 4" xfId="40508"/>
    <cellStyle name="Output 2 8 2 2 3 2 5" xfId="40509"/>
    <cellStyle name="Output 2 8 2 2 3 2 6" xfId="40510"/>
    <cellStyle name="Output 2 8 2 2 3 2 7" xfId="40511"/>
    <cellStyle name="Output 2 8 2 2 3 2 8" xfId="40512"/>
    <cellStyle name="Output 2 8 2 2 3 2 9" xfId="40513"/>
    <cellStyle name="Output 2 8 2 2 3 3" xfId="40514"/>
    <cellStyle name="Output 2 8 2 2 3 3 10" xfId="40515"/>
    <cellStyle name="Output 2 8 2 2 3 3 2" xfId="40516"/>
    <cellStyle name="Output 2 8 2 2 3 3 3" xfId="40517"/>
    <cellStyle name="Output 2 8 2 2 3 3 4" xfId="40518"/>
    <cellStyle name="Output 2 8 2 2 3 3 5" xfId="40519"/>
    <cellStyle name="Output 2 8 2 2 3 3 6" xfId="40520"/>
    <cellStyle name="Output 2 8 2 2 3 3 7" xfId="40521"/>
    <cellStyle name="Output 2 8 2 2 3 3 8" xfId="40522"/>
    <cellStyle name="Output 2 8 2 2 3 3 9" xfId="40523"/>
    <cellStyle name="Output 2 8 2 2 3 4" xfId="40524"/>
    <cellStyle name="Output 2 8 2 2 3 4 2" xfId="40525"/>
    <cellStyle name="Output 2 8 2 2 3 4 3" xfId="40526"/>
    <cellStyle name="Output 2 8 2 2 3 4 4" xfId="40527"/>
    <cellStyle name="Output 2 8 2 2 3 4 5" xfId="40528"/>
    <cellStyle name="Output 2 8 2 2 3 4 6" xfId="40529"/>
    <cellStyle name="Output 2 8 2 2 3 4 7" xfId="40530"/>
    <cellStyle name="Output 2 8 2 2 3 4 8" xfId="40531"/>
    <cellStyle name="Output 2 8 2 2 3 4 9" xfId="40532"/>
    <cellStyle name="Output 2 8 2 2 3 5" xfId="40533"/>
    <cellStyle name="Output 2 8 2 2 3 6" xfId="40534"/>
    <cellStyle name="Output 2 8 2 2 3 7" xfId="40535"/>
    <cellStyle name="Output 2 8 2 2 3 8" xfId="40536"/>
    <cellStyle name="Output 2 8 2 2 3 9" xfId="40537"/>
    <cellStyle name="Output 2 8 2 2 4" xfId="40538"/>
    <cellStyle name="Output 2 8 2 2 4 10" xfId="40539"/>
    <cellStyle name="Output 2 8 2 2 4 2" xfId="40540"/>
    <cellStyle name="Output 2 8 2 2 4 3" xfId="40541"/>
    <cellStyle name="Output 2 8 2 2 4 4" xfId="40542"/>
    <cellStyle name="Output 2 8 2 2 4 5" xfId="40543"/>
    <cellStyle name="Output 2 8 2 2 4 6" xfId="40544"/>
    <cellStyle name="Output 2 8 2 2 4 7" xfId="40545"/>
    <cellStyle name="Output 2 8 2 2 4 8" xfId="40546"/>
    <cellStyle name="Output 2 8 2 2 4 9" xfId="40547"/>
    <cellStyle name="Output 2 8 2 2 5" xfId="40548"/>
    <cellStyle name="Output 2 8 2 2 5 10" xfId="40549"/>
    <cellStyle name="Output 2 8 2 2 5 2" xfId="40550"/>
    <cellStyle name="Output 2 8 2 2 5 3" xfId="40551"/>
    <cellStyle name="Output 2 8 2 2 5 4" xfId="40552"/>
    <cellStyle name="Output 2 8 2 2 5 5" xfId="40553"/>
    <cellStyle name="Output 2 8 2 2 5 6" xfId="40554"/>
    <cellStyle name="Output 2 8 2 2 5 7" xfId="40555"/>
    <cellStyle name="Output 2 8 2 2 5 8" xfId="40556"/>
    <cellStyle name="Output 2 8 2 2 5 9" xfId="40557"/>
    <cellStyle name="Output 2 8 2 2 6" xfId="40558"/>
    <cellStyle name="Output 2 8 2 2 6 2" xfId="40559"/>
    <cellStyle name="Output 2 8 2 2 6 3" xfId="40560"/>
    <cellStyle name="Output 2 8 2 2 6 4" xfId="40561"/>
    <cellStyle name="Output 2 8 2 2 6 5" xfId="40562"/>
    <cellStyle name="Output 2 8 2 2 6 6" xfId="40563"/>
    <cellStyle name="Output 2 8 2 2 6 7" xfId="40564"/>
    <cellStyle name="Output 2 8 2 2 6 8" xfId="40565"/>
    <cellStyle name="Output 2 8 2 2 6 9" xfId="40566"/>
    <cellStyle name="Output 2 8 2 2 7" xfId="40567"/>
    <cellStyle name="Output 2 8 2 2 8" xfId="40568"/>
    <cellStyle name="Output 2 8 2 2 9" xfId="40569"/>
    <cellStyle name="Output 2 8 2 3" xfId="40570"/>
    <cellStyle name="Output 2 8 2 3 2" xfId="40571"/>
    <cellStyle name="Output 2 8 2 3 2 10" xfId="40572"/>
    <cellStyle name="Output 2 8 2 3 2 2" xfId="40573"/>
    <cellStyle name="Output 2 8 2 3 2 3" xfId="40574"/>
    <cellStyle name="Output 2 8 2 3 2 4" xfId="40575"/>
    <cellStyle name="Output 2 8 2 3 2 5" xfId="40576"/>
    <cellStyle name="Output 2 8 2 3 2 6" xfId="40577"/>
    <cellStyle name="Output 2 8 2 3 2 7" xfId="40578"/>
    <cellStyle name="Output 2 8 2 3 2 8" xfId="40579"/>
    <cellStyle name="Output 2 8 2 3 2 9" xfId="40580"/>
    <cellStyle name="Output 2 8 2 3 3" xfId="40581"/>
    <cellStyle name="Output 2 8 2 3 3 10" xfId="40582"/>
    <cellStyle name="Output 2 8 2 3 3 2" xfId="40583"/>
    <cellStyle name="Output 2 8 2 3 3 3" xfId="40584"/>
    <cellStyle name="Output 2 8 2 3 3 4" xfId="40585"/>
    <cellStyle name="Output 2 8 2 3 3 5" xfId="40586"/>
    <cellStyle name="Output 2 8 2 3 3 6" xfId="40587"/>
    <cellStyle name="Output 2 8 2 3 3 7" xfId="40588"/>
    <cellStyle name="Output 2 8 2 3 3 8" xfId="40589"/>
    <cellStyle name="Output 2 8 2 3 3 9" xfId="40590"/>
    <cellStyle name="Output 2 8 2 3 4" xfId="40591"/>
    <cellStyle name="Output 2 8 2 3 4 2" xfId="40592"/>
    <cellStyle name="Output 2 8 2 3 4 3" xfId="40593"/>
    <cellStyle name="Output 2 8 2 3 4 4" xfId="40594"/>
    <cellStyle name="Output 2 8 2 3 4 5" xfId="40595"/>
    <cellStyle name="Output 2 8 2 3 4 6" xfId="40596"/>
    <cellStyle name="Output 2 8 2 3 4 7" xfId="40597"/>
    <cellStyle name="Output 2 8 2 3 4 8" xfId="40598"/>
    <cellStyle name="Output 2 8 2 3 4 9" xfId="40599"/>
    <cellStyle name="Output 2 8 2 3 5" xfId="40600"/>
    <cellStyle name="Output 2 8 2 3 6" xfId="40601"/>
    <cellStyle name="Output 2 8 2 3 7" xfId="40602"/>
    <cellStyle name="Output 2 8 2 3 8" xfId="40603"/>
    <cellStyle name="Output 2 8 2 3 9" xfId="40604"/>
    <cellStyle name="Output 2 8 2 4" xfId="40605"/>
    <cellStyle name="Output 2 8 2 4 2" xfId="40606"/>
    <cellStyle name="Output 2 8 2 4 2 10" xfId="40607"/>
    <cellStyle name="Output 2 8 2 4 2 2" xfId="40608"/>
    <cellStyle name="Output 2 8 2 4 2 3" xfId="40609"/>
    <cellStyle name="Output 2 8 2 4 2 4" xfId="40610"/>
    <cellStyle name="Output 2 8 2 4 2 5" xfId="40611"/>
    <cellStyle name="Output 2 8 2 4 2 6" xfId="40612"/>
    <cellStyle name="Output 2 8 2 4 2 7" xfId="40613"/>
    <cellStyle name="Output 2 8 2 4 2 8" xfId="40614"/>
    <cellStyle name="Output 2 8 2 4 2 9" xfId="40615"/>
    <cellStyle name="Output 2 8 2 4 3" xfId="40616"/>
    <cellStyle name="Output 2 8 2 4 3 10" xfId="40617"/>
    <cellStyle name="Output 2 8 2 4 3 2" xfId="40618"/>
    <cellStyle name="Output 2 8 2 4 3 3" xfId="40619"/>
    <cellStyle name="Output 2 8 2 4 3 4" xfId="40620"/>
    <cellStyle name="Output 2 8 2 4 3 5" xfId="40621"/>
    <cellStyle name="Output 2 8 2 4 3 6" xfId="40622"/>
    <cellStyle name="Output 2 8 2 4 3 7" xfId="40623"/>
    <cellStyle name="Output 2 8 2 4 3 8" xfId="40624"/>
    <cellStyle name="Output 2 8 2 4 3 9" xfId="40625"/>
    <cellStyle name="Output 2 8 2 4 4" xfId="40626"/>
    <cellStyle name="Output 2 8 2 4 4 2" xfId="40627"/>
    <cellStyle name="Output 2 8 2 4 4 3" xfId="40628"/>
    <cellStyle name="Output 2 8 2 4 4 4" xfId="40629"/>
    <cellStyle name="Output 2 8 2 4 4 5" xfId="40630"/>
    <cellStyle name="Output 2 8 2 4 4 6" xfId="40631"/>
    <cellStyle name="Output 2 8 2 4 4 7" xfId="40632"/>
    <cellStyle name="Output 2 8 2 4 4 8" xfId="40633"/>
    <cellStyle name="Output 2 8 2 4 4 9" xfId="40634"/>
    <cellStyle name="Output 2 8 2 4 5" xfId="40635"/>
    <cellStyle name="Output 2 8 2 4 6" xfId="40636"/>
    <cellStyle name="Output 2 8 2 4 7" xfId="40637"/>
    <cellStyle name="Output 2 8 2 4 8" xfId="40638"/>
    <cellStyle name="Output 2 8 2 4 9" xfId="40639"/>
    <cellStyle name="Output 2 8 2 5" xfId="40640"/>
    <cellStyle name="Output 2 8 2 5 2" xfId="40641"/>
    <cellStyle name="Output 2 8 2 5 2 10" xfId="40642"/>
    <cellStyle name="Output 2 8 2 5 2 2" xfId="40643"/>
    <cellStyle name="Output 2 8 2 5 2 3" xfId="40644"/>
    <cellStyle name="Output 2 8 2 5 2 4" xfId="40645"/>
    <cellStyle name="Output 2 8 2 5 2 5" xfId="40646"/>
    <cellStyle name="Output 2 8 2 5 2 6" xfId="40647"/>
    <cellStyle name="Output 2 8 2 5 2 7" xfId="40648"/>
    <cellStyle name="Output 2 8 2 5 2 8" xfId="40649"/>
    <cellStyle name="Output 2 8 2 5 2 9" xfId="40650"/>
    <cellStyle name="Output 2 8 2 5 3" xfId="40651"/>
    <cellStyle name="Output 2 8 2 5 3 2" xfId="40652"/>
    <cellStyle name="Output 2 8 2 5 3 3" xfId="40653"/>
    <cellStyle name="Output 2 8 2 5 3 4" xfId="40654"/>
    <cellStyle name="Output 2 8 2 5 3 5" xfId="40655"/>
    <cellStyle name="Output 2 8 2 5 3 6" xfId="40656"/>
    <cellStyle name="Output 2 8 2 5 3 7" xfId="40657"/>
    <cellStyle name="Output 2 8 2 5 3 8" xfId="40658"/>
    <cellStyle name="Output 2 8 2 5 3 9" xfId="40659"/>
    <cellStyle name="Output 2 8 2 5 4" xfId="40660"/>
    <cellStyle name="Output 2 8 2 5 5" xfId="40661"/>
    <cellStyle name="Output 2 8 2 5 6" xfId="40662"/>
    <cellStyle name="Output 2 8 2 5 7" xfId="40663"/>
    <cellStyle name="Output 2 8 2 5 8" xfId="40664"/>
    <cellStyle name="Output 2 8 2 5 9" xfId="40665"/>
    <cellStyle name="Output 2 8 2 6" xfId="40666"/>
    <cellStyle name="Output 2 8 2 6 2" xfId="40667"/>
    <cellStyle name="Output 2 8 2 6 3" xfId="40668"/>
    <cellStyle name="Output 2 8 2 6 4" xfId="40669"/>
    <cellStyle name="Output 2 8 2 6 5" xfId="40670"/>
    <cellStyle name="Output 2 8 2 6 6" xfId="40671"/>
    <cellStyle name="Output 2 8 2 6 7" xfId="40672"/>
    <cellStyle name="Output 2 8 2 6 8" xfId="40673"/>
    <cellStyle name="Output 2 8 2 6 9" xfId="40674"/>
    <cellStyle name="Output 2 8 2 7" xfId="40675"/>
    <cellStyle name="Output 2 8 2 8" xfId="40676"/>
    <cellStyle name="Output 2 8 2 9" xfId="40677"/>
    <cellStyle name="Output 2 8 3" xfId="40678"/>
    <cellStyle name="Output 2 8 3 10" xfId="40679"/>
    <cellStyle name="Output 2 8 3 2" xfId="40680"/>
    <cellStyle name="Output 2 8 3 2 10" xfId="40681"/>
    <cellStyle name="Output 2 8 3 2 11" xfId="40682"/>
    <cellStyle name="Output 2 8 3 2 2" xfId="40683"/>
    <cellStyle name="Output 2 8 3 2 2 2" xfId="40684"/>
    <cellStyle name="Output 2 8 3 2 2 2 10" xfId="40685"/>
    <cellStyle name="Output 2 8 3 2 2 2 2" xfId="40686"/>
    <cellStyle name="Output 2 8 3 2 2 2 3" xfId="40687"/>
    <cellStyle name="Output 2 8 3 2 2 2 4" xfId="40688"/>
    <cellStyle name="Output 2 8 3 2 2 2 5" xfId="40689"/>
    <cellStyle name="Output 2 8 3 2 2 2 6" xfId="40690"/>
    <cellStyle name="Output 2 8 3 2 2 2 7" xfId="40691"/>
    <cellStyle name="Output 2 8 3 2 2 2 8" xfId="40692"/>
    <cellStyle name="Output 2 8 3 2 2 2 9" xfId="40693"/>
    <cellStyle name="Output 2 8 3 2 2 3" xfId="40694"/>
    <cellStyle name="Output 2 8 3 2 2 3 10" xfId="40695"/>
    <cellStyle name="Output 2 8 3 2 2 3 2" xfId="40696"/>
    <cellStyle name="Output 2 8 3 2 2 3 3" xfId="40697"/>
    <cellStyle name="Output 2 8 3 2 2 3 4" xfId="40698"/>
    <cellStyle name="Output 2 8 3 2 2 3 5" xfId="40699"/>
    <cellStyle name="Output 2 8 3 2 2 3 6" xfId="40700"/>
    <cellStyle name="Output 2 8 3 2 2 3 7" xfId="40701"/>
    <cellStyle name="Output 2 8 3 2 2 3 8" xfId="40702"/>
    <cellStyle name="Output 2 8 3 2 2 3 9" xfId="40703"/>
    <cellStyle name="Output 2 8 3 2 2 4" xfId="40704"/>
    <cellStyle name="Output 2 8 3 2 2 4 2" xfId="40705"/>
    <cellStyle name="Output 2 8 3 2 2 4 3" xfId="40706"/>
    <cellStyle name="Output 2 8 3 2 2 4 4" xfId="40707"/>
    <cellStyle name="Output 2 8 3 2 2 4 5" xfId="40708"/>
    <cellStyle name="Output 2 8 3 2 2 4 6" xfId="40709"/>
    <cellStyle name="Output 2 8 3 2 2 4 7" xfId="40710"/>
    <cellStyle name="Output 2 8 3 2 2 4 8" xfId="40711"/>
    <cellStyle name="Output 2 8 3 2 2 4 9" xfId="40712"/>
    <cellStyle name="Output 2 8 3 2 2 5" xfId="40713"/>
    <cellStyle name="Output 2 8 3 2 2 6" xfId="40714"/>
    <cellStyle name="Output 2 8 3 2 2 7" xfId="40715"/>
    <cellStyle name="Output 2 8 3 2 2 8" xfId="40716"/>
    <cellStyle name="Output 2 8 3 2 2 9" xfId="40717"/>
    <cellStyle name="Output 2 8 3 2 3" xfId="40718"/>
    <cellStyle name="Output 2 8 3 2 3 2" xfId="40719"/>
    <cellStyle name="Output 2 8 3 2 3 2 10" xfId="40720"/>
    <cellStyle name="Output 2 8 3 2 3 2 2" xfId="40721"/>
    <cellStyle name="Output 2 8 3 2 3 2 3" xfId="40722"/>
    <cellStyle name="Output 2 8 3 2 3 2 4" xfId="40723"/>
    <cellStyle name="Output 2 8 3 2 3 2 5" xfId="40724"/>
    <cellStyle name="Output 2 8 3 2 3 2 6" xfId="40725"/>
    <cellStyle name="Output 2 8 3 2 3 2 7" xfId="40726"/>
    <cellStyle name="Output 2 8 3 2 3 2 8" xfId="40727"/>
    <cellStyle name="Output 2 8 3 2 3 2 9" xfId="40728"/>
    <cellStyle name="Output 2 8 3 2 3 3" xfId="40729"/>
    <cellStyle name="Output 2 8 3 2 3 3 10" xfId="40730"/>
    <cellStyle name="Output 2 8 3 2 3 3 2" xfId="40731"/>
    <cellStyle name="Output 2 8 3 2 3 3 3" xfId="40732"/>
    <cellStyle name="Output 2 8 3 2 3 3 4" xfId="40733"/>
    <cellStyle name="Output 2 8 3 2 3 3 5" xfId="40734"/>
    <cellStyle name="Output 2 8 3 2 3 3 6" xfId="40735"/>
    <cellStyle name="Output 2 8 3 2 3 3 7" xfId="40736"/>
    <cellStyle name="Output 2 8 3 2 3 3 8" xfId="40737"/>
    <cellStyle name="Output 2 8 3 2 3 3 9" xfId="40738"/>
    <cellStyle name="Output 2 8 3 2 3 4" xfId="40739"/>
    <cellStyle name="Output 2 8 3 2 3 4 2" xfId="40740"/>
    <cellStyle name="Output 2 8 3 2 3 4 3" xfId="40741"/>
    <cellStyle name="Output 2 8 3 2 3 4 4" xfId="40742"/>
    <cellStyle name="Output 2 8 3 2 3 4 5" xfId="40743"/>
    <cellStyle name="Output 2 8 3 2 3 4 6" xfId="40744"/>
    <cellStyle name="Output 2 8 3 2 3 4 7" xfId="40745"/>
    <cellStyle name="Output 2 8 3 2 3 4 8" xfId="40746"/>
    <cellStyle name="Output 2 8 3 2 3 4 9" xfId="40747"/>
    <cellStyle name="Output 2 8 3 2 3 5" xfId="40748"/>
    <cellStyle name="Output 2 8 3 2 3 6" xfId="40749"/>
    <cellStyle name="Output 2 8 3 2 3 7" xfId="40750"/>
    <cellStyle name="Output 2 8 3 2 3 8" xfId="40751"/>
    <cellStyle name="Output 2 8 3 2 3 9" xfId="40752"/>
    <cellStyle name="Output 2 8 3 2 4" xfId="40753"/>
    <cellStyle name="Output 2 8 3 2 4 10" xfId="40754"/>
    <cellStyle name="Output 2 8 3 2 4 2" xfId="40755"/>
    <cellStyle name="Output 2 8 3 2 4 3" xfId="40756"/>
    <cellStyle name="Output 2 8 3 2 4 4" xfId="40757"/>
    <cellStyle name="Output 2 8 3 2 4 5" xfId="40758"/>
    <cellStyle name="Output 2 8 3 2 4 6" xfId="40759"/>
    <cellStyle name="Output 2 8 3 2 4 7" xfId="40760"/>
    <cellStyle name="Output 2 8 3 2 4 8" xfId="40761"/>
    <cellStyle name="Output 2 8 3 2 4 9" xfId="40762"/>
    <cellStyle name="Output 2 8 3 2 5" xfId="40763"/>
    <cellStyle name="Output 2 8 3 2 5 10" xfId="40764"/>
    <cellStyle name="Output 2 8 3 2 5 2" xfId="40765"/>
    <cellStyle name="Output 2 8 3 2 5 3" xfId="40766"/>
    <cellStyle name="Output 2 8 3 2 5 4" xfId="40767"/>
    <cellStyle name="Output 2 8 3 2 5 5" xfId="40768"/>
    <cellStyle name="Output 2 8 3 2 5 6" xfId="40769"/>
    <cellStyle name="Output 2 8 3 2 5 7" xfId="40770"/>
    <cellStyle name="Output 2 8 3 2 5 8" xfId="40771"/>
    <cellStyle name="Output 2 8 3 2 5 9" xfId="40772"/>
    <cellStyle name="Output 2 8 3 2 6" xfId="40773"/>
    <cellStyle name="Output 2 8 3 2 6 2" xfId="40774"/>
    <cellStyle name="Output 2 8 3 2 6 3" xfId="40775"/>
    <cellStyle name="Output 2 8 3 2 6 4" xfId="40776"/>
    <cellStyle name="Output 2 8 3 2 6 5" xfId="40777"/>
    <cellStyle name="Output 2 8 3 2 6 6" xfId="40778"/>
    <cellStyle name="Output 2 8 3 2 6 7" xfId="40779"/>
    <cellStyle name="Output 2 8 3 2 6 8" xfId="40780"/>
    <cellStyle name="Output 2 8 3 2 6 9" xfId="40781"/>
    <cellStyle name="Output 2 8 3 2 7" xfId="40782"/>
    <cellStyle name="Output 2 8 3 2 8" xfId="40783"/>
    <cellStyle name="Output 2 8 3 2 9" xfId="40784"/>
    <cellStyle name="Output 2 8 3 3" xfId="40785"/>
    <cellStyle name="Output 2 8 3 3 2" xfId="40786"/>
    <cellStyle name="Output 2 8 3 3 2 10" xfId="40787"/>
    <cellStyle name="Output 2 8 3 3 2 2" xfId="40788"/>
    <cellStyle name="Output 2 8 3 3 2 3" xfId="40789"/>
    <cellStyle name="Output 2 8 3 3 2 4" xfId="40790"/>
    <cellStyle name="Output 2 8 3 3 2 5" xfId="40791"/>
    <cellStyle name="Output 2 8 3 3 2 6" xfId="40792"/>
    <cellStyle name="Output 2 8 3 3 2 7" xfId="40793"/>
    <cellStyle name="Output 2 8 3 3 2 8" xfId="40794"/>
    <cellStyle name="Output 2 8 3 3 2 9" xfId="40795"/>
    <cellStyle name="Output 2 8 3 3 3" xfId="40796"/>
    <cellStyle name="Output 2 8 3 3 3 10" xfId="40797"/>
    <cellStyle name="Output 2 8 3 3 3 2" xfId="40798"/>
    <cellStyle name="Output 2 8 3 3 3 3" xfId="40799"/>
    <cellStyle name="Output 2 8 3 3 3 4" xfId="40800"/>
    <cellStyle name="Output 2 8 3 3 3 5" xfId="40801"/>
    <cellStyle name="Output 2 8 3 3 3 6" xfId="40802"/>
    <cellStyle name="Output 2 8 3 3 3 7" xfId="40803"/>
    <cellStyle name="Output 2 8 3 3 3 8" xfId="40804"/>
    <cellStyle name="Output 2 8 3 3 3 9" xfId="40805"/>
    <cellStyle name="Output 2 8 3 3 4" xfId="40806"/>
    <cellStyle name="Output 2 8 3 3 4 2" xfId="40807"/>
    <cellStyle name="Output 2 8 3 3 4 3" xfId="40808"/>
    <cellStyle name="Output 2 8 3 3 4 4" xfId="40809"/>
    <cellStyle name="Output 2 8 3 3 4 5" xfId="40810"/>
    <cellStyle name="Output 2 8 3 3 4 6" xfId="40811"/>
    <cellStyle name="Output 2 8 3 3 4 7" xfId="40812"/>
    <cellStyle name="Output 2 8 3 3 4 8" xfId="40813"/>
    <cellStyle name="Output 2 8 3 3 4 9" xfId="40814"/>
    <cellStyle name="Output 2 8 3 3 5" xfId="40815"/>
    <cellStyle name="Output 2 8 3 3 6" xfId="40816"/>
    <cellStyle name="Output 2 8 3 3 7" xfId="40817"/>
    <cellStyle name="Output 2 8 3 3 8" xfId="40818"/>
    <cellStyle name="Output 2 8 3 3 9" xfId="40819"/>
    <cellStyle name="Output 2 8 3 4" xfId="40820"/>
    <cellStyle name="Output 2 8 3 4 2" xfId="40821"/>
    <cellStyle name="Output 2 8 3 4 2 10" xfId="40822"/>
    <cellStyle name="Output 2 8 3 4 2 2" xfId="40823"/>
    <cellStyle name="Output 2 8 3 4 2 3" xfId="40824"/>
    <cellStyle name="Output 2 8 3 4 2 4" xfId="40825"/>
    <cellStyle name="Output 2 8 3 4 2 5" xfId="40826"/>
    <cellStyle name="Output 2 8 3 4 2 6" xfId="40827"/>
    <cellStyle name="Output 2 8 3 4 2 7" xfId="40828"/>
    <cellStyle name="Output 2 8 3 4 2 8" xfId="40829"/>
    <cellStyle name="Output 2 8 3 4 2 9" xfId="40830"/>
    <cellStyle name="Output 2 8 3 4 3" xfId="40831"/>
    <cellStyle name="Output 2 8 3 4 3 10" xfId="40832"/>
    <cellStyle name="Output 2 8 3 4 3 2" xfId="40833"/>
    <cellStyle name="Output 2 8 3 4 3 3" xfId="40834"/>
    <cellStyle name="Output 2 8 3 4 3 4" xfId="40835"/>
    <cellStyle name="Output 2 8 3 4 3 5" xfId="40836"/>
    <cellStyle name="Output 2 8 3 4 3 6" xfId="40837"/>
    <cellStyle name="Output 2 8 3 4 3 7" xfId="40838"/>
    <cellStyle name="Output 2 8 3 4 3 8" xfId="40839"/>
    <cellStyle name="Output 2 8 3 4 3 9" xfId="40840"/>
    <cellStyle name="Output 2 8 3 4 4" xfId="40841"/>
    <cellStyle name="Output 2 8 3 4 4 2" xfId="40842"/>
    <cellStyle name="Output 2 8 3 4 4 3" xfId="40843"/>
    <cellStyle name="Output 2 8 3 4 4 4" xfId="40844"/>
    <cellStyle name="Output 2 8 3 4 4 5" xfId="40845"/>
    <cellStyle name="Output 2 8 3 4 4 6" xfId="40846"/>
    <cellStyle name="Output 2 8 3 4 4 7" xfId="40847"/>
    <cellStyle name="Output 2 8 3 4 4 8" xfId="40848"/>
    <cellStyle name="Output 2 8 3 4 4 9" xfId="40849"/>
    <cellStyle name="Output 2 8 3 4 5" xfId="40850"/>
    <cellStyle name="Output 2 8 3 4 6" xfId="40851"/>
    <cellStyle name="Output 2 8 3 4 7" xfId="40852"/>
    <cellStyle name="Output 2 8 3 4 8" xfId="40853"/>
    <cellStyle name="Output 2 8 3 4 9" xfId="40854"/>
    <cellStyle name="Output 2 8 3 5" xfId="40855"/>
    <cellStyle name="Output 2 8 3 5 2" xfId="40856"/>
    <cellStyle name="Output 2 8 3 5 2 10" xfId="40857"/>
    <cellStyle name="Output 2 8 3 5 2 2" xfId="40858"/>
    <cellStyle name="Output 2 8 3 5 2 3" xfId="40859"/>
    <cellStyle name="Output 2 8 3 5 2 4" xfId="40860"/>
    <cellStyle name="Output 2 8 3 5 2 5" xfId="40861"/>
    <cellStyle name="Output 2 8 3 5 2 6" xfId="40862"/>
    <cellStyle name="Output 2 8 3 5 2 7" xfId="40863"/>
    <cellStyle name="Output 2 8 3 5 2 8" xfId="40864"/>
    <cellStyle name="Output 2 8 3 5 2 9" xfId="40865"/>
    <cellStyle name="Output 2 8 3 5 3" xfId="40866"/>
    <cellStyle name="Output 2 8 3 5 3 2" xfId="40867"/>
    <cellStyle name="Output 2 8 3 5 3 3" xfId="40868"/>
    <cellStyle name="Output 2 8 3 5 3 4" xfId="40869"/>
    <cellStyle name="Output 2 8 3 5 3 5" xfId="40870"/>
    <cellStyle name="Output 2 8 3 5 3 6" xfId="40871"/>
    <cellStyle name="Output 2 8 3 5 3 7" xfId="40872"/>
    <cellStyle name="Output 2 8 3 5 3 8" xfId="40873"/>
    <cellStyle name="Output 2 8 3 5 3 9" xfId="40874"/>
    <cellStyle name="Output 2 8 3 5 4" xfId="40875"/>
    <cellStyle name="Output 2 8 3 5 5" xfId="40876"/>
    <cellStyle name="Output 2 8 3 5 6" xfId="40877"/>
    <cellStyle name="Output 2 8 3 5 7" xfId="40878"/>
    <cellStyle name="Output 2 8 3 5 8" xfId="40879"/>
    <cellStyle name="Output 2 8 3 6" xfId="40880"/>
    <cellStyle name="Output 2 8 3 6 2" xfId="40881"/>
    <cellStyle name="Output 2 8 3 6 3" xfId="40882"/>
    <cellStyle name="Output 2 8 3 6 4" xfId="40883"/>
    <cellStyle name="Output 2 8 3 6 5" xfId="40884"/>
    <cellStyle name="Output 2 8 3 6 6" xfId="40885"/>
    <cellStyle name="Output 2 8 3 6 7" xfId="40886"/>
    <cellStyle name="Output 2 8 3 6 8" xfId="40887"/>
    <cellStyle name="Output 2 8 3 6 9" xfId="40888"/>
    <cellStyle name="Output 2 8 3 7" xfId="40889"/>
    <cellStyle name="Output 2 8 3 8" xfId="40890"/>
    <cellStyle name="Output 2 8 3 9" xfId="40891"/>
    <cellStyle name="Output 2 8 4" xfId="40892"/>
    <cellStyle name="Output 2 8 4 10" xfId="40893"/>
    <cellStyle name="Output 2 8 4 11" xfId="40894"/>
    <cellStyle name="Output 2 8 4 2" xfId="40895"/>
    <cellStyle name="Output 2 8 4 2 2" xfId="40896"/>
    <cellStyle name="Output 2 8 4 2 2 10" xfId="40897"/>
    <cellStyle name="Output 2 8 4 2 2 2" xfId="40898"/>
    <cellStyle name="Output 2 8 4 2 2 3" xfId="40899"/>
    <cellStyle name="Output 2 8 4 2 2 4" xfId="40900"/>
    <cellStyle name="Output 2 8 4 2 2 5" xfId="40901"/>
    <cellStyle name="Output 2 8 4 2 2 6" xfId="40902"/>
    <cellStyle name="Output 2 8 4 2 2 7" xfId="40903"/>
    <cellStyle name="Output 2 8 4 2 2 8" xfId="40904"/>
    <cellStyle name="Output 2 8 4 2 2 9" xfId="40905"/>
    <cellStyle name="Output 2 8 4 2 3" xfId="40906"/>
    <cellStyle name="Output 2 8 4 2 3 10" xfId="40907"/>
    <cellStyle name="Output 2 8 4 2 3 2" xfId="40908"/>
    <cellStyle name="Output 2 8 4 2 3 3" xfId="40909"/>
    <cellStyle name="Output 2 8 4 2 3 4" xfId="40910"/>
    <cellStyle name="Output 2 8 4 2 3 5" xfId="40911"/>
    <cellStyle name="Output 2 8 4 2 3 6" xfId="40912"/>
    <cellStyle name="Output 2 8 4 2 3 7" xfId="40913"/>
    <cellStyle name="Output 2 8 4 2 3 8" xfId="40914"/>
    <cellStyle name="Output 2 8 4 2 3 9" xfId="40915"/>
    <cellStyle name="Output 2 8 4 2 4" xfId="40916"/>
    <cellStyle name="Output 2 8 4 2 4 2" xfId="40917"/>
    <cellStyle name="Output 2 8 4 2 4 3" xfId="40918"/>
    <cellStyle name="Output 2 8 4 2 4 4" xfId="40919"/>
    <cellStyle name="Output 2 8 4 2 4 5" xfId="40920"/>
    <cellStyle name="Output 2 8 4 2 4 6" xfId="40921"/>
    <cellStyle name="Output 2 8 4 2 4 7" xfId="40922"/>
    <cellStyle name="Output 2 8 4 2 4 8" xfId="40923"/>
    <cellStyle name="Output 2 8 4 2 4 9" xfId="40924"/>
    <cellStyle name="Output 2 8 4 2 5" xfId="40925"/>
    <cellStyle name="Output 2 8 4 2 6" xfId="40926"/>
    <cellStyle name="Output 2 8 4 2 7" xfId="40927"/>
    <cellStyle name="Output 2 8 4 2 8" xfId="40928"/>
    <cellStyle name="Output 2 8 4 2 9" xfId="40929"/>
    <cellStyle name="Output 2 8 4 3" xfId="40930"/>
    <cellStyle name="Output 2 8 4 3 2" xfId="40931"/>
    <cellStyle name="Output 2 8 4 3 2 10" xfId="40932"/>
    <cellStyle name="Output 2 8 4 3 2 2" xfId="40933"/>
    <cellStyle name="Output 2 8 4 3 2 3" xfId="40934"/>
    <cellStyle name="Output 2 8 4 3 2 4" xfId="40935"/>
    <cellStyle name="Output 2 8 4 3 2 5" xfId="40936"/>
    <cellStyle name="Output 2 8 4 3 2 6" xfId="40937"/>
    <cellStyle name="Output 2 8 4 3 2 7" xfId="40938"/>
    <cellStyle name="Output 2 8 4 3 2 8" xfId="40939"/>
    <cellStyle name="Output 2 8 4 3 2 9" xfId="40940"/>
    <cellStyle name="Output 2 8 4 3 3" xfId="40941"/>
    <cellStyle name="Output 2 8 4 3 3 10" xfId="40942"/>
    <cellStyle name="Output 2 8 4 3 3 2" xfId="40943"/>
    <cellStyle name="Output 2 8 4 3 3 3" xfId="40944"/>
    <cellStyle name="Output 2 8 4 3 3 4" xfId="40945"/>
    <cellStyle name="Output 2 8 4 3 3 5" xfId="40946"/>
    <cellStyle name="Output 2 8 4 3 3 6" xfId="40947"/>
    <cellStyle name="Output 2 8 4 3 3 7" xfId="40948"/>
    <cellStyle name="Output 2 8 4 3 3 8" xfId="40949"/>
    <cellStyle name="Output 2 8 4 3 3 9" xfId="40950"/>
    <cellStyle name="Output 2 8 4 3 4" xfId="40951"/>
    <cellStyle name="Output 2 8 4 3 4 2" xfId="40952"/>
    <cellStyle name="Output 2 8 4 3 4 3" xfId="40953"/>
    <cellStyle name="Output 2 8 4 3 4 4" xfId="40954"/>
    <cellStyle name="Output 2 8 4 3 4 5" xfId="40955"/>
    <cellStyle name="Output 2 8 4 3 4 6" xfId="40956"/>
    <cellStyle name="Output 2 8 4 3 4 7" xfId="40957"/>
    <cellStyle name="Output 2 8 4 3 4 8" xfId="40958"/>
    <cellStyle name="Output 2 8 4 3 4 9" xfId="40959"/>
    <cellStyle name="Output 2 8 4 3 5" xfId="40960"/>
    <cellStyle name="Output 2 8 4 3 6" xfId="40961"/>
    <cellStyle name="Output 2 8 4 3 7" xfId="40962"/>
    <cellStyle name="Output 2 8 4 3 8" xfId="40963"/>
    <cellStyle name="Output 2 8 4 3 9" xfId="40964"/>
    <cellStyle name="Output 2 8 4 4" xfId="40965"/>
    <cellStyle name="Output 2 8 4 4 10" xfId="40966"/>
    <cellStyle name="Output 2 8 4 4 2" xfId="40967"/>
    <cellStyle name="Output 2 8 4 4 3" xfId="40968"/>
    <cellStyle name="Output 2 8 4 4 4" xfId="40969"/>
    <cellStyle name="Output 2 8 4 4 5" xfId="40970"/>
    <cellStyle name="Output 2 8 4 4 6" xfId="40971"/>
    <cellStyle name="Output 2 8 4 4 7" xfId="40972"/>
    <cellStyle name="Output 2 8 4 4 8" xfId="40973"/>
    <cellStyle name="Output 2 8 4 4 9" xfId="40974"/>
    <cellStyle name="Output 2 8 4 5" xfId="40975"/>
    <cellStyle name="Output 2 8 4 5 10" xfId="40976"/>
    <cellStyle name="Output 2 8 4 5 2" xfId="40977"/>
    <cellStyle name="Output 2 8 4 5 3" xfId="40978"/>
    <cellStyle name="Output 2 8 4 5 4" xfId="40979"/>
    <cellStyle name="Output 2 8 4 5 5" xfId="40980"/>
    <cellStyle name="Output 2 8 4 5 6" xfId="40981"/>
    <cellStyle name="Output 2 8 4 5 7" xfId="40982"/>
    <cellStyle name="Output 2 8 4 5 8" xfId="40983"/>
    <cellStyle name="Output 2 8 4 5 9" xfId="40984"/>
    <cellStyle name="Output 2 8 4 6" xfId="40985"/>
    <cellStyle name="Output 2 8 4 6 2" xfId="40986"/>
    <cellStyle name="Output 2 8 4 6 3" xfId="40987"/>
    <cellStyle name="Output 2 8 4 6 4" xfId="40988"/>
    <cellStyle name="Output 2 8 4 6 5" xfId="40989"/>
    <cellStyle name="Output 2 8 4 6 6" xfId="40990"/>
    <cellStyle name="Output 2 8 4 6 7" xfId="40991"/>
    <cellStyle name="Output 2 8 4 6 8" xfId="40992"/>
    <cellStyle name="Output 2 8 4 6 9" xfId="40993"/>
    <cellStyle name="Output 2 8 4 7" xfId="40994"/>
    <cellStyle name="Output 2 8 4 8" xfId="40995"/>
    <cellStyle name="Output 2 8 4 9" xfId="40996"/>
    <cellStyle name="Output 2 8 5" xfId="40997"/>
    <cellStyle name="Output 2 8 5 2" xfId="40998"/>
    <cellStyle name="Output 2 8 5 2 10" xfId="40999"/>
    <cellStyle name="Output 2 8 5 2 2" xfId="41000"/>
    <cellStyle name="Output 2 8 5 2 3" xfId="41001"/>
    <cellStyle name="Output 2 8 5 2 4" xfId="41002"/>
    <cellStyle name="Output 2 8 5 2 5" xfId="41003"/>
    <cellStyle name="Output 2 8 5 2 6" xfId="41004"/>
    <cellStyle name="Output 2 8 5 2 7" xfId="41005"/>
    <cellStyle name="Output 2 8 5 2 8" xfId="41006"/>
    <cellStyle name="Output 2 8 5 2 9" xfId="41007"/>
    <cellStyle name="Output 2 8 5 3" xfId="41008"/>
    <cellStyle name="Output 2 8 5 3 10" xfId="41009"/>
    <cellStyle name="Output 2 8 5 3 2" xfId="41010"/>
    <cellStyle name="Output 2 8 5 3 3" xfId="41011"/>
    <cellStyle name="Output 2 8 5 3 4" xfId="41012"/>
    <cellStyle name="Output 2 8 5 3 5" xfId="41013"/>
    <cellStyle name="Output 2 8 5 3 6" xfId="41014"/>
    <cellStyle name="Output 2 8 5 3 7" xfId="41015"/>
    <cellStyle name="Output 2 8 5 3 8" xfId="41016"/>
    <cellStyle name="Output 2 8 5 3 9" xfId="41017"/>
    <cellStyle name="Output 2 8 5 4" xfId="41018"/>
    <cellStyle name="Output 2 8 5 4 2" xfId="41019"/>
    <cellStyle name="Output 2 8 5 4 3" xfId="41020"/>
    <cellStyle name="Output 2 8 5 4 4" xfId="41021"/>
    <cellStyle name="Output 2 8 5 4 5" xfId="41022"/>
    <cellStyle name="Output 2 8 5 4 6" xfId="41023"/>
    <cellStyle name="Output 2 8 5 4 7" xfId="41024"/>
    <cellStyle name="Output 2 8 5 4 8" xfId="41025"/>
    <cellStyle name="Output 2 8 5 4 9" xfId="41026"/>
    <cellStyle name="Output 2 8 5 5" xfId="41027"/>
    <cellStyle name="Output 2 8 5 6" xfId="41028"/>
    <cellStyle name="Output 2 8 5 7" xfId="41029"/>
    <cellStyle name="Output 2 8 5 8" xfId="41030"/>
    <cellStyle name="Output 2 8 5 9" xfId="41031"/>
    <cellStyle name="Output 2 8 6" xfId="41032"/>
    <cellStyle name="Output 2 8 6 2" xfId="41033"/>
    <cellStyle name="Output 2 8 6 2 10" xfId="41034"/>
    <cellStyle name="Output 2 8 6 2 2" xfId="41035"/>
    <cellStyle name="Output 2 8 6 2 3" xfId="41036"/>
    <cellStyle name="Output 2 8 6 2 4" xfId="41037"/>
    <cellStyle name="Output 2 8 6 2 5" xfId="41038"/>
    <cellStyle name="Output 2 8 6 2 6" xfId="41039"/>
    <cellStyle name="Output 2 8 6 2 7" xfId="41040"/>
    <cellStyle name="Output 2 8 6 2 8" xfId="41041"/>
    <cellStyle name="Output 2 8 6 2 9" xfId="41042"/>
    <cellStyle name="Output 2 8 6 3" xfId="41043"/>
    <cellStyle name="Output 2 8 6 3 10" xfId="41044"/>
    <cellStyle name="Output 2 8 6 3 2" xfId="41045"/>
    <cellStyle name="Output 2 8 6 3 3" xfId="41046"/>
    <cellStyle name="Output 2 8 6 3 4" xfId="41047"/>
    <cellStyle name="Output 2 8 6 3 5" xfId="41048"/>
    <cellStyle name="Output 2 8 6 3 6" xfId="41049"/>
    <cellStyle name="Output 2 8 6 3 7" xfId="41050"/>
    <cellStyle name="Output 2 8 6 3 8" xfId="41051"/>
    <cellStyle name="Output 2 8 6 3 9" xfId="41052"/>
    <cellStyle name="Output 2 8 6 4" xfId="41053"/>
    <cellStyle name="Output 2 8 6 4 2" xfId="41054"/>
    <cellStyle name="Output 2 8 6 4 3" xfId="41055"/>
    <cellStyle name="Output 2 8 6 4 4" xfId="41056"/>
    <cellStyle name="Output 2 8 6 4 5" xfId="41057"/>
    <cellStyle name="Output 2 8 6 4 6" xfId="41058"/>
    <cellStyle name="Output 2 8 6 4 7" xfId="41059"/>
    <cellStyle name="Output 2 8 6 4 8" xfId="41060"/>
    <cellStyle name="Output 2 8 6 4 9" xfId="41061"/>
    <cellStyle name="Output 2 8 6 5" xfId="41062"/>
    <cellStyle name="Output 2 8 6 6" xfId="41063"/>
    <cellStyle name="Output 2 8 6 7" xfId="41064"/>
    <cellStyle name="Output 2 8 6 8" xfId="41065"/>
    <cellStyle name="Output 2 8 6 9" xfId="41066"/>
    <cellStyle name="Output 2 8 7" xfId="41067"/>
    <cellStyle name="Output 2 8 7 2" xfId="41068"/>
    <cellStyle name="Output 2 8 7 2 10" xfId="41069"/>
    <cellStyle name="Output 2 8 7 2 2" xfId="41070"/>
    <cellStyle name="Output 2 8 7 2 3" xfId="41071"/>
    <cellStyle name="Output 2 8 7 2 4" xfId="41072"/>
    <cellStyle name="Output 2 8 7 2 5" xfId="41073"/>
    <cellStyle name="Output 2 8 7 2 6" xfId="41074"/>
    <cellStyle name="Output 2 8 7 2 7" xfId="41075"/>
    <cellStyle name="Output 2 8 7 2 8" xfId="41076"/>
    <cellStyle name="Output 2 8 7 2 9" xfId="41077"/>
    <cellStyle name="Output 2 8 7 3" xfId="41078"/>
    <cellStyle name="Output 2 8 7 3 2" xfId="41079"/>
    <cellStyle name="Output 2 8 7 3 3" xfId="41080"/>
    <cellStyle name="Output 2 8 7 3 4" xfId="41081"/>
    <cellStyle name="Output 2 8 7 3 5" xfId="41082"/>
    <cellStyle name="Output 2 8 7 3 6" xfId="41083"/>
    <cellStyle name="Output 2 8 7 3 7" xfId="41084"/>
    <cellStyle name="Output 2 8 7 3 8" xfId="41085"/>
    <cellStyle name="Output 2 8 7 3 9" xfId="41086"/>
    <cellStyle name="Output 2 8 7 4" xfId="41087"/>
    <cellStyle name="Output 2 8 7 5" xfId="41088"/>
    <cellStyle name="Output 2 8 7 6" xfId="41089"/>
    <cellStyle name="Output 2 8 7 7" xfId="41090"/>
    <cellStyle name="Output 2 8 7 8" xfId="41091"/>
    <cellStyle name="Output 2 8 7 9" xfId="41092"/>
    <cellStyle name="Output 2 8 8" xfId="41093"/>
    <cellStyle name="Output 2 8 8 2" xfId="41094"/>
    <cellStyle name="Output 2 8 8 3" xfId="41095"/>
    <cellStyle name="Output 2 8 8 4" xfId="41096"/>
    <cellStyle name="Output 2 8 8 5" xfId="41097"/>
    <cellStyle name="Output 2 8 8 6" xfId="41098"/>
    <cellStyle name="Output 2 8 8 7" xfId="41099"/>
    <cellStyle name="Output 2 8 8 8" xfId="41100"/>
    <cellStyle name="Output 2 8 8 9" xfId="41101"/>
    <cellStyle name="Output 2 8 9" xfId="41102"/>
    <cellStyle name="Output 2 9" xfId="41103"/>
    <cellStyle name="Output 2 9 10" xfId="41104"/>
    <cellStyle name="Output 2 9 11" xfId="41105"/>
    <cellStyle name="Output 2 9 12" xfId="41106"/>
    <cellStyle name="Output 2 9 2" xfId="41107"/>
    <cellStyle name="Output 2 9 2 10" xfId="41108"/>
    <cellStyle name="Output 2 9 2 2" xfId="41109"/>
    <cellStyle name="Output 2 9 2 2 10" xfId="41110"/>
    <cellStyle name="Output 2 9 2 2 11" xfId="41111"/>
    <cellStyle name="Output 2 9 2 2 2" xfId="41112"/>
    <cellStyle name="Output 2 9 2 2 2 2" xfId="41113"/>
    <cellStyle name="Output 2 9 2 2 2 2 10" xfId="41114"/>
    <cellStyle name="Output 2 9 2 2 2 2 2" xfId="41115"/>
    <cellStyle name="Output 2 9 2 2 2 2 3" xfId="41116"/>
    <cellStyle name="Output 2 9 2 2 2 2 4" xfId="41117"/>
    <cellStyle name="Output 2 9 2 2 2 2 5" xfId="41118"/>
    <cellStyle name="Output 2 9 2 2 2 2 6" xfId="41119"/>
    <cellStyle name="Output 2 9 2 2 2 2 7" xfId="41120"/>
    <cellStyle name="Output 2 9 2 2 2 2 8" xfId="41121"/>
    <cellStyle name="Output 2 9 2 2 2 2 9" xfId="41122"/>
    <cellStyle name="Output 2 9 2 2 2 3" xfId="41123"/>
    <cellStyle name="Output 2 9 2 2 2 3 10" xfId="41124"/>
    <cellStyle name="Output 2 9 2 2 2 3 2" xfId="41125"/>
    <cellStyle name="Output 2 9 2 2 2 3 3" xfId="41126"/>
    <cellStyle name="Output 2 9 2 2 2 3 4" xfId="41127"/>
    <cellStyle name="Output 2 9 2 2 2 3 5" xfId="41128"/>
    <cellStyle name="Output 2 9 2 2 2 3 6" xfId="41129"/>
    <cellStyle name="Output 2 9 2 2 2 3 7" xfId="41130"/>
    <cellStyle name="Output 2 9 2 2 2 3 8" xfId="41131"/>
    <cellStyle name="Output 2 9 2 2 2 3 9" xfId="41132"/>
    <cellStyle name="Output 2 9 2 2 2 4" xfId="41133"/>
    <cellStyle name="Output 2 9 2 2 2 4 2" xfId="41134"/>
    <cellStyle name="Output 2 9 2 2 2 4 3" xfId="41135"/>
    <cellStyle name="Output 2 9 2 2 2 4 4" xfId="41136"/>
    <cellStyle name="Output 2 9 2 2 2 4 5" xfId="41137"/>
    <cellStyle name="Output 2 9 2 2 2 4 6" xfId="41138"/>
    <cellStyle name="Output 2 9 2 2 2 4 7" xfId="41139"/>
    <cellStyle name="Output 2 9 2 2 2 4 8" xfId="41140"/>
    <cellStyle name="Output 2 9 2 2 2 4 9" xfId="41141"/>
    <cellStyle name="Output 2 9 2 2 2 5" xfId="41142"/>
    <cellStyle name="Output 2 9 2 2 2 6" xfId="41143"/>
    <cellStyle name="Output 2 9 2 2 2 7" xfId="41144"/>
    <cellStyle name="Output 2 9 2 2 2 8" xfId="41145"/>
    <cellStyle name="Output 2 9 2 2 2 9" xfId="41146"/>
    <cellStyle name="Output 2 9 2 2 3" xfId="41147"/>
    <cellStyle name="Output 2 9 2 2 3 2" xfId="41148"/>
    <cellStyle name="Output 2 9 2 2 3 2 10" xfId="41149"/>
    <cellStyle name="Output 2 9 2 2 3 2 2" xfId="41150"/>
    <cellStyle name="Output 2 9 2 2 3 2 3" xfId="41151"/>
    <cellStyle name="Output 2 9 2 2 3 2 4" xfId="41152"/>
    <cellStyle name="Output 2 9 2 2 3 2 5" xfId="41153"/>
    <cellStyle name="Output 2 9 2 2 3 2 6" xfId="41154"/>
    <cellStyle name="Output 2 9 2 2 3 2 7" xfId="41155"/>
    <cellStyle name="Output 2 9 2 2 3 2 8" xfId="41156"/>
    <cellStyle name="Output 2 9 2 2 3 2 9" xfId="41157"/>
    <cellStyle name="Output 2 9 2 2 3 3" xfId="41158"/>
    <cellStyle name="Output 2 9 2 2 3 3 10" xfId="41159"/>
    <cellStyle name="Output 2 9 2 2 3 3 2" xfId="41160"/>
    <cellStyle name="Output 2 9 2 2 3 3 3" xfId="41161"/>
    <cellStyle name="Output 2 9 2 2 3 3 4" xfId="41162"/>
    <cellStyle name="Output 2 9 2 2 3 3 5" xfId="41163"/>
    <cellStyle name="Output 2 9 2 2 3 3 6" xfId="41164"/>
    <cellStyle name="Output 2 9 2 2 3 3 7" xfId="41165"/>
    <cellStyle name="Output 2 9 2 2 3 3 8" xfId="41166"/>
    <cellStyle name="Output 2 9 2 2 3 3 9" xfId="41167"/>
    <cellStyle name="Output 2 9 2 2 3 4" xfId="41168"/>
    <cellStyle name="Output 2 9 2 2 3 4 2" xfId="41169"/>
    <cellStyle name="Output 2 9 2 2 3 4 3" xfId="41170"/>
    <cellStyle name="Output 2 9 2 2 3 4 4" xfId="41171"/>
    <cellStyle name="Output 2 9 2 2 3 4 5" xfId="41172"/>
    <cellStyle name="Output 2 9 2 2 3 4 6" xfId="41173"/>
    <cellStyle name="Output 2 9 2 2 3 4 7" xfId="41174"/>
    <cellStyle name="Output 2 9 2 2 3 4 8" xfId="41175"/>
    <cellStyle name="Output 2 9 2 2 3 4 9" xfId="41176"/>
    <cellStyle name="Output 2 9 2 2 3 5" xfId="41177"/>
    <cellStyle name="Output 2 9 2 2 3 6" xfId="41178"/>
    <cellStyle name="Output 2 9 2 2 3 7" xfId="41179"/>
    <cellStyle name="Output 2 9 2 2 3 8" xfId="41180"/>
    <cellStyle name="Output 2 9 2 2 3 9" xfId="41181"/>
    <cellStyle name="Output 2 9 2 2 4" xfId="41182"/>
    <cellStyle name="Output 2 9 2 2 4 10" xfId="41183"/>
    <cellStyle name="Output 2 9 2 2 4 2" xfId="41184"/>
    <cellStyle name="Output 2 9 2 2 4 3" xfId="41185"/>
    <cellStyle name="Output 2 9 2 2 4 4" xfId="41186"/>
    <cellStyle name="Output 2 9 2 2 4 5" xfId="41187"/>
    <cellStyle name="Output 2 9 2 2 4 6" xfId="41188"/>
    <cellStyle name="Output 2 9 2 2 4 7" xfId="41189"/>
    <cellStyle name="Output 2 9 2 2 4 8" xfId="41190"/>
    <cellStyle name="Output 2 9 2 2 4 9" xfId="41191"/>
    <cellStyle name="Output 2 9 2 2 5" xfId="41192"/>
    <cellStyle name="Output 2 9 2 2 5 10" xfId="41193"/>
    <cellStyle name="Output 2 9 2 2 5 2" xfId="41194"/>
    <cellStyle name="Output 2 9 2 2 5 3" xfId="41195"/>
    <cellStyle name="Output 2 9 2 2 5 4" xfId="41196"/>
    <cellStyle name="Output 2 9 2 2 5 5" xfId="41197"/>
    <cellStyle name="Output 2 9 2 2 5 6" xfId="41198"/>
    <cellStyle name="Output 2 9 2 2 5 7" xfId="41199"/>
    <cellStyle name="Output 2 9 2 2 5 8" xfId="41200"/>
    <cellStyle name="Output 2 9 2 2 5 9" xfId="41201"/>
    <cellStyle name="Output 2 9 2 2 6" xfId="41202"/>
    <cellStyle name="Output 2 9 2 2 6 2" xfId="41203"/>
    <cellStyle name="Output 2 9 2 2 6 3" xfId="41204"/>
    <cellStyle name="Output 2 9 2 2 6 4" xfId="41205"/>
    <cellStyle name="Output 2 9 2 2 6 5" xfId="41206"/>
    <cellStyle name="Output 2 9 2 2 6 6" xfId="41207"/>
    <cellStyle name="Output 2 9 2 2 6 7" xfId="41208"/>
    <cellStyle name="Output 2 9 2 2 6 8" xfId="41209"/>
    <cellStyle name="Output 2 9 2 2 6 9" xfId="41210"/>
    <cellStyle name="Output 2 9 2 2 7" xfId="41211"/>
    <cellStyle name="Output 2 9 2 2 8" xfId="41212"/>
    <cellStyle name="Output 2 9 2 2 9" xfId="41213"/>
    <cellStyle name="Output 2 9 2 3" xfId="41214"/>
    <cellStyle name="Output 2 9 2 3 2" xfId="41215"/>
    <cellStyle name="Output 2 9 2 3 2 10" xfId="41216"/>
    <cellStyle name="Output 2 9 2 3 2 2" xfId="41217"/>
    <cellStyle name="Output 2 9 2 3 2 3" xfId="41218"/>
    <cellStyle name="Output 2 9 2 3 2 4" xfId="41219"/>
    <cellStyle name="Output 2 9 2 3 2 5" xfId="41220"/>
    <cellStyle name="Output 2 9 2 3 2 6" xfId="41221"/>
    <cellStyle name="Output 2 9 2 3 2 7" xfId="41222"/>
    <cellStyle name="Output 2 9 2 3 2 8" xfId="41223"/>
    <cellStyle name="Output 2 9 2 3 2 9" xfId="41224"/>
    <cellStyle name="Output 2 9 2 3 3" xfId="41225"/>
    <cellStyle name="Output 2 9 2 3 3 10" xfId="41226"/>
    <cellStyle name="Output 2 9 2 3 3 2" xfId="41227"/>
    <cellStyle name="Output 2 9 2 3 3 3" xfId="41228"/>
    <cellStyle name="Output 2 9 2 3 3 4" xfId="41229"/>
    <cellStyle name="Output 2 9 2 3 3 5" xfId="41230"/>
    <cellStyle name="Output 2 9 2 3 3 6" xfId="41231"/>
    <cellStyle name="Output 2 9 2 3 3 7" xfId="41232"/>
    <cellStyle name="Output 2 9 2 3 3 8" xfId="41233"/>
    <cellStyle name="Output 2 9 2 3 3 9" xfId="41234"/>
    <cellStyle name="Output 2 9 2 3 4" xfId="41235"/>
    <cellStyle name="Output 2 9 2 3 4 2" xfId="41236"/>
    <cellStyle name="Output 2 9 2 3 4 3" xfId="41237"/>
    <cellStyle name="Output 2 9 2 3 4 4" xfId="41238"/>
    <cellStyle name="Output 2 9 2 3 4 5" xfId="41239"/>
    <cellStyle name="Output 2 9 2 3 4 6" xfId="41240"/>
    <cellStyle name="Output 2 9 2 3 4 7" xfId="41241"/>
    <cellStyle name="Output 2 9 2 3 4 8" xfId="41242"/>
    <cellStyle name="Output 2 9 2 3 4 9" xfId="41243"/>
    <cellStyle name="Output 2 9 2 3 5" xfId="41244"/>
    <cellStyle name="Output 2 9 2 3 6" xfId="41245"/>
    <cellStyle name="Output 2 9 2 3 7" xfId="41246"/>
    <cellStyle name="Output 2 9 2 3 8" xfId="41247"/>
    <cellStyle name="Output 2 9 2 3 9" xfId="41248"/>
    <cellStyle name="Output 2 9 2 4" xfId="41249"/>
    <cellStyle name="Output 2 9 2 4 2" xfId="41250"/>
    <cellStyle name="Output 2 9 2 4 2 10" xfId="41251"/>
    <cellStyle name="Output 2 9 2 4 2 2" xfId="41252"/>
    <cellStyle name="Output 2 9 2 4 2 3" xfId="41253"/>
    <cellStyle name="Output 2 9 2 4 2 4" xfId="41254"/>
    <cellStyle name="Output 2 9 2 4 2 5" xfId="41255"/>
    <cellStyle name="Output 2 9 2 4 2 6" xfId="41256"/>
    <cellStyle name="Output 2 9 2 4 2 7" xfId="41257"/>
    <cellStyle name="Output 2 9 2 4 2 8" xfId="41258"/>
    <cellStyle name="Output 2 9 2 4 2 9" xfId="41259"/>
    <cellStyle name="Output 2 9 2 4 3" xfId="41260"/>
    <cellStyle name="Output 2 9 2 4 3 10" xfId="41261"/>
    <cellStyle name="Output 2 9 2 4 3 2" xfId="41262"/>
    <cellStyle name="Output 2 9 2 4 3 3" xfId="41263"/>
    <cellStyle name="Output 2 9 2 4 3 4" xfId="41264"/>
    <cellStyle name="Output 2 9 2 4 3 5" xfId="41265"/>
    <cellStyle name="Output 2 9 2 4 3 6" xfId="41266"/>
    <cellStyle name="Output 2 9 2 4 3 7" xfId="41267"/>
    <cellStyle name="Output 2 9 2 4 3 8" xfId="41268"/>
    <cellStyle name="Output 2 9 2 4 3 9" xfId="41269"/>
    <cellStyle name="Output 2 9 2 4 4" xfId="41270"/>
    <cellStyle name="Output 2 9 2 4 4 2" xfId="41271"/>
    <cellStyle name="Output 2 9 2 4 4 3" xfId="41272"/>
    <cellStyle name="Output 2 9 2 4 4 4" xfId="41273"/>
    <cellStyle name="Output 2 9 2 4 4 5" xfId="41274"/>
    <cellStyle name="Output 2 9 2 4 4 6" xfId="41275"/>
    <cellStyle name="Output 2 9 2 4 4 7" xfId="41276"/>
    <cellStyle name="Output 2 9 2 4 4 8" xfId="41277"/>
    <cellStyle name="Output 2 9 2 4 4 9" xfId="41278"/>
    <cellStyle name="Output 2 9 2 4 5" xfId="41279"/>
    <cellStyle name="Output 2 9 2 4 6" xfId="41280"/>
    <cellStyle name="Output 2 9 2 4 7" xfId="41281"/>
    <cellStyle name="Output 2 9 2 4 8" xfId="41282"/>
    <cellStyle name="Output 2 9 2 4 9" xfId="41283"/>
    <cellStyle name="Output 2 9 2 5" xfId="41284"/>
    <cellStyle name="Output 2 9 2 5 2" xfId="41285"/>
    <cellStyle name="Output 2 9 2 5 2 10" xfId="41286"/>
    <cellStyle name="Output 2 9 2 5 2 2" xfId="41287"/>
    <cellStyle name="Output 2 9 2 5 2 3" xfId="41288"/>
    <cellStyle name="Output 2 9 2 5 2 4" xfId="41289"/>
    <cellStyle name="Output 2 9 2 5 2 5" xfId="41290"/>
    <cellStyle name="Output 2 9 2 5 2 6" xfId="41291"/>
    <cellStyle name="Output 2 9 2 5 2 7" xfId="41292"/>
    <cellStyle name="Output 2 9 2 5 2 8" xfId="41293"/>
    <cellStyle name="Output 2 9 2 5 2 9" xfId="41294"/>
    <cellStyle name="Output 2 9 2 5 3" xfId="41295"/>
    <cellStyle name="Output 2 9 2 5 3 2" xfId="41296"/>
    <cellStyle name="Output 2 9 2 5 3 3" xfId="41297"/>
    <cellStyle name="Output 2 9 2 5 3 4" xfId="41298"/>
    <cellStyle name="Output 2 9 2 5 3 5" xfId="41299"/>
    <cellStyle name="Output 2 9 2 5 3 6" xfId="41300"/>
    <cellStyle name="Output 2 9 2 5 3 7" xfId="41301"/>
    <cellStyle name="Output 2 9 2 5 3 8" xfId="41302"/>
    <cellStyle name="Output 2 9 2 5 3 9" xfId="41303"/>
    <cellStyle name="Output 2 9 2 5 4" xfId="41304"/>
    <cellStyle name="Output 2 9 2 5 5" xfId="41305"/>
    <cellStyle name="Output 2 9 2 5 6" xfId="41306"/>
    <cellStyle name="Output 2 9 2 5 7" xfId="41307"/>
    <cellStyle name="Output 2 9 2 5 8" xfId="41308"/>
    <cellStyle name="Output 2 9 2 5 9" xfId="41309"/>
    <cellStyle name="Output 2 9 2 6" xfId="41310"/>
    <cellStyle name="Output 2 9 2 6 2" xfId="41311"/>
    <cellStyle name="Output 2 9 2 6 3" xfId="41312"/>
    <cellStyle name="Output 2 9 2 6 4" xfId="41313"/>
    <cellStyle name="Output 2 9 2 6 5" xfId="41314"/>
    <cellStyle name="Output 2 9 2 6 6" xfId="41315"/>
    <cellStyle name="Output 2 9 2 6 7" xfId="41316"/>
    <cellStyle name="Output 2 9 2 6 8" xfId="41317"/>
    <cellStyle name="Output 2 9 2 6 9" xfId="41318"/>
    <cellStyle name="Output 2 9 2 7" xfId="41319"/>
    <cellStyle name="Output 2 9 2 8" xfId="41320"/>
    <cellStyle name="Output 2 9 2 9" xfId="41321"/>
    <cellStyle name="Output 2 9 3" xfId="41322"/>
    <cellStyle name="Output 2 9 3 10" xfId="41323"/>
    <cellStyle name="Output 2 9 3 2" xfId="41324"/>
    <cellStyle name="Output 2 9 3 2 10" xfId="41325"/>
    <cellStyle name="Output 2 9 3 2 11" xfId="41326"/>
    <cellStyle name="Output 2 9 3 2 2" xfId="41327"/>
    <cellStyle name="Output 2 9 3 2 2 2" xfId="41328"/>
    <cellStyle name="Output 2 9 3 2 2 2 10" xfId="41329"/>
    <cellStyle name="Output 2 9 3 2 2 2 2" xfId="41330"/>
    <cellStyle name="Output 2 9 3 2 2 2 3" xfId="41331"/>
    <cellStyle name="Output 2 9 3 2 2 2 4" xfId="41332"/>
    <cellStyle name="Output 2 9 3 2 2 2 5" xfId="41333"/>
    <cellStyle name="Output 2 9 3 2 2 2 6" xfId="41334"/>
    <cellStyle name="Output 2 9 3 2 2 2 7" xfId="41335"/>
    <cellStyle name="Output 2 9 3 2 2 2 8" xfId="41336"/>
    <cellStyle name="Output 2 9 3 2 2 2 9" xfId="41337"/>
    <cellStyle name="Output 2 9 3 2 2 3" xfId="41338"/>
    <cellStyle name="Output 2 9 3 2 2 3 10" xfId="41339"/>
    <cellStyle name="Output 2 9 3 2 2 3 2" xfId="41340"/>
    <cellStyle name="Output 2 9 3 2 2 3 3" xfId="41341"/>
    <cellStyle name="Output 2 9 3 2 2 3 4" xfId="41342"/>
    <cellStyle name="Output 2 9 3 2 2 3 5" xfId="41343"/>
    <cellStyle name="Output 2 9 3 2 2 3 6" xfId="41344"/>
    <cellStyle name="Output 2 9 3 2 2 3 7" xfId="41345"/>
    <cellStyle name="Output 2 9 3 2 2 3 8" xfId="41346"/>
    <cellStyle name="Output 2 9 3 2 2 3 9" xfId="41347"/>
    <cellStyle name="Output 2 9 3 2 2 4" xfId="41348"/>
    <cellStyle name="Output 2 9 3 2 2 4 2" xfId="41349"/>
    <cellStyle name="Output 2 9 3 2 2 4 3" xfId="41350"/>
    <cellStyle name="Output 2 9 3 2 2 4 4" xfId="41351"/>
    <cellStyle name="Output 2 9 3 2 2 4 5" xfId="41352"/>
    <cellStyle name="Output 2 9 3 2 2 4 6" xfId="41353"/>
    <cellStyle name="Output 2 9 3 2 2 4 7" xfId="41354"/>
    <cellStyle name="Output 2 9 3 2 2 4 8" xfId="41355"/>
    <cellStyle name="Output 2 9 3 2 2 4 9" xfId="41356"/>
    <cellStyle name="Output 2 9 3 2 2 5" xfId="41357"/>
    <cellStyle name="Output 2 9 3 2 2 6" xfId="41358"/>
    <cellStyle name="Output 2 9 3 2 2 7" xfId="41359"/>
    <cellStyle name="Output 2 9 3 2 2 8" xfId="41360"/>
    <cellStyle name="Output 2 9 3 2 2 9" xfId="41361"/>
    <cellStyle name="Output 2 9 3 2 3" xfId="41362"/>
    <cellStyle name="Output 2 9 3 2 3 2" xfId="41363"/>
    <cellStyle name="Output 2 9 3 2 3 2 10" xfId="41364"/>
    <cellStyle name="Output 2 9 3 2 3 2 2" xfId="41365"/>
    <cellStyle name="Output 2 9 3 2 3 2 3" xfId="41366"/>
    <cellStyle name="Output 2 9 3 2 3 2 4" xfId="41367"/>
    <cellStyle name="Output 2 9 3 2 3 2 5" xfId="41368"/>
    <cellStyle name="Output 2 9 3 2 3 2 6" xfId="41369"/>
    <cellStyle name="Output 2 9 3 2 3 2 7" xfId="41370"/>
    <cellStyle name="Output 2 9 3 2 3 2 8" xfId="41371"/>
    <cellStyle name="Output 2 9 3 2 3 2 9" xfId="41372"/>
    <cellStyle name="Output 2 9 3 2 3 3" xfId="41373"/>
    <cellStyle name="Output 2 9 3 2 3 3 10" xfId="41374"/>
    <cellStyle name="Output 2 9 3 2 3 3 2" xfId="41375"/>
    <cellStyle name="Output 2 9 3 2 3 3 3" xfId="41376"/>
    <cellStyle name="Output 2 9 3 2 3 3 4" xfId="41377"/>
    <cellStyle name="Output 2 9 3 2 3 3 5" xfId="41378"/>
    <cellStyle name="Output 2 9 3 2 3 3 6" xfId="41379"/>
    <cellStyle name="Output 2 9 3 2 3 3 7" xfId="41380"/>
    <cellStyle name="Output 2 9 3 2 3 3 8" xfId="41381"/>
    <cellStyle name="Output 2 9 3 2 3 3 9" xfId="41382"/>
    <cellStyle name="Output 2 9 3 2 3 4" xfId="41383"/>
    <cellStyle name="Output 2 9 3 2 3 4 2" xfId="41384"/>
    <cellStyle name="Output 2 9 3 2 3 4 3" xfId="41385"/>
    <cellStyle name="Output 2 9 3 2 3 4 4" xfId="41386"/>
    <cellStyle name="Output 2 9 3 2 3 4 5" xfId="41387"/>
    <cellStyle name="Output 2 9 3 2 3 4 6" xfId="41388"/>
    <cellStyle name="Output 2 9 3 2 3 4 7" xfId="41389"/>
    <cellStyle name="Output 2 9 3 2 3 4 8" xfId="41390"/>
    <cellStyle name="Output 2 9 3 2 3 4 9" xfId="41391"/>
    <cellStyle name="Output 2 9 3 2 3 5" xfId="41392"/>
    <cellStyle name="Output 2 9 3 2 3 6" xfId="41393"/>
    <cellStyle name="Output 2 9 3 2 3 7" xfId="41394"/>
    <cellStyle name="Output 2 9 3 2 3 8" xfId="41395"/>
    <cellStyle name="Output 2 9 3 2 3 9" xfId="41396"/>
    <cellStyle name="Output 2 9 3 2 4" xfId="41397"/>
    <cellStyle name="Output 2 9 3 2 4 10" xfId="41398"/>
    <cellStyle name="Output 2 9 3 2 4 2" xfId="41399"/>
    <cellStyle name="Output 2 9 3 2 4 3" xfId="41400"/>
    <cellStyle name="Output 2 9 3 2 4 4" xfId="41401"/>
    <cellStyle name="Output 2 9 3 2 4 5" xfId="41402"/>
    <cellStyle name="Output 2 9 3 2 4 6" xfId="41403"/>
    <cellStyle name="Output 2 9 3 2 4 7" xfId="41404"/>
    <cellStyle name="Output 2 9 3 2 4 8" xfId="41405"/>
    <cellStyle name="Output 2 9 3 2 4 9" xfId="41406"/>
    <cellStyle name="Output 2 9 3 2 5" xfId="41407"/>
    <cellStyle name="Output 2 9 3 2 5 10" xfId="41408"/>
    <cellStyle name="Output 2 9 3 2 5 2" xfId="41409"/>
    <cellStyle name="Output 2 9 3 2 5 3" xfId="41410"/>
    <cellStyle name="Output 2 9 3 2 5 4" xfId="41411"/>
    <cellStyle name="Output 2 9 3 2 5 5" xfId="41412"/>
    <cellStyle name="Output 2 9 3 2 5 6" xfId="41413"/>
    <cellStyle name="Output 2 9 3 2 5 7" xfId="41414"/>
    <cellStyle name="Output 2 9 3 2 5 8" xfId="41415"/>
    <cellStyle name="Output 2 9 3 2 5 9" xfId="41416"/>
    <cellStyle name="Output 2 9 3 2 6" xfId="41417"/>
    <cellStyle name="Output 2 9 3 2 6 2" xfId="41418"/>
    <cellStyle name="Output 2 9 3 2 6 3" xfId="41419"/>
    <cellStyle name="Output 2 9 3 2 6 4" xfId="41420"/>
    <cellStyle name="Output 2 9 3 2 6 5" xfId="41421"/>
    <cellStyle name="Output 2 9 3 2 6 6" xfId="41422"/>
    <cellStyle name="Output 2 9 3 2 6 7" xfId="41423"/>
    <cellStyle name="Output 2 9 3 2 6 8" xfId="41424"/>
    <cellStyle name="Output 2 9 3 2 6 9" xfId="41425"/>
    <cellStyle name="Output 2 9 3 2 7" xfId="41426"/>
    <cellStyle name="Output 2 9 3 2 8" xfId="41427"/>
    <cellStyle name="Output 2 9 3 2 9" xfId="41428"/>
    <cellStyle name="Output 2 9 3 3" xfId="41429"/>
    <cellStyle name="Output 2 9 3 3 2" xfId="41430"/>
    <cellStyle name="Output 2 9 3 3 2 10" xfId="41431"/>
    <cellStyle name="Output 2 9 3 3 2 2" xfId="41432"/>
    <cellStyle name="Output 2 9 3 3 2 3" xfId="41433"/>
    <cellStyle name="Output 2 9 3 3 2 4" xfId="41434"/>
    <cellStyle name="Output 2 9 3 3 2 5" xfId="41435"/>
    <cellStyle name="Output 2 9 3 3 2 6" xfId="41436"/>
    <cellStyle name="Output 2 9 3 3 2 7" xfId="41437"/>
    <cellStyle name="Output 2 9 3 3 2 8" xfId="41438"/>
    <cellStyle name="Output 2 9 3 3 2 9" xfId="41439"/>
    <cellStyle name="Output 2 9 3 3 3" xfId="41440"/>
    <cellStyle name="Output 2 9 3 3 3 10" xfId="41441"/>
    <cellStyle name="Output 2 9 3 3 3 2" xfId="41442"/>
    <cellStyle name="Output 2 9 3 3 3 3" xfId="41443"/>
    <cellStyle name="Output 2 9 3 3 3 4" xfId="41444"/>
    <cellStyle name="Output 2 9 3 3 3 5" xfId="41445"/>
    <cellStyle name="Output 2 9 3 3 3 6" xfId="41446"/>
    <cellStyle name="Output 2 9 3 3 3 7" xfId="41447"/>
    <cellStyle name="Output 2 9 3 3 3 8" xfId="41448"/>
    <cellStyle name="Output 2 9 3 3 3 9" xfId="41449"/>
    <cellStyle name="Output 2 9 3 3 4" xfId="41450"/>
    <cellStyle name="Output 2 9 3 3 4 2" xfId="41451"/>
    <cellStyle name="Output 2 9 3 3 4 3" xfId="41452"/>
    <cellStyle name="Output 2 9 3 3 4 4" xfId="41453"/>
    <cellStyle name="Output 2 9 3 3 4 5" xfId="41454"/>
    <cellStyle name="Output 2 9 3 3 4 6" xfId="41455"/>
    <cellStyle name="Output 2 9 3 3 4 7" xfId="41456"/>
    <cellStyle name="Output 2 9 3 3 4 8" xfId="41457"/>
    <cellStyle name="Output 2 9 3 3 4 9" xfId="41458"/>
    <cellStyle name="Output 2 9 3 3 5" xfId="41459"/>
    <cellStyle name="Output 2 9 3 3 6" xfId="41460"/>
    <cellStyle name="Output 2 9 3 3 7" xfId="41461"/>
    <cellStyle name="Output 2 9 3 3 8" xfId="41462"/>
    <cellStyle name="Output 2 9 3 3 9" xfId="41463"/>
    <cellStyle name="Output 2 9 3 4" xfId="41464"/>
    <cellStyle name="Output 2 9 3 4 2" xfId="41465"/>
    <cellStyle name="Output 2 9 3 4 2 10" xfId="41466"/>
    <cellStyle name="Output 2 9 3 4 2 2" xfId="41467"/>
    <cellStyle name="Output 2 9 3 4 2 3" xfId="41468"/>
    <cellStyle name="Output 2 9 3 4 2 4" xfId="41469"/>
    <cellStyle name="Output 2 9 3 4 2 5" xfId="41470"/>
    <cellStyle name="Output 2 9 3 4 2 6" xfId="41471"/>
    <cellStyle name="Output 2 9 3 4 2 7" xfId="41472"/>
    <cellStyle name="Output 2 9 3 4 2 8" xfId="41473"/>
    <cellStyle name="Output 2 9 3 4 2 9" xfId="41474"/>
    <cellStyle name="Output 2 9 3 4 3" xfId="41475"/>
    <cellStyle name="Output 2 9 3 4 3 10" xfId="41476"/>
    <cellStyle name="Output 2 9 3 4 3 2" xfId="41477"/>
    <cellStyle name="Output 2 9 3 4 3 3" xfId="41478"/>
    <cellStyle name="Output 2 9 3 4 3 4" xfId="41479"/>
    <cellStyle name="Output 2 9 3 4 3 5" xfId="41480"/>
    <cellStyle name="Output 2 9 3 4 3 6" xfId="41481"/>
    <cellStyle name="Output 2 9 3 4 3 7" xfId="41482"/>
    <cellStyle name="Output 2 9 3 4 3 8" xfId="41483"/>
    <cellStyle name="Output 2 9 3 4 3 9" xfId="41484"/>
    <cellStyle name="Output 2 9 3 4 4" xfId="41485"/>
    <cellStyle name="Output 2 9 3 4 4 2" xfId="41486"/>
    <cellStyle name="Output 2 9 3 4 4 3" xfId="41487"/>
    <cellStyle name="Output 2 9 3 4 4 4" xfId="41488"/>
    <cellStyle name="Output 2 9 3 4 4 5" xfId="41489"/>
    <cellStyle name="Output 2 9 3 4 4 6" xfId="41490"/>
    <cellStyle name="Output 2 9 3 4 4 7" xfId="41491"/>
    <cellStyle name="Output 2 9 3 4 4 8" xfId="41492"/>
    <cellStyle name="Output 2 9 3 4 4 9" xfId="41493"/>
    <cellStyle name="Output 2 9 3 4 5" xfId="41494"/>
    <cellStyle name="Output 2 9 3 4 6" xfId="41495"/>
    <cellStyle name="Output 2 9 3 4 7" xfId="41496"/>
    <cellStyle name="Output 2 9 3 4 8" xfId="41497"/>
    <cellStyle name="Output 2 9 3 4 9" xfId="41498"/>
    <cellStyle name="Output 2 9 3 5" xfId="41499"/>
    <cellStyle name="Output 2 9 3 5 2" xfId="41500"/>
    <cellStyle name="Output 2 9 3 5 2 10" xfId="41501"/>
    <cellStyle name="Output 2 9 3 5 2 2" xfId="41502"/>
    <cellStyle name="Output 2 9 3 5 2 3" xfId="41503"/>
    <cellStyle name="Output 2 9 3 5 2 4" xfId="41504"/>
    <cellStyle name="Output 2 9 3 5 2 5" xfId="41505"/>
    <cellStyle name="Output 2 9 3 5 2 6" xfId="41506"/>
    <cellStyle name="Output 2 9 3 5 2 7" xfId="41507"/>
    <cellStyle name="Output 2 9 3 5 2 8" xfId="41508"/>
    <cellStyle name="Output 2 9 3 5 2 9" xfId="41509"/>
    <cellStyle name="Output 2 9 3 5 3" xfId="41510"/>
    <cellStyle name="Output 2 9 3 5 3 2" xfId="41511"/>
    <cellStyle name="Output 2 9 3 5 3 3" xfId="41512"/>
    <cellStyle name="Output 2 9 3 5 3 4" xfId="41513"/>
    <cellStyle name="Output 2 9 3 5 3 5" xfId="41514"/>
    <cellStyle name="Output 2 9 3 5 3 6" xfId="41515"/>
    <cellStyle name="Output 2 9 3 5 3 7" xfId="41516"/>
    <cellStyle name="Output 2 9 3 5 3 8" xfId="41517"/>
    <cellStyle name="Output 2 9 3 5 3 9" xfId="41518"/>
    <cellStyle name="Output 2 9 3 5 4" xfId="41519"/>
    <cellStyle name="Output 2 9 3 5 5" xfId="41520"/>
    <cellStyle name="Output 2 9 3 5 6" xfId="41521"/>
    <cellStyle name="Output 2 9 3 5 7" xfId="41522"/>
    <cellStyle name="Output 2 9 3 5 8" xfId="41523"/>
    <cellStyle name="Output 2 9 3 6" xfId="41524"/>
    <cellStyle name="Output 2 9 3 6 2" xfId="41525"/>
    <cellStyle name="Output 2 9 3 6 3" xfId="41526"/>
    <cellStyle name="Output 2 9 3 6 4" xfId="41527"/>
    <cellStyle name="Output 2 9 3 6 5" xfId="41528"/>
    <cellStyle name="Output 2 9 3 6 6" xfId="41529"/>
    <cellStyle name="Output 2 9 3 6 7" xfId="41530"/>
    <cellStyle name="Output 2 9 3 6 8" xfId="41531"/>
    <cellStyle name="Output 2 9 3 6 9" xfId="41532"/>
    <cellStyle name="Output 2 9 3 7" xfId="41533"/>
    <cellStyle name="Output 2 9 3 8" xfId="41534"/>
    <cellStyle name="Output 2 9 3 9" xfId="41535"/>
    <cellStyle name="Output 2 9 4" xfId="41536"/>
    <cellStyle name="Output 2 9 4 10" xfId="41537"/>
    <cellStyle name="Output 2 9 4 11" xfId="41538"/>
    <cellStyle name="Output 2 9 4 2" xfId="41539"/>
    <cellStyle name="Output 2 9 4 2 2" xfId="41540"/>
    <cellStyle name="Output 2 9 4 2 2 10" xfId="41541"/>
    <cellStyle name="Output 2 9 4 2 2 2" xfId="41542"/>
    <cellStyle name="Output 2 9 4 2 2 3" xfId="41543"/>
    <cellStyle name="Output 2 9 4 2 2 4" xfId="41544"/>
    <cellStyle name="Output 2 9 4 2 2 5" xfId="41545"/>
    <cellStyle name="Output 2 9 4 2 2 6" xfId="41546"/>
    <cellStyle name="Output 2 9 4 2 2 7" xfId="41547"/>
    <cellStyle name="Output 2 9 4 2 2 8" xfId="41548"/>
    <cellStyle name="Output 2 9 4 2 2 9" xfId="41549"/>
    <cellStyle name="Output 2 9 4 2 3" xfId="41550"/>
    <cellStyle name="Output 2 9 4 2 3 10" xfId="41551"/>
    <cellStyle name="Output 2 9 4 2 3 2" xfId="41552"/>
    <cellStyle name="Output 2 9 4 2 3 3" xfId="41553"/>
    <cellStyle name="Output 2 9 4 2 3 4" xfId="41554"/>
    <cellStyle name="Output 2 9 4 2 3 5" xfId="41555"/>
    <cellStyle name="Output 2 9 4 2 3 6" xfId="41556"/>
    <cellStyle name="Output 2 9 4 2 3 7" xfId="41557"/>
    <cellStyle name="Output 2 9 4 2 3 8" xfId="41558"/>
    <cellStyle name="Output 2 9 4 2 3 9" xfId="41559"/>
    <cellStyle name="Output 2 9 4 2 4" xfId="41560"/>
    <cellStyle name="Output 2 9 4 2 4 2" xfId="41561"/>
    <cellStyle name="Output 2 9 4 2 4 3" xfId="41562"/>
    <cellStyle name="Output 2 9 4 2 4 4" xfId="41563"/>
    <cellStyle name="Output 2 9 4 2 4 5" xfId="41564"/>
    <cellStyle name="Output 2 9 4 2 4 6" xfId="41565"/>
    <cellStyle name="Output 2 9 4 2 4 7" xfId="41566"/>
    <cellStyle name="Output 2 9 4 2 4 8" xfId="41567"/>
    <cellStyle name="Output 2 9 4 2 4 9" xfId="41568"/>
    <cellStyle name="Output 2 9 4 2 5" xfId="41569"/>
    <cellStyle name="Output 2 9 4 2 6" xfId="41570"/>
    <cellStyle name="Output 2 9 4 2 7" xfId="41571"/>
    <cellStyle name="Output 2 9 4 2 8" xfId="41572"/>
    <cellStyle name="Output 2 9 4 2 9" xfId="41573"/>
    <cellStyle name="Output 2 9 4 3" xfId="41574"/>
    <cellStyle name="Output 2 9 4 3 2" xfId="41575"/>
    <cellStyle name="Output 2 9 4 3 2 10" xfId="41576"/>
    <cellStyle name="Output 2 9 4 3 2 2" xfId="41577"/>
    <cellStyle name="Output 2 9 4 3 2 3" xfId="41578"/>
    <cellStyle name="Output 2 9 4 3 2 4" xfId="41579"/>
    <cellStyle name="Output 2 9 4 3 2 5" xfId="41580"/>
    <cellStyle name="Output 2 9 4 3 2 6" xfId="41581"/>
    <cellStyle name="Output 2 9 4 3 2 7" xfId="41582"/>
    <cellStyle name="Output 2 9 4 3 2 8" xfId="41583"/>
    <cellStyle name="Output 2 9 4 3 2 9" xfId="41584"/>
    <cellStyle name="Output 2 9 4 3 3" xfId="41585"/>
    <cellStyle name="Output 2 9 4 3 3 10" xfId="41586"/>
    <cellStyle name="Output 2 9 4 3 3 2" xfId="41587"/>
    <cellStyle name="Output 2 9 4 3 3 3" xfId="41588"/>
    <cellStyle name="Output 2 9 4 3 3 4" xfId="41589"/>
    <cellStyle name="Output 2 9 4 3 3 5" xfId="41590"/>
    <cellStyle name="Output 2 9 4 3 3 6" xfId="41591"/>
    <cellStyle name="Output 2 9 4 3 3 7" xfId="41592"/>
    <cellStyle name="Output 2 9 4 3 3 8" xfId="41593"/>
    <cellStyle name="Output 2 9 4 3 3 9" xfId="41594"/>
    <cellStyle name="Output 2 9 4 3 4" xfId="41595"/>
    <cellStyle name="Output 2 9 4 3 4 2" xfId="41596"/>
    <cellStyle name="Output 2 9 4 3 4 3" xfId="41597"/>
    <cellStyle name="Output 2 9 4 3 4 4" xfId="41598"/>
    <cellStyle name="Output 2 9 4 3 4 5" xfId="41599"/>
    <cellStyle name="Output 2 9 4 3 4 6" xfId="41600"/>
    <cellStyle name="Output 2 9 4 3 4 7" xfId="41601"/>
    <cellStyle name="Output 2 9 4 3 4 8" xfId="41602"/>
    <cellStyle name="Output 2 9 4 3 4 9" xfId="41603"/>
    <cellStyle name="Output 2 9 4 3 5" xfId="41604"/>
    <cellStyle name="Output 2 9 4 3 6" xfId="41605"/>
    <cellStyle name="Output 2 9 4 3 7" xfId="41606"/>
    <cellStyle name="Output 2 9 4 3 8" xfId="41607"/>
    <cellStyle name="Output 2 9 4 3 9" xfId="41608"/>
    <cellStyle name="Output 2 9 4 4" xfId="41609"/>
    <cellStyle name="Output 2 9 4 4 10" xfId="41610"/>
    <cellStyle name="Output 2 9 4 4 2" xfId="41611"/>
    <cellStyle name="Output 2 9 4 4 3" xfId="41612"/>
    <cellStyle name="Output 2 9 4 4 4" xfId="41613"/>
    <cellStyle name="Output 2 9 4 4 5" xfId="41614"/>
    <cellStyle name="Output 2 9 4 4 6" xfId="41615"/>
    <cellStyle name="Output 2 9 4 4 7" xfId="41616"/>
    <cellStyle name="Output 2 9 4 4 8" xfId="41617"/>
    <cellStyle name="Output 2 9 4 4 9" xfId="41618"/>
    <cellStyle name="Output 2 9 4 5" xfId="41619"/>
    <cellStyle name="Output 2 9 4 5 10" xfId="41620"/>
    <cellStyle name="Output 2 9 4 5 2" xfId="41621"/>
    <cellStyle name="Output 2 9 4 5 3" xfId="41622"/>
    <cellStyle name="Output 2 9 4 5 4" xfId="41623"/>
    <cellStyle name="Output 2 9 4 5 5" xfId="41624"/>
    <cellStyle name="Output 2 9 4 5 6" xfId="41625"/>
    <cellStyle name="Output 2 9 4 5 7" xfId="41626"/>
    <cellStyle name="Output 2 9 4 5 8" xfId="41627"/>
    <cellStyle name="Output 2 9 4 5 9" xfId="41628"/>
    <cellStyle name="Output 2 9 4 6" xfId="41629"/>
    <cellStyle name="Output 2 9 4 6 2" xfId="41630"/>
    <cellStyle name="Output 2 9 4 6 3" xfId="41631"/>
    <cellStyle name="Output 2 9 4 6 4" xfId="41632"/>
    <cellStyle name="Output 2 9 4 6 5" xfId="41633"/>
    <cellStyle name="Output 2 9 4 6 6" xfId="41634"/>
    <cellStyle name="Output 2 9 4 6 7" xfId="41635"/>
    <cellStyle name="Output 2 9 4 6 8" xfId="41636"/>
    <cellStyle name="Output 2 9 4 6 9" xfId="41637"/>
    <cellStyle name="Output 2 9 4 7" xfId="41638"/>
    <cellStyle name="Output 2 9 4 8" xfId="41639"/>
    <cellStyle name="Output 2 9 4 9" xfId="41640"/>
    <cellStyle name="Output 2 9 5" xfId="41641"/>
    <cellStyle name="Output 2 9 5 2" xfId="41642"/>
    <cellStyle name="Output 2 9 5 2 10" xfId="41643"/>
    <cellStyle name="Output 2 9 5 2 2" xfId="41644"/>
    <cellStyle name="Output 2 9 5 2 3" xfId="41645"/>
    <cellStyle name="Output 2 9 5 2 4" xfId="41646"/>
    <cellStyle name="Output 2 9 5 2 5" xfId="41647"/>
    <cellStyle name="Output 2 9 5 2 6" xfId="41648"/>
    <cellStyle name="Output 2 9 5 2 7" xfId="41649"/>
    <cellStyle name="Output 2 9 5 2 8" xfId="41650"/>
    <cellStyle name="Output 2 9 5 2 9" xfId="41651"/>
    <cellStyle name="Output 2 9 5 3" xfId="41652"/>
    <cellStyle name="Output 2 9 5 3 10" xfId="41653"/>
    <cellStyle name="Output 2 9 5 3 2" xfId="41654"/>
    <cellStyle name="Output 2 9 5 3 3" xfId="41655"/>
    <cellStyle name="Output 2 9 5 3 4" xfId="41656"/>
    <cellStyle name="Output 2 9 5 3 5" xfId="41657"/>
    <cellStyle name="Output 2 9 5 3 6" xfId="41658"/>
    <cellStyle name="Output 2 9 5 3 7" xfId="41659"/>
    <cellStyle name="Output 2 9 5 3 8" xfId="41660"/>
    <cellStyle name="Output 2 9 5 3 9" xfId="41661"/>
    <cellStyle name="Output 2 9 5 4" xfId="41662"/>
    <cellStyle name="Output 2 9 5 4 2" xfId="41663"/>
    <cellStyle name="Output 2 9 5 4 3" xfId="41664"/>
    <cellStyle name="Output 2 9 5 4 4" xfId="41665"/>
    <cellStyle name="Output 2 9 5 4 5" xfId="41666"/>
    <cellStyle name="Output 2 9 5 4 6" xfId="41667"/>
    <cellStyle name="Output 2 9 5 4 7" xfId="41668"/>
    <cellStyle name="Output 2 9 5 4 8" xfId="41669"/>
    <cellStyle name="Output 2 9 5 4 9" xfId="41670"/>
    <cellStyle name="Output 2 9 5 5" xfId="41671"/>
    <cellStyle name="Output 2 9 5 6" xfId="41672"/>
    <cellStyle name="Output 2 9 5 7" xfId="41673"/>
    <cellStyle name="Output 2 9 5 8" xfId="41674"/>
    <cellStyle name="Output 2 9 5 9" xfId="41675"/>
    <cellStyle name="Output 2 9 6" xfId="41676"/>
    <cellStyle name="Output 2 9 6 2" xfId="41677"/>
    <cellStyle name="Output 2 9 6 2 10" xfId="41678"/>
    <cellStyle name="Output 2 9 6 2 2" xfId="41679"/>
    <cellStyle name="Output 2 9 6 2 3" xfId="41680"/>
    <cellStyle name="Output 2 9 6 2 4" xfId="41681"/>
    <cellStyle name="Output 2 9 6 2 5" xfId="41682"/>
    <cellStyle name="Output 2 9 6 2 6" xfId="41683"/>
    <cellStyle name="Output 2 9 6 2 7" xfId="41684"/>
    <cellStyle name="Output 2 9 6 2 8" xfId="41685"/>
    <cellStyle name="Output 2 9 6 2 9" xfId="41686"/>
    <cellStyle name="Output 2 9 6 3" xfId="41687"/>
    <cellStyle name="Output 2 9 6 3 10" xfId="41688"/>
    <cellStyle name="Output 2 9 6 3 2" xfId="41689"/>
    <cellStyle name="Output 2 9 6 3 3" xfId="41690"/>
    <cellStyle name="Output 2 9 6 3 4" xfId="41691"/>
    <cellStyle name="Output 2 9 6 3 5" xfId="41692"/>
    <cellStyle name="Output 2 9 6 3 6" xfId="41693"/>
    <cellStyle name="Output 2 9 6 3 7" xfId="41694"/>
    <cellStyle name="Output 2 9 6 3 8" xfId="41695"/>
    <cellStyle name="Output 2 9 6 3 9" xfId="41696"/>
    <cellStyle name="Output 2 9 6 4" xfId="41697"/>
    <cellStyle name="Output 2 9 6 4 2" xfId="41698"/>
    <cellStyle name="Output 2 9 6 4 3" xfId="41699"/>
    <cellStyle name="Output 2 9 6 4 4" xfId="41700"/>
    <cellStyle name="Output 2 9 6 4 5" xfId="41701"/>
    <cellStyle name="Output 2 9 6 4 6" xfId="41702"/>
    <cellStyle name="Output 2 9 6 4 7" xfId="41703"/>
    <cellStyle name="Output 2 9 6 4 8" xfId="41704"/>
    <cellStyle name="Output 2 9 6 4 9" xfId="41705"/>
    <cellStyle name="Output 2 9 6 5" xfId="41706"/>
    <cellStyle name="Output 2 9 6 6" xfId="41707"/>
    <cellStyle name="Output 2 9 6 7" xfId="41708"/>
    <cellStyle name="Output 2 9 6 8" xfId="41709"/>
    <cellStyle name="Output 2 9 6 9" xfId="41710"/>
    <cellStyle name="Output 2 9 7" xfId="41711"/>
    <cellStyle name="Output 2 9 7 2" xfId="41712"/>
    <cellStyle name="Output 2 9 7 2 10" xfId="41713"/>
    <cellStyle name="Output 2 9 7 2 2" xfId="41714"/>
    <cellStyle name="Output 2 9 7 2 3" xfId="41715"/>
    <cellStyle name="Output 2 9 7 2 4" xfId="41716"/>
    <cellStyle name="Output 2 9 7 2 5" xfId="41717"/>
    <cellStyle name="Output 2 9 7 2 6" xfId="41718"/>
    <cellStyle name="Output 2 9 7 2 7" xfId="41719"/>
    <cellStyle name="Output 2 9 7 2 8" xfId="41720"/>
    <cellStyle name="Output 2 9 7 2 9" xfId="41721"/>
    <cellStyle name="Output 2 9 7 3" xfId="41722"/>
    <cellStyle name="Output 2 9 7 3 2" xfId="41723"/>
    <cellStyle name="Output 2 9 7 3 3" xfId="41724"/>
    <cellStyle name="Output 2 9 7 3 4" xfId="41725"/>
    <cellStyle name="Output 2 9 7 3 5" xfId="41726"/>
    <cellStyle name="Output 2 9 7 3 6" xfId="41727"/>
    <cellStyle name="Output 2 9 7 3 7" xfId="41728"/>
    <cellStyle name="Output 2 9 7 3 8" xfId="41729"/>
    <cellStyle name="Output 2 9 7 3 9" xfId="41730"/>
    <cellStyle name="Output 2 9 7 4" xfId="41731"/>
    <cellStyle name="Output 2 9 7 5" xfId="41732"/>
    <cellStyle name="Output 2 9 7 6" xfId="41733"/>
    <cellStyle name="Output 2 9 7 7" xfId="41734"/>
    <cellStyle name="Output 2 9 7 8" xfId="41735"/>
    <cellStyle name="Output 2 9 7 9" xfId="41736"/>
    <cellStyle name="Output 2 9 8" xfId="41737"/>
    <cellStyle name="Output 2 9 8 2" xfId="41738"/>
    <cellStyle name="Output 2 9 8 3" xfId="41739"/>
    <cellStyle name="Output 2 9 8 4" xfId="41740"/>
    <cellStyle name="Output 2 9 8 5" xfId="41741"/>
    <cellStyle name="Output 2 9 8 6" xfId="41742"/>
    <cellStyle name="Output 2 9 8 7" xfId="41743"/>
    <cellStyle name="Output 2 9 8 8" xfId="41744"/>
    <cellStyle name="Output 2 9 8 9" xfId="41745"/>
    <cellStyle name="Output 2 9 9" xfId="41746"/>
    <cellStyle name="Output 3" xfId="389"/>
    <cellStyle name="Output 3 10" xfId="41747"/>
    <cellStyle name="Output 3 11" xfId="41748"/>
    <cellStyle name="Output 3 12" xfId="41749"/>
    <cellStyle name="Output 3 2" xfId="771"/>
    <cellStyle name="Output 3 2 10" xfId="41750"/>
    <cellStyle name="Output 3 2 2" xfId="41751"/>
    <cellStyle name="Output 3 2 2 2" xfId="41752"/>
    <cellStyle name="Output 3 2 2 2 10" xfId="41753"/>
    <cellStyle name="Output 3 2 2 2 2" xfId="41754"/>
    <cellStyle name="Output 3 2 2 2 3" xfId="41755"/>
    <cellStyle name="Output 3 2 2 2 4" xfId="41756"/>
    <cellStyle name="Output 3 2 2 2 5" xfId="41757"/>
    <cellStyle name="Output 3 2 2 2 6" xfId="41758"/>
    <cellStyle name="Output 3 2 2 2 7" xfId="41759"/>
    <cellStyle name="Output 3 2 2 2 8" xfId="41760"/>
    <cellStyle name="Output 3 2 2 2 9" xfId="41761"/>
    <cellStyle name="Output 3 2 2 3" xfId="41762"/>
    <cellStyle name="Output 3 2 2 3 10" xfId="41763"/>
    <cellStyle name="Output 3 2 2 3 2" xfId="41764"/>
    <cellStyle name="Output 3 2 2 3 3" xfId="41765"/>
    <cellStyle name="Output 3 2 2 3 4" xfId="41766"/>
    <cellStyle name="Output 3 2 2 3 5" xfId="41767"/>
    <cellStyle name="Output 3 2 2 3 6" xfId="41768"/>
    <cellStyle name="Output 3 2 2 3 7" xfId="41769"/>
    <cellStyle name="Output 3 2 2 3 8" xfId="41770"/>
    <cellStyle name="Output 3 2 2 3 9" xfId="41771"/>
    <cellStyle name="Output 3 2 2 4" xfId="41772"/>
    <cellStyle name="Output 3 2 2 4 2" xfId="41773"/>
    <cellStyle name="Output 3 2 2 4 3" xfId="41774"/>
    <cellStyle name="Output 3 2 2 4 4" xfId="41775"/>
    <cellStyle name="Output 3 2 2 4 5" xfId="41776"/>
    <cellStyle name="Output 3 2 2 4 6" xfId="41777"/>
    <cellStyle name="Output 3 2 2 4 7" xfId="41778"/>
    <cellStyle name="Output 3 2 2 4 8" xfId="41779"/>
    <cellStyle name="Output 3 2 2 4 9" xfId="41780"/>
    <cellStyle name="Output 3 2 2 5" xfId="41781"/>
    <cellStyle name="Output 3 2 2 6" xfId="41782"/>
    <cellStyle name="Output 3 2 2 7" xfId="41783"/>
    <cellStyle name="Output 3 2 2 8" xfId="41784"/>
    <cellStyle name="Output 3 2 3" xfId="41785"/>
    <cellStyle name="Output 3 2 3 2" xfId="41786"/>
    <cellStyle name="Output 3 2 3 2 10" xfId="41787"/>
    <cellStyle name="Output 3 2 3 2 2" xfId="41788"/>
    <cellStyle name="Output 3 2 3 2 3" xfId="41789"/>
    <cellStyle name="Output 3 2 3 2 4" xfId="41790"/>
    <cellStyle name="Output 3 2 3 2 5" xfId="41791"/>
    <cellStyle name="Output 3 2 3 2 6" xfId="41792"/>
    <cellStyle name="Output 3 2 3 2 7" xfId="41793"/>
    <cellStyle name="Output 3 2 3 2 8" xfId="41794"/>
    <cellStyle name="Output 3 2 3 2 9" xfId="41795"/>
    <cellStyle name="Output 3 2 3 3" xfId="41796"/>
    <cellStyle name="Output 3 2 3 3 10" xfId="41797"/>
    <cellStyle name="Output 3 2 3 3 2" xfId="41798"/>
    <cellStyle name="Output 3 2 3 3 3" xfId="41799"/>
    <cellStyle name="Output 3 2 3 3 4" xfId="41800"/>
    <cellStyle name="Output 3 2 3 3 5" xfId="41801"/>
    <cellStyle name="Output 3 2 3 3 6" xfId="41802"/>
    <cellStyle name="Output 3 2 3 3 7" xfId="41803"/>
    <cellStyle name="Output 3 2 3 3 8" xfId="41804"/>
    <cellStyle name="Output 3 2 3 3 9" xfId="41805"/>
    <cellStyle name="Output 3 2 3 4" xfId="41806"/>
    <cellStyle name="Output 3 2 3 4 2" xfId="41807"/>
    <cellStyle name="Output 3 2 3 4 3" xfId="41808"/>
    <cellStyle name="Output 3 2 3 4 4" xfId="41809"/>
    <cellStyle name="Output 3 2 3 4 5" xfId="41810"/>
    <cellStyle name="Output 3 2 3 4 6" xfId="41811"/>
    <cellStyle name="Output 3 2 3 4 7" xfId="41812"/>
    <cellStyle name="Output 3 2 3 4 8" xfId="41813"/>
    <cellStyle name="Output 3 2 3 4 9" xfId="41814"/>
    <cellStyle name="Output 3 2 3 5" xfId="41815"/>
    <cellStyle name="Output 3 2 3 6" xfId="41816"/>
    <cellStyle name="Output 3 2 3 7" xfId="41817"/>
    <cellStyle name="Output 3 2 3 8" xfId="41818"/>
    <cellStyle name="Output 3 2 4" xfId="41819"/>
    <cellStyle name="Output 3 2 4 10" xfId="41820"/>
    <cellStyle name="Output 3 2 4 2" xfId="41821"/>
    <cellStyle name="Output 3 2 4 3" xfId="41822"/>
    <cellStyle name="Output 3 2 4 4" xfId="41823"/>
    <cellStyle name="Output 3 2 4 5" xfId="41824"/>
    <cellStyle name="Output 3 2 4 6" xfId="41825"/>
    <cellStyle name="Output 3 2 4 7" xfId="41826"/>
    <cellStyle name="Output 3 2 4 8" xfId="41827"/>
    <cellStyle name="Output 3 2 4 9" xfId="41828"/>
    <cellStyle name="Output 3 2 5" xfId="41829"/>
    <cellStyle name="Output 3 2 5 10" xfId="41830"/>
    <cellStyle name="Output 3 2 5 2" xfId="41831"/>
    <cellStyle name="Output 3 2 5 3" xfId="41832"/>
    <cellStyle name="Output 3 2 5 4" xfId="41833"/>
    <cellStyle name="Output 3 2 5 5" xfId="41834"/>
    <cellStyle name="Output 3 2 5 6" xfId="41835"/>
    <cellStyle name="Output 3 2 5 7" xfId="41836"/>
    <cellStyle name="Output 3 2 5 8" xfId="41837"/>
    <cellStyle name="Output 3 2 5 9" xfId="41838"/>
    <cellStyle name="Output 3 2 6" xfId="41839"/>
    <cellStyle name="Output 3 2 6 2" xfId="41840"/>
    <cellStyle name="Output 3 2 6 3" xfId="41841"/>
    <cellStyle name="Output 3 2 6 4" xfId="41842"/>
    <cellStyle name="Output 3 2 6 5" xfId="41843"/>
    <cellStyle name="Output 3 2 6 6" xfId="41844"/>
    <cellStyle name="Output 3 2 6 7" xfId="41845"/>
    <cellStyle name="Output 3 2 6 8" xfId="41846"/>
    <cellStyle name="Output 3 2 6 9" xfId="41847"/>
    <cellStyle name="Output 3 2 7" xfId="41848"/>
    <cellStyle name="Output 3 2 8" xfId="41849"/>
    <cellStyle name="Output 3 2 9" xfId="41850"/>
    <cellStyle name="Output 3 3" xfId="41851"/>
    <cellStyle name="Output 3 3 2" xfId="41852"/>
    <cellStyle name="Output 3 3 2 10" xfId="41853"/>
    <cellStyle name="Output 3 3 2 2" xfId="41854"/>
    <cellStyle name="Output 3 3 2 3" xfId="41855"/>
    <cellStyle name="Output 3 3 2 4" xfId="41856"/>
    <cellStyle name="Output 3 3 2 5" xfId="41857"/>
    <cellStyle name="Output 3 3 2 6" xfId="41858"/>
    <cellStyle name="Output 3 3 2 7" xfId="41859"/>
    <cellStyle name="Output 3 3 2 8" xfId="41860"/>
    <cellStyle name="Output 3 3 2 9" xfId="41861"/>
    <cellStyle name="Output 3 3 3" xfId="41862"/>
    <cellStyle name="Output 3 3 3 10" xfId="41863"/>
    <cellStyle name="Output 3 3 3 2" xfId="41864"/>
    <cellStyle name="Output 3 3 3 3" xfId="41865"/>
    <cellStyle name="Output 3 3 3 4" xfId="41866"/>
    <cellStyle name="Output 3 3 3 5" xfId="41867"/>
    <cellStyle name="Output 3 3 3 6" xfId="41868"/>
    <cellStyle name="Output 3 3 3 7" xfId="41869"/>
    <cellStyle name="Output 3 3 3 8" xfId="41870"/>
    <cellStyle name="Output 3 3 3 9" xfId="41871"/>
    <cellStyle name="Output 3 3 4" xfId="41872"/>
    <cellStyle name="Output 3 3 4 2" xfId="41873"/>
    <cellStyle name="Output 3 3 4 3" xfId="41874"/>
    <cellStyle name="Output 3 3 4 4" xfId="41875"/>
    <cellStyle name="Output 3 3 4 5" xfId="41876"/>
    <cellStyle name="Output 3 3 4 6" xfId="41877"/>
    <cellStyle name="Output 3 3 4 7" xfId="41878"/>
    <cellStyle name="Output 3 3 4 8" xfId="41879"/>
    <cellStyle name="Output 3 3 4 9" xfId="41880"/>
    <cellStyle name="Output 3 3 5" xfId="41881"/>
    <cellStyle name="Output 3 3 6" xfId="41882"/>
    <cellStyle name="Output 3 3 7" xfId="41883"/>
    <cellStyle name="Output 3 3 8" xfId="41884"/>
    <cellStyle name="Output 3 4" xfId="41885"/>
    <cellStyle name="Output 3 4 2" xfId="41886"/>
    <cellStyle name="Output 3 4 2 10" xfId="41887"/>
    <cellStyle name="Output 3 4 2 2" xfId="41888"/>
    <cellStyle name="Output 3 4 2 3" xfId="41889"/>
    <cellStyle name="Output 3 4 2 4" xfId="41890"/>
    <cellStyle name="Output 3 4 2 5" xfId="41891"/>
    <cellStyle name="Output 3 4 2 6" xfId="41892"/>
    <cellStyle name="Output 3 4 2 7" xfId="41893"/>
    <cellStyle name="Output 3 4 2 8" xfId="41894"/>
    <cellStyle name="Output 3 4 2 9" xfId="41895"/>
    <cellStyle name="Output 3 4 3" xfId="41896"/>
    <cellStyle name="Output 3 4 3 10" xfId="41897"/>
    <cellStyle name="Output 3 4 3 2" xfId="41898"/>
    <cellStyle name="Output 3 4 3 3" xfId="41899"/>
    <cellStyle name="Output 3 4 3 4" xfId="41900"/>
    <cellStyle name="Output 3 4 3 5" xfId="41901"/>
    <cellStyle name="Output 3 4 3 6" xfId="41902"/>
    <cellStyle name="Output 3 4 3 7" xfId="41903"/>
    <cellStyle name="Output 3 4 3 8" xfId="41904"/>
    <cellStyle name="Output 3 4 3 9" xfId="41905"/>
    <cellStyle name="Output 3 4 4" xfId="41906"/>
    <cellStyle name="Output 3 4 4 2" xfId="41907"/>
    <cellStyle name="Output 3 4 4 3" xfId="41908"/>
    <cellStyle name="Output 3 4 4 4" xfId="41909"/>
    <cellStyle name="Output 3 4 4 5" xfId="41910"/>
    <cellStyle name="Output 3 4 4 6" xfId="41911"/>
    <cellStyle name="Output 3 4 4 7" xfId="41912"/>
    <cellStyle name="Output 3 4 4 8" xfId="41913"/>
    <cellStyle name="Output 3 4 4 9" xfId="41914"/>
    <cellStyle name="Output 3 4 5" xfId="41915"/>
    <cellStyle name="Output 3 4 6" xfId="41916"/>
    <cellStyle name="Output 3 4 7" xfId="41917"/>
    <cellStyle name="Output 3 4 8" xfId="41918"/>
    <cellStyle name="Output 3 5" xfId="41919"/>
    <cellStyle name="Output 3 5 2" xfId="41920"/>
    <cellStyle name="Output 3 5 2 10" xfId="41921"/>
    <cellStyle name="Output 3 5 2 2" xfId="41922"/>
    <cellStyle name="Output 3 5 2 3" xfId="41923"/>
    <cellStyle name="Output 3 5 2 4" xfId="41924"/>
    <cellStyle name="Output 3 5 2 5" xfId="41925"/>
    <cellStyle name="Output 3 5 2 6" xfId="41926"/>
    <cellStyle name="Output 3 5 2 7" xfId="41927"/>
    <cellStyle name="Output 3 5 2 8" xfId="41928"/>
    <cellStyle name="Output 3 5 2 9" xfId="41929"/>
    <cellStyle name="Output 3 5 3" xfId="41930"/>
    <cellStyle name="Output 3 5 3 10" xfId="41931"/>
    <cellStyle name="Output 3 5 3 2" xfId="41932"/>
    <cellStyle name="Output 3 5 3 3" xfId="41933"/>
    <cellStyle name="Output 3 5 3 4" xfId="41934"/>
    <cellStyle name="Output 3 5 3 5" xfId="41935"/>
    <cellStyle name="Output 3 5 3 6" xfId="41936"/>
    <cellStyle name="Output 3 5 3 7" xfId="41937"/>
    <cellStyle name="Output 3 5 3 8" xfId="41938"/>
    <cellStyle name="Output 3 5 3 9" xfId="41939"/>
    <cellStyle name="Output 3 5 4" xfId="41940"/>
    <cellStyle name="Output 3 5 4 2" xfId="41941"/>
    <cellStyle name="Output 3 5 4 3" xfId="41942"/>
    <cellStyle name="Output 3 5 4 4" xfId="41943"/>
    <cellStyle name="Output 3 5 4 5" xfId="41944"/>
    <cellStyle name="Output 3 5 4 6" xfId="41945"/>
    <cellStyle name="Output 3 5 4 7" xfId="41946"/>
    <cellStyle name="Output 3 5 4 8" xfId="41947"/>
    <cellStyle name="Output 3 5 4 9" xfId="41948"/>
    <cellStyle name="Output 3 5 5" xfId="41949"/>
    <cellStyle name="Output 3 5 6" xfId="41950"/>
    <cellStyle name="Output 3 5 7" xfId="41951"/>
    <cellStyle name="Output 3 5 8" xfId="41952"/>
    <cellStyle name="Output 3 6" xfId="41953"/>
    <cellStyle name="Output 3 6 10" xfId="41954"/>
    <cellStyle name="Output 3 6 2" xfId="41955"/>
    <cellStyle name="Output 3 6 3" xfId="41956"/>
    <cellStyle name="Output 3 6 4" xfId="41957"/>
    <cellStyle name="Output 3 6 5" xfId="41958"/>
    <cellStyle name="Output 3 6 6" xfId="41959"/>
    <cellStyle name="Output 3 6 7" xfId="41960"/>
    <cellStyle name="Output 3 6 8" xfId="41961"/>
    <cellStyle name="Output 3 6 9" xfId="41962"/>
    <cellStyle name="Output 3 7" xfId="41963"/>
    <cellStyle name="Output 3 7 10" xfId="41964"/>
    <cellStyle name="Output 3 7 2" xfId="41965"/>
    <cellStyle name="Output 3 7 3" xfId="41966"/>
    <cellStyle name="Output 3 7 4" xfId="41967"/>
    <cellStyle name="Output 3 7 5" xfId="41968"/>
    <cellStyle name="Output 3 7 6" xfId="41969"/>
    <cellStyle name="Output 3 7 7" xfId="41970"/>
    <cellStyle name="Output 3 7 8" xfId="41971"/>
    <cellStyle name="Output 3 7 9" xfId="41972"/>
    <cellStyle name="Output 3 8" xfId="41973"/>
    <cellStyle name="Output 3 8 2" xfId="41974"/>
    <cellStyle name="Output 3 8 3" xfId="41975"/>
    <cellStyle name="Output 3 8 4" xfId="41976"/>
    <cellStyle name="Output 3 8 5" xfId="41977"/>
    <cellStyle name="Output 3 8 6" xfId="41978"/>
    <cellStyle name="Output 3 8 7" xfId="41979"/>
    <cellStyle name="Output 3 8 8" xfId="41980"/>
    <cellStyle name="Output 3 8 9" xfId="41981"/>
    <cellStyle name="Output 3 9" xfId="41982"/>
    <cellStyle name="Output 4" xfId="390"/>
    <cellStyle name="Output 4 10" xfId="41983"/>
    <cellStyle name="Output 4 11" xfId="41984"/>
    <cellStyle name="Output 4 12" xfId="41985"/>
    <cellStyle name="Output 4 2" xfId="772"/>
    <cellStyle name="Output 4 2 10" xfId="41986"/>
    <cellStyle name="Output 4 2 2" xfId="41987"/>
    <cellStyle name="Output 4 2 2 2" xfId="41988"/>
    <cellStyle name="Output 4 2 2 2 10" xfId="41989"/>
    <cellStyle name="Output 4 2 2 2 2" xfId="41990"/>
    <cellStyle name="Output 4 2 2 2 3" xfId="41991"/>
    <cellStyle name="Output 4 2 2 2 4" xfId="41992"/>
    <cellStyle name="Output 4 2 2 2 5" xfId="41993"/>
    <cellStyle name="Output 4 2 2 2 6" xfId="41994"/>
    <cellStyle name="Output 4 2 2 2 7" xfId="41995"/>
    <cellStyle name="Output 4 2 2 2 8" xfId="41996"/>
    <cellStyle name="Output 4 2 2 2 9" xfId="41997"/>
    <cellStyle name="Output 4 2 2 3" xfId="41998"/>
    <cellStyle name="Output 4 2 2 3 10" xfId="41999"/>
    <cellStyle name="Output 4 2 2 3 2" xfId="42000"/>
    <cellStyle name="Output 4 2 2 3 3" xfId="42001"/>
    <cellStyle name="Output 4 2 2 3 4" xfId="42002"/>
    <cellStyle name="Output 4 2 2 3 5" xfId="42003"/>
    <cellStyle name="Output 4 2 2 3 6" xfId="42004"/>
    <cellStyle name="Output 4 2 2 3 7" xfId="42005"/>
    <cellStyle name="Output 4 2 2 3 8" xfId="42006"/>
    <cellStyle name="Output 4 2 2 3 9" xfId="42007"/>
    <cellStyle name="Output 4 2 2 4" xfId="42008"/>
    <cellStyle name="Output 4 2 2 4 2" xfId="42009"/>
    <cellStyle name="Output 4 2 2 4 3" xfId="42010"/>
    <cellStyle name="Output 4 2 2 4 4" xfId="42011"/>
    <cellStyle name="Output 4 2 2 4 5" xfId="42012"/>
    <cellStyle name="Output 4 2 2 4 6" xfId="42013"/>
    <cellStyle name="Output 4 2 2 4 7" xfId="42014"/>
    <cellStyle name="Output 4 2 2 4 8" xfId="42015"/>
    <cellStyle name="Output 4 2 2 4 9" xfId="42016"/>
    <cellStyle name="Output 4 2 2 5" xfId="42017"/>
    <cellStyle name="Output 4 2 2 6" xfId="42018"/>
    <cellStyle name="Output 4 2 2 7" xfId="42019"/>
    <cellStyle name="Output 4 2 2 8" xfId="42020"/>
    <cellStyle name="Output 4 2 3" xfId="42021"/>
    <cellStyle name="Output 4 2 3 2" xfId="42022"/>
    <cellStyle name="Output 4 2 3 2 10" xfId="42023"/>
    <cellStyle name="Output 4 2 3 2 2" xfId="42024"/>
    <cellStyle name="Output 4 2 3 2 3" xfId="42025"/>
    <cellStyle name="Output 4 2 3 2 4" xfId="42026"/>
    <cellStyle name="Output 4 2 3 2 5" xfId="42027"/>
    <cellStyle name="Output 4 2 3 2 6" xfId="42028"/>
    <cellStyle name="Output 4 2 3 2 7" xfId="42029"/>
    <cellStyle name="Output 4 2 3 2 8" xfId="42030"/>
    <cellStyle name="Output 4 2 3 2 9" xfId="42031"/>
    <cellStyle name="Output 4 2 3 3" xfId="42032"/>
    <cellStyle name="Output 4 2 3 3 10" xfId="42033"/>
    <cellStyle name="Output 4 2 3 3 2" xfId="42034"/>
    <cellStyle name="Output 4 2 3 3 3" xfId="42035"/>
    <cellStyle name="Output 4 2 3 3 4" xfId="42036"/>
    <cellStyle name="Output 4 2 3 3 5" xfId="42037"/>
    <cellStyle name="Output 4 2 3 3 6" xfId="42038"/>
    <cellStyle name="Output 4 2 3 3 7" xfId="42039"/>
    <cellStyle name="Output 4 2 3 3 8" xfId="42040"/>
    <cellStyle name="Output 4 2 3 3 9" xfId="42041"/>
    <cellStyle name="Output 4 2 3 4" xfId="42042"/>
    <cellStyle name="Output 4 2 3 4 2" xfId="42043"/>
    <cellStyle name="Output 4 2 3 4 3" xfId="42044"/>
    <cellStyle name="Output 4 2 3 4 4" xfId="42045"/>
    <cellStyle name="Output 4 2 3 4 5" xfId="42046"/>
    <cellStyle name="Output 4 2 3 4 6" xfId="42047"/>
    <cellStyle name="Output 4 2 3 4 7" xfId="42048"/>
    <cellStyle name="Output 4 2 3 4 8" xfId="42049"/>
    <cellStyle name="Output 4 2 3 4 9" xfId="42050"/>
    <cellStyle name="Output 4 2 3 5" xfId="42051"/>
    <cellStyle name="Output 4 2 3 6" xfId="42052"/>
    <cellStyle name="Output 4 2 3 7" xfId="42053"/>
    <cellStyle name="Output 4 2 3 8" xfId="42054"/>
    <cellStyle name="Output 4 2 4" xfId="42055"/>
    <cellStyle name="Output 4 2 4 10" xfId="42056"/>
    <cellStyle name="Output 4 2 4 2" xfId="42057"/>
    <cellStyle name="Output 4 2 4 3" xfId="42058"/>
    <cellStyle name="Output 4 2 4 4" xfId="42059"/>
    <cellStyle name="Output 4 2 4 5" xfId="42060"/>
    <cellStyle name="Output 4 2 4 6" xfId="42061"/>
    <cellStyle name="Output 4 2 4 7" xfId="42062"/>
    <cellStyle name="Output 4 2 4 8" xfId="42063"/>
    <cellStyle name="Output 4 2 4 9" xfId="42064"/>
    <cellStyle name="Output 4 2 5" xfId="42065"/>
    <cellStyle name="Output 4 2 5 10" xfId="42066"/>
    <cellStyle name="Output 4 2 5 2" xfId="42067"/>
    <cellStyle name="Output 4 2 5 3" xfId="42068"/>
    <cellStyle name="Output 4 2 5 4" xfId="42069"/>
    <cellStyle name="Output 4 2 5 5" xfId="42070"/>
    <cellStyle name="Output 4 2 5 6" xfId="42071"/>
    <cellStyle name="Output 4 2 5 7" xfId="42072"/>
    <cellStyle name="Output 4 2 5 8" xfId="42073"/>
    <cellStyle name="Output 4 2 5 9" xfId="42074"/>
    <cellStyle name="Output 4 2 6" xfId="42075"/>
    <cellStyle name="Output 4 2 6 2" xfId="42076"/>
    <cellStyle name="Output 4 2 6 3" xfId="42077"/>
    <cellStyle name="Output 4 2 6 4" xfId="42078"/>
    <cellStyle name="Output 4 2 6 5" xfId="42079"/>
    <cellStyle name="Output 4 2 6 6" xfId="42080"/>
    <cellStyle name="Output 4 2 6 7" xfId="42081"/>
    <cellStyle name="Output 4 2 6 8" xfId="42082"/>
    <cellStyle name="Output 4 2 6 9" xfId="42083"/>
    <cellStyle name="Output 4 2 7" xfId="42084"/>
    <cellStyle name="Output 4 2 8" xfId="42085"/>
    <cellStyle name="Output 4 2 9" xfId="42086"/>
    <cellStyle name="Output 4 3" xfId="42087"/>
    <cellStyle name="Output 4 3 2" xfId="42088"/>
    <cellStyle name="Output 4 3 2 10" xfId="42089"/>
    <cellStyle name="Output 4 3 2 2" xfId="42090"/>
    <cellStyle name="Output 4 3 2 3" xfId="42091"/>
    <cellStyle name="Output 4 3 2 4" xfId="42092"/>
    <cellStyle name="Output 4 3 2 5" xfId="42093"/>
    <cellStyle name="Output 4 3 2 6" xfId="42094"/>
    <cellStyle name="Output 4 3 2 7" xfId="42095"/>
    <cellStyle name="Output 4 3 2 8" xfId="42096"/>
    <cellStyle name="Output 4 3 2 9" xfId="42097"/>
    <cellStyle name="Output 4 3 3" xfId="42098"/>
    <cellStyle name="Output 4 3 3 10" xfId="42099"/>
    <cellStyle name="Output 4 3 3 2" xfId="42100"/>
    <cellStyle name="Output 4 3 3 3" xfId="42101"/>
    <cellStyle name="Output 4 3 3 4" xfId="42102"/>
    <cellStyle name="Output 4 3 3 5" xfId="42103"/>
    <cellStyle name="Output 4 3 3 6" xfId="42104"/>
    <cellStyle name="Output 4 3 3 7" xfId="42105"/>
    <cellStyle name="Output 4 3 3 8" xfId="42106"/>
    <cellStyle name="Output 4 3 3 9" xfId="42107"/>
    <cellStyle name="Output 4 3 4" xfId="42108"/>
    <cellStyle name="Output 4 3 4 2" xfId="42109"/>
    <cellStyle name="Output 4 3 4 3" xfId="42110"/>
    <cellStyle name="Output 4 3 4 4" xfId="42111"/>
    <cellStyle name="Output 4 3 4 5" xfId="42112"/>
    <cellStyle name="Output 4 3 4 6" xfId="42113"/>
    <cellStyle name="Output 4 3 4 7" xfId="42114"/>
    <cellStyle name="Output 4 3 4 8" xfId="42115"/>
    <cellStyle name="Output 4 3 4 9" xfId="42116"/>
    <cellStyle name="Output 4 3 5" xfId="42117"/>
    <cellStyle name="Output 4 3 6" xfId="42118"/>
    <cellStyle name="Output 4 3 7" xfId="42119"/>
    <cellStyle name="Output 4 3 8" xfId="42120"/>
    <cellStyle name="Output 4 4" xfId="42121"/>
    <cellStyle name="Output 4 4 2" xfId="42122"/>
    <cellStyle name="Output 4 4 2 10" xfId="42123"/>
    <cellStyle name="Output 4 4 2 2" xfId="42124"/>
    <cellStyle name="Output 4 4 2 3" xfId="42125"/>
    <cellStyle name="Output 4 4 2 4" xfId="42126"/>
    <cellStyle name="Output 4 4 2 5" xfId="42127"/>
    <cellStyle name="Output 4 4 2 6" xfId="42128"/>
    <cellStyle name="Output 4 4 2 7" xfId="42129"/>
    <cellStyle name="Output 4 4 2 8" xfId="42130"/>
    <cellStyle name="Output 4 4 2 9" xfId="42131"/>
    <cellStyle name="Output 4 4 3" xfId="42132"/>
    <cellStyle name="Output 4 4 3 10" xfId="42133"/>
    <cellStyle name="Output 4 4 3 2" xfId="42134"/>
    <cellStyle name="Output 4 4 3 3" xfId="42135"/>
    <cellStyle name="Output 4 4 3 4" xfId="42136"/>
    <cellStyle name="Output 4 4 3 5" xfId="42137"/>
    <cellStyle name="Output 4 4 3 6" xfId="42138"/>
    <cellStyle name="Output 4 4 3 7" xfId="42139"/>
    <cellStyle name="Output 4 4 3 8" xfId="42140"/>
    <cellStyle name="Output 4 4 3 9" xfId="42141"/>
    <cellStyle name="Output 4 4 4" xfId="42142"/>
    <cellStyle name="Output 4 4 4 2" xfId="42143"/>
    <cellStyle name="Output 4 4 4 3" xfId="42144"/>
    <cellStyle name="Output 4 4 4 4" xfId="42145"/>
    <cellStyle name="Output 4 4 4 5" xfId="42146"/>
    <cellStyle name="Output 4 4 4 6" xfId="42147"/>
    <cellStyle name="Output 4 4 4 7" xfId="42148"/>
    <cellStyle name="Output 4 4 4 8" xfId="42149"/>
    <cellStyle name="Output 4 4 4 9" xfId="42150"/>
    <cellStyle name="Output 4 4 5" xfId="42151"/>
    <cellStyle name="Output 4 4 6" xfId="42152"/>
    <cellStyle name="Output 4 4 7" xfId="42153"/>
    <cellStyle name="Output 4 4 8" xfId="42154"/>
    <cellStyle name="Output 4 5" xfId="42155"/>
    <cellStyle name="Output 4 5 2" xfId="42156"/>
    <cellStyle name="Output 4 5 2 10" xfId="42157"/>
    <cellStyle name="Output 4 5 2 2" xfId="42158"/>
    <cellStyle name="Output 4 5 2 3" xfId="42159"/>
    <cellStyle name="Output 4 5 2 4" xfId="42160"/>
    <cellStyle name="Output 4 5 2 5" xfId="42161"/>
    <cellStyle name="Output 4 5 2 6" xfId="42162"/>
    <cellStyle name="Output 4 5 2 7" xfId="42163"/>
    <cellStyle name="Output 4 5 2 8" xfId="42164"/>
    <cellStyle name="Output 4 5 2 9" xfId="42165"/>
    <cellStyle name="Output 4 5 3" xfId="42166"/>
    <cellStyle name="Output 4 5 3 10" xfId="42167"/>
    <cellStyle name="Output 4 5 3 2" xfId="42168"/>
    <cellStyle name="Output 4 5 3 3" xfId="42169"/>
    <cellStyle name="Output 4 5 3 4" xfId="42170"/>
    <cellStyle name="Output 4 5 3 5" xfId="42171"/>
    <cellStyle name="Output 4 5 3 6" xfId="42172"/>
    <cellStyle name="Output 4 5 3 7" xfId="42173"/>
    <cellStyle name="Output 4 5 3 8" xfId="42174"/>
    <cellStyle name="Output 4 5 3 9" xfId="42175"/>
    <cellStyle name="Output 4 5 4" xfId="42176"/>
    <cellStyle name="Output 4 5 4 2" xfId="42177"/>
    <cellStyle name="Output 4 5 4 3" xfId="42178"/>
    <cellStyle name="Output 4 5 4 4" xfId="42179"/>
    <cellStyle name="Output 4 5 4 5" xfId="42180"/>
    <cellStyle name="Output 4 5 4 6" xfId="42181"/>
    <cellStyle name="Output 4 5 4 7" xfId="42182"/>
    <cellStyle name="Output 4 5 4 8" xfId="42183"/>
    <cellStyle name="Output 4 5 4 9" xfId="42184"/>
    <cellStyle name="Output 4 5 5" xfId="42185"/>
    <cellStyle name="Output 4 5 6" xfId="42186"/>
    <cellStyle name="Output 4 5 7" xfId="42187"/>
    <cellStyle name="Output 4 5 8" xfId="42188"/>
    <cellStyle name="Output 4 6" xfId="42189"/>
    <cellStyle name="Output 4 6 10" xfId="42190"/>
    <cellStyle name="Output 4 6 2" xfId="42191"/>
    <cellStyle name="Output 4 6 3" xfId="42192"/>
    <cellStyle name="Output 4 6 4" xfId="42193"/>
    <cellStyle name="Output 4 6 5" xfId="42194"/>
    <cellStyle name="Output 4 6 6" xfId="42195"/>
    <cellStyle name="Output 4 6 7" xfId="42196"/>
    <cellStyle name="Output 4 6 8" xfId="42197"/>
    <cellStyle name="Output 4 6 9" xfId="42198"/>
    <cellStyle name="Output 4 7" xfId="42199"/>
    <cellStyle name="Output 4 7 10" xfId="42200"/>
    <cellStyle name="Output 4 7 2" xfId="42201"/>
    <cellStyle name="Output 4 7 3" xfId="42202"/>
    <cellStyle name="Output 4 7 4" xfId="42203"/>
    <cellStyle name="Output 4 7 5" xfId="42204"/>
    <cellStyle name="Output 4 7 6" xfId="42205"/>
    <cellStyle name="Output 4 7 7" xfId="42206"/>
    <cellStyle name="Output 4 7 8" xfId="42207"/>
    <cellStyle name="Output 4 7 9" xfId="42208"/>
    <cellStyle name="Output 4 8" xfId="42209"/>
    <cellStyle name="Output 4 8 2" xfId="42210"/>
    <cellStyle name="Output 4 8 3" xfId="42211"/>
    <cellStyle name="Output 4 8 4" xfId="42212"/>
    <cellStyle name="Output 4 8 5" xfId="42213"/>
    <cellStyle name="Output 4 8 6" xfId="42214"/>
    <cellStyle name="Output 4 8 7" xfId="42215"/>
    <cellStyle name="Output 4 8 8" xfId="42216"/>
    <cellStyle name="Output 4 8 9" xfId="42217"/>
    <cellStyle name="Output 4 9" xfId="42218"/>
    <cellStyle name="Output 5" xfId="769"/>
    <cellStyle name="Output 5 10" xfId="42219"/>
    <cellStyle name="Output 5 11" xfId="42220"/>
    <cellStyle name="Output 5 12" xfId="42221"/>
    <cellStyle name="Output 5 2" xfId="42222"/>
    <cellStyle name="Output 5 2 2" xfId="42223"/>
    <cellStyle name="Output 5 2 2 10" xfId="42224"/>
    <cellStyle name="Output 5 2 2 2" xfId="42225"/>
    <cellStyle name="Output 5 2 2 3" xfId="42226"/>
    <cellStyle name="Output 5 2 2 4" xfId="42227"/>
    <cellStyle name="Output 5 2 2 5" xfId="42228"/>
    <cellStyle name="Output 5 2 2 6" xfId="42229"/>
    <cellStyle name="Output 5 2 2 7" xfId="42230"/>
    <cellStyle name="Output 5 2 2 8" xfId="42231"/>
    <cellStyle name="Output 5 2 2 9" xfId="42232"/>
    <cellStyle name="Output 5 2 3" xfId="42233"/>
    <cellStyle name="Output 5 2 3 10" xfId="42234"/>
    <cellStyle name="Output 5 2 3 2" xfId="42235"/>
    <cellStyle name="Output 5 2 3 3" xfId="42236"/>
    <cellStyle name="Output 5 2 3 4" xfId="42237"/>
    <cellStyle name="Output 5 2 3 5" xfId="42238"/>
    <cellStyle name="Output 5 2 3 6" xfId="42239"/>
    <cellStyle name="Output 5 2 3 7" xfId="42240"/>
    <cellStyle name="Output 5 2 3 8" xfId="42241"/>
    <cellStyle name="Output 5 2 3 9" xfId="42242"/>
    <cellStyle name="Output 5 2 4" xfId="42243"/>
    <cellStyle name="Output 5 2 4 2" xfId="42244"/>
    <cellStyle name="Output 5 2 4 3" xfId="42245"/>
    <cellStyle name="Output 5 2 4 4" xfId="42246"/>
    <cellStyle name="Output 5 2 4 5" xfId="42247"/>
    <cellStyle name="Output 5 2 4 6" xfId="42248"/>
    <cellStyle name="Output 5 2 4 7" xfId="42249"/>
    <cellStyle name="Output 5 2 4 8" xfId="42250"/>
    <cellStyle name="Output 5 2 4 9" xfId="42251"/>
    <cellStyle name="Output 5 2 5" xfId="42252"/>
    <cellStyle name="Output 5 2 6" xfId="42253"/>
    <cellStyle name="Output 5 2 7" xfId="42254"/>
    <cellStyle name="Output 5 2 8" xfId="42255"/>
    <cellStyle name="Output 5 3" xfId="42256"/>
    <cellStyle name="Output 5 3 2" xfId="42257"/>
    <cellStyle name="Output 5 3 2 10" xfId="42258"/>
    <cellStyle name="Output 5 3 2 2" xfId="42259"/>
    <cellStyle name="Output 5 3 2 3" xfId="42260"/>
    <cellStyle name="Output 5 3 2 4" xfId="42261"/>
    <cellStyle name="Output 5 3 2 5" xfId="42262"/>
    <cellStyle name="Output 5 3 2 6" xfId="42263"/>
    <cellStyle name="Output 5 3 2 7" xfId="42264"/>
    <cellStyle name="Output 5 3 2 8" xfId="42265"/>
    <cellStyle name="Output 5 3 2 9" xfId="42266"/>
    <cellStyle name="Output 5 3 3" xfId="42267"/>
    <cellStyle name="Output 5 3 3 10" xfId="42268"/>
    <cellStyle name="Output 5 3 3 2" xfId="42269"/>
    <cellStyle name="Output 5 3 3 3" xfId="42270"/>
    <cellStyle name="Output 5 3 3 4" xfId="42271"/>
    <cellStyle name="Output 5 3 3 5" xfId="42272"/>
    <cellStyle name="Output 5 3 3 6" xfId="42273"/>
    <cellStyle name="Output 5 3 3 7" xfId="42274"/>
    <cellStyle name="Output 5 3 3 8" xfId="42275"/>
    <cellStyle name="Output 5 3 3 9" xfId="42276"/>
    <cellStyle name="Output 5 3 4" xfId="42277"/>
    <cellStyle name="Output 5 3 4 2" xfId="42278"/>
    <cellStyle name="Output 5 3 4 3" xfId="42279"/>
    <cellStyle name="Output 5 3 4 4" xfId="42280"/>
    <cellStyle name="Output 5 3 4 5" xfId="42281"/>
    <cellStyle name="Output 5 3 4 6" xfId="42282"/>
    <cellStyle name="Output 5 3 4 7" xfId="42283"/>
    <cellStyle name="Output 5 3 4 8" xfId="42284"/>
    <cellStyle name="Output 5 3 4 9" xfId="42285"/>
    <cellStyle name="Output 5 3 5" xfId="42286"/>
    <cellStyle name="Output 5 3 6" xfId="42287"/>
    <cellStyle name="Output 5 3 7" xfId="42288"/>
    <cellStyle name="Output 5 3 8" xfId="42289"/>
    <cellStyle name="Output 5 4" xfId="42290"/>
    <cellStyle name="Output 5 4 2" xfId="42291"/>
    <cellStyle name="Output 5 4 2 10" xfId="42292"/>
    <cellStyle name="Output 5 4 2 2" xfId="42293"/>
    <cellStyle name="Output 5 4 2 3" xfId="42294"/>
    <cellStyle name="Output 5 4 2 4" xfId="42295"/>
    <cellStyle name="Output 5 4 2 5" xfId="42296"/>
    <cellStyle name="Output 5 4 2 6" xfId="42297"/>
    <cellStyle name="Output 5 4 2 7" xfId="42298"/>
    <cellStyle name="Output 5 4 2 8" xfId="42299"/>
    <cellStyle name="Output 5 4 2 9" xfId="42300"/>
    <cellStyle name="Output 5 4 3" xfId="42301"/>
    <cellStyle name="Output 5 4 3 10" xfId="42302"/>
    <cellStyle name="Output 5 4 3 2" xfId="42303"/>
    <cellStyle name="Output 5 4 3 3" xfId="42304"/>
    <cellStyle name="Output 5 4 3 4" xfId="42305"/>
    <cellStyle name="Output 5 4 3 5" xfId="42306"/>
    <cellStyle name="Output 5 4 3 6" xfId="42307"/>
    <cellStyle name="Output 5 4 3 7" xfId="42308"/>
    <cellStyle name="Output 5 4 3 8" xfId="42309"/>
    <cellStyle name="Output 5 4 3 9" xfId="42310"/>
    <cellStyle name="Output 5 4 4" xfId="42311"/>
    <cellStyle name="Output 5 4 4 2" xfId="42312"/>
    <cellStyle name="Output 5 4 4 3" xfId="42313"/>
    <cellStyle name="Output 5 4 4 4" xfId="42314"/>
    <cellStyle name="Output 5 4 4 5" xfId="42315"/>
    <cellStyle name="Output 5 4 4 6" xfId="42316"/>
    <cellStyle name="Output 5 4 4 7" xfId="42317"/>
    <cellStyle name="Output 5 4 4 8" xfId="42318"/>
    <cellStyle name="Output 5 4 4 9" xfId="42319"/>
    <cellStyle name="Output 5 4 5" xfId="42320"/>
    <cellStyle name="Output 5 4 6" xfId="42321"/>
    <cellStyle name="Output 5 4 7" xfId="42322"/>
    <cellStyle name="Output 5 4 8" xfId="42323"/>
    <cellStyle name="Output 5 5" xfId="42324"/>
    <cellStyle name="Output 5 5 2" xfId="42325"/>
    <cellStyle name="Output 5 5 2 10" xfId="42326"/>
    <cellStyle name="Output 5 5 2 2" xfId="42327"/>
    <cellStyle name="Output 5 5 2 3" xfId="42328"/>
    <cellStyle name="Output 5 5 2 4" xfId="42329"/>
    <cellStyle name="Output 5 5 2 5" xfId="42330"/>
    <cellStyle name="Output 5 5 2 6" xfId="42331"/>
    <cellStyle name="Output 5 5 2 7" xfId="42332"/>
    <cellStyle name="Output 5 5 2 8" xfId="42333"/>
    <cellStyle name="Output 5 5 2 9" xfId="42334"/>
    <cellStyle name="Output 5 5 3" xfId="42335"/>
    <cellStyle name="Output 5 5 3 10" xfId="42336"/>
    <cellStyle name="Output 5 5 3 2" xfId="42337"/>
    <cellStyle name="Output 5 5 3 3" xfId="42338"/>
    <cellStyle name="Output 5 5 3 4" xfId="42339"/>
    <cellStyle name="Output 5 5 3 5" xfId="42340"/>
    <cellStyle name="Output 5 5 3 6" xfId="42341"/>
    <cellStyle name="Output 5 5 3 7" xfId="42342"/>
    <cellStyle name="Output 5 5 3 8" xfId="42343"/>
    <cellStyle name="Output 5 5 3 9" xfId="42344"/>
    <cellStyle name="Output 5 5 4" xfId="42345"/>
    <cellStyle name="Output 5 5 4 2" xfId="42346"/>
    <cellStyle name="Output 5 5 4 3" xfId="42347"/>
    <cellStyle name="Output 5 5 4 4" xfId="42348"/>
    <cellStyle name="Output 5 5 4 5" xfId="42349"/>
    <cellStyle name="Output 5 5 4 6" xfId="42350"/>
    <cellStyle name="Output 5 5 4 7" xfId="42351"/>
    <cellStyle name="Output 5 5 4 8" xfId="42352"/>
    <cellStyle name="Output 5 5 4 9" xfId="42353"/>
    <cellStyle name="Output 5 5 5" xfId="42354"/>
    <cellStyle name="Output 5 5 6" xfId="42355"/>
    <cellStyle name="Output 5 5 7" xfId="42356"/>
    <cellStyle name="Output 5 5 8" xfId="42357"/>
    <cellStyle name="Output 5 6" xfId="42358"/>
    <cellStyle name="Output 5 6 10" xfId="42359"/>
    <cellStyle name="Output 5 6 2" xfId="42360"/>
    <cellStyle name="Output 5 6 3" xfId="42361"/>
    <cellStyle name="Output 5 6 4" xfId="42362"/>
    <cellStyle name="Output 5 6 5" xfId="42363"/>
    <cellStyle name="Output 5 6 6" xfId="42364"/>
    <cellStyle name="Output 5 6 7" xfId="42365"/>
    <cellStyle name="Output 5 6 8" xfId="42366"/>
    <cellStyle name="Output 5 6 9" xfId="42367"/>
    <cellStyle name="Output 5 7" xfId="42368"/>
    <cellStyle name="Output 5 7 10" xfId="42369"/>
    <cellStyle name="Output 5 7 2" xfId="42370"/>
    <cellStyle name="Output 5 7 3" xfId="42371"/>
    <cellStyle name="Output 5 7 4" xfId="42372"/>
    <cellStyle name="Output 5 7 5" xfId="42373"/>
    <cellStyle name="Output 5 7 6" xfId="42374"/>
    <cellStyle name="Output 5 7 7" xfId="42375"/>
    <cellStyle name="Output 5 7 8" xfId="42376"/>
    <cellStyle name="Output 5 7 9" xfId="42377"/>
    <cellStyle name="Output 5 8" xfId="42378"/>
    <cellStyle name="Output 5 8 2" xfId="42379"/>
    <cellStyle name="Output 5 8 3" xfId="42380"/>
    <cellStyle name="Output 5 8 4" xfId="42381"/>
    <cellStyle name="Output 5 8 5" xfId="42382"/>
    <cellStyle name="Output 5 8 6" xfId="42383"/>
    <cellStyle name="Output 5 8 7" xfId="42384"/>
    <cellStyle name="Output 5 8 8" xfId="42385"/>
    <cellStyle name="Output 5 8 9" xfId="42386"/>
    <cellStyle name="Output 5 9" xfId="42387"/>
    <cellStyle name="Output 6" xfId="42388"/>
    <cellStyle name="Output 6 10" xfId="42389"/>
    <cellStyle name="Output 6 11" xfId="42390"/>
    <cellStyle name="Output 6 12" xfId="42391"/>
    <cellStyle name="Output 6 2" xfId="42392"/>
    <cellStyle name="Output 6 2 2" xfId="42393"/>
    <cellStyle name="Output 6 2 2 10" xfId="42394"/>
    <cellStyle name="Output 6 2 2 2" xfId="42395"/>
    <cellStyle name="Output 6 2 2 3" xfId="42396"/>
    <cellStyle name="Output 6 2 2 4" xfId="42397"/>
    <cellStyle name="Output 6 2 2 5" xfId="42398"/>
    <cellStyle name="Output 6 2 2 6" xfId="42399"/>
    <cellStyle name="Output 6 2 2 7" xfId="42400"/>
    <cellStyle name="Output 6 2 2 8" xfId="42401"/>
    <cellStyle name="Output 6 2 2 9" xfId="42402"/>
    <cellStyle name="Output 6 2 3" xfId="42403"/>
    <cellStyle name="Output 6 2 3 10" xfId="42404"/>
    <cellStyle name="Output 6 2 3 2" xfId="42405"/>
    <cellStyle name="Output 6 2 3 3" xfId="42406"/>
    <cellStyle name="Output 6 2 3 4" xfId="42407"/>
    <cellStyle name="Output 6 2 3 5" xfId="42408"/>
    <cellStyle name="Output 6 2 3 6" xfId="42409"/>
    <cellStyle name="Output 6 2 3 7" xfId="42410"/>
    <cellStyle name="Output 6 2 3 8" xfId="42411"/>
    <cellStyle name="Output 6 2 3 9" xfId="42412"/>
    <cellStyle name="Output 6 2 4" xfId="42413"/>
    <cellStyle name="Output 6 2 4 2" xfId="42414"/>
    <cellStyle name="Output 6 2 4 3" xfId="42415"/>
    <cellStyle name="Output 6 2 4 4" xfId="42416"/>
    <cellStyle name="Output 6 2 4 5" xfId="42417"/>
    <cellStyle name="Output 6 2 4 6" xfId="42418"/>
    <cellStyle name="Output 6 2 4 7" xfId="42419"/>
    <cellStyle name="Output 6 2 4 8" xfId="42420"/>
    <cellStyle name="Output 6 2 4 9" xfId="42421"/>
    <cellStyle name="Output 6 2 5" xfId="42422"/>
    <cellStyle name="Output 6 2 6" xfId="42423"/>
    <cellStyle name="Output 6 2 7" xfId="42424"/>
    <cellStyle name="Output 6 2 8" xfId="42425"/>
    <cellStyle name="Output 6 3" xfId="42426"/>
    <cellStyle name="Output 6 3 2" xfId="42427"/>
    <cellStyle name="Output 6 3 2 10" xfId="42428"/>
    <cellStyle name="Output 6 3 2 2" xfId="42429"/>
    <cellStyle name="Output 6 3 2 3" xfId="42430"/>
    <cellStyle name="Output 6 3 2 4" xfId="42431"/>
    <cellStyle name="Output 6 3 2 5" xfId="42432"/>
    <cellStyle name="Output 6 3 2 6" xfId="42433"/>
    <cellStyle name="Output 6 3 2 7" xfId="42434"/>
    <cellStyle name="Output 6 3 2 8" xfId="42435"/>
    <cellStyle name="Output 6 3 2 9" xfId="42436"/>
    <cellStyle name="Output 6 3 3" xfId="42437"/>
    <cellStyle name="Output 6 3 3 10" xfId="42438"/>
    <cellStyle name="Output 6 3 3 2" xfId="42439"/>
    <cellStyle name="Output 6 3 3 3" xfId="42440"/>
    <cellStyle name="Output 6 3 3 4" xfId="42441"/>
    <cellStyle name="Output 6 3 3 5" xfId="42442"/>
    <cellStyle name="Output 6 3 3 6" xfId="42443"/>
    <cellStyle name="Output 6 3 3 7" xfId="42444"/>
    <cellStyle name="Output 6 3 3 8" xfId="42445"/>
    <cellStyle name="Output 6 3 3 9" xfId="42446"/>
    <cellStyle name="Output 6 3 4" xfId="42447"/>
    <cellStyle name="Output 6 3 4 2" xfId="42448"/>
    <cellStyle name="Output 6 3 4 3" xfId="42449"/>
    <cellStyle name="Output 6 3 4 4" xfId="42450"/>
    <cellStyle name="Output 6 3 4 5" xfId="42451"/>
    <cellStyle name="Output 6 3 4 6" xfId="42452"/>
    <cellStyle name="Output 6 3 4 7" xfId="42453"/>
    <cellStyle name="Output 6 3 4 8" xfId="42454"/>
    <cellStyle name="Output 6 3 4 9" xfId="42455"/>
    <cellStyle name="Output 6 3 5" xfId="42456"/>
    <cellStyle name="Output 6 3 6" xfId="42457"/>
    <cellStyle name="Output 6 3 7" xfId="42458"/>
    <cellStyle name="Output 6 3 8" xfId="42459"/>
    <cellStyle name="Output 6 4" xfId="42460"/>
    <cellStyle name="Output 6 4 2" xfId="42461"/>
    <cellStyle name="Output 6 4 2 10" xfId="42462"/>
    <cellStyle name="Output 6 4 2 2" xfId="42463"/>
    <cellStyle name="Output 6 4 2 3" xfId="42464"/>
    <cellStyle name="Output 6 4 2 4" xfId="42465"/>
    <cellStyle name="Output 6 4 2 5" xfId="42466"/>
    <cellStyle name="Output 6 4 2 6" xfId="42467"/>
    <cellStyle name="Output 6 4 2 7" xfId="42468"/>
    <cellStyle name="Output 6 4 2 8" xfId="42469"/>
    <cellStyle name="Output 6 4 2 9" xfId="42470"/>
    <cellStyle name="Output 6 4 3" xfId="42471"/>
    <cellStyle name="Output 6 4 3 10" xfId="42472"/>
    <cellStyle name="Output 6 4 3 2" xfId="42473"/>
    <cellStyle name="Output 6 4 3 3" xfId="42474"/>
    <cellStyle name="Output 6 4 3 4" xfId="42475"/>
    <cellStyle name="Output 6 4 3 5" xfId="42476"/>
    <cellStyle name="Output 6 4 3 6" xfId="42477"/>
    <cellStyle name="Output 6 4 3 7" xfId="42478"/>
    <cellStyle name="Output 6 4 3 8" xfId="42479"/>
    <cellStyle name="Output 6 4 3 9" xfId="42480"/>
    <cellStyle name="Output 6 4 4" xfId="42481"/>
    <cellStyle name="Output 6 4 4 2" xfId="42482"/>
    <cellStyle name="Output 6 4 4 3" xfId="42483"/>
    <cellStyle name="Output 6 4 4 4" xfId="42484"/>
    <cellStyle name="Output 6 4 4 5" xfId="42485"/>
    <cellStyle name="Output 6 4 4 6" xfId="42486"/>
    <cellStyle name="Output 6 4 4 7" xfId="42487"/>
    <cellStyle name="Output 6 4 4 8" xfId="42488"/>
    <cellStyle name="Output 6 4 4 9" xfId="42489"/>
    <cellStyle name="Output 6 4 5" xfId="42490"/>
    <cellStyle name="Output 6 4 6" xfId="42491"/>
    <cellStyle name="Output 6 4 7" xfId="42492"/>
    <cellStyle name="Output 6 4 8" xfId="42493"/>
    <cellStyle name="Output 6 5" xfId="42494"/>
    <cellStyle name="Output 6 5 2" xfId="42495"/>
    <cellStyle name="Output 6 5 2 10" xfId="42496"/>
    <cellStyle name="Output 6 5 2 2" xfId="42497"/>
    <cellStyle name="Output 6 5 2 3" xfId="42498"/>
    <cellStyle name="Output 6 5 2 4" xfId="42499"/>
    <cellStyle name="Output 6 5 2 5" xfId="42500"/>
    <cellStyle name="Output 6 5 2 6" xfId="42501"/>
    <cellStyle name="Output 6 5 2 7" xfId="42502"/>
    <cellStyle name="Output 6 5 2 8" xfId="42503"/>
    <cellStyle name="Output 6 5 2 9" xfId="42504"/>
    <cellStyle name="Output 6 5 3" xfId="42505"/>
    <cellStyle name="Output 6 5 3 10" xfId="42506"/>
    <cellStyle name="Output 6 5 3 2" xfId="42507"/>
    <cellStyle name="Output 6 5 3 3" xfId="42508"/>
    <cellStyle name="Output 6 5 3 4" xfId="42509"/>
    <cellStyle name="Output 6 5 3 5" xfId="42510"/>
    <cellStyle name="Output 6 5 3 6" xfId="42511"/>
    <cellStyle name="Output 6 5 3 7" xfId="42512"/>
    <cellStyle name="Output 6 5 3 8" xfId="42513"/>
    <cellStyle name="Output 6 5 3 9" xfId="42514"/>
    <cellStyle name="Output 6 5 4" xfId="42515"/>
    <cellStyle name="Output 6 5 4 2" xfId="42516"/>
    <cellStyle name="Output 6 5 4 3" xfId="42517"/>
    <cellStyle name="Output 6 5 4 4" xfId="42518"/>
    <cellStyle name="Output 6 5 4 5" xfId="42519"/>
    <cellStyle name="Output 6 5 4 6" xfId="42520"/>
    <cellStyle name="Output 6 5 4 7" xfId="42521"/>
    <cellStyle name="Output 6 5 4 8" xfId="42522"/>
    <cellStyle name="Output 6 5 4 9" xfId="42523"/>
    <cellStyle name="Output 6 5 5" xfId="42524"/>
    <cellStyle name="Output 6 5 6" xfId="42525"/>
    <cellStyle name="Output 6 5 7" xfId="42526"/>
    <cellStyle name="Output 6 5 8" xfId="42527"/>
    <cellStyle name="Output 6 6" xfId="42528"/>
    <cellStyle name="Output 6 6 10" xfId="42529"/>
    <cellStyle name="Output 6 6 2" xfId="42530"/>
    <cellStyle name="Output 6 6 3" xfId="42531"/>
    <cellStyle name="Output 6 6 4" xfId="42532"/>
    <cellStyle name="Output 6 6 5" xfId="42533"/>
    <cellStyle name="Output 6 6 6" xfId="42534"/>
    <cellStyle name="Output 6 6 7" xfId="42535"/>
    <cellStyle name="Output 6 6 8" xfId="42536"/>
    <cellStyle name="Output 6 6 9" xfId="42537"/>
    <cellStyle name="Output 6 7" xfId="42538"/>
    <cellStyle name="Output 6 7 10" xfId="42539"/>
    <cellStyle name="Output 6 7 2" xfId="42540"/>
    <cellStyle name="Output 6 7 3" xfId="42541"/>
    <cellStyle name="Output 6 7 4" xfId="42542"/>
    <cellStyle name="Output 6 7 5" xfId="42543"/>
    <cellStyle name="Output 6 7 6" xfId="42544"/>
    <cellStyle name="Output 6 7 7" xfId="42545"/>
    <cellStyle name="Output 6 7 8" xfId="42546"/>
    <cellStyle name="Output 6 7 9" xfId="42547"/>
    <cellStyle name="Output 6 8" xfId="42548"/>
    <cellStyle name="Output 6 8 2" xfId="42549"/>
    <cellStyle name="Output 6 8 3" xfId="42550"/>
    <cellStyle name="Output 6 8 4" xfId="42551"/>
    <cellStyle name="Output 6 8 5" xfId="42552"/>
    <cellStyle name="Output 6 8 6" xfId="42553"/>
    <cellStyle name="Output 6 8 7" xfId="42554"/>
    <cellStyle name="Output 6 8 8" xfId="42555"/>
    <cellStyle name="Output 6 8 9" xfId="42556"/>
    <cellStyle name="Output 6 9" xfId="42557"/>
    <cellStyle name="Output 7" xfId="42558"/>
    <cellStyle name="Output 7 2" xfId="42559"/>
    <cellStyle name="Output 7 2 2" xfId="42560"/>
    <cellStyle name="Output 7 2 3" xfId="42561"/>
    <cellStyle name="Output 7 2 4" xfId="42562"/>
    <cellStyle name="Output 7 2 5" xfId="42563"/>
    <cellStyle name="Output 7 2 6" xfId="42564"/>
    <cellStyle name="Output 7 2 7" xfId="42565"/>
    <cellStyle name="Output 7 2 8" xfId="42566"/>
    <cellStyle name="Output 7 2 9" xfId="42567"/>
    <cellStyle name="Output 7 3" xfId="42568"/>
    <cellStyle name="Output 7 4" xfId="42569"/>
    <cellStyle name="Output 7 5" xfId="42570"/>
    <cellStyle name="Output 7 6" xfId="42571"/>
    <cellStyle name="Output 7 7" xfId="42572"/>
    <cellStyle name="Output Amounts" xfId="391"/>
    <cellStyle name="Output Column Headings" xfId="392"/>
    <cellStyle name="Output Column Headings 2" xfId="393"/>
    <cellStyle name="Output Column Headings 2 2" xfId="42573"/>
    <cellStyle name="Output Column Headings 3" xfId="394"/>
    <cellStyle name="Output Column Headings 3 2" xfId="42574"/>
    <cellStyle name="Output Column Headings 4" xfId="773"/>
    <cellStyle name="Output Line Items" xfId="395"/>
    <cellStyle name="Output Line Items 2" xfId="396"/>
    <cellStyle name="Output Line Items 2 2" xfId="42575"/>
    <cellStyle name="Output Line Items 3" xfId="397"/>
    <cellStyle name="Output Line Items 3 2" xfId="42576"/>
    <cellStyle name="Output Line Items 4" xfId="774"/>
    <cellStyle name="Output Report Heading" xfId="398"/>
    <cellStyle name="Output Report Heading 2" xfId="399"/>
    <cellStyle name="Output Report Heading 2 2" xfId="42577"/>
    <cellStyle name="Output Report Heading 3" xfId="400"/>
    <cellStyle name="Output Report Heading 3 2" xfId="42578"/>
    <cellStyle name="Output Report Heading 4" xfId="775"/>
    <cellStyle name="Output Report Title" xfId="401"/>
    <cellStyle name="Output Report Title 2" xfId="402"/>
    <cellStyle name="Output Report Title 2 2" xfId="42579"/>
    <cellStyle name="Output Report Title 3" xfId="403"/>
    <cellStyle name="Output Report Title 3 2" xfId="42580"/>
    <cellStyle name="Output Report Title 4" xfId="776"/>
    <cellStyle name="Percent [0]" xfId="42581"/>
    <cellStyle name="Percent [0] 2" xfId="42582"/>
    <cellStyle name="Percent [0] 3" xfId="42583"/>
    <cellStyle name="Percent [2]" xfId="777"/>
    <cellStyle name="Percent [2] 2" xfId="1137"/>
    <cellStyle name="Percent [2] 3" xfId="42584"/>
    <cellStyle name="Percent [2] 4" xfId="42585"/>
    <cellStyle name="Percent [2] 5" xfId="42586"/>
    <cellStyle name="Percent 10" xfId="778"/>
    <cellStyle name="Percent 10 2" xfId="1138"/>
    <cellStyle name="Percent 11" xfId="779"/>
    <cellStyle name="Percent 11 2" xfId="1139"/>
    <cellStyle name="Percent 12" xfId="780"/>
    <cellStyle name="Percent 12 2" xfId="1140"/>
    <cellStyle name="Percent 13" xfId="404"/>
    <cellStyle name="Percent 14" xfId="1161"/>
    <cellStyle name="Percent 15" xfId="1168"/>
    <cellStyle name="Percent 16" xfId="1165"/>
    <cellStyle name="Percent 17" xfId="1157"/>
    <cellStyle name="Percent 18" xfId="1156"/>
    <cellStyle name="Percent 19" xfId="1182"/>
    <cellStyle name="Percent 2" xfId="51"/>
    <cellStyle name="Percent 2 2" xfId="406"/>
    <cellStyle name="Percent 2 2 2" xfId="1056"/>
    <cellStyle name="Percent 2 2 3" xfId="42587"/>
    <cellStyle name="Percent 2 3" xfId="781"/>
    <cellStyle name="Percent 2 4" xfId="860"/>
    <cellStyle name="Percent 2 5" xfId="405"/>
    <cellStyle name="Percent 2 6" xfId="1179"/>
    <cellStyle name="Percent 2 6 2" xfId="1251"/>
    <cellStyle name="Percent 2 7" xfId="1210"/>
    <cellStyle name="Percent 2 8" xfId="42588"/>
    <cellStyle name="Percent 2 9" xfId="42589"/>
    <cellStyle name="Percent 20" xfId="1201"/>
    <cellStyle name="Percent 21" xfId="1202"/>
    <cellStyle name="Percent 22" xfId="1213"/>
    <cellStyle name="Percent 23" xfId="1218"/>
    <cellStyle name="Percent 24" xfId="1215"/>
    <cellStyle name="Percent 25" xfId="42590"/>
    <cellStyle name="Percent 26" xfId="42591"/>
    <cellStyle name="Percent 27" xfId="42592"/>
    <cellStyle name="Percent 28" xfId="42593"/>
    <cellStyle name="Percent 29" xfId="42594"/>
    <cellStyle name="Percent 3" xfId="407"/>
    <cellStyle name="Percent 3 2" xfId="408"/>
    <cellStyle name="Percent 3 2 2" xfId="409"/>
    <cellStyle name="Percent 3 2 2 2" xfId="1059"/>
    <cellStyle name="Percent 3 2 3" xfId="1058"/>
    <cellStyle name="Percent 3 2 4" xfId="42595"/>
    <cellStyle name="Percent 3 3" xfId="410"/>
    <cellStyle name="Percent 3 3 2" xfId="1060"/>
    <cellStyle name="Percent 3 3 3" xfId="42596"/>
    <cellStyle name="Percent 3 4" xfId="782"/>
    <cellStyle name="Percent 3 4 2" xfId="42597"/>
    <cellStyle name="Percent 3 5" xfId="1057"/>
    <cellStyle name="Percent 3 6" xfId="42598"/>
    <cellStyle name="Percent 3 7" xfId="42599"/>
    <cellStyle name="Percent 3 8" xfId="42600"/>
    <cellStyle name="Percent 30" xfId="42601"/>
    <cellStyle name="Percent 31" xfId="42602"/>
    <cellStyle name="Percent 32" xfId="42603"/>
    <cellStyle name="Percent 33" xfId="42604"/>
    <cellStyle name="Percent 34" xfId="42605"/>
    <cellStyle name="Percent 35" xfId="42606"/>
    <cellStyle name="Percent 36" xfId="42607"/>
    <cellStyle name="Percent 37" xfId="42608"/>
    <cellStyle name="Percent 38" xfId="42609"/>
    <cellStyle name="Percent 39" xfId="42610"/>
    <cellStyle name="Percent 4" xfId="411"/>
    <cellStyle name="Percent 4 2" xfId="783"/>
    <cellStyle name="Percent 4 2 2" xfId="42611"/>
    <cellStyle name="Percent 4 3" xfId="1061"/>
    <cellStyle name="Percent 4 4" xfId="42612"/>
    <cellStyle name="Percent 4 5" xfId="42613"/>
    <cellStyle name="Percent 4 6" xfId="42614"/>
    <cellStyle name="Percent 40" xfId="42615"/>
    <cellStyle name="Percent 41" xfId="42616"/>
    <cellStyle name="Percent 42" xfId="42617"/>
    <cellStyle name="Percent 43" xfId="42618"/>
    <cellStyle name="Percent 44" xfId="42619"/>
    <cellStyle name="Percent 45" xfId="42620"/>
    <cellStyle name="Percent 46" xfId="42621"/>
    <cellStyle name="Percent 47" xfId="42622"/>
    <cellStyle name="Percent 48" xfId="42623"/>
    <cellStyle name="Percent 49" xfId="42624"/>
    <cellStyle name="Percent 5" xfId="784"/>
    <cellStyle name="Percent 5 2" xfId="42625"/>
    <cellStyle name="Percent 5 3" xfId="42626"/>
    <cellStyle name="Percent 50" xfId="42627"/>
    <cellStyle name="Percent 51" xfId="42628"/>
    <cellStyle name="Percent 52" xfId="42629"/>
    <cellStyle name="Percent 53" xfId="42630"/>
    <cellStyle name="Percent 54" xfId="42631"/>
    <cellStyle name="Percent 55" xfId="42632"/>
    <cellStyle name="Percent 56" xfId="42633"/>
    <cellStyle name="Percent 57" xfId="42634"/>
    <cellStyle name="Percent 58" xfId="42635"/>
    <cellStyle name="Percent 59" xfId="42636"/>
    <cellStyle name="Percent 6" xfId="785"/>
    <cellStyle name="Percent 6 2" xfId="42637"/>
    <cellStyle name="Percent 60" xfId="42638"/>
    <cellStyle name="Percent 61" xfId="42639"/>
    <cellStyle name="Percent 62" xfId="42640"/>
    <cellStyle name="Percent 63" xfId="42641"/>
    <cellStyle name="Percent 64" xfId="42642"/>
    <cellStyle name="Percent 65" xfId="42643"/>
    <cellStyle name="Percent 66" xfId="42644"/>
    <cellStyle name="Percent 67" xfId="42645"/>
    <cellStyle name="Percent 68" xfId="42646"/>
    <cellStyle name="Percent 69" xfId="42647"/>
    <cellStyle name="Percent 7" xfId="786"/>
    <cellStyle name="Percent 7 2" xfId="42648"/>
    <cellStyle name="Percent 70" xfId="42649"/>
    <cellStyle name="Percent 71" xfId="42650"/>
    <cellStyle name="Percent 72" xfId="42651"/>
    <cellStyle name="Percent 73" xfId="42652"/>
    <cellStyle name="Percent 74" xfId="42653"/>
    <cellStyle name="Percent 75" xfId="42654"/>
    <cellStyle name="Percent 76" xfId="42655"/>
    <cellStyle name="Percent 77" xfId="42656"/>
    <cellStyle name="Percent 78" xfId="42657"/>
    <cellStyle name="Percent 79" xfId="42658"/>
    <cellStyle name="Percent 8" xfId="787"/>
    <cellStyle name="Percent 80" xfId="42659"/>
    <cellStyle name="Percent 81" xfId="42660"/>
    <cellStyle name="Percent 82" xfId="42661"/>
    <cellStyle name="Percent 83" xfId="42662"/>
    <cellStyle name="Percent 84" xfId="42663"/>
    <cellStyle name="Percent 85" xfId="53"/>
    <cellStyle name="Percent 9" xfId="788"/>
    <cellStyle name="Percentage" xfId="42664"/>
    <cellStyle name="Percentage (blue)" xfId="42665"/>
    <cellStyle name="Percentage (green)" xfId="42666"/>
    <cellStyle name="Period Title" xfId="42667"/>
    <cellStyle name="PSChar" xfId="412"/>
    <cellStyle name="PSChar 2" xfId="413"/>
    <cellStyle name="PSChar 2 2" xfId="789"/>
    <cellStyle name="PSChar 3" xfId="414"/>
    <cellStyle name="PSChar 3 2" xfId="790"/>
    <cellStyle name="PSChar 3 3" xfId="42668"/>
    <cellStyle name="PSChar 4" xfId="791"/>
    <cellStyle name="PSChar 4 2" xfId="42669"/>
    <cellStyle name="PSChar 5" xfId="42670"/>
    <cellStyle name="PSDate" xfId="415"/>
    <cellStyle name="PSDate 2" xfId="792"/>
    <cellStyle name="PSDate 3" xfId="793"/>
    <cellStyle name="PSDate 4" xfId="794"/>
    <cellStyle name="PSDec" xfId="416"/>
    <cellStyle name="PSDec 2" xfId="795"/>
    <cellStyle name="PSDec 3" xfId="796"/>
    <cellStyle name="PSDec 4" xfId="797"/>
    <cellStyle name="PSDetail" xfId="42671"/>
    <cellStyle name="PSDetail 2" xfId="42672"/>
    <cellStyle name="PSHeading" xfId="417"/>
    <cellStyle name="PSHeading 2" xfId="418"/>
    <cellStyle name="PSHeading 2 2" xfId="799"/>
    <cellStyle name="PSHeading 2 2 2" xfId="42673"/>
    <cellStyle name="PSHeading 2 2 2 2" xfId="42674"/>
    <cellStyle name="PSHeading 2 2 2 2 2" xfId="42675"/>
    <cellStyle name="PSHeading 2 2 2 2 3" xfId="42676"/>
    <cellStyle name="PSHeading 2 2 2 2 4" xfId="42677"/>
    <cellStyle name="PSHeading 2 2 2 2 5" xfId="42678"/>
    <cellStyle name="PSHeading 2 2 2 3" xfId="42679"/>
    <cellStyle name="PSHeading 2 2 2 3 2" xfId="42680"/>
    <cellStyle name="PSHeading 2 2 2 4" xfId="42681"/>
    <cellStyle name="PSHeading 2 2 2 4 2" xfId="42682"/>
    <cellStyle name="PSHeading 2 2 2 4 3" xfId="42683"/>
    <cellStyle name="PSHeading 2 2 2 4 4" xfId="42684"/>
    <cellStyle name="PSHeading 2 2 2 5" xfId="42685"/>
    <cellStyle name="PSHeading 2 2 3" xfId="42686"/>
    <cellStyle name="PSHeading 2 2 3 2" xfId="42687"/>
    <cellStyle name="PSHeading 2 2 3 3" xfId="42688"/>
    <cellStyle name="PSHeading 2 2 3 4" xfId="42689"/>
    <cellStyle name="PSHeading 2 2 3 5" xfId="42690"/>
    <cellStyle name="PSHeading 2 2 4" xfId="42691"/>
    <cellStyle name="PSHeading 2 2 4 2" xfId="42692"/>
    <cellStyle name="PSHeading 2 2 4 3" xfId="42693"/>
    <cellStyle name="PSHeading 2 2 4 4" xfId="42694"/>
    <cellStyle name="PSHeading 2 2 4 5" xfId="42695"/>
    <cellStyle name="PSHeading 2 2 5" xfId="42696"/>
    <cellStyle name="PSHeading 2 2 5 2" xfId="42697"/>
    <cellStyle name="PSHeading 2 2 5 3" xfId="42698"/>
    <cellStyle name="PSHeading 2 2 5 4" xfId="42699"/>
    <cellStyle name="PSHeading 2 2 6" xfId="42700"/>
    <cellStyle name="PSHeading 2 3" xfId="42701"/>
    <cellStyle name="PSHeading 2 3 2" xfId="42702"/>
    <cellStyle name="PSHeading 2 3 2 2" xfId="42703"/>
    <cellStyle name="PSHeading 2 3 2 2 2" xfId="42704"/>
    <cellStyle name="PSHeading 2 3 2 3" xfId="42705"/>
    <cellStyle name="PSHeading 2 3 2 3 2" xfId="42706"/>
    <cellStyle name="PSHeading 2 3 2 3 3" xfId="42707"/>
    <cellStyle name="PSHeading 2 3 2 3 4" xfId="42708"/>
    <cellStyle name="PSHeading 2 3 2 4" xfId="42709"/>
    <cellStyle name="PSHeading 2 3 3" xfId="42710"/>
    <cellStyle name="PSHeading 2 3 3 2" xfId="42711"/>
    <cellStyle name="PSHeading 2 3 4" xfId="42712"/>
    <cellStyle name="PSHeading 2 3 4 2" xfId="42713"/>
    <cellStyle name="PSHeading 2 3 4 3" xfId="42714"/>
    <cellStyle name="PSHeading 2 3 4 4" xfId="42715"/>
    <cellStyle name="PSHeading 2 3 5" xfId="42716"/>
    <cellStyle name="PSHeading 2 4" xfId="42717"/>
    <cellStyle name="PSHeading 2 4 2" xfId="42718"/>
    <cellStyle name="PSHeading 2 4 2 2" xfId="42719"/>
    <cellStyle name="PSHeading 2 4 2 3" xfId="42720"/>
    <cellStyle name="PSHeading 2 4 2 4" xfId="42721"/>
    <cellStyle name="PSHeading 2 4 2 5" xfId="42722"/>
    <cellStyle name="PSHeading 2 4 3" xfId="42723"/>
    <cellStyle name="PSHeading 2 4 3 2" xfId="42724"/>
    <cellStyle name="PSHeading 2 4 3 3" xfId="42725"/>
    <cellStyle name="PSHeading 2 4 3 4" xfId="42726"/>
    <cellStyle name="PSHeading 2 4 4" xfId="42727"/>
    <cellStyle name="PSHeading 2 4 5" xfId="42728"/>
    <cellStyle name="PSHeading 2 4 6" xfId="42729"/>
    <cellStyle name="PSHeading 2 5" xfId="42730"/>
    <cellStyle name="PSHeading 2 5 2" xfId="42731"/>
    <cellStyle name="PSHeading 2 5 3" xfId="42732"/>
    <cellStyle name="PSHeading 2 5 4" xfId="42733"/>
    <cellStyle name="PSHeading 2 5 5" xfId="42734"/>
    <cellStyle name="PSHeading 3" xfId="419"/>
    <cellStyle name="PSHeading 3 2" xfId="800"/>
    <cellStyle name="PSHeading 3 2 2" xfId="42735"/>
    <cellStyle name="PSHeading 3 2 2 2" xfId="42736"/>
    <cellStyle name="PSHeading 3 2 2 2 2" xfId="42737"/>
    <cellStyle name="PSHeading 3 2 2 3" xfId="42738"/>
    <cellStyle name="PSHeading 3 2 2 3 2" xfId="42739"/>
    <cellStyle name="PSHeading 3 2 2 3 3" xfId="42740"/>
    <cellStyle name="PSHeading 3 2 2 3 4" xfId="42741"/>
    <cellStyle name="PSHeading 3 2 3" xfId="42742"/>
    <cellStyle name="PSHeading 3 2 3 2" xfId="42743"/>
    <cellStyle name="PSHeading 3 2 3 3" xfId="42744"/>
    <cellStyle name="PSHeading 3 2 3 4" xfId="42745"/>
    <cellStyle name="PSHeading 3 2 3 5" xfId="42746"/>
    <cellStyle name="PSHeading 3 2 4" xfId="42747"/>
    <cellStyle name="PSHeading 3 2 4 2" xfId="42748"/>
    <cellStyle name="PSHeading 3 2 4 3" xfId="42749"/>
    <cellStyle name="PSHeading 3 2 4 4" xfId="42750"/>
    <cellStyle name="PSHeading 3 2 4 5" xfId="42751"/>
    <cellStyle name="PSHeading 3 2 5" xfId="42752"/>
    <cellStyle name="PSHeading 3 2 5 2" xfId="42753"/>
    <cellStyle name="PSHeading 3 2 5 3" xfId="42754"/>
    <cellStyle name="PSHeading 3 2 5 4" xfId="42755"/>
    <cellStyle name="PSHeading 3 2 6" xfId="42756"/>
    <cellStyle name="PSHeading 3 3" xfId="42757"/>
    <cellStyle name="PSHeading 3 3 2" xfId="42758"/>
    <cellStyle name="PSHeading 3 3 2 2" xfId="42759"/>
    <cellStyle name="PSHeading 3 3 3" xfId="42760"/>
    <cellStyle name="PSHeading 3 3 3 2" xfId="42761"/>
    <cellStyle name="PSHeading 3 3 3 3" xfId="42762"/>
    <cellStyle name="PSHeading 3 3 3 4" xfId="42763"/>
    <cellStyle name="PSHeading 3 4" xfId="42764"/>
    <cellStyle name="PSHeading 3 4 2" xfId="42765"/>
    <cellStyle name="PSHeading 3 4 3" xfId="42766"/>
    <cellStyle name="PSHeading 3 4 4" xfId="42767"/>
    <cellStyle name="PSHeading 3 4 5" xfId="42768"/>
    <cellStyle name="PSHeading 3 5" xfId="42769"/>
    <cellStyle name="PSHeading 3 5 2" xfId="42770"/>
    <cellStyle name="PSHeading 3 5 3" xfId="42771"/>
    <cellStyle name="PSHeading 3 5 4" xfId="42772"/>
    <cellStyle name="PSHeading 3 5 5" xfId="42773"/>
    <cellStyle name="PSHeading 3 6" xfId="42774"/>
    <cellStyle name="PSHeading 3 6 2" xfId="42775"/>
    <cellStyle name="PSHeading 3 6 3" xfId="42776"/>
    <cellStyle name="PSHeading 3 6 4" xfId="42777"/>
    <cellStyle name="PSHeading 3 7" xfId="42778"/>
    <cellStyle name="PSHeading 4" xfId="801"/>
    <cellStyle name="PSHeading 4 2" xfId="42779"/>
    <cellStyle name="PSHeading 4 2 2" xfId="42780"/>
    <cellStyle name="PSHeading 4 2 2 2" xfId="42781"/>
    <cellStyle name="PSHeading 4 2 3" xfId="42782"/>
    <cellStyle name="PSHeading 4 2 3 2" xfId="42783"/>
    <cellStyle name="PSHeading 4 2 3 3" xfId="42784"/>
    <cellStyle name="PSHeading 4 2 3 4" xfId="42785"/>
    <cellStyle name="PSHeading 4 3" xfId="42786"/>
    <cellStyle name="PSHeading 4 3 2" xfId="42787"/>
    <cellStyle name="PSHeading 4 3 3" xfId="42788"/>
    <cellStyle name="PSHeading 4 3 4" xfId="42789"/>
    <cellStyle name="PSHeading 4 3 5" xfId="42790"/>
    <cellStyle name="PSHeading 4 4" xfId="42791"/>
    <cellStyle name="PSHeading 4 4 2" xfId="42792"/>
    <cellStyle name="PSHeading 4 4 3" xfId="42793"/>
    <cellStyle name="PSHeading 4 4 4" xfId="42794"/>
    <cellStyle name="PSHeading 4 5" xfId="42795"/>
    <cellStyle name="PSHeading 5" xfId="798"/>
    <cellStyle name="PSHeading 5 2" xfId="42796"/>
    <cellStyle name="PSHeading 5 2 2" xfId="42797"/>
    <cellStyle name="PSHeading 5 2 3" xfId="42798"/>
    <cellStyle name="PSHeading 5 2 4" xfId="42799"/>
    <cellStyle name="PSHeading 5 2 5" xfId="42800"/>
    <cellStyle name="PSHeading 5 3" xfId="42801"/>
    <cellStyle name="PSHeading 5 3 2" xfId="42802"/>
    <cellStyle name="PSHeading 5 3 3" xfId="42803"/>
    <cellStyle name="PSHeading 5 3 4" xfId="42804"/>
    <cellStyle name="PSHeading 5 4" xfId="42805"/>
    <cellStyle name="PSHeading 6" xfId="42806"/>
    <cellStyle name="PSHeading 6 2" xfId="42807"/>
    <cellStyle name="PSHeading 6 2 2" xfId="42808"/>
    <cellStyle name="PSHeading 6 3" xfId="42809"/>
    <cellStyle name="PSHeading 6 3 2" xfId="42810"/>
    <cellStyle name="PSHeading 6 3 3" xfId="42811"/>
    <cellStyle name="PSHeading 6 3 4" xfId="42812"/>
    <cellStyle name="PSHeading 6 4" xfId="42813"/>
    <cellStyle name="PSHeading 7" xfId="42814"/>
    <cellStyle name="PSHeading 7 2" xfId="42815"/>
    <cellStyle name="PSHeading 7 2 2" xfId="42816"/>
    <cellStyle name="PSHeading 7 2 3" xfId="42817"/>
    <cellStyle name="PSHeading 7 2 4" xfId="42818"/>
    <cellStyle name="PSHeading 7 2 5" xfId="42819"/>
    <cellStyle name="PSHeading 7 3" xfId="42820"/>
    <cellStyle name="PSHeading 7 3 2" xfId="42821"/>
    <cellStyle name="PSHeading 7 3 3" xfId="42822"/>
    <cellStyle name="PSHeading 7 3 4" xfId="42823"/>
    <cellStyle name="PSHeading 7 4" xfId="42824"/>
    <cellStyle name="PSHeading 7 5" xfId="42825"/>
    <cellStyle name="PSHeading 7 6" xfId="42826"/>
    <cellStyle name="PSHeading 8" xfId="42827"/>
    <cellStyle name="PSHeading 8 2" xfId="42828"/>
    <cellStyle name="PSHeading 8 3" xfId="42829"/>
    <cellStyle name="PSHeading 8 4" xfId="42830"/>
    <cellStyle name="PSHeading 8 5" xfId="42831"/>
    <cellStyle name="PSHeading_CP Non-Financial Targets" xfId="802"/>
    <cellStyle name="PSInt" xfId="420"/>
    <cellStyle name="PSInt 2" xfId="803"/>
    <cellStyle name="PSInt 3" xfId="804"/>
    <cellStyle name="PSInt 4" xfId="805"/>
    <cellStyle name="PSSpacer" xfId="421"/>
    <cellStyle name="PSSpacer 2" xfId="422"/>
    <cellStyle name="PSSpacer 2 2" xfId="807"/>
    <cellStyle name="PSSpacer 2 3" xfId="42832"/>
    <cellStyle name="PSSpacer 3" xfId="423"/>
    <cellStyle name="PSSpacer 3 2" xfId="808"/>
    <cellStyle name="PSSpacer 3 3" xfId="42833"/>
    <cellStyle name="PSSpacer 4" xfId="809"/>
    <cellStyle name="PSSpacer 4 2" xfId="42834"/>
    <cellStyle name="PSSpacer 5" xfId="806"/>
    <cellStyle name="Ratio" xfId="42835"/>
    <cellStyle name="Red Subhead 3" xfId="42836"/>
    <cellStyle name="Richard" xfId="42837"/>
    <cellStyle name="Richard 2" xfId="42838"/>
    <cellStyle name="Right Date" xfId="42839"/>
    <cellStyle name="Right Number" xfId="42840"/>
    <cellStyle name="Right Year" xfId="42841"/>
    <cellStyle name="Rounding" xfId="42842"/>
    <cellStyle name="Rounding1" xfId="42843"/>
    <cellStyle name="Row Heading" xfId="424"/>
    <cellStyle name="Row Heading 2" xfId="42844"/>
    <cellStyle name="Row Heading 3" xfId="42845"/>
    <cellStyle name="Row Lvl 1" xfId="42846"/>
    <cellStyle name="Row Lvl 2" xfId="42847"/>
    <cellStyle name="Row Total" xfId="42848"/>
    <cellStyle name="Row Total (currency)" xfId="42849"/>
    <cellStyle name="Rows" xfId="425"/>
    <cellStyle name="Rows 10" xfId="42850"/>
    <cellStyle name="Rows 11" xfId="42851"/>
    <cellStyle name="Rows 2" xfId="42852"/>
    <cellStyle name="Rows 2 2" xfId="42853"/>
    <cellStyle name="Rows 2 2 2" xfId="42854"/>
    <cellStyle name="Rows 2 2 3" xfId="42855"/>
    <cellStyle name="Rows 2 2 4" xfId="42856"/>
    <cellStyle name="Rows 2 2 5" xfId="42857"/>
    <cellStyle name="Rows 2 2 6" xfId="42858"/>
    <cellStyle name="Rows 2 2 7" xfId="42859"/>
    <cellStyle name="Rows 2 2 8" xfId="42860"/>
    <cellStyle name="Rows 2 2 9" xfId="42861"/>
    <cellStyle name="Rows 2 3" xfId="42862"/>
    <cellStyle name="Rows 2 4" xfId="42863"/>
    <cellStyle name="Rows 2 5" xfId="42864"/>
    <cellStyle name="Rows 2 6" xfId="42865"/>
    <cellStyle name="Rows 2 7" xfId="42866"/>
    <cellStyle name="Rows 2 8" xfId="42867"/>
    <cellStyle name="Rows 2 9" xfId="42868"/>
    <cellStyle name="Rows 3" xfId="42869"/>
    <cellStyle name="Rows 3 2" xfId="42870"/>
    <cellStyle name="Rows 3 2 2" xfId="42871"/>
    <cellStyle name="Rows 3 2 3" xfId="42872"/>
    <cellStyle name="Rows 3 2 4" xfId="42873"/>
    <cellStyle name="Rows 3 2 5" xfId="42874"/>
    <cellStyle name="Rows 3 2 6" xfId="42875"/>
    <cellStyle name="Rows 3 2 7" xfId="42876"/>
    <cellStyle name="Rows 3 2 8" xfId="42877"/>
    <cellStyle name="Rows 3 2 9" xfId="42878"/>
    <cellStyle name="Rows 3 3" xfId="42879"/>
    <cellStyle name="Rows 3 4" xfId="42880"/>
    <cellStyle name="Rows 3 5" xfId="42881"/>
    <cellStyle name="Rows 3 6" xfId="42882"/>
    <cellStyle name="Rows 3 7" xfId="42883"/>
    <cellStyle name="Rows 3 8" xfId="42884"/>
    <cellStyle name="Rows 3 9" xfId="42885"/>
    <cellStyle name="Rows 4" xfId="42886"/>
    <cellStyle name="Rows 4 2" xfId="42887"/>
    <cellStyle name="Rows 4 3" xfId="42888"/>
    <cellStyle name="Rows 4 4" xfId="42889"/>
    <cellStyle name="Rows 4 5" xfId="42890"/>
    <cellStyle name="Rows 4 6" xfId="42891"/>
    <cellStyle name="Rows 4 7" xfId="42892"/>
    <cellStyle name="Rows 4 8" xfId="42893"/>
    <cellStyle name="Rows 4 9" xfId="42894"/>
    <cellStyle name="Rows 5" xfId="42895"/>
    <cellStyle name="Rows 6" xfId="42896"/>
    <cellStyle name="Rows 7" xfId="42897"/>
    <cellStyle name="Rows 8" xfId="42898"/>
    <cellStyle name="Rows 9" xfId="42899"/>
    <cellStyle name="SAPBEXHLevel1" xfId="426"/>
    <cellStyle name="SAPBEXHLevel1 10" xfId="42900"/>
    <cellStyle name="SAPBEXHLevel1 10 2" xfId="42901"/>
    <cellStyle name="SAPBEXHLevel1 10 2 10" xfId="42902"/>
    <cellStyle name="SAPBEXHLevel1 10 2 2" xfId="42903"/>
    <cellStyle name="SAPBEXHLevel1 10 2 3" xfId="42904"/>
    <cellStyle name="SAPBEXHLevel1 10 2 4" xfId="42905"/>
    <cellStyle name="SAPBEXHLevel1 10 2 5" xfId="42906"/>
    <cellStyle name="SAPBEXHLevel1 10 2 6" xfId="42907"/>
    <cellStyle name="SAPBEXHLevel1 10 2 7" xfId="42908"/>
    <cellStyle name="SAPBEXHLevel1 10 2 8" xfId="42909"/>
    <cellStyle name="SAPBEXHLevel1 10 2 9" xfId="42910"/>
    <cellStyle name="SAPBEXHLevel1 10 3" xfId="42911"/>
    <cellStyle name="SAPBEXHLevel1 10 3 10" xfId="42912"/>
    <cellStyle name="SAPBEXHLevel1 10 3 2" xfId="42913"/>
    <cellStyle name="SAPBEXHLevel1 10 3 3" xfId="42914"/>
    <cellStyle name="SAPBEXHLevel1 10 3 4" xfId="42915"/>
    <cellStyle name="SAPBEXHLevel1 10 3 5" xfId="42916"/>
    <cellStyle name="SAPBEXHLevel1 10 3 6" xfId="42917"/>
    <cellStyle name="SAPBEXHLevel1 10 3 7" xfId="42918"/>
    <cellStyle name="SAPBEXHLevel1 10 3 8" xfId="42919"/>
    <cellStyle name="SAPBEXHLevel1 10 3 9" xfId="42920"/>
    <cellStyle name="SAPBEXHLevel1 10 4" xfId="42921"/>
    <cellStyle name="SAPBEXHLevel1 10 4 2" xfId="42922"/>
    <cellStyle name="SAPBEXHLevel1 10 4 3" xfId="42923"/>
    <cellStyle name="SAPBEXHLevel1 10 4 4" xfId="42924"/>
    <cellStyle name="SAPBEXHLevel1 10 4 5" xfId="42925"/>
    <cellStyle name="SAPBEXHLevel1 10 4 6" xfId="42926"/>
    <cellStyle name="SAPBEXHLevel1 10 4 7" xfId="42927"/>
    <cellStyle name="SAPBEXHLevel1 10 4 8" xfId="42928"/>
    <cellStyle name="SAPBEXHLevel1 10 4 9" xfId="42929"/>
    <cellStyle name="SAPBEXHLevel1 10 5" xfId="42930"/>
    <cellStyle name="SAPBEXHLevel1 10 6" xfId="42931"/>
    <cellStyle name="SAPBEXHLevel1 10 7" xfId="42932"/>
    <cellStyle name="SAPBEXHLevel1 11" xfId="42933"/>
    <cellStyle name="SAPBEXHLevel1 11 2" xfId="42934"/>
    <cellStyle name="SAPBEXHLevel1 11 2 10" xfId="42935"/>
    <cellStyle name="SAPBEXHLevel1 11 2 2" xfId="42936"/>
    <cellStyle name="SAPBEXHLevel1 11 2 3" xfId="42937"/>
    <cellStyle name="SAPBEXHLevel1 11 2 4" xfId="42938"/>
    <cellStyle name="SAPBEXHLevel1 11 2 5" xfId="42939"/>
    <cellStyle name="SAPBEXHLevel1 11 2 6" xfId="42940"/>
    <cellStyle name="SAPBEXHLevel1 11 2 7" xfId="42941"/>
    <cellStyle name="SAPBEXHLevel1 11 2 8" xfId="42942"/>
    <cellStyle name="SAPBEXHLevel1 11 2 9" xfId="42943"/>
    <cellStyle name="SAPBEXHLevel1 11 3" xfId="42944"/>
    <cellStyle name="SAPBEXHLevel1 11 3 10" xfId="42945"/>
    <cellStyle name="SAPBEXHLevel1 11 3 2" xfId="42946"/>
    <cellStyle name="SAPBEXHLevel1 11 3 3" xfId="42947"/>
    <cellStyle name="SAPBEXHLevel1 11 3 4" xfId="42948"/>
    <cellStyle name="SAPBEXHLevel1 11 3 5" xfId="42949"/>
    <cellStyle name="SAPBEXHLevel1 11 3 6" xfId="42950"/>
    <cellStyle name="SAPBEXHLevel1 11 3 7" xfId="42951"/>
    <cellStyle name="SAPBEXHLevel1 11 3 8" xfId="42952"/>
    <cellStyle name="SAPBEXHLevel1 11 3 9" xfId="42953"/>
    <cellStyle name="SAPBEXHLevel1 11 4" xfId="42954"/>
    <cellStyle name="SAPBEXHLevel1 11 4 2" xfId="42955"/>
    <cellStyle name="SAPBEXHLevel1 11 4 3" xfId="42956"/>
    <cellStyle name="SAPBEXHLevel1 11 4 4" xfId="42957"/>
    <cellStyle name="SAPBEXHLevel1 11 4 5" xfId="42958"/>
    <cellStyle name="SAPBEXHLevel1 11 4 6" xfId="42959"/>
    <cellStyle name="SAPBEXHLevel1 11 4 7" xfId="42960"/>
    <cellStyle name="SAPBEXHLevel1 11 4 8" xfId="42961"/>
    <cellStyle name="SAPBEXHLevel1 11 4 9" xfId="42962"/>
    <cellStyle name="SAPBEXHLevel1 11 5" xfId="42963"/>
    <cellStyle name="SAPBEXHLevel1 11 6" xfId="42964"/>
    <cellStyle name="SAPBEXHLevel1 11 7" xfId="42965"/>
    <cellStyle name="SAPBEXHLevel1 12" xfId="42966"/>
    <cellStyle name="SAPBEXHLevel1 12 2" xfId="42967"/>
    <cellStyle name="SAPBEXHLevel1 12 2 10" xfId="42968"/>
    <cellStyle name="SAPBEXHLevel1 12 2 2" xfId="42969"/>
    <cellStyle name="SAPBEXHLevel1 12 2 3" xfId="42970"/>
    <cellStyle name="SAPBEXHLevel1 12 2 4" xfId="42971"/>
    <cellStyle name="SAPBEXHLevel1 12 2 5" xfId="42972"/>
    <cellStyle name="SAPBEXHLevel1 12 2 6" xfId="42973"/>
    <cellStyle name="SAPBEXHLevel1 12 2 7" xfId="42974"/>
    <cellStyle name="SAPBEXHLevel1 12 2 8" xfId="42975"/>
    <cellStyle name="SAPBEXHLevel1 12 2 9" xfId="42976"/>
    <cellStyle name="SAPBEXHLevel1 12 3" xfId="42977"/>
    <cellStyle name="SAPBEXHLevel1 12 3 10" xfId="42978"/>
    <cellStyle name="SAPBEXHLevel1 12 3 2" xfId="42979"/>
    <cellStyle name="SAPBEXHLevel1 12 3 3" xfId="42980"/>
    <cellStyle name="SAPBEXHLevel1 12 3 4" xfId="42981"/>
    <cellStyle name="SAPBEXHLevel1 12 3 5" xfId="42982"/>
    <cellStyle name="SAPBEXHLevel1 12 3 6" xfId="42983"/>
    <cellStyle name="SAPBEXHLevel1 12 3 7" xfId="42984"/>
    <cellStyle name="SAPBEXHLevel1 12 3 8" xfId="42985"/>
    <cellStyle name="SAPBEXHLevel1 12 3 9" xfId="42986"/>
    <cellStyle name="SAPBEXHLevel1 12 4" xfId="42987"/>
    <cellStyle name="SAPBEXHLevel1 12 4 2" xfId="42988"/>
    <cellStyle name="SAPBEXHLevel1 12 4 3" xfId="42989"/>
    <cellStyle name="SAPBEXHLevel1 12 4 4" xfId="42990"/>
    <cellStyle name="SAPBEXHLevel1 12 4 5" xfId="42991"/>
    <cellStyle name="SAPBEXHLevel1 12 4 6" xfId="42992"/>
    <cellStyle name="SAPBEXHLevel1 12 4 7" xfId="42993"/>
    <cellStyle name="SAPBEXHLevel1 12 4 8" xfId="42994"/>
    <cellStyle name="SAPBEXHLevel1 12 4 9" xfId="42995"/>
    <cellStyle name="SAPBEXHLevel1 12 5" xfId="42996"/>
    <cellStyle name="SAPBEXHLevel1 12 6" xfId="42997"/>
    <cellStyle name="SAPBEXHLevel1 12 7" xfId="42998"/>
    <cellStyle name="SAPBEXHLevel1 13" xfId="42999"/>
    <cellStyle name="SAPBEXHLevel1 13 2" xfId="43000"/>
    <cellStyle name="SAPBEXHLevel1 13 2 10" xfId="43001"/>
    <cellStyle name="SAPBEXHLevel1 13 2 2" xfId="43002"/>
    <cellStyle name="SAPBEXHLevel1 13 2 3" xfId="43003"/>
    <cellStyle name="SAPBEXHLevel1 13 2 4" xfId="43004"/>
    <cellStyle name="SAPBEXHLevel1 13 2 5" xfId="43005"/>
    <cellStyle name="SAPBEXHLevel1 13 2 6" xfId="43006"/>
    <cellStyle name="SAPBEXHLevel1 13 2 7" xfId="43007"/>
    <cellStyle name="SAPBEXHLevel1 13 2 8" xfId="43008"/>
    <cellStyle name="SAPBEXHLevel1 13 2 9" xfId="43009"/>
    <cellStyle name="SAPBEXHLevel1 13 3" xfId="43010"/>
    <cellStyle name="SAPBEXHLevel1 13 3 2" xfId="43011"/>
    <cellStyle name="SAPBEXHLevel1 13 3 3" xfId="43012"/>
    <cellStyle name="SAPBEXHLevel1 13 3 4" xfId="43013"/>
    <cellStyle name="SAPBEXHLevel1 13 3 5" xfId="43014"/>
    <cellStyle name="SAPBEXHLevel1 13 3 6" xfId="43015"/>
    <cellStyle name="SAPBEXHLevel1 13 3 7" xfId="43016"/>
    <cellStyle name="SAPBEXHLevel1 13 3 8" xfId="43017"/>
    <cellStyle name="SAPBEXHLevel1 13 3 9" xfId="43018"/>
    <cellStyle name="SAPBEXHLevel1 13 4" xfId="43019"/>
    <cellStyle name="SAPBEXHLevel1 13 5" xfId="43020"/>
    <cellStyle name="SAPBEXHLevel1 13 6" xfId="43021"/>
    <cellStyle name="SAPBEXHLevel1 13 7" xfId="43022"/>
    <cellStyle name="SAPBEXHLevel1 13 8" xfId="43023"/>
    <cellStyle name="SAPBEXHLevel1 14" xfId="43024"/>
    <cellStyle name="SAPBEXHLevel1 14 2" xfId="43025"/>
    <cellStyle name="SAPBEXHLevel1 14 3" xfId="43026"/>
    <cellStyle name="SAPBEXHLevel1 14 4" xfId="43027"/>
    <cellStyle name="SAPBEXHLevel1 14 5" xfId="43028"/>
    <cellStyle name="SAPBEXHLevel1 14 6" xfId="43029"/>
    <cellStyle name="SAPBEXHLevel1 14 7" xfId="43030"/>
    <cellStyle name="SAPBEXHLevel1 14 8" xfId="43031"/>
    <cellStyle name="SAPBEXHLevel1 14 9" xfId="43032"/>
    <cellStyle name="SAPBEXHLevel1 15" xfId="43033"/>
    <cellStyle name="SAPBEXHLevel1 16" xfId="43034"/>
    <cellStyle name="SAPBEXHLevel1 2" xfId="427"/>
    <cellStyle name="SAPBEXHLevel1 2 10" xfId="43035"/>
    <cellStyle name="SAPBEXHLevel1 2 2" xfId="43036"/>
    <cellStyle name="SAPBEXHLevel1 2 2 2" xfId="43037"/>
    <cellStyle name="SAPBEXHLevel1 2 2 2 10" xfId="43038"/>
    <cellStyle name="SAPBEXHLevel1 2 2 2 2" xfId="43039"/>
    <cellStyle name="SAPBEXHLevel1 2 2 2 3" xfId="43040"/>
    <cellStyle name="SAPBEXHLevel1 2 2 2 4" xfId="43041"/>
    <cellStyle name="SAPBEXHLevel1 2 2 2 5" xfId="43042"/>
    <cellStyle name="SAPBEXHLevel1 2 2 2 6" xfId="43043"/>
    <cellStyle name="SAPBEXHLevel1 2 2 2 7" xfId="43044"/>
    <cellStyle name="SAPBEXHLevel1 2 2 2 8" xfId="43045"/>
    <cellStyle name="SAPBEXHLevel1 2 2 2 9" xfId="43046"/>
    <cellStyle name="SAPBEXHLevel1 2 2 3" xfId="43047"/>
    <cellStyle name="SAPBEXHLevel1 2 2 3 10" xfId="43048"/>
    <cellStyle name="SAPBEXHLevel1 2 2 3 2" xfId="43049"/>
    <cellStyle name="SAPBEXHLevel1 2 2 3 3" xfId="43050"/>
    <cellStyle name="SAPBEXHLevel1 2 2 3 4" xfId="43051"/>
    <cellStyle name="SAPBEXHLevel1 2 2 3 5" xfId="43052"/>
    <cellStyle name="SAPBEXHLevel1 2 2 3 6" xfId="43053"/>
    <cellStyle name="SAPBEXHLevel1 2 2 3 7" xfId="43054"/>
    <cellStyle name="SAPBEXHLevel1 2 2 3 8" xfId="43055"/>
    <cellStyle name="SAPBEXHLevel1 2 2 3 9" xfId="43056"/>
    <cellStyle name="SAPBEXHLevel1 2 2 4" xfId="43057"/>
    <cellStyle name="SAPBEXHLevel1 2 2 4 2" xfId="43058"/>
    <cellStyle name="SAPBEXHLevel1 2 2 4 3" xfId="43059"/>
    <cellStyle name="SAPBEXHLevel1 2 2 4 4" xfId="43060"/>
    <cellStyle name="SAPBEXHLevel1 2 2 4 5" xfId="43061"/>
    <cellStyle name="SAPBEXHLevel1 2 2 4 6" xfId="43062"/>
    <cellStyle name="SAPBEXHLevel1 2 2 4 7" xfId="43063"/>
    <cellStyle name="SAPBEXHLevel1 2 2 4 8" xfId="43064"/>
    <cellStyle name="SAPBEXHLevel1 2 2 4 9" xfId="43065"/>
    <cellStyle name="SAPBEXHLevel1 2 2 5" xfId="43066"/>
    <cellStyle name="SAPBEXHLevel1 2 2 6" xfId="43067"/>
    <cellStyle name="SAPBEXHLevel1 2 2 7" xfId="43068"/>
    <cellStyle name="SAPBEXHLevel1 2 3" xfId="43069"/>
    <cellStyle name="SAPBEXHLevel1 2 3 2" xfId="43070"/>
    <cellStyle name="SAPBEXHLevel1 2 3 2 10" xfId="43071"/>
    <cellStyle name="SAPBEXHLevel1 2 3 2 2" xfId="43072"/>
    <cellStyle name="SAPBEXHLevel1 2 3 2 3" xfId="43073"/>
    <cellStyle name="SAPBEXHLevel1 2 3 2 4" xfId="43074"/>
    <cellStyle name="SAPBEXHLevel1 2 3 2 5" xfId="43075"/>
    <cellStyle name="SAPBEXHLevel1 2 3 2 6" xfId="43076"/>
    <cellStyle name="SAPBEXHLevel1 2 3 2 7" xfId="43077"/>
    <cellStyle name="SAPBEXHLevel1 2 3 2 8" xfId="43078"/>
    <cellStyle name="SAPBEXHLevel1 2 3 2 9" xfId="43079"/>
    <cellStyle name="SAPBEXHLevel1 2 3 3" xfId="43080"/>
    <cellStyle name="SAPBEXHLevel1 2 3 3 10" xfId="43081"/>
    <cellStyle name="SAPBEXHLevel1 2 3 3 2" xfId="43082"/>
    <cellStyle name="SAPBEXHLevel1 2 3 3 3" xfId="43083"/>
    <cellStyle name="SAPBEXHLevel1 2 3 3 4" xfId="43084"/>
    <cellStyle name="SAPBEXHLevel1 2 3 3 5" xfId="43085"/>
    <cellStyle name="SAPBEXHLevel1 2 3 3 6" xfId="43086"/>
    <cellStyle name="SAPBEXHLevel1 2 3 3 7" xfId="43087"/>
    <cellStyle name="SAPBEXHLevel1 2 3 3 8" xfId="43088"/>
    <cellStyle name="SAPBEXHLevel1 2 3 3 9" xfId="43089"/>
    <cellStyle name="SAPBEXHLevel1 2 3 4" xfId="43090"/>
    <cellStyle name="SAPBEXHLevel1 2 3 4 2" xfId="43091"/>
    <cellStyle name="SAPBEXHLevel1 2 3 4 3" xfId="43092"/>
    <cellStyle name="SAPBEXHLevel1 2 3 4 4" xfId="43093"/>
    <cellStyle name="SAPBEXHLevel1 2 3 4 5" xfId="43094"/>
    <cellStyle name="SAPBEXHLevel1 2 3 4 6" xfId="43095"/>
    <cellStyle name="SAPBEXHLevel1 2 3 4 7" xfId="43096"/>
    <cellStyle name="SAPBEXHLevel1 2 3 4 8" xfId="43097"/>
    <cellStyle name="SAPBEXHLevel1 2 3 4 9" xfId="43098"/>
    <cellStyle name="SAPBEXHLevel1 2 3 5" xfId="43099"/>
    <cellStyle name="SAPBEXHLevel1 2 3 6" xfId="43100"/>
    <cellStyle name="SAPBEXHLevel1 2 3 7" xfId="43101"/>
    <cellStyle name="SAPBEXHLevel1 2 4" xfId="43102"/>
    <cellStyle name="SAPBEXHLevel1 2 4 2" xfId="43103"/>
    <cellStyle name="SAPBEXHLevel1 2 4 2 10" xfId="43104"/>
    <cellStyle name="SAPBEXHLevel1 2 4 2 2" xfId="43105"/>
    <cellStyle name="SAPBEXHLevel1 2 4 2 3" xfId="43106"/>
    <cellStyle name="SAPBEXHLevel1 2 4 2 4" xfId="43107"/>
    <cellStyle name="SAPBEXHLevel1 2 4 2 5" xfId="43108"/>
    <cellStyle name="SAPBEXHLevel1 2 4 2 6" xfId="43109"/>
    <cellStyle name="SAPBEXHLevel1 2 4 2 7" xfId="43110"/>
    <cellStyle name="SAPBEXHLevel1 2 4 2 8" xfId="43111"/>
    <cellStyle name="SAPBEXHLevel1 2 4 2 9" xfId="43112"/>
    <cellStyle name="SAPBEXHLevel1 2 4 3" xfId="43113"/>
    <cellStyle name="SAPBEXHLevel1 2 4 3 10" xfId="43114"/>
    <cellStyle name="SAPBEXHLevel1 2 4 3 2" xfId="43115"/>
    <cellStyle name="SAPBEXHLevel1 2 4 3 3" xfId="43116"/>
    <cellStyle name="SAPBEXHLevel1 2 4 3 4" xfId="43117"/>
    <cellStyle name="SAPBEXHLevel1 2 4 3 5" xfId="43118"/>
    <cellStyle name="SAPBEXHLevel1 2 4 3 6" xfId="43119"/>
    <cellStyle name="SAPBEXHLevel1 2 4 3 7" xfId="43120"/>
    <cellStyle name="SAPBEXHLevel1 2 4 3 8" xfId="43121"/>
    <cellStyle name="SAPBEXHLevel1 2 4 3 9" xfId="43122"/>
    <cellStyle name="SAPBEXHLevel1 2 4 4" xfId="43123"/>
    <cellStyle name="SAPBEXHLevel1 2 4 4 2" xfId="43124"/>
    <cellStyle name="SAPBEXHLevel1 2 4 4 3" xfId="43125"/>
    <cellStyle name="SAPBEXHLevel1 2 4 4 4" xfId="43126"/>
    <cellStyle name="SAPBEXHLevel1 2 4 4 5" xfId="43127"/>
    <cellStyle name="SAPBEXHLevel1 2 4 4 6" xfId="43128"/>
    <cellStyle name="SAPBEXHLevel1 2 4 4 7" xfId="43129"/>
    <cellStyle name="SAPBEXHLevel1 2 4 4 8" xfId="43130"/>
    <cellStyle name="SAPBEXHLevel1 2 4 4 9" xfId="43131"/>
    <cellStyle name="SAPBEXHLevel1 2 4 5" xfId="43132"/>
    <cellStyle name="SAPBEXHLevel1 2 4 6" xfId="43133"/>
    <cellStyle name="SAPBEXHLevel1 2 4 7" xfId="43134"/>
    <cellStyle name="SAPBEXHLevel1 2 5" xfId="43135"/>
    <cellStyle name="SAPBEXHLevel1 2 5 10" xfId="43136"/>
    <cellStyle name="SAPBEXHLevel1 2 5 2" xfId="43137"/>
    <cellStyle name="SAPBEXHLevel1 2 5 3" xfId="43138"/>
    <cellStyle name="SAPBEXHLevel1 2 5 4" xfId="43139"/>
    <cellStyle name="SAPBEXHLevel1 2 5 5" xfId="43140"/>
    <cellStyle name="SAPBEXHLevel1 2 5 6" xfId="43141"/>
    <cellStyle name="SAPBEXHLevel1 2 5 7" xfId="43142"/>
    <cellStyle name="SAPBEXHLevel1 2 5 8" xfId="43143"/>
    <cellStyle name="SAPBEXHLevel1 2 5 9" xfId="43144"/>
    <cellStyle name="SAPBEXHLevel1 2 6" xfId="43145"/>
    <cellStyle name="SAPBEXHLevel1 2 6 10" xfId="43146"/>
    <cellStyle name="SAPBEXHLevel1 2 6 2" xfId="43147"/>
    <cellStyle name="SAPBEXHLevel1 2 6 3" xfId="43148"/>
    <cellStyle name="SAPBEXHLevel1 2 6 4" xfId="43149"/>
    <cellStyle name="SAPBEXHLevel1 2 6 5" xfId="43150"/>
    <cellStyle name="SAPBEXHLevel1 2 6 6" xfId="43151"/>
    <cellStyle name="SAPBEXHLevel1 2 6 7" xfId="43152"/>
    <cellStyle name="SAPBEXHLevel1 2 6 8" xfId="43153"/>
    <cellStyle name="SAPBEXHLevel1 2 6 9" xfId="43154"/>
    <cellStyle name="SAPBEXHLevel1 2 7" xfId="43155"/>
    <cellStyle name="SAPBEXHLevel1 2 7 2" xfId="43156"/>
    <cellStyle name="SAPBEXHLevel1 2 7 3" xfId="43157"/>
    <cellStyle name="SAPBEXHLevel1 2 7 4" xfId="43158"/>
    <cellStyle name="SAPBEXHLevel1 2 7 5" xfId="43159"/>
    <cellStyle name="SAPBEXHLevel1 2 7 6" xfId="43160"/>
    <cellStyle name="SAPBEXHLevel1 2 7 7" xfId="43161"/>
    <cellStyle name="SAPBEXHLevel1 2 7 8" xfId="43162"/>
    <cellStyle name="SAPBEXHLevel1 2 7 9" xfId="43163"/>
    <cellStyle name="SAPBEXHLevel1 2 8" xfId="43164"/>
    <cellStyle name="SAPBEXHLevel1 2 9" xfId="43165"/>
    <cellStyle name="SAPBEXHLevel1 3" xfId="428"/>
    <cellStyle name="SAPBEXHLevel1 3 10" xfId="43166"/>
    <cellStyle name="SAPBEXHLevel1 3 11" xfId="43167"/>
    <cellStyle name="SAPBEXHLevel1 3 2" xfId="43168"/>
    <cellStyle name="SAPBEXHLevel1 3 2 2" xfId="43169"/>
    <cellStyle name="SAPBEXHLevel1 3 2 2 10" xfId="43170"/>
    <cellStyle name="SAPBEXHLevel1 3 2 2 2" xfId="43171"/>
    <cellStyle name="SAPBEXHLevel1 3 2 2 3" xfId="43172"/>
    <cellStyle name="SAPBEXHLevel1 3 2 2 4" xfId="43173"/>
    <cellStyle name="SAPBEXHLevel1 3 2 2 5" xfId="43174"/>
    <cellStyle name="SAPBEXHLevel1 3 2 2 6" xfId="43175"/>
    <cellStyle name="SAPBEXHLevel1 3 2 2 7" xfId="43176"/>
    <cellStyle name="SAPBEXHLevel1 3 2 2 8" xfId="43177"/>
    <cellStyle name="SAPBEXHLevel1 3 2 2 9" xfId="43178"/>
    <cellStyle name="SAPBEXHLevel1 3 2 3" xfId="43179"/>
    <cellStyle name="SAPBEXHLevel1 3 2 3 10" xfId="43180"/>
    <cellStyle name="SAPBEXHLevel1 3 2 3 2" xfId="43181"/>
    <cellStyle name="SAPBEXHLevel1 3 2 3 3" xfId="43182"/>
    <cellStyle name="SAPBEXHLevel1 3 2 3 4" xfId="43183"/>
    <cellStyle name="SAPBEXHLevel1 3 2 3 5" xfId="43184"/>
    <cellStyle name="SAPBEXHLevel1 3 2 3 6" xfId="43185"/>
    <cellStyle name="SAPBEXHLevel1 3 2 3 7" xfId="43186"/>
    <cellStyle name="SAPBEXHLevel1 3 2 3 8" xfId="43187"/>
    <cellStyle name="SAPBEXHLevel1 3 2 3 9" xfId="43188"/>
    <cellStyle name="SAPBEXHLevel1 3 2 4" xfId="43189"/>
    <cellStyle name="SAPBEXHLevel1 3 2 4 2" xfId="43190"/>
    <cellStyle name="SAPBEXHLevel1 3 2 4 3" xfId="43191"/>
    <cellStyle name="SAPBEXHLevel1 3 2 4 4" xfId="43192"/>
    <cellStyle name="SAPBEXHLevel1 3 2 4 5" xfId="43193"/>
    <cellStyle name="SAPBEXHLevel1 3 2 4 6" xfId="43194"/>
    <cellStyle name="SAPBEXHLevel1 3 2 4 7" xfId="43195"/>
    <cellStyle name="SAPBEXHLevel1 3 2 4 8" xfId="43196"/>
    <cellStyle name="SAPBEXHLevel1 3 2 4 9" xfId="43197"/>
    <cellStyle name="SAPBEXHLevel1 3 2 5" xfId="43198"/>
    <cellStyle name="SAPBEXHLevel1 3 2 6" xfId="43199"/>
    <cellStyle name="SAPBEXHLevel1 3 2 7" xfId="43200"/>
    <cellStyle name="SAPBEXHLevel1 3 3" xfId="43201"/>
    <cellStyle name="SAPBEXHLevel1 3 3 2" xfId="43202"/>
    <cellStyle name="SAPBEXHLevel1 3 3 2 10" xfId="43203"/>
    <cellStyle name="SAPBEXHLevel1 3 3 2 2" xfId="43204"/>
    <cellStyle name="SAPBEXHLevel1 3 3 2 3" xfId="43205"/>
    <cellStyle name="SAPBEXHLevel1 3 3 2 4" xfId="43206"/>
    <cellStyle name="SAPBEXHLevel1 3 3 2 5" xfId="43207"/>
    <cellStyle name="SAPBEXHLevel1 3 3 2 6" xfId="43208"/>
    <cellStyle name="SAPBEXHLevel1 3 3 2 7" xfId="43209"/>
    <cellStyle name="SAPBEXHLevel1 3 3 2 8" xfId="43210"/>
    <cellStyle name="SAPBEXHLevel1 3 3 2 9" xfId="43211"/>
    <cellStyle name="SAPBEXHLevel1 3 3 3" xfId="43212"/>
    <cellStyle name="SAPBEXHLevel1 3 3 3 10" xfId="43213"/>
    <cellStyle name="SAPBEXHLevel1 3 3 3 2" xfId="43214"/>
    <cellStyle name="SAPBEXHLevel1 3 3 3 3" xfId="43215"/>
    <cellStyle name="SAPBEXHLevel1 3 3 3 4" xfId="43216"/>
    <cellStyle name="SAPBEXHLevel1 3 3 3 5" xfId="43217"/>
    <cellStyle name="SAPBEXHLevel1 3 3 3 6" xfId="43218"/>
    <cellStyle name="SAPBEXHLevel1 3 3 3 7" xfId="43219"/>
    <cellStyle name="SAPBEXHLevel1 3 3 3 8" xfId="43220"/>
    <cellStyle name="SAPBEXHLevel1 3 3 3 9" xfId="43221"/>
    <cellStyle name="SAPBEXHLevel1 3 3 4" xfId="43222"/>
    <cellStyle name="SAPBEXHLevel1 3 3 4 2" xfId="43223"/>
    <cellStyle name="SAPBEXHLevel1 3 3 4 3" xfId="43224"/>
    <cellStyle name="SAPBEXHLevel1 3 3 4 4" xfId="43225"/>
    <cellStyle name="SAPBEXHLevel1 3 3 4 5" xfId="43226"/>
    <cellStyle name="SAPBEXHLevel1 3 3 4 6" xfId="43227"/>
    <cellStyle name="SAPBEXHLevel1 3 3 4 7" xfId="43228"/>
    <cellStyle name="SAPBEXHLevel1 3 3 4 8" xfId="43229"/>
    <cellStyle name="SAPBEXHLevel1 3 3 4 9" xfId="43230"/>
    <cellStyle name="SAPBEXHLevel1 3 3 5" xfId="43231"/>
    <cellStyle name="SAPBEXHLevel1 3 3 6" xfId="43232"/>
    <cellStyle name="SAPBEXHLevel1 3 3 7" xfId="43233"/>
    <cellStyle name="SAPBEXHLevel1 3 4" xfId="43234"/>
    <cellStyle name="SAPBEXHLevel1 3 4 2" xfId="43235"/>
    <cellStyle name="SAPBEXHLevel1 3 4 2 10" xfId="43236"/>
    <cellStyle name="SAPBEXHLevel1 3 4 2 2" xfId="43237"/>
    <cellStyle name="SAPBEXHLevel1 3 4 2 3" xfId="43238"/>
    <cellStyle name="SAPBEXHLevel1 3 4 2 4" xfId="43239"/>
    <cellStyle name="SAPBEXHLevel1 3 4 2 5" xfId="43240"/>
    <cellStyle name="SAPBEXHLevel1 3 4 2 6" xfId="43241"/>
    <cellStyle name="SAPBEXHLevel1 3 4 2 7" xfId="43242"/>
    <cellStyle name="SAPBEXHLevel1 3 4 2 8" xfId="43243"/>
    <cellStyle name="SAPBEXHLevel1 3 4 2 9" xfId="43244"/>
    <cellStyle name="SAPBEXHLevel1 3 4 3" xfId="43245"/>
    <cellStyle name="SAPBEXHLevel1 3 4 3 10" xfId="43246"/>
    <cellStyle name="SAPBEXHLevel1 3 4 3 2" xfId="43247"/>
    <cellStyle name="SAPBEXHLevel1 3 4 3 3" xfId="43248"/>
    <cellStyle name="SAPBEXHLevel1 3 4 3 4" xfId="43249"/>
    <cellStyle name="SAPBEXHLevel1 3 4 3 5" xfId="43250"/>
    <cellStyle name="SAPBEXHLevel1 3 4 3 6" xfId="43251"/>
    <cellStyle name="SAPBEXHLevel1 3 4 3 7" xfId="43252"/>
    <cellStyle name="SAPBEXHLevel1 3 4 3 8" xfId="43253"/>
    <cellStyle name="SAPBEXHLevel1 3 4 3 9" xfId="43254"/>
    <cellStyle name="SAPBEXHLevel1 3 4 4" xfId="43255"/>
    <cellStyle name="SAPBEXHLevel1 3 4 4 2" xfId="43256"/>
    <cellStyle name="SAPBEXHLevel1 3 4 4 3" xfId="43257"/>
    <cellStyle name="SAPBEXHLevel1 3 4 4 4" xfId="43258"/>
    <cellStyle name="SAPBEXHLevel1 3 4 4 5" xfId="43259"/>
    <cellStyle name="SAPBEXHLevel1 3 4 4 6" xfId="43260"/>
    <cellStyle name="SAPBEXHLevel1 3 4 4 7" xfId="43261"/>
    <cellStyle name="SAPBEXHLevel1 3 4 4 8" xfId="43262"/>
    <cellStyle name="SAPBEXHLevel1 3 4 4 9" xfId="43263"/>
    <cellStyle name="SAPBEXHLevel1 3 4 5" xfId="43264"/>
    <cellStyle name="SAPBEXHLevel1 3 4 6" xfId="43265"/>
    <cellStyle name="SAPBEXHLevel1 3 4 7" xfId="43266"/>
    <cellStyle name="SAPBEXHLevel1 3 5" xfId="43267"/>
    <cellStyle name="SAPBEXHLevel1 3 5 2" xfId="43268"/>
    <cellStyle name="SAPBEXHLevel1 3 5 2 10" xfId="43269"/>
    <cellStyle name="SAPBEXHLevel1 3 5 2 2" xfId="43270"/>
    <cellStyle name="SAPBEXHLevel1 3 5 2 3" xfId="43271"/>
    <cellStyle name="SAPBEXHLevel1 3 5 2 4" xfId="43272"/>
    <cellStyle name="SAPBEXHLevel1 3 5 2 5" xfId="43273"/>
    <cellStyle name="SAPBEXHLevel1 3 5 2 6" xfId="43274"/>
    <cellStyle name="SAPBEXHLevel1 3 5 2 7" xfId="43275"/>
    <cellStyle name="SAPBEXHLevel1 3 5 2 8" xfId="43276"/>
    <cellStyle name="SAPBEXHLevel1 3 5 2 9" xfId="43277"/>
    <cellStyle name="SAPBEXHLevel1 3 5 3" xfId="43278"/>
    <cellStyle name="SAPBEXHLevel1 3 5 3 10" xfId="43279"/>
    <cellStyle name="SAPBEXHLevel1 3 5 3 2" xfId="43280"/>
    <cellStyle name="SAPBEXHLevel1 3 5 3 3" xfId="43281"/>
    <cellStyle name="SAPBEXHLevel1 3 5 3 4" xfId="43282"/>
    <cellStyle name="SAPBEXHLevel1 3 5 3 5" xfId="43283"/>
    <cellStyle name="SAPBEXHLevel1 3 5 3 6" xfId="43284"/>
    <cellStyle name="SAPBEXHLevel1 3 5 3 7" xfId="43285"/>
    <cellStyle name="SAPBEXHLevel1 3 5 3 8" xfId="43286"/>
    <cellStyle name="SAPBEXHLevel1 3 5 3 9" xfId="43287"/>
    <cellStyle name="SAPBEXHLevel1 3 5 4" xfId="43288"/>
    <cellStyle name="SAPBEXHLevel1 3 5 4 2" xfId="43289"/>
    <cellStyle name="SAPBEXHLevel1 3 5 4 3" xfId="43290"/>
    <cellStyle name="SAPBEXHLevel1 3 5 4 4" xfId="43291"/>
    <cellStyle name="SAPBEXHLevel1 3 5 4 5" xfId="43292"/>
    <cellStyle name="SAPBEXHLevel1 3 5 4 6" xfId="43293"/>
    <cellStyle name="SAPBEXHLevel1 3 5 4 7" xfId="43294"/>
    <cellStyle name="SAPBEXHLevel1 3 5 4 8" xfId="43295"/>
    <cellStyle name="SAPBEXHLevel1 3 5 4 9" xfId="43296"/>
    <cellStyle name="SAPBEXHLevel1 3 5 5" xfId="43297"/>
    <cellStyle name="SAPBEXHLevel1 3 5 6" xfId="43298"/>
    <cellStyle name="SAPBEXHLevel1 3 5 7" xfId="43299"/>
    <cellStyle name="SAPBEXHLevel1 3 6" xfId="43300"/>
    <cellStyle name="SAPBEXHLevel1 3 6 10" xfId="43301"/>
    <cellStyle name="SAPBEXHLevel1 3 6 2" xfId="43302"/>
    <cellStyle name="SAPBEXHLevel1 3 6 3" xfId="43303"/>
    <cellStyle name="SAPBEXHLevel1 3 6 4" xfId="43304"/>
    <cellStyle name="SAPBEXHLevel1 3 6 5" xfId="43305"/>
    <cellStyle name="SAPBEXHLevel1 3 6 6" xfId="43306"/>
    <cellStyle name="SAPBEXHLevel1 3 6 7" xfId="43307"/>
    <cellStyle name="SAPBEXHLevel1 3 6 8" xfId="43308"/>
    <cellStyle name="SAPBEXHLevel1 3 6 9" xfId="43309"/>
    <cellStyle name="SAPBEXHLevel1 3 7" xfId="43310"/>
    <cellStyle name="SAPBEXHLevel1 3 7 10" xfId="43311"/>
    <cellStyle name="SAPBEXHLevel1 3 7 2" xfId="43312"/>
    <cellStyle name="SAPBEXHLevel1 3 7 3" xfId="43313"/>
    <cellStyle name="SAPBEXHLevel1 3 7 4" xfId="43314"/>
    <cellStyle name="SAPBEXHLevel1 3 7 5" xfId="43315"/>
    <cellStyle name="SAPBEXHLevel1 3 7 6" xfId="43316"/>
    <cellStyle name="SAPBEXHLevel1 3 7 7" xfId="43317"/>
    <cellStyle name="SAPBEXHLevel1 3 7 8" xfId="43318"/>
    <cellStyle name="SAPBEXHLevel1 3 7 9" xfId="43319"/>
    <cellStyle name="SAPBEXHLevel1 3 8" xfId="43320"/>
    <cellStyle name="SAPBEXHLevel1 3 8 2" xfId="43321"/>
    <cellStyle name="SAPBEXHLevel1 3 8 3" xfId="43322"/>
    <cellStyle name="SAPBEXHLevel1 3 8 4" xfId="43323"/>
    <cellStyle name="SAPBEXHLevel1 3 8 5" xfId="43324"/>
    <cellStyle name="SAPBEXHLevel1 3 8 6" xfId="43325"/>
    <cellStyle name="SAPBEXHLevel1 3 8 7" xfId="43326"/>
    <cellStyle name="SAPBEXHLevel1 3 8 8" xfId="43327"/>
    <cellStyle name="SAPBEXHLevel1 3 8 9" xfId="43328"/>
    <cellStyle name="SAPBEXHLevel1 3 9" xfId="43329"/>
    <cellStyle name="SAPBEXHLevel1 4" xfId="810"/>
    <cellStyle name="SAPBEXHLevel1 4 10" xfId="43330"/>
    <cellStyle name="SAPBEXHLevel1 4 11" xfId="43331"/>
    <cellStyle name="SAPBEXHLevel1 4 2" xfId="43332"/>
    <cellStyle name="SAPBEXHLevel1 4 2 2" xfId="43333"/>
    <cellStyle name="SAPBEXHLevel1 4 2 2 10" xfId="43334"/>
    <cellStyle name="SAPBEXHLevel1 4 2 2 2" xfId="43335"/>
    <cellStyle name="SAPBEXHLevel1 4 2 2 3" xfId="43336"/>
    <cellStyle name="SAPBEXHLevel1 4 2 2 4" xfId="43337"/>
    <cellStyle name="SAPBEXHLevel1 4 2 2 5" xfId="43338"/>
    <cellStyle name="SAPBEXHLevel1 4 2 2 6" xfId="43339"/>
    <cellStyle name="SAPBEXHLevel1 4 2 2 7" xfId="43340"/>
    <cellStyle name="SAPBEXHLevel1 4 2 2 8" xfId="43341"/>
    <cellStyle name="SAPBEXHLevel1 4 2 2 9" xfId="43342"/>
    <cellStyle name="SAPBEXHLevel1 4 2 3" xfId="43343"/>
    <cellStyle name="SAPBEXHLevel1 4 2 3 10" xfId="43344"/>
    <cellStyle name="SAPBEXHLevel1 4 2 3 2" xfId="43345"/>
    <cellStyle name="SAPBEXHLevel1 4 2 3 3" xfId="43346"/>
    <cellStyle name="SAPBEXHLevel1 4 2 3 4" xfId="43347"/>
    <cellStyle name="SAPBEXHLevel1 4 2 3 5" xfId="43348"/>
    <cellStyle name="SAPBEXHLevel1 4 2 3 6" xfId="43349"/>
    <cellStyle name="SAPBEXHLevel1 4 2 3 7" xfId="43350"/>
    <cellStyle name="SAPBEXHLevel1 4 2 3 8" xfId="43351"/>
    <cellStyle name="SAPBEXHLevel1 4 2 3 9" xfId="43352"/>
    <cellStyle name="SAPBEXHLevel1 4 2 4" xfId="43353"/>
    <cellStyle name="SAPBEXHLevel1 4 2 4 2" xfId="43354"/>
    <cellStyle name="SAPBEXHLevel1 4 2 4 3" xfId="43355"/>
    <cellStyle name="SAPBEXHLevel1 4 2 4 4" xfId="43356"/>
    <cellStyle name="SAPBEXHLevel1 4 2 4 5" xfId="43357"/>
    <cellStyle name="SAPBEXHLevel1 4 2 4 6" xfId="43358"/>
    <cellStyle name="SAPBEXHLevel1 4 2 4 7" xfId="43359"/>
    <cellStyle name="SAPBEXHLevel1 4 2 4 8" xfId="43360"/>
    <cellStyle name="SAPBEXHLevel1 4 2 4 9" xfId="43361"/>
    <cellStyle name="SAPBEXHLevel1 4 2 5" xfId="43362"/>
    <cellStyle name="SAPBEXHLevel1 4 2 6" xfId="43363"/>
    <cellStyle name="SAPBEXHLevel1 4 2 7" xfId="43364"/>
    <cellStyle name="SAPBEXHLevel1 4 3" xfId="43365"/>
    <cellStyle name="SAPBEXHLevel1 4 3 2" xfId="43366"/>
    <cellStyle name="SAPBEXHLevel1 4 3 2 10" xfId="43367"/>
    <cellStyle name="SAPBEXHLevel1 4 3 2 2" xfId="43368"/>
    <cellStyle name="SAPBEXHLevel1 4 3 2 3" xfId="43369"/>
    <cellStyle name="SAPBEXHLevel1 4 3 2 4" xfId="43370"/>
    <cellStyle name="SAPBEXHLevel1 4 3 2 5" xfId="43371"/>
    <cellStyle name="SAPBEXHLevel1 4 3 2 6" xfId="43372"/>
    <cellStyle name="SAPBEXHLevel1 4 3 2 7" xfId="43373"/>
    <cellStyle name="SAPBEXHLevel1 4 3 2 8" xfId="43374"/>
    <cellStyle name="SAPBEXHLevel1 4 3 2 9" xfId="43375"/>
    <cellStyle name="SAPBEXHLevel1 4 3 3" xfId="43376"/>
    <cellStyle name="SAPBEXHLevel1 4 3 3 10" xfId="43377"/>
    <cellStyle name="SAPBEXHLevel1 4 3 3 2" xfId="43378"/>
    <cellStyle name="SAPBEXHLevel1 4 3 3 3" xfId="43379"/>
    <cellStyle name="SAPBEXHLevel1 4 3 3 4" xfId="43380"/>
    <cellStyle name="SAPBEXHLevel1 4 3 3 5" xfId="43381"/>
    <cellStyle name="SAPBEXHLevel1 4 3 3 6" xfId="43382"/>
    <cellStyle name="SAPBEXHLevel1 4 3 3 7" xfId="43383"/>
    <cellStyle name="SAPBEXHLevel1 4 3 3 8" xfId="43384"/>
    <cellStyle name="SAPBEXHLevel1 4 3 3 9" xfId="43385"/>
    <cellStyle name="SAPBEXHLevel1 4 3 4" xfId="43386"/>
    <cellStyle name="SAPBEXHLevel1 4 3 4 2" xfId="43387"/>
    <cellStyle name="SAPBEXHLevel1 4 3 4 3" xfId="43388"/>
    <cellStyle name="SAPBEXHLevel1 4 3 4 4" xfId="43389"/>
    <cellStyle name="SAPBEXHLevel1 4 3 4 5" xfId="43390"/>
    <cellStyle name="SAPBEXHLevel1 4 3 4 6" xfId="43391"/>
    <cellStyle name="SAPBEXHLevel1 4 3 4 7" xfId="43392"/>
    <cellStyle name="SAPBEXHLevel1 4 3 4 8" xfId="43393"/>
    <cellStyle name="SAPBEXHLevel1 4 3 4 9" xfId="43394"/>
    <cellStyle name="SAPBEXHLevel1 4 3 5" xfId="43395"/>
    <cellStyle name="SAPBEXHLevel1 4 3 6" xfId="43396"/>
    <cellStyle name="SAPBEXHLevel1 4 3 7" xfId="43397"/>
    <cellStyle name="SAPBEXHLevel1 4 4" xfId="43398"/>
    <cellStyle name="SAPBEXHLevel1 4 4 2" xfId="43399"/>
    <cellStyle name="SAPBEXHLevel1 4 4 2 10" xfId="43400"/>
    <cellStyle name="SAPBEXHLevel1 4 4 2 2" xfId="43401"/>
    <cellStyle name="SAPBEXHLevel1 4 4 2 3" xfId="43402"/>
    <cellStyle name="SAPBEXHLevel1 4 4 2 4" xfId="43403"/>
    <cellStyle name="SAPBEXHLevel1 4 4 2 5" xfId="43404"/>
    <cellStyle name="SAPBEXHLevel1 4 4 2 6" xfId="43405"/>
    <cellStyle name="SAPBEXHLevel1 4 4 2 7" xfId="43406"/>
    <cellStyle name="SAPBEXHLevel1 4 4 2 8" xfId="43407"/>
    <cellStyle name="SAPBEXHLevel1 4 4 2 9" xfId="43408"/>
    <cellStyle name="SAPBEXHLevel1 4 4 3" xfId="43409"/>
    <cellStyle name="SAPBEXHLevel1 4 4 3 10" xfId="43410"/>
    <cellStyle name="SAPBEXHLevel1 4 4 3 2" xfId="43411"/>
    <cellStyle name="SAPBEXHLevel1 4 4 3 3" xfId="43412"/>
    <cellStyle name="SAPBEXHLevel1 4 4 3 4" xfId="43413"/>
    <cellStyle name="SAPBEXHLevel1 4 4 3 5" xfId="43414"/>
    <cellStyle name="SAPBEXHLevel1 4 4 3 6" xfId="43415"/>
    <cellStyle name="SAPBEXHLevel1 4 4 3 7" xfId="43416"/>
    <cellStyle name="SAPBEXHLevel1 4 4 3 8" xfId="43417"/>
    <cellStyle name="SAPBEXHLevel1 4 4 3 9" xfId="43418"/>
    <cellStyle name="SAPBEXHLevel1 4 4 4" xfId="43419"/>
    <cellStyle name="SAPBEXHLevel1 4 4 4 2" xfId="43420"/>
    <cellStyle name="SAPBEXHLevel1 4 4 4 3" xfId="43421"/>
    <cellStyle name="SAPBEXHLevel1 4 4 4 4" xfId="43422"/>
    <cellStyle name="SAPBEXHLevel1 4 4 4 5" xfId="43423"/>
    <cellStyle name="SAPBEXHLevel1 4 4 4 6" xfId="43424"/>
    <cellStyle name="SAPBEXHLevel1 4 4 4 7" xfId="43425"/>
    <cellStyle name="SAPBEXHLevel1 4 4 4 8" xfId="43426"/>
    <cellStyle name="SAPBEXHLevel1 4 4 4 9" xfId="43427"/>
    <cellStyle name="SAPBEXHLevel1 4 4 5" xfId="43428"/>
    <cellStyle name="SAPBEXHLevel1 4 4 6" xfId="43429"/>
    <cellStyle name="SAPBEXHLevel1 4 4 7" xfId="43430"/>
    <cellStyle name="SAPBEXHLevel1 4 5" xfId="43431"/>
    <cellStyle name="SAPBEXHLevel1 4 5 2" xfId="43432"/>
    <cellStyle name="SAPBEXHLevel1 4 5 2 10" xfId="43433"/>
    <cellStyle name="SAPBEXHLevel1 4 5 2 2" xfId="43434"/>
    <cellStyle name="SAPBEXHLevel1 4 5 2 3" xfId="43435"/>
    <cellStyle name="SAPBEXHLevel1 4 5 2 4" xfId="43436"/>
    <cellStyle name="SAPBEXHLevel1 4 5 2 5" xfId="43437"/>
    <cellStyle name="SAPBEXHLevel1 4 5 2 6" xfId="43438"/>
    <cellStyle name="SAPBEXHLevel1 4 5 2 7" xfId="43439"/>
    <cellStyle name="SAPBEXHLevel1 4 5 2 8" xfId="43440"/>
    <cellStyle name="SAPBEXHLevel1 4 5 2 9" xfId="43441"/>
    <cellStyle name="SAPBEXHLevel1 4 5 3" xfId="43442"/>
    <cellStyle name="SAPBEXHLevel1 4 5 3 10" xfId="43443"/>
    <cellStyle name="SAPBEXHLevel1 4 5 3 2" xfId="43444"/>
    <cellStyle name="SAPBEXHLevel1 4 5 3 3" xfId="43445"/>
    <cellStyle name="SAPBEXHLevel1 4 5 3 4" xfId="43446"/>
    <cellStyle name="SAPBEXHLevel1 4 5 3 5" xfId="43447"/>
    <cellStyle name="SAPBEXHLevel1 4 5 3 6" xfId="43448"/>
    <cellStyle name="SAPBEXHLevel1 4 5 3 7" xfId="43449"/>
    <cellStyle name="SAPBEXHLevel1 4 5 3 8" xfId="43450"/>
    <cellStyle name="SAPBEXHLevel1 4 5 3 9" xfId="43451"/>
    <cellStyle name="SAPBEXHLevel1 4 5 4" xfId="43452"/>
    <cellStyle name="SAPBEXHLevel1 4 5 4 2" xfId="43453"/>
    <cellStyle name="SAPBEXHLevel1 4 5 4 3" xfId="43454"/>
    <cellStyle name="SAPBEXHLevel1 4 5 4 4" xfId="43455"/>
    <cellStyle name="SAPBEXHLevel1 4 5 4 5" xfId="43456"/>
    <cellStyle name="SAPBEXHLevel1 4 5 4 6" xfId="43457"/>
    <cellStyle name="SAPBEXHLevel1 4 5 4 7" xfId="43458"/>
    <cellStyle name="SAPBEXHLevel1 4 5 4 8" xfId="43459"/>
    <cellStyle name="SAPBEXHLevel1 4 5 4 9" xfId="43460"/>
    <cellStyle name="SAPBEXHLevel1 4 5 5" xfId="43461"/>
    <cellStyle name="SAPBEXHLevel1 4 5 6" xfId="43462"/>
    <cellStyle name="SAPBEXHLevel1 4 5 7" xfId="43463"/>
    <cellStyle name="SAPBEXHLevel1 4 6" xfId="43464"/>
    <cellStyle name="SAPBEXHLevel1 4 6 10" xfId="43465"/>
    <cellStyle name="SAPBEXHLevel1 4 6 2" xfId="43466"/>
    <cellStyle name="SAPBEXHLevel1 4 6 3" xfId="43467"/>
    <cellStyle name="SAPBEXHLevel1 4 6 4" xfId="43468"/>
    <cellStyle name="SAPBEXHLevel1 4 6 5" xfId="43469"/>
    <cellStyle name="SAPBEXHLevel1 4 6 6" xfId="43470"/>
    <cellStyle name="SAPBEXHLevel1 4 6 7" xfId="43471"/>
    <cellStyle name="SAPBEXHLevel1 4 6 8" xfId="43472"/>
    <cellStyle name="SAPBEXHLevel1 4 6 9" xfId="43473"/>
    <cellStyle name="SAPBEXHLevel1 4 7" xfId="43474"/>
    <cellStyle name="SAPBEXHLevel1 4 7 10" xfId="43475"/>
    <cellStyle name="SAPBEXHLevel1 4 7 2" xfId="43476"/>
    <cellStyle name="SAPBEXHLevel1 4 7 3" xfId="43477"/>
    <cellStyle name="SAPBEXHLevel1 4 7 4" xfId="43478"/>
    <cellStyle name="SAPBEXHLevel1 4 7 5" xfId="43479"/>
    <cellStyle name="SAPBEXHLevel1 4 7 6" xfId="43480"/>
    <cellStyle name="SAPBEXHLevel1 4 7 7" xfId="43481"/>
    <cellStyle name="SAPBEXHLevel1 4 7 8" xfId="43482"/>
    <cellStyle name="SAPBEXHLevel1 4 7 9" xfId="43483"/>
    <cellStyle name="SAPBEXHLevel1 4 8" xfId="43484"/>
    <cellStyle name="SAPBEXHLevel1 4 8 2" xfId="43485"/>
    <cellStyle name="SAPBEXHLevel1 4 8 3" xfId="43486"/>
    <cellStyle name="SAPBEXHLevel1 4 8 4" xfId="43487"/>
    <cellStyle name="SAPBEXHLevel1 4 8 5" xfId="43488"/>
    <cellStyle name="SAPBEXHLevel1 4 8 6" xfId="43489"/>
    <cellStyle name="SAPBEXHLevel1 4 8 7" xfId="43490"/>
    <cellStyle name="SAPBEXHLevel1 4 8 8" xfId="43491"/>
    <cellStyle name="SAPBEXHLevel1 4 8 9" xfId="43492"/>
    <cellStyle name="SAPBEXHLevel1 4 9" xfId="43493"/>
    <cellStyle name="SAPBEXHLevel1 5" xfId="43494"/>
    <cellStyle name="SAPBEXHLevel1 5 2" xfId="43495"/>
    <cellStyle name="SAPBEXHLevel1 5 2 2" xfId="43496"/>
    <cellStyle name="SAPBEXHLevel1 5 2 2 10" xfId="43497"/>
    <cellStyle name="SAPBEXHLevel1 5 2 2 2" xfId="43498"/>
    <cellStyle name="SAPBEXHLevel1 5 2 2 3" xfId="43499"/>
    <cellStyle name="SAPBEXHLevel1 5 2 2 4" xfId="43500"/>
    <cellStyle name="SAPBEXHLevel1 5 2 2 5" xfId="43501"/>
    <cellStyle name="SAPBEXHLevel1 5 2 2 6" xfId="43502"/>
    <cellStyle name="SAPBEXHLevel1 5 2 2 7" xfId="43503"/>
    <cellStyle name="SAPBEXHLevel1 5 2 2 8" xfId="43504"/>
    <cellStyle name="SAPBEXHLevel1 5 2 2 9" xfId="43505"/>
    <cellStyle name="SAPBEXHLevel1 5 2 3" xfId="43506"/>
    <cellStyle name="SAPBEXHLevel1 5 2 3 10" xfId="43507"/>
    <cellStyle name="SAPBEXHLevel1 5 2 3 2" xfId="43508"/>
    <cellStyle name="SAPBEXHLevel1 5 2 3 3" xfId="43509"/>
    <cellStyle name="SAPBEXHLevel1 5 2 3 4" xfId="43510"/>
    <cellStyle name="SAPBEXHLevel1 5 2 3 5" xfId="43511"/>
    <cellStyle name="SAPBEXHLevel1 5 2 3 6" xfId="43512"/>
    <cellStyle name="SAPBEXHLevel1 5 2 3 7" xfId="43513"/>
    <cellStyle name="SAPBEXHLevel1 5 2 3 8" xfId="43514"/>
    <cellStyle name="SAPBEXHLevel1 5 2 3 9" xfId="43515"/>
    <cellStyle name="SAPBEXHLevel1 5 2 4" xfId="43516"/>
    <cellStyle name="SAPBEXHLevel1 5 2 4 2" xfId="43517"/>
    <cellStyle name="SAPBEXHLevel1 5 2 4 3" xfId="43518"/>
    <cellStyle name="SAPBEXHLevel1 5 2 4 4" xfId="43519"/>
    <cellStyle name="SAPBEXHLevel1 5 2 4 5" xfId="43520"/>
    <cellStyle name="SAPBEXHLevel1 5 2 4 6" xfId="43521"/>
    <cellStyle name="SAPBEXHLevel1 5 2 4 7" xfId="43522"/>
    <cellStyle name="SAPBEXHLevel1 5 2 4 8" xfId="43523"/>
    <cellStyle name="SAPBEXHLevel1 5 2 4 9" xfId="43524"/>
    <cellStyle name="SAPBEXHLevel1 5 2 5" xfId="43525"/>
    <cellStyle name="SAPBEXHLevel1 5 2 6" xfId="43526"/>
    <cellStyle name="SAPBEXHLevel1 5 2 7" xfId="43527"/>
    <cellStyle name="SAPBEXHLevel1 5 3" xfId="43528"/>
    <cellStyle name="SAPBEXHLevel1 5 3 2" xfId="43529"/>
    <cellStyle name="SAPBEXHLevel1 5 3 2 10" xfId="43530"/>
    <cellStyle name="SAPBEXHLevel1 5 3 2 2" xfId="43531"/>
    <cellStyle name="SAPBEXHLevel1 5 3 2 3" xfId="43532"/>
    <cellStyle name="SAPBEXHLevel1 5 3 2 4" xfId="43533"/>
    <cellStyle name="SAPBEXHLevel1 5 3 2 5" xfId="43534"/>
    <cellStyle name="SAPBEXHLevel1 5 3 2 6" xfId="43535"/>
    <cellStyle name="SAPBEXHLevel1 5 3 2 7" xfId="43536"/>
    <cellStyle name="SAPBEXHLevel1 5 3 2 8" xfId="43537"/>
    <cellStyle name="SAPBEXHLevel1 5 3 2 9" xfId="43538"/>
    <cellStyle name="SAPBEXHLevel1 5 3 3" xfId="43539"/>
    <cellStyle name="SAPBEXHLevel1 5 3 3 10" xfId="43540"/>
    <cellStyle name="SAPBEXHLevel1 5 3 3 2" xfId="43541"/>
    <cellStyle name="SAPBEXHLevel1 5 3 3 3" xfId="43542"/>
    <cellStyle name="SAPBEXHLevel1 5 3 3 4" xfId="43543"/>
    <cellStyle name="SAPBEXHLevel1 5 3 3 5" xfId="43544"/>
    <cellStyle name="SAPBEXHLevel1 5 3 3 6" xfId="43545"/>
    <cellStyle name="SAPBEXHLevel1 5 3 3 7" xfId="43546"/>
    <cellStyle name="SAPBEXHLevel1 5 3 3 8" xfId="43547"/>
    <cellStyle name="SAPBEXHLevel1 5 3 3 9" xfId="43548"/>
    <cellStyle name="SAPBEXHLevel1 5 3 4" xfId="43549"/>
    <cellStyle name="SAPBEXHLevel1 5 3 4 2" xfId="43550"/>
    <cellStyle name="SAPBEXHLevel1 5 3 4 3" xfId="43551"/>
    <cellStyle name="SAPBEXHLevel1 5 3 4 4" xfId="43552"/>
    <cellStyle name="SAPBEXHLevel1 5 3 4 5" xfId="43553"/>
    <cellStyle name="SAPBEXHLevel1 5 3 4 6" xfId="43554"/>
    <cellStyle name="SAPBEXHLevel1 5 3 4 7" xfId="43555"/>
    <cellStyle name="SAPBEXHLevel1 5 3 4 8" xfId="43556"/>
    <cellStyle name="SAPBEXHLevel1 5 3 4 9" xfId="43557"/>
    <cellStyle name="SAPBEXHLevel1 5 3 5" xfId="43558"/>
    <cellStyle name="SAPBEXHLevel1 5 3 6" xfId="43559"/>
    <cellStyle name="SAPBEXHLevel1 5 3 7" xfId="43560"/>
    <cellStyle name="SAPBEXHLevel1 5 4" xfId="43561"/>
    <cellStyle name="SAPBEXHLevel1 5 4 10" xfId="43562"/>
    <cellStyle name="SAPBEXHLevel1 5 4 2" xfId="43563"/>
    <cellStyle name="SAPBEXHLevel1 5 4 3" xfId="43564"/>
    <cellStyle name="SAPBEXHLevel1 5 4 4" xfId="43565"/>
    <cellStyle name="SAPBEXHLevel1 5 4 5" xfId="43566"/>
    <cellStyle name="SAPBEXHLevel1 5 4 6" xfId="43567"/>
    <cellStyle name="SAPBEXHLevel1 5 4 7" xfId="43568"/>
    <cellStyle name="SAPBEXHLevel1 5 4 8" xfId="43569"/>
    <cellStyle name="SAPBEXHLevel1 5 4 9" xfId="43570"/>
    <cellStyle name="SAPBEXHLevel1 5 5" xfId="43571"/>
    <cellStyle name="SAPBEXHLevel1 5 5 10" xfId="43572"/>
    <cellStyle name="SAPBEXHLevel1 5 5 2" xfId="43573"/>
    <cellStyle name="SAPBEXHLevel1 5 5 3" xfId="43574"/>
    <cellStyle name="SAPBEXHLevel1 5 5 4" xfId="43575"/>
    <cellStyle name="SAPBEXHLevel1 5 5 5" xfId="43576"/>
    <cellStyle name="SAPBEXHLevel1 5 5 6" xfId="43577"/>
    <cellStyle name="SAPBEXHLevel1 5 5 7" xfId="43578"/>
    <cellStyle name="SAPBEXHLevel1 5 5 8" xfId="43579"/>
    <cellStyle name="SAPBEXHLevel1 5 5 9" xfId="43580"/>
    <cellStyle name="SAPBEXHLevel1 5 6" xfId="43581"/>
    <cellStyle name="SAPBEXHLevel1 5 6 2" xfId="43582"/>
    <cellStyle name="SAPBEXHLevel1 5 6 3" xfId="43583"/>
    <cellStyle name="SAPBEXHLevel1 5 6 4" xfId="43584"/>
    <cellStyle name="SAPBEXHLevel1 5 6 5" xfId="43585"/>
    <cellStyle name="SAPBEXHLevel1 5 6 6" xfId="43586"/>
    <cellStyle name="SAPBEXHLevel1 5 6 7" xfId="43587"/>
    <cellStyle name="SAPBEXHLevel1 5 6 8" xfId="43588"/>
    <cellStyle name="SAPBEXHLevel1 5 6 9" xfId="43589"/>
    <cellStyle name="SAPBEXHLevel1 5 7" xfId="43590"/>
    <cellStyle name="SAPBEXHLevel1 5 8" xfId="43591"/>
    <cellStyle name="SAPBEXHLevel1 5 9" xfId="43592"/>
    <cellStyle name="SAPBEXHLevel1 6" xfId="43593"/>
    <cellStyle name="SAPBEXHLevel1 6 2" xfId="43594"/>
    <cellStyle name="SAPBEXHLevel1 6 2 2" xfId="43595"/>
    <cellStyle name="SAPBEXHLevel1 6 2 2 10" xfId="43596"/>
    <cellStyle name="SAPBEXHLevel1 6 2 2 2" xfId="43597"/>
    <cellStyle name="SAPBEXHLevel1 6 2 2 3" xfId="43598"/>
    <cellStyle name="SAPBEXHLevel1 6 2 2 4" xfId="43599"/>
    <cellStyle name="SAPBEXHLevel1 6 2 2 5" xfId="43600"/>
    <cellStyle name="SAPBEXHLevel1 6 2 2 6" xfId="43601"/>
    <cellStyle name="SAPBEXHLevel1 6 2 2 7" xfId="43602"/>
    <cellStyle name="SAPBEXHLevel1 6 2 2 8" xfId="43603"/>
    <cellStyle name="SAPBEXHLevel1 6 2 2 9" xfId="43604"/>
    <cellStyle name="SAPBEXHLevel1 6 2 3" xfId="43605"/>
    <cellStyle name="SAPBEXHLevel1 6 2 3 10" xfId="43606"/>
    <cellStyle name="SAPBEXHLevel1 6 2 3 2" xfId="43607"/>
    <cellStyle name="SAPBEXHLevel1 6 2 3 3" xfId="43608"/>
    <cellStyle name="SAPBEXHLevel1 6 2 3 4" xfId="43609"/>
    <cellStyle name="SAPBEXHLevel1 6 2 3 5" xfId="43610"/>
    <cellStyle name="SAPBEXHLevel1 6 2 3 6" xfId="43611"/>
    <cellStyle name="SAPBEXHLevel1 6 2 3 7" xfId="43612"/>
    <cellStyle name="SAPBEXHLevel1 6 2 3 8" xfId="43613"/>
    <cellStyle name="SAPBEXHLevel1 6 2 3 9" xfId="43614"/>
    <cellStyle name="SAPBEXHLevel1 6 2 4" xfId="43615"/>
    <cellStyle name="SAPBEXHLevel1 6 2 4 2" xfId="43616"/>
    <cellStyle name="SAPBEXHLevel1 6 2 4 3" xfId="43617"/>
    <cellStyle name="SAPBEXHLevel1 6 2 4 4" xfId="43618"/>
    <cellStyle name="SAPBEXHLevel1 6 2 4 5" xfId="43619"/>
    <cellStyle name="SAPBEXHLevel1 6 2 4 6" xfId="43620"/>
    <cellStyle name="SAPBEXHLevel1 6 2 4 7" xfId="43621"/>
    <cellStyle name="SAPBEXHLevel1 6 2 4 8" xfId="43622"/>
    <cellStyle name="SAPBEXHLevel1 6 2 4 9" xfId="43623"/>
    <cellStyle name="SAPBEXHLevel1 6 2 5" xfId="43624"/>
    <cellStyle name="SAPBEXHLevel1 6 2 6" xfId="43625"/>
    <cellStyle name="SAPBEXHLevel1 6 2 7" xfId="43626"/>
    <cellStyle name="SAPBEXHLevel1 6 3" xfId="43627"/>
    <cellStyle name="SAPBEXHLevel1 6 3 2" xfId="43628"/>
    <cellStyle name="SAPBEXHLevel1 6 3 2 10" xfId="43629"/>
    <cellStyle name="SAPBEXHLevel1 6 3 2 2" xfId="43630"/>
    <cellStyle name="SAPBEXHLevel1 6 3 2 3" xfId="43631"/>
    <cellStyle name="SAPBEXHLevel1 6 3 2 4" xfId="43632"/>
    <cellStyle name="SAPBEXHLevel1 6 3 2 5" xfId="43633"/>
    <cellStyle name="SAPBEXHLevel1 6 3 2 6" xfId="43634"/>
    <cellStyle name="SAPBEXHLevel1 6 3 2 7" xfId="43635"/>
    <cellStyle name="SAPBEXHLevel1 6 3 2 8" xfId="43636"/>
    <cellStyle name="SAPBEXHLevel1 6 3 2 9" xfId="43637"/>
    <cellStyle name="SAPBEXHLevel1 6 3 3" xfId="43638"/>
    <cellStyle name="SAPBEXHLevel1 6 3 3 10" xfId="43639"/>
    <cellStyle name="SAPBEXHLevel1 6 3 3 2" xfId="43640"/>
    <cellStyle name="SAPBEXHLevel1 6 3 3 3" xfId="43641"/>
    <cellStyle name="SAPBEXHLevel1 6 3 3 4" xfId="43642"/>
    <cellStyle name="SAPBEXHLevel1 6 3 3 5" xfId="43643"/>
    <cellStyle name="SAPBEXHLevel1 6 3 3 6" xfId="43644"/>
    <cellStyle name="SAPBEXHLevel1 6 3 3 7" xfId="43645"/>
    <cellStyle name="SAPBEXHLevel1 6 3 3 8" xfId="43646"/>
    <cellStyle name="SAPBEXHLevel1 6 3 3 9" xfId="43647"/>
    <cellStyle name="SAPBEXHLevel1 6 3 4" xfId="43648"/>
    <cellStyle name="SAPBEXHLevel1 6 3 4 2" xfId="43649"/>
    <cellStyle name="SAPBEXHLevel1 6 3 4 3" xfId="43650"/>
    <cellStyle name="SAPBEXHLevel1 6 3 4 4" xfId="43651"/>
    <cellStyle name="SAPBEXHLevel1 6 3 4 5" xfId="43652"/>
    <cellStyle name="SAPBEXHLevel1 6 3 4 6" xfId="43653"/>
    <cellStyle name="SAPBEXHLevel1 6 3 4 7" xfId="43654"/>
    <cellStyle name="SAPBEXHLevel1 6 3 4 8" xfId="43655"/>
    <cellStyle name="SAPBEXHLevel1 6 3 4 9" xfId="43656"/>
    <cellStyle name="SAPBEXHLevel1 6 3 5" xfId="43657"/>
    <cellStyle name="SAPBEXHLevel1 6 3 6" xfId="43658"/>
    <cellStyle name="SAPBEXHLevel1 6 3 7" xfId="43659"/>
    <cellStyle name="SAPBEXHLevel1 6 4" xfId="43660"/>
    <cellStyle name="SAPBEXHLevel1 6 4 10" xfId="43661"/>
    <cellStyle name="SAPBEXHLevel1 6 4 2" xfId="43662"/>
    <cellStyle name="SAPBEXHLevel1 6 4 3" xfId="43663"/>
    <cellStyle name="SAPBEXHLevel1 6 4 4" xfId="43664"/>
    <cellStyle name="SAPBEXHLevel1 6 4 5" xfId="43665"/>
    <cellStyle name="SAPBEXHLevel1 6 4 6" xfId="43666"/>
    <cellStyle name="SAPBEXHLevel1 6 4 7" xfId="43667"/>
    <cellStyle name="SAPBEXHLevel1 6 4 8" xfId="43668"/>
    <cellStyle name="SAPBEXHLevel1 6 4 9" xfId="43669"/>
    <cellStyle name="SAPBEXHLevel1 6 5" xfId="43670"/>
    <cellStyle name="SAPBEXHLevel1 6 5 10" xfId="43671"/>
    <cellStyle name="SAPBEXHLevel1 6 5 2" xfId="43672"/>
    <cellStyle name="SAPBEXHLevel1 6 5 3" xfId="43673"/>
    <cellStyle name="SAPBEXHLevel1 6 5 4" xfId="43674"/>
    <cellStyle name="SAPBEXHLevel1 6 5 5" xfId="43675"/>
    <cellStyle name="SAPBEXHLevel1 6 5 6" xfId="43676"/>
    <cellStyle name="SAPBEXHLevel1 6 5 7" xfId="43677"/>
    <cellStyle name="SAPBEXHLevel1 6 5 8" xfId="43678"/>
    <cellStyle name="SAPBEXHLevel1 6 5 9" xfId="43679"/>
    <cellStyle name="SAPBEXHLevel1 6 6" xfId="43680"/>
    <cellStyle name="SAPBEXHLevel1 6 6 2" xfId="43681"/>
    <cellStyle name="SAPBEXHLevel1 6 6 3" xfId="43682"/>
    <cellStyle name="SAPBEXHLevel1 6 6 4" xfId="43683"/>
    <cellStyle name="SAPBEXHLevel1 6 6 5" xfId="43684"/>
    <cellStyle name="SAPBEXHLevel1 6 6 6" xfId="43685"/>
    <cellStyle name="SAPBEXHLevel1 6 6 7" xfId="43686"/>
    <cellStyle name="SAPBEXHLevel1 6 6 8" xfId="43687"/>
    <cellStyle name="SAPBEXHLevel1 6 6 9" xfId="43688"/>
    <cellStyle name="SAPBEXHLevel1 6 7" xfId="43689"/>
    <cellStyle name="SAPBEXHLevel1 6 8" xfId="43690"/>
    <cellStyle name="SAPBEXHLevel1 6 9" xfId="43691"/>
    <cellStyle name="SAPBEXHLevel1 7" xfId="43692"/>
    <cellStyle name="SAPBEXHLevel1 7 2" xfId="43693"/>
    <cellStyle name="SAPBEXHLevel1 7 2 2" xfId="43694"/>
    <cellStyle name="SAPBEXHLevel1 7 2 2 10" xfId="43695"/>
    <cellStyle name="SAPBEXHLevel1 7 2 2 2" xfId="43696"/>
    <cellStyle name="SAPBEXHLevel1 7 2 2 3" xfId="43697"/>
    <cellStyle name="SAPBEXHLevel1 7 2 2 4" xfId="43698"/>
    <cellStyle name="SAPBEXHLevel1 7 2 2 5" xfId="43699"/>
    <cellStyle name="SAPBEXHLevel1 7 2 2 6" xfId="43700"/>
    <cellStyle name="SAPBEXHLevel1 7 2 2 7" xfId="43701"/>
    <cellStyle name="SAPBEXHLevel1 7 2 2 8" xfId="43702"/>
    <cellStyle name="SAPBEXHLevel1 7 2 2 9" xfId="43703"/>
    <cellStyle name="SAPBEXHLevel1 7 2 3" xfId="43704"/>
    <cellStyle name="SAPBEXHLevel1 7 2 3 10" xfId="43705"/>
    <cellStyle name="SAPBEXHLevel1 7 2 3 2" xfId="43706"/>
    <cellStyle name="SAPBEXHLevel1 7 2 3 3" xfId="43707"/>
    <cellStyle name="SAPBEXHLevel1 7 2 3 4" xfId="43708"/>
    <cellStyle name="SAPBEXHLevel1 7 2 3 5" xfId="43709"/>
    <cellStyle name="SAPBEXHLevel1 7 2 3 6" xfId="43710"/>
    <cellStyle name="SAPBEXHLevel1 7 2 3 7" xfId="43711"/>
    <cellStyle name="SAPBEXHLevel1 7 2 3 8" xfId="43712"/>
    <cellStyle name="SAPBEXHLevel1 7 2 3 9" xfId="43713"/>
    <cellStyle name="SAPBEXHLevel1 7 2 4" xfId="43714"/>
    <cellStyle name="SAPBEXHLevel1 7 2 4 2" xfId="43715"/>
    <cellStyle name="SAPBEXHLevel1 7 2 4 3" xfId="43716"/>
    <cellStyle name="SAPBEXHLevel1 7 2 4 4" xfId="43717"/>
    <cellStyle name="SAPBEXHLevel1 7 2 4 5" xfId="43718"/>
    <cellStyle name="SAPBEXHLevel1 7 2 4 6" xfId="43719"/>
    <cellStyle name="SAPBEXHLevel1 7 2 4 7" xfId="43720"/>
    <cellStyle name="SAPBEXHLevel1 7 2 4 8" xfId="43721"/>
    <cellStyle name="SAPBEXHLevel1 7 2 4 9" xfId="43722"/>
    <cellStyle name="SAPBEXHLevel1 7 2 5" xfId="43723"/>
    <cellStyle name="SAPBEXHLevel1 7 2 6" xfId="43724"/>
    <cellStyle name="SAPBEXHLevel1 7 2 7" xfId="43725"/>
    <cellStyle name="SAPBEXHLevel1 7 3" xfId="43726"/>
    <cellStyle name="SAPBEXHLevel1 7 3 2" xfId="43727"/>
    <cellStyle name="SAPBEXHLevel1 7 3 2 10" xfId="43728"/>
    <cellStyle name="SAPBEXHLevel1 7 3 2 2" xfId="43729"/>
    <cellStyle name="SAPBEXHLevel1 7 3 2 3" xfId="43730"/>
    <cellStyle name="SAPBEXHLevel1 7 3 2 4" xfId="43731"/>
    <cellStyle name="SAPBEXHLevel1 7 3 2 5" xfId="43732"/>
    <cellStyle name="SAPBEXHLevel1 7 3 2 6" xfId="43733"/>
    <cellStyle name="SAPBEXHLevel1 7 3 2 7" xfId="43734"/>
    <cellStyle name="SAPBEXHLevel1 7 3 2 8" xfId="43735"/>
    <cellStyle name="SAPBEXHLevel1 7 3 2 9" xfId="43736"/>
    <cellStyle name="SAPBEXHLevel1 7 3 3" xfId="43737"/>
    <cellStyle name="SAPBEXHLevel1 7 3 3 10" xfId="43738"/>
    <cellStyle name="SAPBEXHLevel1 7 3 3 2" xfId="43739"/>
    <cellStyle name="SAPBEXHLevel1 7 3 3 3" xfId="43740"/>
    <cellStyle name="SAPBEXHLevel1 7 3 3 4" xfId="43741"/>
    <cellStyle name="SAPBEXHLevel1 7 3 3 5" xfId="43742"/>
    <cellStyle name="SAPBEXHLevel1 7 3 3 6" xfId="43743"/>
    <cellStyle name="SAPBEXHLevel1 7 3 3 7" xfId="43744"/>
    <cellStyle name="SAPBEXHLevel1 7 3 3 8" xfId="43745"/>
    <cellStyle name="SAPBEXHLevel1 7 3 3 9" xfId="43746"/>
    <cellStyle name="SAPBEXHLevel1 7 3 4" xfId="43747"/>
    <cellStyle name="SAPBEXHLevel1 7 3 4 2" xfId="43748"/>
    <cellStyle name="SAPBEXHLevel1 7 3 4 3" xfId="43749"/>
    <cellStyle name="SAPBEXHLevel1 7 3 4 4" xfId="43750"/>
    <cellStyle name="SAPBEXHLevel1 7 3 4 5" xfId="43751"/>
    <cellStyle name="SAPBEXHLevel1 7 3 4 6" xfId="43752"/>
    <cellStyle name="SAPBEXHLevel1 7 3 4 7" xfId="43753"/>
    <cellStyle name="SAPBEXHLevel1 7 3 4 8" xfId="43754"/>
    <cellStyle name="SAPBEXHLevel1 7 3 4 9" xfId="43755"/>
    <cellStyle name="SAPBEXHLevel1 7 3 5" xfId="43756"/>
    <cellStyle name="SAPBEXHLevel1 7 3 6" xfId="43757"/>
    <cellStyle name="SAPBEXHLevel1 7 3 7" xfId="43758"/>
    <cellStyle name="SAPBEXHLevel1 7 4" xfId="43759"/>
    <cellStyle name="SAPBEXHLevel1 7 4 10" xfId="43760"/>
    <cellStyle name="SAPBEXHLevel1 7 4 2" xfId="43761"/>
    <cellStyle name="SAPBEXHLevel1 7 4 3" xfId="43762"/>
    <cellStyle name="SAPBEXHLevel1 7 4 4" xfId="43763"/>
    <cellStyle name="SAPBEXHLevel1 7 4 5" xfId="43764"/>
    <cellStyle name="SAPBEXHLevel1 7 4 6" xfId="43765"/>
    <cellStyle name="SAPBEXHLevel1 7 4 7" xfId="43766"/>
    <cellStyle name="SAPBEXHLevel1 7 4 8" xfId="43767"/>
    <cellStyle name="SAPBEXHLevel1 7 4 9" xfId="43768"/>
    <cellStyle name="SAPBEXHLevel1 7 5" xfId="43769"/>
    <cellStyle name="SAPBEXHLevel1 7 5 10" xfId="43770"/>
    <cellStyle name="SAPBEXHLevel1 7 5 2" xfId="43771"/>
    <cellStyle name="SAPBEXHLevel1 7 5 3" xfId="43772"/>
    <cellStyle name="SAPBEXHLevel1 7 5 4" xfId="43773"/>
    <cellStyle name="SAPBEXHLevel1 7 5 5" xfId="43774"/>
    <cellStyle name="SAPBEXHLevel1 7 5 6" xfId="43775"/>
    <cellStyle name="SAPBEXHLevel1 7 5 7" xfId="43776"/>
    <cellStyle name="SAPBEXHLevel1 7 5 8" xfId="43777"/>
    <cellStyle name="SAPBEXHLevel1 7 5 9" xfId="43778"/>
    <cellStyle name="SAPBEXHLevel1 7 6" xfId="43779"/>
    <cellStyle name="SAPBEXHLevel1 7 6 2" xfId="43780"/>
    <cellStyle name="SAPBEXHLevel1 7 6 3" xfId="43781"/>
    <cellStyle name="SAPBEXHLevel1 7 6 4" xfId="43782"/>
    <cellStyle name="SAPBEXHLevel1 7 6 5" xfId="43783"/>
    <cellStyle name="SAPBEXHLevel1 7 6 6" xfId="43784"/>
    <cellStyle name="SAPBEXHLevel1 7 6 7" xfId="43785"/>
    <cellStyle name="SAPBEXHLevel1 7 6 8" xfId="43786"/>
    <cellStyle name="SAPBEXHLevel1 7 6 9" xfId="43787"/>
    <cellStyle name="SAPBEXHLevel1 7 7" xfId="43788"/>
    <cellStyle name="SAPBEXHLevel1 7 8" xfId="43789"/>
    <cellStyle name="SAPBEXHLevel1 7 9" xfId="43790"/>
    <cellStyle name="SAPBEXHLevel1 8" xfId="43791"/>
    <cellStyle name="SAPBEXHLevel1 8 2" xfId="43792"/>
    <cellStyle name="SAPBEXHLevel1 8 2 2" xfId="43793"/>
    <cellStyle name="SAPBEXHLevel1 8 2 2 10" xfId="43794"/>
    <cellStyle name="SAPBEXHLevel1 8 2 2 2" xfId="43795"/>
    <cellStyle name="SAPBEXHLevel1 8 2 2 3" xfId="43796"/>
    <cellStyle name="SAPBEXHLevel1 8 2 2 4" xfId="43797"/>
    <cellStyle name="SAPBEXHLevel1 8 2 2 5" xfId="43798"/>
    <cellStyle name="SAPBEXHLevel1 8 2 2 6" xfId="43799"/>
    <cellStyle name="SAPBEXHLevel1 8 2 2 7" xfId="43800"/>
    <cellStyle name="SAPBEXHLevel1 8 2 2 8" xfId="43801"/>
    <cellStyle name="SAPBEXHLevel1 8 2 2 9" xfId="43802"/>
    <cellStyle name="SAPBEXHLevel1 8 2 3" xfId="43803"/>
    <cellStyle name="SAPBEXHLevel1 8 2 3 10" xfId="43804"/>
    <cellStyle name="SAPBEXHLevel1 8 2 3 2" xfId="43805"/>
    <cellStyle name="SAPBEXHLevel1 8 2 3 3" xfId="43806"/>
    <cellStyle name="SAPBEXHLevel1 8 2 3 4" xfId="43807"/>
    <cellStyle name="SAPBEXHLevel1 8 2 3 5" xfId="43808"/>
    <cellStyle name="SAPBEXHLevel1 8 2 3 6" xfId="43809"/>
    <cellStyle name="SAPBEXHLevel1 8 2 3 7" xfId="43810"/>
    <cellStyle name="SAPBEXHLevel1 8 2 3 8" xfId="43811"/>
    <cellStyle name="SAPBEXHLevel1 8 2 3 9" xfId="43812"/>
    <cellStyle name="SAPBEXHLevel1 8 2 4" xfId="43813"/>
    <cellStyle name="SAPBEXHLevel1 8 2 4 2" xfId="43814"/>
    <cellStyle name="SAPBEXHLevel1 8 2 4 3" xfId="43815"/>
    <cellStyle name="SAPBEXHLevel1 8 2 4 4" xfId="43816"/>
    <cellStyle name="SAPBEXHLevel1 8 2 4 5" xfId="43817"/>
    <cellStyle name="SAPBEXHLevel1 8 2 4 6" xfId="43818"/>
    <cellStyle name="SAPBEXHLevel1 8 2 4 7" xfId="43819"/>
    <cellStyle name="SAPBEXHLevel1 8 2 4 8" xfId="43820"/>
    <cellStyle name="SAPBEXHLevel1 8 2 4 9" xfId="43821"/>
    <cellStyle name="SAPBEXHLevel1 8 2 5" xfId="43822"/>
    <cellStyle name="SAPBEXHLevel1 8 2 6" xfId="43823"/>
    <cellStyle name="SAPBEXHLevel1 8 2 7" xfId="43824"/>
    <cellStyle name="SAPBEXHLevel1 8 3" xfId="43825"/>
    <cellStyle name="SAPBEXHLevel1 8 3 2" xfId="43826"/>
    <cellStyle name="SAPBEXHLevel1 8 3 2 10" xfId="43827"/>
    <cellStyle name="SAPBEXHLevel1 8 3 2 2" xfId="43828"/>
    <cellStyle name="SAPBEXHLevel1 8 3 2 3" xfId="43829"/>
    <cellStyle name="SAPBEXHLevel1 8 3 2 4" xfId="43830"/>
    <cellStyle name="SAPBEXHLevel1 8 3 2 5" xfId="43831"/>
    <cellStyle name="SAPBEXHLevel1 8 3 2 6" xfId="43832"/>
    <cellStyle name="SAPBEXHLevel1 8 3 2 7" xfId="43833"/>
    <cellStyle name="SAPBEXHLevel1 8 3 2 8" xfId="43834"/>
    <cellStyle name="SAPBEXHLevel1 8 3 2 9" xfId="43835"/>
    <cellStyle name="SAPBEXHLevel1 8 3 3" xfId="43836"/>
    <cellStyle name="SAPBEXHLevel1 8 3 3 10" xfId="43837"/>
    <cellStyle name="SAPBEXHLevel1 8 3 3 2" xfId="43838"/>
    <cellStyle name="SAPBEXHLevel1 8 3 3 3" xfId="43839"/>
    <cellStyle name="SAPBEXHLevel1 8 3 3 4" xfId="43840"/>
    <cellStyle name="SAPBEXHLevel1 8 3 3 5" xfId="43841"/>
    <cellStyle name="SAPBEXHLevel1 8 3 3 6" xfId="43842"/>
    <cellStyle name="SAPBEXHLevel1 8 3 3 7" xfId="43843"/>
    <cellStyle name="SAPBEXHLevel1 8 3 3 8" xfId="43844"/>
    <cellStyle name="SAPBEXHLevel1 8 3 3 9" xfId="43845"/>
    <cellStyle name="SAPBEXHLevel1 8 3 4" xfId="43846"/>
    <cellStyle name="SAPBEXHLevel1 8 3 4 2" xfId="43847"/>
    <cellStyle name="SAPBEXHLevel1 8 3 4 3" xfId="43848"/>
    <cellStyle name="SAPBEXHLevel1 8 3 4 4" xfId="43849"/>
    <cellStyle name="SAPBEXHLevel1 8 3 4 5" xfId="43850"/>
    <cellStyle name="SAPBEXHLevel1 8 3 4 6" xfId="43851"/>
    <cellStyle name="SAPBEXHLevel1 8 3 4 7" xfId="43852"/>
    <cellStyle name="SAPBEXHLevel1 8 3 4 8" xfId="43853"/>
    <cellStyle name="SAPBEXHLevel1 8 3 4 9" xfId="43854"/>
    <cellStyle name="SAPBEXHLevel1 8 3 5" xfId="43855"/>
    <cellStyle name="SAPBEXHLevel1 8 3 6" xfId="43856"/>
    <cellStyle name="SAPBEXHLevel1 8 3 7" xfId="43857"/>
    <cellStyle name="SAPBEXHLevel1 8 4" xfId="43858"/>
    <cellStyle name="SAPBEXHLevel1 8 4 10" xfId="43859"/>
    <cellStyle name="SAPBEXHLevel1 8 4 2" xfId="43860"/>
    <cellStyle name="SAPBEXHLevel1 8 4 3" xfId="43861"/>
    <cellStyle name="SAPBEXHLevel1 8 4 4" xfId="43862"/>
    <cellStyle name="SAPBEXHLevel1 8 4 5" xfId="43863"/>
    <cellStyle name="SAPBEXHLevel1 8 4 6" xfId="43864"/>
    <cellStyle name="SAPBEXHLevel1 8 4 7" xfId="43865"/>
    <cellStyle name="SAPBEXHLevel1 8 4 8" xfId="43866"/>
    <cellStyle name="SAPBEXHLevel1 8 4 9" xfId="43867"/>
    <cellStyle name="SAPBEXHLevel1 8 5" xfId="43868"/>
    <cellStyle name="SAPBEXHLevel1 8 5 10" xfId="43869"/>
    <cellStyle name="SAPBEXHLevel1 8 5 2" xfId="43870"/>
    <cellStyle name="SAPBEXHLevel1 8 5 3" xfId="43871"/>
    <cellStyle name="SAPBEXHLevel1 8 5 4" xfId="43872"/>
    <cellStyle name="SAPBEXHLevel1 8 5 5" xfId="43873"/>
    <cellStyle name="SAPBEXHLevel1 8 5 6" xfId="43874"/>
    <cellStyle name="SAPBEXHLevel1 8 5 7" xfId="43875"/>
    <cellStyle name="SAPBEXHLevel1 8 5 8" xfId="43876"/>
    <cellStyle name="SAPBEXHLevel1 8 5 9" xfId="43877"/>
    <cellStyle name="SAPBEXHLevel1 8 6" xfId="43878"/>
    <cellStyle name="SAPBEXHLevel1 8 6 2" xfId="43879"/>
    <cellStyle name="SAPBEXHLevel1 8 6 3" xfId="43880"/>
    <cellStyle name="SAPBEXHLevel1 8 6 4" xfId="43881"/>
    <cellStyle name="SAPBEXHLevel1 8 6 5" xfId="43882"/>
    <cellStyle name="SAPBEXHLevel1 8 6 6" xfId="43883"/>
    <cellStyle name="SAPBEXHLevel1 8 6 7" xfId="43884"/>
    <cellStyle name="SAPBEXHLevel1 8 6 8" xfId="43885"/>
    <cellStyle name="SAPBEXHLevel1 8 6 9" xfId="43886"/>
    <cellStyle name="SAPBEXHLevel1 8 7" xfId="43887"/>
    <cellStyle name="SAPBEXHLevel1 8 8" xfId="43888"/>
    <cellStyle name="SAPBEXHLevel1 8 9" xfId="43889"/>
    <cellStyle name="SAPBEXHLevel1 9" xfId="43890"/>
    <cellStyle name="SAPBEXHLevel1 9 2" xfId="43891"/>
    <cellStyle name="SAPBEXHLevel1 9 2 2" xfId="43892"/>
    <cellStyle name="SAPBEXHLevel1 9 2 2 10" xfId="43893"/>
    <cellStyle name="SAPBEXHLevel1 9 2 2 2" xfId="43894"/>
    <cellStyle name="SAPBEXHLevel1 9 2 2 3" xfId="43895"/>
    <cellStyle name="SAPBEXHLevel1 9 2 2 4" xfId="43896"/>
    <cellStyle name="SAPBEXHLevel1 9 2 2 5" xfId="43897"/>
    <cellStyle name="SAPBEXHLevel1 9 2 2 6" xfId="43898"/>
    <cellStyle name="SAPBEXHLevel1 9 2 2 7" xfId="43899"/>
    <cellStyle name="SAPBEXHLevel1 9 2 2 8" xfId="43900"/>
    <cellStyle name="SAPBEXHLevel1 9 2 2 9" xfId="43901"/>
    <cellStyle name="SAPBEXHLevel1 9 2 3" xfId="43902"/>
    <cellStyle name="SAPBEXHLevel1 9 2 3 10" xfId="43903"/>
    <cellStyle name="SAPBEXHLevel1 9 2 3 2" xfId="43904"/>
    <cellStyle name="SAPBEXHLevel1 9 2 3 3" xfId="43905"/>
    <cellStyle name="SAPBEXHLevel1 9 2 3 4" xfId="43906"/>
    <cellStyle name="SAPBEXHLevel1 9 2 3 5" xfId="43907"/>
    <cellStyle name="SAPBEXHLevel1 9 2 3 6" xfId="43908"/>
    <cellStyle name="SAPBEXHLevel1 9 2 3 7" xfId="43909"/>
    <cellStyle name="SAPBEXHLevel1 9 2 3 8" xfId="43910"/>
    <cellStyle name="SAPBEXHLevel1 9 2 3 9" xfId="43911"/>
    <cellStyle name="SAPBEXHLevel1 9 2 4" xfId="43912"/>
    <cellStyle name="SAPBEXHLevel1 9 2 4 2" xfId="43913"/>
    <cellStyle name="SAPBEXHLevel1 9 2 4 3" xfId="43914"/>
    <cellStyle name="SAPBEXHLevel1 9 2 4 4" xfId="43915"/>
    <cellStyle name="SAPBEXHLevel1 9 2 4 5" xfId="43916"/>
    <cellStyle name="SAPBEXHLevel1 9 2 4 6" xfId="43917"/>
    <cellStyle name="SAPBEXHLevel1 9 2 4 7" xfId="43918"/>
    <cellStyle name="SAPBEXHLevel1 9 2 4 8" xfId="43919"/>
    <cellStyle name="SAPBEXHLevel1 9 2 4 9" xfId="43920"/>
    <cellStyle name="SAPBEXHLevel1 9 2 5" xfId="43921"/>
    <cellStyle name="SAPBEXHLevel1 9 2 6" xfId="43922"/>
    <cellStyle name="SAPBEXHLevel1 9 2 7" xfId="43923"/>
    <cellStyle name="SAPBEXHLevel1 9 3" xfId="43924"/>
    <cellStyle name="SAPBEXHLevel1 9 3 2" xfId="43925"/>
    <cellStyle name="SAPBEXHLevel1 9 3 2 10" xfId="43926"/>
    <cellStyle name="SAPBEXHLevel1 9 3 2 2" xfId="43927"/>
    <cellStyle name="SAPBEXHLevel1 9 3 2 3" xfId="43928"/>
    <cellStyle name="SAPBEXHLevel1 9 3 2 4" xfId="43929"/>
    <cellStyle name="SAPBEXHLevel1 9 3 2 5" xfId="43930"/>
    <cellStyle name="SAPBEXHLevel1 9 3 2 6" xfId="43931"/>
    <cellStyle name="SAPBEXHLevel1 9 3 2 7" xfId="43932"/>
    <cellStyle name="SAPBEXHLevel1 9 3 2 8" xfId="43933"/>
    <cellStyle name="SAPBEXHLevel1 9 3 2 9" xfId="43934"/>
    <cellStyle name="SAPBEXHLevel1 9 3 3" xfId="43935"/>
    <cellStyle name="SAPBEXHLevel1 9 3 3 10" xfId="43936"/>
    <cellStyle name="SAPBEXHLevel1 9 3 3 2" xfId="43937"/>
    <cellStyle name="SAPBEXHLevel1 9 3 3 3" xfId="43938"/>
    <cellStyle name="SAPBEXHLevel1 9 3 3 4" xfId="43939"/>
    <cellStyle name="SAPBEXHLevel1 9 3 3 5" xfId="43940"/>
    <cellStyle name="SAPBEXHLevel1 9 3 3 6" xfId="43941"/>
    <cellStyle name="SAPBEXHLevel1 9 3 3 7" xfId="43942"/>
    <cellStyle name="SAPBEXHLevel1 9 3 3 8" xfId="43943"/>
    <cellStyle name="SAPBEXHLevel1 9 3 3 9" xfId="43944"/>
    <cellStyle name="SAPBEXHLevel1 9 3 4" xfId="43945"/>
    <cellStyle name="SAPBEXHLevel1 9 3 4 2" xfId="43946"/>
    <cellStyle name="SAPBEXHLevel1 9 3 4 3" xfId="43947"/>
    <cellStyle name="SAPBEXHLevel1 9 3 4 4" xfId="43948"/>
    <cellStyle name="SAPBEXHLevel1 9 3 4 5" xfId="43949"/>
    <cellStyle name="SAPBEXHLevel1 9 3 4 6" xfId="43950"/>
    <cellStyle name="SAPBEXHLevel1 9 3 4 7" xfId="43951"/>
    <cellStyle name="SAPBEXHLevel1 9 3 4 8" xfId="43952"/>
    <cellStyle name="SAPBEXHLevel1 9 3 4 9" xfId="43953"/>
    <cellStyle name="SAPBEXHLevel1 9 3 5" xfId="43954"/>
    <cellStyle name="SAPBEXHLevel1 9 3 6" xfId="43955"/>
    <cellStyle name="SAPBEXHLevel1 9 3 7" xfId="43956"/>
    <cellStyle name="SAPBEXHLevel1 9 4" xfId="43957"/>
    <cellStyle name="SAPBEXHLevel1 9 4 10" xfId="43958"/>
    <cellStyle name="SAPBEXHLevel1 9 4 2" xfId="43959"/>
    <cellStyle name="SAPBEXHLevel1 9 4 3" xfId="43960"/>
    <cellStyle name="SAPBEXHLevel1 9 4 4" xfId="43961"/>
    <cellStyle name="SAPBEXHLevel1 9 4 5" xfId="43962"/>
    <cellStyle name="SAPBEXHLevel1 9 4 6" xfId="43963"/>
    <cellStyle name="SAPBEXHLevel1 9 4 7" xfId="43964"/>
    <cellStyle name="SAPBEXHLevel1 9 4 8" xfId="43965"/>
    <cellStyle name="SAPBEXHLevel1 9 4 9" xfId="43966"/>
    <cellStyle name="SAPBEXHLevel1 9 5" xfId="43967"/>
    <cellStyle name="SAPBEXHLevel1 9 5 10" xfId="43968"/>
    <cellStyle name="SAPBEXHLevel1 9 5 2" xfId="43969"/>
    <cellStyle name="SAPBEXHLevel1 9 5 3" xfId="43970"/>
    <cellStyle name="SAPBEXHLevel1 9 5 4" xfId="43971"/>
    <cellStyle name="SAPBEXHLevel1 9 5 5" xfId="43972"/>
    <cellStyle name="SAPBEXHLevel1 9 5 6" xfId="43973"/>
    <cellStyle name="SAPBEXHLevel1 9 5 7" xfId="43974"/>
    <cellStyle name="SAPBEXHLevel1 9 5 8" xfId="43975"/>
    <cellStyle name="SAPBEXHLevel1 9 5 9" xfId="43976"/>
    <cellStyle name="SAPBEXHLevel1 9 6" xfId="43977"/>
    <cellStyle name="SAPBEXHLevel1 9 6 2" xfId="43978"/>
    <cellStyle name="SAPBEXHLevel1 9 6 3" xfId="43979"/>
    <cellStyle name="SAPBEXHLevel1 9 6 4" xfId="43980"/>
    <cellStyle name="SAPBEXHLevel1 9 6 5" xfId="43981"/>
    <cellStyle name="SAPBEXHLevel1 9 6 6" xfId="43982"/>
    <cellStyle name="SAPBEXHLevel1 9 6 7" xfId="43983"/>
    <cellStyle name="SAPBEXHLevel1 9 6 8" xfId="43984"/>
    <cellStyle name="SAPBEXHLevel1 9 6 9" xfId="43985"/>
    <cellStyle name="SAPBEXHLevel1 9 7" xfId="43986"/>
    <cellStyle name="SAPBEXHLevel1 9 8" xfId="43987"/>
    <cellStyle name="SAPBEXHLevel1 9 9" xfId="43988"/>
    <cellStyle name="SAPBEXHLevel1_ACS May 2012" xfId="429"/>
    <cellStyle name="SAPBEXstdData" xfId="430"/>
    <cellStyle name="SAPBEXstdData 10" xfId="43989"/>
    <cellStyle name="SAPBEXstdData 10 2" xfId="43990"/>
    <cellStyle name="SAPBEXstdData 10 2 10" xfId="43991"/>
    <cellStyle name="SAPBEXstdData 10 2 2" xfId="43992"/>
    <cellStyle name="SAPBEXstdData 10 2 3" xfId="43993"/>
    <cellStyle name="SAPBEXstdData 10 2 4" xfId="43994"/>
    <cellStyle name="SAPBEXstdData 10 2 5" xfId="43995"/>
    <cellStyle name="SAPBEXstdData 10 2 6" xfId="43996"/>
    <cellStyle name="SAPBEXstdData 10 2 7" xfId="43997"/>
    <cellStyle name="SAPBEXstdData 10 2 8" xfId="43998"/>
    <cellStyle name="SAPBEXstdData 10 2 9" xfId="43999"/>
    <cellStyle name="SAPBEXstdData 10 3" xfId="44000"/>
    <cellStyle name="SAPBEXstdData 10 3 10" xfId="44001"/>
    <cellStyle name="SAPBEXstdData 10 3 2" xfId="44002"/>
    <cellStyle name="SAPBEXstdData 10 3 3" xfId="44003"/>
    <cellStyle name="SAPBEXstdData 10 3 4" xfId="44004"/>
    <cellStyle name="SAPBEXstdData 10 3 5" xfId="44005"/>
    <cellStyle name="SAPBEXstdData 10 3 6" xfId="44006"/>
    <cellStyle name="SAPBEXstdData 10 3 7" xfId="44007"/>
    <cellStyle name="SAPBEXstdData 10 3 8" xfId="44008"/>
    <cellStyle name="SAPBEXstdData 10 3 9" xfId="44009"/>
    <cellStyle name="SAPBEXstdData 10 4" xfId="44010"/>
    <cellStyle name="SAPBEXstdData 10 4 2" xfId="44011"/>
    <cellStyle name="SAPBEXstdData 10 4 3" xfId="44012"/>
    <cellStyle name="SAPBEXstdData 10 4 4" xfId="44013"/>
    <cellStyle name="SAPBEXstdData 10 4 5" xfId="44014"/>
    <cellStyle name="SAPBEXstdData 10 4 6" xfId="44015"/>
    <cellStyle name="SAPBEXstdData 10 4 7" xfId="44016"/>
    <cellStyle name="SAPBEXstdData 10 4 8" xfId="44017"/>
    <cellStyle name="SAPBEXstdData 10 4 9" xfId="44018"/>
    <cellStyle name="SAPBEXstdData 10 5" xfId="44019"/>
    <cellStyle name="SAPBEXstdData 10 6" xfId="44020"/>
    <cellStyle name="SAPBEXstdData 10 7" xfId="44021"/>
    <cellStyle name="SAPBEXstdData 11" xfId="44022"/>
    <cellStyle name="SAPBEXstdData 11 2" xfId="44023"/>
    <cellStyle name="SAPBEXstdData 11 2 10" xfId="44024"/>
    <cellStyle name="SAPBEXstdData 11 2 2" xfId="44025"/>
    <cellStyle name="SAPBEXstdData 11 2 3" xfId="44026"/>
    <cellStyle name="SAPBEXstdData 11 2 4" xfId="44027"/>
    <cellStyle name="SAPBEXstdData 11 2 5" xfId="44028"/>
    <cellStyle name="SAPBEXstdData 11 2 6" xfId="44029"/>
    <cellStyle name="SAPBEXstdData 11 2 7" xfId="44030"/>
    <cellStyle name="SAPBEXstdData 11 2 8" xfId="44031"/>
    <cellStyle name="SAPBEXstdData 11 2 9" xfId="44032"/>
    <cellStyle name="SAPBEXstdData 11 3" xfId="44033"/>
    <cellStyle name="SAPBEXstdData 11 3 2" xfId="44034"/>
    <cellStyle name="SAPBEXstdData 11 3 3" xfId="44035"/>
    <cellStyle name="SAPBEXstdData 11 3 4" xfId="44036"/>
    <cellStyle name="SAPBEXstdData 11 3 5" xfId="44037"/>
    <cellStyle name="SAPBEXstdData 11 3 6" xfId="44038"/>
    <cellStyle name="SAPBEXstdData 11 3 7" xfId="44039"/>
    <cellStyle name="SAPBEXstdData 11 3 8" xfId="44040"/>
    <cellStyle name="SAPBEXstdData 11 3 9" xfId="44041"/>
    <cellStyle name="SAPBEXstdData 11 4" xfId="44042"/>
    <cellStyle name="SAPBEXstdData 11 5" xfId="44043"/>
    <cellStyle name="SAPBEXstdData 11 6" xfId="44044"/>
    <cellStyle name="SAPBEXstdData 11 7" xfId="44045"/>
    <cellStyle name="SAPBEXstdData 11 8" xfId="44046"/>
    <cellStyle name="SAPBEXstdData 12" xfId="44047"/>
    <cellStyle name="SAPBEXstdData 12 2" xfId="44048"/>
    <cellStyle name="SAPBEXstdData 12 3" xfId="44049"/>
    <cellStyle name="SAPBEXstdData 12 4" xfId="44050"/>
    <cellStyle name="SAPBEXstdData 12 5" xfId="44051"/>
    <cellStyle name="SAPBEXstdData 12 6" xfId="44052"/>
    <cellStyle name="SAPBEXstdData 12 7" xfId="44053"/>
    <cellStyle name="SAPBEXstdData 12 8" xfId="44054"/>
    <cellStyle name="SAPBEXstdData 12 9" xfId="44055"/>
    <cellStyle name="SAPBEXstdData 13" xfId="44056"/>
    <cellStyle name="SAPBEXstdData 14" xfId="44057"/>
    <cellStyle name="SAPBEXstdData 2" xfId="431"/>
    <cellStyle name="SAPBEXstdData 2 10" xfId="44058"/>
    <cellStyle name="SAPBEXstdData 2 2" xfId="44059"/>
    <cellStyle name="SAPBEXstdData 2 2 2" xfId="44060"/>
    <cellStyle name="SAPBEXstdData 2 2 2 10" xfId="44061"/>
    <cellStyle name="SAPBEXstdData 2 2 2 2" xfId="44062"/>
    <cellStyle name="SAPBEXstdData 2 2 2 3" xfId="44063"/>
    <cellStyle name="SAPBEXstdData 2 2 2 4" xfId="44064"/>
    <cellStyle name="SAPBEXstdData 2 2 2 5" xfId="44065"/>
    <cellStyle name="SAPBEXstdData 2 2 2 6" xfId="44066"/>
    <cellStyle name="SAPBEXstdData 2 2 2 7" xfId="44067"/>
    <cellStyle name="SAPBEXstdData 2 2 2 8" xfId="44068"/>
    <cellStyle name="SAPBEXstdData 2 2 2 9" xfId="44069"/>
    <cellStyle name="SAPBEXstdData 2 2 3" xfId="44070"/>
    <cellStyle name="SAPBEXstdData 2 2 3 10" xfId="44071"/>
    <cellStyle name="SAPBEXstdData 2 2 3 2" xfId="44072"/>
    <cellStyle name="SAPBEXstdData 2 2 3 3" xfId="44073"/>
    <cellStyle name="SAPBEXstdData 2 2 3 4" xfId="44074"/>
    <cellStyle name="SAPBEXstdData 2 2 3 5" xfId="44075"/>
    <cellStyle name="SAPBEXstdData 2 2 3 6" xfId="44076"/>
    <cellStyle name="SAPBEXstdData 2 2 3 7" xfId="44077"/>
    <cellStyle name="SAPBEXstdData 2 2 3 8" xfId="44078"/>
    <cellStyle name="SAPBEXstdData 2 2 3 9" xfId="44079"/>
    <cellStyle name="SAPBEXstdData 2 2 4" xfId="44080"/>
    <cellStyle name="SAPBEXstdData 2 2 4 2" xfId="44081"/>
    <cellStyle name="SAPBEXstdData 2 2 4 3" xfId="44082"/>
    <cellStyle name="SAPBEXstdData 2 2 4 4" xfId="44083"/>
    <cellStyle name="SAPBEXstdData 2 2 4 5" xfId="44084"/>
    <cellStyle name="SAPBEXstdData 2 2 4 6" xfId="44085"/>
    <cellStyle name="SAPBEXstdData 2 2 4 7" xfId="44086"/>
    <cellStyle name="SAPBEXstdData 2 2 4 8" xfId="44087"/>
    <cellStyle name="SAPBEXstdData 2 2 4 9" xfId="44088"/>
    <cellStyle name="SAPBEXstdData 2 2 5" xfId="44089"/>
    <cellStyle name="SAPBEXstdData 2 2 6" xfId="44090"/>
    <cellStyle name="SAPBEXstdData 2 2 7" xfId="44091"/>
    <cellStyle name="SAPBEXstdData 2 3" xfId="44092"/>
    <cellStyle name="SAPBEXstdData 2 3 2" xfId="44093"/>
    <cellStyle name="SAPBEXstdData 2 3 2 10" xfId="44094"/>
    <cellStyle name="SAPBEXstdData 2 3 2 2" xfId="44095"/>
    <cellStyle name="SAPBEXstdData 2 3 2 3" xfId="44096"/>
    <cellStyle name="SAPBEXstdData 2 3 2 4" xfId="44097"/>
    <cellStyle name="SAPBEXstdData 2 3 2 5" xfId="44098"/>
    <cellStyle name="SAPBEXstdData 2 3 2 6" xfId="44099"/>
    <cellStyle name="SAPBEXstdData 2 3 2 7" xfId="44100"/>
    <cellStyle name="SAPBEXstdData 2 3 2 8" xfId="44101"/>
    <cellStyle name="SAPBEXstdData 2 3 2 9" xfId="44102"/>
    <cellStyle name="SAPBEXstdData 2 3 3" xfId="44103"/>
    <cellStyle name="SAPBEXstdData 2 3 3 10" xfId="44104"/>
    <cellStyle name="SAPBEXstdData 2 3 3 2" xfId="44105"/>
    <cellStyle name="SAPBEXstdData 2 3 3 3" xfId="44106"/>
    <cellStyle name="SAPBEXstdData 2 3 3 4" xfId="44107"/>
    <cellStyle name="SAPBEXstdData 2 3 3 5" xfId="44108"/>
    <cellStyle name="SAPBEXstdData 2 3 3 6" xfId="44109"/>
    <cellStyle name="SAPBEXstdData 2 3 3 7" xfId="44110"/>
    <cellStyle name="SAPBEXstdData 2 3 3 8" xfId="44111"/>
    <cellStyle name="SAPBEXstdData 2 3 3 9" xfId="44112"/>
    <cellStyle name="SAPBEXstdData 2 3 4" xfId="44113"/>
    <cellStyle name="SAPBEXstdData 2 3 4 2" xfId="44114"/>
    <cellStyle name="SAPBEXstdData 2 3 4 3" xfId="44115"/>
    <cellStyle name="SAPBEXstdData 2 3 4 4" xfId="44116"/>
    <cellStyle name="SAPBEXstdData 2 3 4 5" xfId="44117"/>
    <cellStyle name="SAPBEXstdData 2 3 4 6" xfId="44118"/>
    <cellStyle name="SAPBEXstdData 2 3 4 7" xfId="44119"/>
    <cellStyle name="SAPBEXstdData 2 3 4 8" xfId="44120"/>
    <cellStyle name="SAPBEXstdData 2 3 4 9" xfId="44121"/>
    <cellStyle name="SAPBEXstdData 2 3 5" xfId="44122"/>
    <cellStyle name="SAPBEXstdData 2 3 6" xfId="44123"/>
    <cellStyle name="SAPBEXstdData 2 3 7" xfId="44124"/>
    <cellStyle name="SAPBEXstdData 2 4" xfId="44125"/>
    <cellStyle name="SAPBEXstdData 2 4 2" xfId="44126"/>
    <cellStyle name="SAPBEXstdData 2 4 2 10" xfId="44127"/>
    <cellStyle name="SAPBEXstdData 2 4 2 2" xfId="44128"/>
    <cellStyle name="SAPBEXstdData 2 4 2 3" xfId="44129"/>
    <cellStyle name="SAPBEXstdData 2 4 2 4" xfId="44130"/>
    <cellStyle name="SAPBEXstdData 2 4 2 5" xfId="44131"/>
    <cellStyle name="SAPBEXstdData 2 4 2 6" xfId="44132"/>
    <cellStyle name="SAPBEXstdData 2 4 2 7" xfId="44133"/>
    <cellStyle name="SAPBEXstdData 2 4 2 8" xfId="44134"/>
    <cellStyle name="SAPBEXstdData 2 4 2 9" xfId="44135"/>
    <cellStyle name="SAPBEXstdData 2 4 3" xfId="44136"/>
    <cellStyle name="SAPBEXstdData 2 4 3 10" xfId="44137"/>
    <cellStyle name="SAPBEXstdData 2 4 3 2" xfId="44138"/>
    <cellStyle name="SAPBEXstdData 2 4 3 3" xfId="44139"/>
    <cellStyle name="SAPBEXstdData 2 4 3 4" xfId="44140"/>
    <cellStyle name="SAPBEXstdData 2 4 3 5" xfId="44141"/>
    <cellStyle name="SAPBEXstdData 2 4 3 6" xfId="44142"/>
    <cellStyle name="SAPBEXstdData 2 4 3 7" xfId="44143"/>
    <cellStyle name="SAPBEXstdData 2 4 3 8" xfId="44144"/>
    <cellStyle name="SAPBEXstdData 2 4 3 9" xfId="44145"/>
    <cellStyle name="SAPBEXstdData 2 4 4" xfId="44146"/>
    <cellStyle name="SAPBEXstdData 2 4 4 2" xfId="44147"/>
    <cellStyle name="SAPBEXstdData 2 4 4 3" xfId="44148"/>
    <cellStyle name="SAPBEXstdData 2 4 4 4" xfId="44149"/>
    <cellStyle name="SAPBEXstdData 2 4 4 5" xfId="44150"/>
    <cellStyle name="SAPBEXstdData 2 4 4 6" xfId="44151"/>
    <cellStyle name="SAPBEXstdData 2 4 4 7" xfId="44152"/>
    <cellStyle name="SAPBEXstdData 2 4 4 8" xfId="44153"/>
    <cellStyle name="SAPBEXstdData 2 4 4 9" xfId="44154"/>
    <cellStyle name="SAPBEXstdData 2 4 5" xfId="44155"/>
    <cellStyle name="SAPBEXstdData 2 4 6" xfId="44156"/>
    <cellStyle name="SAPBEXstdData 2 4 7" xfId="44157"/>
    <cellStyle name="SAPBEXstdData 2 5" xfId="44158"/>
    <cellStyle name="SAPBEXstdData 2 5 10" xfId="44159"/>
    <cellStyle name="SAPBEXstdData 2 5 2" xfId="44160"/>
    <cellStyle name="SAPBEXstdData 2 5 3" xfId="44161"/>
    <cellStyle name="SAPBEXstdData 2 5 4" xfId="44162"/>
    <cellStyle name="SAPBEXstdData 2 5 5" xfId="44163"/>
    <cellStyle name="SAPBEXstdData 2 5 6" xfId="44164"/>
    <cellStyle name="SAPBEXstdData 2 5 7" xfId="44165"/>
    <cellStyle name="SAPBEXstdData 2 5 8" xfId="44166"/>
    <cellStyle name="SAPBEXstdData 2 5 9" xfId="44167"/>
    <cellStyle name="SAPBEXstdData 2 6" xfId="44168"/>
    <cellStyle name="SAPBEXstdData 2 6 10" xfId="44169"/>
    <cellStyle name="SAPBEXstdData 2 6 2" xfId="44170"/>
    <cellStyle name="SAPBEXstdData 2 6 3" xfId="44171"/>
    <cellStyle name="SAPBEXstdData 2 6 4" xfId="44172"/>
    <cellStyle name="SAPBEXstdData 2 6 5" xfId="44173"/>
    <cellStyle name="SAPBEXstdData 2 6 6" xfId="44174"/>
    <cellStyle name="SAPBEXstdData 2 6 7" xfId="44175"/>
    <cellStyle name="SAPBEXstdData 2 6 8" xfId="44176"/>
    <cellStyle name="SAPBEXstdData 2 6 9" xfId="44177"/>
    <cellStyle name="SAPBEXstdData 2 7" xfId="44178"/>
    <cellStyle name="SAPBEXstdData 2 7 2" xfId="44179"/>
    <cellStyle name="SAPBEXstdData 2 7 3" xfId="44180"/>
    <cellStyle name="SAPBEXstdData 2 7 4" xfId="44181"/>
    <cellStyle name="SAPBEXstdData 2 7 5" xfId="44182"/>
    <cellStyle name="SAPBEXstdData 2 7 6" xfId="44183"/>
    <cellStyle name="SAPBEXstdData 2 7 7" xfId="44184"/>
    <cellStyle name="SAPBEXstdData 2 7 8" xfId="44185"/>
    <cellStyle name="SAPBEXstdData 2 7 9" xfId="44186"/>
    <cellStyle name="SAPBEXstdData 2 8" xfId="44187"/>
    <cellStyle name="SAPBEXstdData 2 9" xfId="44188"/>
    <cellStyle name="SAPBEXstdData 3" xfId="432"/>
    <cellStyle name="SAPBEXstdData 3 10" xfId="44189"/>
    <cellStyle name="SAPBEXstdData 3 2" xfId="44190"/>
    <cellStyle name="SAPBEXstdData 3 2 2" xfId="44191"/>
    <cellStyle name="SAPBEXstdData 3 2 2 10" xfId="44192"/>
    <cellStyle name="SAPBEXstdData 3 2 2 2" xfId="44193"/>
    <cellStyle name="SAPBEXstdData 3 2 2 3" xfId="44194"/>
    <cellStyle name="SAPBEXstdData 3 2 2 4" xfId="44195"/>
    <cellStyle name="SAPBEXstdData 3 2 2 5" xfId="44196"/>
    <cellStyle name="SAPBEXstdData 3 2 2 6" xfId="44197"/>
    <cellStyle name="SAPBEXstdData 3 2 2 7" xfId="44198"/>
    <cellStyle name="SAPBEXstdData 3 2 2 8" xfId="44199"/>
    <cellStyle name="SAPBEXstdData 3 2 2 9" xfId="44200"/>
    <cellStyle name="SAPBEXstdData 3 2 3" xfId="44201"/>
    <cellStyle name="SAPBEXstdData 3 2 3 10" xfId="44202"/>
    <cellStyle name="SAPBEXstdData 3 2 3 2" xfId="44203"/>
    <cellStyle name="SAPBEXstdData 3 2 3 3" xfId="44204"/>
    <cellStyle name="SAPBEXstdData 3 2 3 4" xfId="44205"/>
    <cellStyle name="SAPBEXstdData 3 2 3 5" xfId="44206"/>
    <cellStyle name="SAPBEXstdData 3 2 3 6" xfId="44207"/>
    <cellStyle name="SAPBEXstdData 3 2 3 7" xfId="44208"/>
    <cellStyle name="SAPBEXstdData 3 2 3 8" xfId="44209"/>
    <cellStyle name="SAPBEXstdData 3 2 3 9" xfId="44210"/>
    <cellStyle name="SAPBEXstdData 3 2 4" xfId="44211"/>
    <cellStyle name="SAPBEXstdData 3 2 4 2" xfId="44212"/>
    <cellStyle name="SAPBEXstdData 3 2 4 3" xfId="44213"/>
    <cellStyle name="SAPBEXstdData 3 2 4 4" xfId="44214"/>
    <cellStyle name="SAPBEXstdData 3 2 4 5" xfId="44215"/>
    <cellStyle name="SAPBEXstdData 3 2 4 6" xfId="44216"/>
    <cellStyle name="SAPBEXstdData 3 2 4 7" xfId="44217"/>
    <cellStyle name="SAPBEXstdData 3 2 4 8" xfId="44218"/>
    <cellStyle name="SAPBEXstdData 3 2 4 9" xfId="44219"/>
    <cellStyle name="SAPBEXstdData 3 2 5" xfId="44220"/>
    <cellStyle name="SAPBEXstdData 3 2 6" xfId="44221"/>
    <cellStyle name="SAPBEXstdData 3 2 7" xfId="44222"/>
    <cellStyle name="SAPBEXstdData 3 3" xfId="44223"/>
    <cellStyle name="SAPBEXstdData 3 3 2" xfId="44224"/>
    <cellStyle name="SAPBEXstdData 3 3 2 10" xfId="44225"/>
    <cellStyle name="SAPBEXstdData 3 3 2 2" xfId="44226"/>
    <cellStyle name="SAPBEXstdData 3 3 2 3" xfId="44227"/>
    <cellStyle name="SAPBEXstdData 3 3 2 4" xfId="44228"/>
    <cellStyle name="SAPBEXstdData 3 3 2 5" xfId="44229"/>
    <cellStyle name="SAPBEXstdData 3 3 2 6" xfId="44230"/>
    <cellStyle name="SAPBEXstdData 3 3 2 7" xfId="44231"/>
    <cellStyle name="SAPBEXstdData 3 3 2 8" xfId="44232"/>
    <cellStyle name="SAPBEXstdData 3 3 2 9" xfId="44233"/>
    <cellStyle name="SAPBEXstdData 3 3 3" xfId="44234"/>
    <cellStyle name="SAPBEXstdData 3 3 3 10" xfId="44235"/>
    <cellStyle name="SAPBEXstdData 3 3 3 2" xfId="44236"/>
    <cellStyle name="SAPBEXstdData 3 3 3 3" xfId="44237"/>
    <cellStyle name="SAPBEXstdData 3 3 3 4" xfId="44238"/>
    <cellStyle name="SAPBEXstdData 3 3 3 5" xfId="44239"/>
    <cellStyle name="SAPBEXstdData 3 3 3 6" xfId="44240"/>
    <cellStyle name="SAPBEXstdData 3 3 3 7" xfId="44241"/>
    <cellStyle name="SAPBEXstdData 3 3 3 8" xfId="44242"/>
    <cellStyle name="SAPBEXstdData 3 3 3 9" xfId="44243"/>
    <cellStyle name="SAPBEXstdData 3 3 4" xfId="44244"/>
    <cellStyle name="SAPBEXstdData 3 3 4 2" xfId="44245"/>
    <cellStyle name="SAPBEXstdData 3 3 4 3" xfId="44246"/>
    <cellStyle name="SAPBEXstdData 3 3 4 4" xfId="44247"/>
    <cellStyle name="SAPBEXstdData 3 3 4 5" xfId="44248"/>
    <cellStyle name="SAPBEXstdData 3 3 4 6" xfId="44249"/>
    <cellStyle name="SAPBEXstdData 3 3 4 7" xfId="44250"/>
    <cellStyle name="SAPBEXstdData 3 3 4 8" xfId="44251"/>
    <cellStyle name="SAPBEXstdData 3 3 4 9" xfId="44252"/>
    <cellStyle name="SAPBEXstdData 3 3 5" xfId="44253"/>
    <cellStyle name="SAPBEXstdData 3 3 6" xfId="44254"/>
    <cellStyle name="SAPBEXstdData 3 3 7" xfId="44255"/>
    <cellStyle name="SAPBEXstdData 3 4" xfId="44256"/>
    <cellStyle name="SAPBEXstdData 3 4 2" xfId="44257"/>
    <cellStyle name="SAPBEXstdData 3 4 2 10" xfId="44258"/>
    <cellStyle name="SAPBEXstdData 3 4 2 2" xfId="44259"/>
    <cellStyle name="SAPBEXstdData 3 4 2 3" xfId="44260"/>
    <cellStyle name="SAPBEXstdData 3 4 2 4" xfId="44261"/>
    <cellStyle name="SAPBEXstdData 3 4 2 5" xfId="44262"/>
    <cellStyle name="SAPBEXstdData 3 4 2 6" xfId="44263"/>
    <cellStyle name="SAPBEXstdData 3 4 2 7" xfId="44264"/>
    <cellStyle name="SAPBEXstdData 3 4 2 8" xfId="44265"/>
    <cellStyle name="SAPBEXstdData 3 4 2 9" xfId="44266"/>
    <cellStyle name="SAPBEXstdData 3 4 3" xfId="44267"/>
    <cellStyle name="SAPBEXstdData 3 4 3 10" xfId="44268"/>
    <cellStyle name="SAPBEXstdData 3 4 3 2" xfId="44269"/>
    <cellStyle name="SAPBEXstdData 3 4 3 3" xfId="44270"/>
    <cellStyle name="SAPBEXstdData 3 4 3 4" xfId="44271"/>
    <cellStyle name="SAPBEXstdData 3 4 3 5" xfId="44272"/>
    <cellStyle name="SAPBEXstdData 3 4 3 6" xfId="44273"/>
    <cellStyle name="SAPBEXstdData 3 4 3 7" xfId="44274"/>
    <cellStyle name="SAPBEXstdData 3 4 3 8" xfId="44275"/>
    <cellStyle name="SAPBEXstdData 3 4 3 9" xfId="44276"/>
    <cellStyle name="SAPBEXstdData 3 4 4" xfId="44277"/>
    <cellStyle name="SAPBEXstdData 3 4 4 2" xfId="44278"/>
    <cellStyle name="SAPBEXstdData 3 4 4 3" xfId="44279"/>
    <cellStyle name="SAPBEXstdData 3 4 4 4" xfId="44280"/>
    <cellStyle name="SAPBEXstdData 3 4 4 5" xfId="44281"/>
    <cellStyle name="SAPBEXstdData 3 4 4 6" xfId="44282"/>
    <cellStyle name="SAPBEXstdData 3 4 4 7" xfId="44283"/>
    <cellStyle name="SAPBEXstdData 3 4 4 8" xfId="44284"/>
    <cellStyle name="SAPBEXstdData 3 4 4 9" xfId="44285"/>
    <cellStyle name="SAPBEXstdData 3 4 5" xfId="44286"/>
    <cellStyle name="SAPBEXstdData 3 4 6" xfId="44287"/>
    <cellStyle name="SAPBEXstdData 3 4 7" xfId="44288"/>
    <cellStyle name="SAPBEXstdData 3 5" xfId="44289"/>
    <cellStyle name="SAPBEXstdData 3 5 10" xfId="44290"/>
    <cellStyle name="SAPBEXstdData 3 5 2" xfId="44291"/>
    <cellStyle name="SAPBEXstdData 3 5 3" xfId="44292"/>
    <cellStyle name="SAPBEXstdData 3 5 4" xfId="44293"/>
    <cellStyle name="SAPBEXstdData 3 5 5" xfId="44294"/>
    <cellStyle name="SAPBEXstdData 3 5 6" xfId="44295"/>
    <cellStyle name="SAPBEXstdData 3 5 7" xfId="44296"/>
    <cellStyle name="SAPBEXstdData 3 5 8" xfId="44297"/>
    <cellStyle name="SAPBEXstdData 3 5 9" xfId="44298"/>
    <cellStyle name="SAPBEXstdData 3 6" xfId="44299"/>
    <cellStyle name="SAPBEXstdData 3 6 10" xfId="44300"/>
    <cellStyle name="SAPBEXstdData 3 6 2" xfId="44301"/>
    <cellStyle name="SAPBEXstdData 3 6 3" xfId="44302"/>
    <cellStyle name="SAPBEXstdData 3 6 4" xfId="44303"/>
    <cellStyle name="SAPBEXstdData 3 6 5" xfId="44304"/>
    <cellStyle name="SAPBEXstdData 3 6 6" xfId="44305"/>
    <cellStyle name="SAPBEXstdData 3 6 7" xfId="44306"/>
    <cellStyle name="SAPBEXstdData 3 6 8" xfId="44307"/>
    <cellStyle name="SAPBEXstdData 3 6 9" xfId="44308"/>
    <cellStyle name="SAPBEXstdData 3 7" xfId="44309"/>
    <cellStyle name="SAPBEXstdData 3 7 2" xfId="44310"/>
    <cellStyle name="SAPBEXstdData 3 7 3" xfId="44311"/>
    <cellStyle name="SAPBEXstdData 3 7 4" xfId="44312"/>
    <cellStyle name="SAPBEXstdData 3 7 5" xfId="44313"/>
    <cellStyle name="SAPBEXstdData 3 7 6" xfId="44314"/>
    <cellStyle name="SAPBEXstdData 3 7 7" xfId="44315"/>
    <cellStyle name="SAPBEXstdData 3 7 8" xfId="44316"/>
    <cellStyle name="SAPBEXstdData 3 7 9" xfId="44317"/>
    <cellStyle name="SAPBEXstdData 3 8" xfId="44318"/>
    <cellStyle name="SAPBEXstdData 3 9" xfId="44319"/>
    <cellStyle name="SAPBEXstdData 4" xfId="44320"/>
    <cellStyle name="SAPBEXstdData 4 2" xfId="44321"/>
    <cellStyle name="SAPBEXstdData 4 2 2" xfId="44322"/>
    <cellStyle name="SAPBEXstdData 4 2 2 10" xfId="44323"/>
    <cellStyle name="SAPBEXstdData 4 2 2 2" xfId="44324"/>
    <cellStyle name="SAPBEXstdData 4 2 2 3" xfId="44325"/>
    <cellStyle name="SAPBEXstdData 4 2 2 4" xfId="44326"/>
    <cellStyle name="SAPBEXstdData 4 2 2 5" xfId="44327"/>
    <cellStyle name="SAPBEXstdData 4 2 2 6" xfId="44328"/>
    <cellStyle name="SAPBEXstdData 4 2 2 7" xfId="44329"/>
    <cellStyle name="SAPBEXstdData 4 2 2 8" xfId="44330"/>
    <cellStyle name="SAPBEXstdData 4 2 2 9" xfId="44331"/>
    <cellStyle name="SAPBEXstdData 4 2 3" xfId="44332"/>
    <cellStyle name="SAPBEXstdData 4 2 3 10" xfId="44333"/>
    <cellStyle name="SAPBEXstdData 4 2 3 2" xfId="44334"/>
    <cellStyle name="SAPBEXstdData 4 2 3 3" xfId="44335"/>
    <cellStyle name="SAPBEXstdData 4 2 3 4" xfId="44336"/>
    <cellStyle name="SAPBEXstdData 4 2 3 5" xfId="44337"/>
    <cellStyle name="SAPBEXstdData 4 2 3 6" xfId="44338"/>
    <cellStyle name="SAPBEXstdData 4 2 3 7" xfId="44339"/>
    <cellStyle name="SAPBEXstdData 4 2 3 8" xfId="44340"/>
    <cellStyle name="SAPBEXstdData 4 2 3 9" xfId="44341"/>
    <cellStyle name="SAPBEXstdData 4 2 4" xfId="44342"/>
    <cellStyle name="SAPBEXstdData 4 2 4 2" xfId="44343"/>
    <cellStyle name="SAPBEXstdData 4 2 4 3" xfId="44344"/>
    <cellStyle name="SAPBEXstdData 4 2 4 4" xfId="44345"/>
    <cellStyle name="SAPBEXstdData 4 2 4 5" xfId="44346"/>
    <cellStyle name="SAPBEXstdData 4 2 4 6" xfId="44347"/>
    <cellStyle name="SAPBEXstdData 4 2 4 7" xfId="44348"/>
    <cellStyle name="SAPBEXstdData 4 2 4 8" xfId="44349"/>
    <cellStyle name="SAPBEXstdData 4 2 4 9" xfId="44350"/>
    <cellStyle name="SAPBEXstdData 4 2 5" xfId="44351"/>
    <cellStyle name="SAPBEXstdData 4 2 6" xfId="44352"/>
    <cellStyle name="SAPBEXstdData 4 2 7" xfId="44353"/>
    <cellStyle name="SAPBEXstdData 4 3" xfId="44354"/>
    <cellStyle name="SAPBEXstdData 4 3 2" xfId="44355"/>
    <cellStyle name="SAPBEXstdData 4 3 2 10" xfId="44356"/>
    <cellStyle name="SAPBEXstdData 4 3 2 2" xfId="44357"/>
    <cellStyle name="SAPBEXstdData 4 3 2 3" xfId="44358"/>
    <cellStyle name="SAPBEXstdData 4 3 2 4" xfId="44359"/>
    <cellStyle name="SAPBEXstdData 4 3 2 5" xfId="44360"/>
    <cellStyle name="SAPBEXstdData 4 3 2 6" xfId="44361"/>
    <cellStyle name="SAPBEXstdData 4 3 2 7" xfId="44362"/>
    <cellStyle name="SAPBEXstdData 4 3 2 8" xfId="44363"/>
    <cellStyle name="SAPBEXstdData 4 3 2 9" xfId="44364"/>
    <cellStyle name="SAPBEXstdData 4 3 3" xfId="44365"/>
    <cellStyle name="SAPBEXstdData 4 3 3 10" xfId="44366"/>
    <cellStyle name="SAPBEXstdData 4 3 3 2" xfId="44367"/>
    <cellStyle name="SAPBEXstdData 4 3 3 3" xfId="44368"/>
    <cellStyle name="SAPBEXstdData 4 3 3 4" xfId="44369"/>
    <cellStyle name="SAPBEXstdData 4 3 3 5" xfId="44370"/>
    <cellStyle name="SAPBEXstdData 4 3 3 6" xfId="44371"/>
    <cellStyle name="SAPBEXstdData 4 3 3 7" xfId="44372"/>
    <cellStyle name="SAPBEXstdData 4 3 3 8" xfId="44373"/>
    <cellStyle name="SAPBEXstdData 4 3 3 9" xfId="44374"/>
    <cellStyle name="SAPBEXstdData 4 3 4" xfId="44375"/>
    <cellStyle name="SAPBEXstdData 4 3 4 2" xfId="44376"/>
    <cellStyle name="SAPBEXstdData 4 3 4 3" xfId="44377"/>
    <cellStyle name="SAPBEXstdData 4 3 4 4" xfId="44378"/>
    <cellStyle name="SAPBEXstdData 4 3 4 5" xfId="44379"/>
    <cellStyle name="SAPBEXstdData 4 3 4 6" xfId="44380"/>
    <cellStyle name="SAPBEXstdData 4 3 4 7" xfId="44381"/>
    <cellStyle name="SAPBEXstdData 4 3 4 8" xfId="44382"/>
    <cellStyle name="SAPBEXstdData 4 3 4 9" xfId="44383"/>
    <cellStyle name="SAPBEXstdData 4 3 5" xfId="44384"/>
    <cellStyle name="SAPBEXstdData 4 3 6" xfId="44385"/>
    <cellStyle name="SAPBEXstdData 4 3 7" xfId="44386"/>
    <cellStyle name="SAPBEXstdData 4 4" xfId="44387"/>
    <cellStyle name="SAPBEXstdData 4 4 10" xfId="44388"/>
    <cellStyle name="SAPBEXstdData 4 4 2" xfId="44389"/>
    <cellStyle name="SAPBEXstdData 4 4 3" xfId="44390"/>
    <cellStyle name="SAPBEXstdData 4 4 4" xfId="44391"/>
    <cellStyle name="SAPBEXstdData 4 4 5" xfId="44392"/>
    <cellStyle name="SAPBEXstdData 4 4 6" xfId="44393"/>
    <cellStyle name="SAPBEXstdData 4 4 7" xfId="44394"/>
    <cellStyle name="SAPBEXstdData 4 4 8" xfId="44395"/>
    <cellStyle name="SAPBEXstdData 4 4 9" xfId="44396"/>
    <cellStyle name="SAPBEXstdData 4 5" xfId="44397"/>
    <cellStyle name="SAPBEXstdData 4 5 10" xfId="44398"/>
    <cellStyle name="SAPBEXstdData 4 5 2" xfId="44399"/>
    <cellStyle name="SAPBEXstdData 4 5 3" xfId="44400"/>
    <cellStyle name="SAPBEXstdData 4 5 4" xfId="44401"/>
    <cellStyle name="SAPBEXstdData 4 5 5" xfId="44402"/>
    <cellStyle name="SAPBEXstdData 4 5 6" xfId="44403"/>
    <cellStyle name="SAPBEXstdData 4 5 7" xfId="44404"/>
    <cellStyle name="SAPBEXstdData 4 5 8" xfId="44405"/>
    <cellStyle name="SAPBEXstdData 4 5 9" xfId="44406"/>
    <cellStyle name="SAPBEXstdData 4 6" xfId="44407"/>
    <cellStyle name="SAPBEXstdData 4 6 2" xfId="44408"/>
    <cellStyle name="SAPBEXstdData 4 6 3" xfId="44409"/>
    <cellStyle name="SAPBEXstdData 4 6 4" xfId="44410"/>
    <cellStyle name="SAPBEXstdData 4 6 5" xfId="44411"/>
    <cellStyle name="SAPBEXstdData 4 6 6" xfId="44412"/>
    <cellStyle name="SAPBEXstdData 4 6 7" xfId="44413"/>
    <cellStyle name="SAPBEXstdData 4 6 8" xfId="44414"/>
    <cellStyle name="SAPBEXstdData 4 6 9" xfId="44415"/>
    <cellStyle name="SAPBEXstdData 4 7" xfId="44416"/>
    <cellStyle name="SAPBEXstdData 4 8" xfId="44417"/>
    <cellStyle name="SAPBEXstdData 4 9" xfId="44418"/>
    <cellStyle name="SAPBEXstdData 5" xfId="44419"/>
    <cellStyle name="SAPBEXstdData 5 2" xfId="44420"/>
    <cellStyle name="SAPBEXstdData 5 2 2" xfId="44421"/>
    <cellStyle name="SAPBEXstdData 5 2 2 10" xfId="44422"/>
    <cellStyle name="SAPBEXstdData 5 2 2 2" xfId="44423"/>
    <cellStyle name="SAPBEXstdData 5 2 2 3" xfId="44424"/>
    <cellStyle name="SAPBEXstdData 5 2 2 4" xfId="44425"/>
    <cellStyle name="SAPBEXstdData 5 2 2 5" xfId="44426"/>
    <cellStyle name="SAPBEXstdData 5 2 2 6" xfId="44427"/>
    <cellStyle name="SAPBEXstdData 5 2 2 7" xfId="44428"/>
    <cellStyle name="SAPBEXstdData 5 2 2 8" xfId="44429"/>
    <cellStyle name="SAPBEXstdData 5 2 2 9" xfId="44430"/>
    <cellStyle name="SAPBEXstdData 5 2 3" xfId="44431"/>
    <cellStyle name="SAPBEXstdData 5 2 3 10" xfId="44432"/>
    <cellStyle name="SAPBEXstdData 5 2 3 2" xfId="44433"/>
    <cellStyle name="SAPBEXstdData 5 2 3 3" xfId="44434"/>
    <cellStyle name="SAPBEXstdData 5 2 3 4" xfId="44435"/>
    <cellStyle name="SAPBEXstdData 5 2 3 5" xfId="44436"/>
    <cellStyle name="SAPBEXstdData 5 2 3 6" xfId="44437"/>
    <cellStyle name="SAPBEXstdData 5 2 3 7" xfId="44438"/>
    <cellStyle name="SAPBEXstdData 5 2 3 8" xfId="44439"/>
    <cellStyle name="SAPBEXstdData 5 2 3 9" xfId="44440"/>
    <cellStyle name="SAPBEXstdData 5 2 4" xfId="44441"/>
    <cellStyle name="SAPBEXstdData 5 2 4 2" xfId="44442"/>
    <cellStyle name="SAPBEXstdData 5 2 4 3" xfId="44443"/>
    <cellStyle name="SAPBEXstdData 5 2 4 4" xfId="44444"/>
    <cellStyle name="SAPBEXstdData 5 2 4 5" xfId="44445"/>
    <cellStyle name="SAPBEXstdData 5 2 4 6" xfId="44446"/>
    <cellStyle name="SAPBEXstdData 5 2 4 7" xfId="44447"/>
    <cellStyle name="SAPBEXstdData 5 2 4 8" xfId="44448"/>
    <cellStyle name="SAPBEXstdData 5 2 4 9" xfId="44449"/>
    <cellStyle name="SAPBEXstdData 5 2 5" xfId="44450"/>
    <cellStyle name="SAPBEXstdData 5 2 6" xfId="44451"/>
    <cellStyle name="SAPBEXstdData 5 2 7" xfId="44452"/>
    <cellStyle name="SAPBEXstdData 5 3" xfId="44453"/>
    <cellStyle name="SAPBEXstdData 5 3 2" xfId="44454"/>
    <cellStyle name="SAPBEXstdData 5 3 2 10" xfId="44455"/>
    <cellStyle name="SAPBEXstdData 5 3 2 2" xfId="44456"/>
    <cellStyle name="SAPBEXstdData 5 3 2 3" xfId="44457"/>
    <cellStyle name="SAPBEXstdData 5 3 2 4" xfId="44458"/>
    <cellStyle name="SAPBEXstdData 5 3 2 5" xfId="44459"/>
    <cellStyle name="SAPBEXstdData 5 3 2 6" xfId="44460"/>
    <cellStyle name="SAPBEXstdData 5 3 2 7" xfId="44461"/>
    <cellStyle name="SAPBEXstdData 5 3 2 8" xfId="44462"/>
    <cellStyle name="SAPBEXstdData 5 3 2 9" xfId="44463"/>
    <cellStyle name="SAPBEXstdData 5 3 3" xfId="44464"/>
    <cellStyle name="SAPBEXstdData 5 3 3 10" xfId="44465"/>
    <cellStyle name="SAPBEXstdData 5 3 3 2" xfId="44466"/>
    <cellStyle name="SAPBEXstdData 5 3 3 3" xfId="44467"/>
    <cellStyle name="SAPBEXstdData 5 3 3 4" xfId="44468"/>
    <cellStyle name="SAPBEXstdData 5 3 3 5" xfId="44469"/>
    <cellStyle name="SAPBEXstdData 5 3 3 6" xfId="44470"/>
    <cellStyle name="SAPBEXstdData 5 3 3 7" xfId="44471"/>
    <cellStyle name="SAPBEXstdData 5 3 3 8" xfId="44472"/>
    <cellStyle name="SAPBEXstdData 5 3 3 9" xfId="44473"/>
    <cellStyle name="SAPBEXstdData 5 3 4" xfId="44474"/>
    <cellStyle name="SAPBEXstdData 5 3 4 2" xfId="44475"/>
    <cellStyle name="SAPBEXstdData 5 3 4 3" xfId="44476"/>
    <cellStyle name="SAPBEXstdData 5 3 4 4" xfId="44477"/>
    <cellStyle name="SAPBEXstdData 5 3 4 5" xfId="44478"/>
    <cellStyle name="SAPBEXstdData 5 3 4 6" xfId="44479"/>
    <cellStyle name="SAPBEXstdData 5 3 4 7" xfId="44480"/>
    <cellStyle name="SAPBEXstdData 5 3 4 8" xfId="44481"/>
    <cellStyle name="SAPBEXstdData 5 3 4 9" xfId="44482"/>
    <cellStyle name="SAPBEXstdData 5 3 5" xfId="44483"/>
    <cellStyle name="SAPBEXstdData 5 3 6" xfId="44484"/>
    <cellStyle name="SAPBEXstdData 5 3 7" xfId="44485"/>
    <cellStyle name="SAPBEXstdData 5 4" xfId="44486"/>
    <cellStyle name="SAPBEXstdData 5 4 10" xfId="44487"/>
    <cellStyle name="SAPBEXstdData 5 4 2" xfId="44488"/>
    <cellStyle name="SAPBEXstdData 5 4 3" xfId="44489"/>
    <cellStyle name="SAPBEXstdData 5 4 4" xfId="44490"/>
    <cellStyle name="SAPBEXstdData 5 4 5" xfId="44491"/>
    <cellStyle name="SAPBEXstdData 5 4 6" xfId="44492"/>
    <cellStyle name="SAPBEXstdData 5 4 7" xfId="44493"/>
    <cellStyle name="SAPBEXstdData 5 4 8" xfId="44494"/>
    <cellStyle name="SAPBEXstdData 5 4 9" xfId="44495"/>
    <cellStyle name="SAPBEXstdData 5 5" xfId="44496"/>
    <cellStyle name="SAPBEXstdData 5 5 10" xfId="44497"/>
    <cellStyle name="SAPBEXstdData 5 5 2" xfId="44498"/>
    <cellStyle name="SAPBEXstdData 5 5 3" xfId="44499"/>
    <cellStyle name="SAPBEXstdData 5 5 4" xfId="44500"/>
    <cellStyle name="SAPBEXstdData 5 5 5" xfId="44501"/>
    <cellStyle name="SAPBEXstdData 5 5 6" xfId="44502"/>
    <cellStyle name="SAPBEXstdData 5 5 7" xfId="44503"/>
    <cellStyle name="SAPBEXstdData 5 5 8" xfId="44504"/>
    <cellStyle name="SAPBEXstdData 5 5 9" xfId="44505"/>
    <cellStyle name="SAPBEXstdData 5 6" xfId="44506"/>
    <cellStyle name="SAPBEXstdData 5 6 2" xfId="44507"/>
    <cellStyle name="SAPBEXstdData 5 6 3" xfId="44508"/>
    <cellStyle name="SAPBEXstdData 5 6 4" xfId="44509"/>
    <cellStyle name="SAPBEXstdData 5 6 5" xfId="44510"/>
    <cellStyle name="SAPBEXstdData 5 6 6" xfId="44511"/>
    <cellStyle name="SAPBEXstdData 5 6 7" xfId="44512"/>
    <cellStyle name="SAPBEXstdData 5 6 8" xfId="44513"/>
    <cellStyle name="SAPBEXstdData 5 6 9" xfId="44514"/>
    <cellStyle name="SAPBEXstdData 5 7" xfId="44515"/>
    <cellStyle name="SAPBEXstdData 5 8" xfId="44516"/>
    <cellStyle name="SAPBEXstdData 5 9" xfId="44517"/>
    <cellStyle name="SAPBEXstdData 6" xfId="44518"/>
    <cellStyle name="SAPBEXstdData 6 2" xfId="44519"/>
    <cellStyle name="SAPBEXstdData 6 2 2" xfId="44520"/>
    <cellStyle name="SAPBEXstdData 6 2 2 10" xfId="44521"/>
    <cellStyle name="SAPBEXstdData 6 2 2 2" xfId="44522"/>
    <cellStyle name="SAPBEXstdData 6 2 2 3" xfId="44523"/>
    <cellStyle name="SAPBEXstdData 6 2 2 4" xfId="44524"/>
    <cellStyle name="SAPBEXstdData 6 2 2 5" xfId="44525"/>
    <cellStyle name="SAPBEXstdData 6 2 2 6" xfId="44526"/>
    <cellStyle name="SAPBEXstdData 6 2 2 7" xfId="44527"/>
    <cellStyle name="SAPBEXstdData 6 2 2 8" xfId="44528"/>
    <cellStyle name="SAPBEXstdData 6 2 2 9" xfId="44529"/>
    <cellStyle name="SAPBEXstdData 6 2 3" xfId="44530"/>
    <cellStyle name="SAPBEXstdData 6 2 3 10" xfId="44531"/>
    <cellStyle name="SAPBEXstdData 6 2 3 2" xfId="44532"/>
    <cellStyle name="SAPBEXstdData 6 2 3 3" xfId="44533"/>
    <cellStyle name="SAPBEXstdData 6 2 3 4" xfId="44534"/>
    <cellStyle name="SAPBEXstdData 6 2 3 5" xfId="44535"/>
    <cellStyle name="SAPBEXstdData 6 2 3 6" xfId="44536"/>
    <cellStyle name="SAPBEXstdData 6 2 3 7" xfId="44537"/>
    <cellStyle name="SAPBEXstdData 6 2 3 8" xfId="44538"/>
    <cellStyle name="SAPBEXstdData 6 2 3 9" xfId="44539"/>
    <cellStyle name="SAPBEXstdData 6 2 4" xfId="44540"/>
    <cellStyle name="SAPBEXstdData 6 2 4 2" xfId="44541"/>
    <cellStyle name="SAPBEXstdData 6 2 4 3" xfId="44542"/>
    <cellStyle name="SAPBEXstdData 6 2 4 4" xfId="44543"/>
    <cellStyle name="SAPBEXstdData 6 2 4 5" xfId="44544"/>
    <cellStyle name="SAPBEXstdData 6 2 4 6" xfId="44545"/>
    <cellStyle name="SAPBEXstdData 6 2 4 7" xfId="44546"/>
    <cellStyle name="SAPBEXstdData 6 2 4 8" xfId="44547"/>
    <cellStyle name="SAPBEXstdData 6 2 4 9" xfId="44548"/>
    <cellStyle name="SAPBEXstdData 6 2 5" xfId="44549"/>
    <cellStyle name="SAPBEXstdData 6 2 6" xfId="44550"/>
    <cellStyle name="SAPBEXstdData 6 2 7" xfId="44551"/>
    <cellStyle name="SAPBEXstdData 6 3" xfId="44552"/>
    <cellStyle name="SAPBEXstdData 6 3 2" xfId="44553"/>
    <cellStyle name="SAPBEXstdData 6 3 2 10" xfId="44554"/>
    <cellStyle name="SAPBEXstdData 6 3 2 2" xfId="44555"/>
    <cellStyle name="SAPBEXstdData 6 3 2 3" xfId="44556"/>
    <cellStyle name="SAPBEXstdData 6 3 2 4" xfId="44557"/>
    <cellStyle name="SAPBEXstdData 6 3 2 5" xfId="44558"/>
    <cellStyle name="SAPBEXstdData 6 3 2 6" xfId="44559"/>
    <cellStyle name="SAPBEXstdData 6 3 2 7" xfId="44560"/>
    <cellStyle name="SAPBEXstdData 6 3 2 8" xfId="44561"/>
    <cellStyle name="SAPBEXstdData 6 3 2 9" xfId="44562"/>
    <cellStyle name="SAPBEXstdData 6 3 3" xfId="44563"/>
    <cellStyle name="SAPBEXstdData 6 3 3 10" xfId="44564"/>
    <cellStyle name="SAPBEXstdData 6 3 3 2" xfId="44565"/>
    <cellStyle name="SAPBEXstdData 6 3 3 3" xfId="44566"/>
    <cellStyle name="SAPBEXstdData 6 3 3 4" xfId="44567"/>
    <cellStyle name="SAPBEXstdData 6 3 3 5" xfId="44568"/>
    <cellStyle name="SAPBEXstdData 6 3 3 6" xfId="44569"/>
    <cellStyle name="SAPBEXstdData 6 3 3 7" xfId="44570"/>
    <cellStyle name="SAPBEXstdData 6 3 3 8" xfId="44571"/>
    <cellStyle name="SAPBEXstdData 6 3 3 9" xfId="44572"/>
    <cellStyle name="SAPBEXstdData 6 3 4" xfId="44573"/>
    <cellStyle name="SAPBEXstdData 6 3 4 2" xfId="44574"/>
    <cellStyle name="SAPBEXstdData 6 3 4 3" xfId="44575"/>
    <cellStyle name="SAPBEXstdData 6 3 4 4" xfId="44576"/>
    <cellStyle name="SAPBEXstdData 6 3 4 5" xfId="44577"/>
    <cellStyle name="SAPBEXstdData 6 3 4 6" xfId="44578"/>
    <cellStyle name="SAPBEXstdData 6 3 4 7" xfId="44579"/>
    <cellStyle name="SAPBEXstdData 6 3 4 8" xfId="44580"/>
    <cellStyle name="SAPBEXstdData 6 3 4 9" xfId="44581"/>
    <cellStyle name="SAPBEXstdData 6 3 5" xfId="44582"/>
    <cellStyle name="SAPBEXstdData 6 3 6" xfId="44583"/>
    <cellStyle name="SAPBEXstdData 6 3 7" xfId="44584"/>
    <cellStyle name="SAPBEXstdData 6 4" xfId="44585"/>
    <cellStyle name="SAPBEXstdData 6 4 10" xfId="44586"/>
    <cellStyle name="SAPBEXstdData 6 4 2" xfId="44587"/>
    <cellStyle name="SAPBEXstdData 6 4 3" xfId="44588"/>
    <cellStyle name="SAPBEXstdData 6 4 4" xfId="44589"/>
    <cellStyle name="SAPBEXstdData 6 4 5" xfId="44590"/>
    <cellStyle name="SAPBEXstdData 6 4 6" xfId="44591"/>
    <cellStyle name="SAPBEXstdData 6 4 7" xfId="44592"/>
    <cellStyle name="SAPBEXstdData 6 4 8" xfId="44593"/>
    <cellStyle name="SAPBEXstdData 6 4 9" xfId="44594"/>
    <cellStyle name="SAPBEXstdData 6 5" xfId="44595"/>
    <cellStyle name="SAPBEXstdData 6 5 10" xfId="44596"/>
    <cellStyle name="SAPBEXstdData 6 5 2" xfId="44597"/>
    <cellStyle name="SAPBEXstdData 6 5 3" xfId="44598"/>
    <cellStyle name="SAPBEXstdData 6 5 4" xfId="44599"/>
    <cellStyle name="SAPBEXstdData 6 5 5" xfId="44600"/>
    <cellStyle name="SAPBEXstdData 6 5 6" xfId="44601"/>
    <cellStyle name="SAPBEXstdData 6 5 7" xfId="44602"/>
    <cellStyle name="SAPBEXstdData 6 5 8" xfId="44603"/>
    <cellStyle name="SAPBEXstdData 6 5 9" xfId="44604"/>
    <cellStyle name="SAPBEXstdData 6 6" xfId="44605"/>
    <cellStyle name="SAPBEXstdData 6 6 2" xfId="44606"/>
    <cellStyle name="SAPBEXstdData 6 6 3" xfId="44607"/>
    <cellStyle name="SAPBEXstdData 6 6 4" xfId="44608"/>
    <cellStyle name="SAPBEXstdData 6 6 5" xfId="44609"/>
    <cellStyle name="SAPBEXstdData 6 6 6" xfId="44610"/>
    <cellStyle name="SAPBEXstdData 6 6 7" xfId="44611"/>
    <cellStyle name="SAPBEXstdData 6 6 8" xfId="44612"/>
    <cellStyle name="SAPBEXstdData 6 6 9" xfId="44613"/>
    <cellStyle name="SAPBEXstdData 6 7" xfId="44614"/>
    <cellStyle name="SAPBEXstdData 6 8" xfId="44615"/>
    <cellStyle name="SAPBEXstdData 6 9" xfId="44616"/>
    <cellStyle name="SAPBEXstdData 7" xfId="44617"/>
    <cellStyle name="SAPBEXstdData 7 2" xfId="44618"/>
    <cellStyle name="SAPBEXstdData 7 2 2" xfId="44619"/>
    <cellStyle name="SAPBEXstdData 7 2 2 10" xfId="44620"/>
    <cellStyle name="SAPBEXstdData 7 2 2 2" xfId="44621"/>
    <cellStyle name="SAPBEXstdData 7 2 2 3" xfId="44622"/>
    <cellStyle name="SAPBEXstdData 7 2 2 4" xfId="44623"/>
    <cellStyle name="SAPBEXstdData 7 2 2 5" xfId="44624"/>
    <cellStyle name="SAPBEXstdData 7 2 2 6" xfId="44625"/>
    <cellStyle name="SAPBEXstdData 7 2 2 7" xfId="44626"/>
    <cellStyle name="SAPBEXstdData 7 2 2 8" xfId="44627"/>
    <cellStyle name="SAPBEXstdData 7 2 2 9" xfId="44628"/>
    <cellStyle name="SAPBEXstdData 7 2 3" xfId="44629"/>
    <cellStyle name="SAPBEXstdData 7 2 3 10" xfId="44630"/>
    <cellStyle name="SAPBEXstdData 7 2 3 2" xfId="44631"/>
    <cellStyle name="SAPBEXstdData 7 2 3 3" xfId="44632"/>
    <cellStyle name="SAPBEXstdData 7 2 3 4" xfId="44633"/>
    <cellStyle name="SAPBEXstdData 7 2 3 5" xfId="44634"/>
    <cellStyle name="SAPBEXstdData 7 2 3 6" xfId="44635"/>
    <cellStyle name="SAPBEXstdData 7 2 3 7" xfId="44636"/>
    <cellStyle name="SAPBEXstdData 7 2 3 8" xfId="44637"/>
    <cellStyle name="SAPBEXstdData 7 2 3 9" xfId="44638"/>
    <cellStyle name="SAPBEXstdData 7 2 4" xfId="44639"/>
    <cellStyle name="SAPBEXstdData 7 2 4 2" xfId="44640"/>
    <cellStyle name="SAPBEXstdData 7 2 4 3" xfId="44641"/>
    <cellStyle name="SAPBEXstdData 7 2 4 4" xfId="44642"/>
    <cellStyle name="SAPBEXstdData 7 2 4 5" xfId="44643"/>
    <cellStyle name="SAPBEXstdData 7 2 4 6" xfId="44644"/>
    <cellStyle name="SAPBEXstdData 7 2 4 7" xfId="44645"/>
    <cellStyle name="SAPBEXstdData 7 2 4 8" xfId="44646"/>
    <cellStyle name="SAPBEXstdData 7 2 4 9" xfId="44647"/>
    <cellStyle name="SAPBEXstdData 7 2 5" xfId="44648"/>
    <cellStyle name="SAPBEXstdData 7 2 6" xfId="44649"/>
    <cellStyle name="SAPBEXstdData 7 2 7" xfId="44650"/>
    <cellStyle name="SAPBEXstdData 7 3" xfId="44651"/>
    <cellStyle name="SAPBEXstdData 7 3 2" xfId="44652"/>
    <cellStyle name="SAPBEXstdData 7 3 2 10" xfId="44653"/>
    <cellStyle name="SAPBEXstdData 7 3 2 2" xfId="44654"/>
    <cellStyle name="SAPBEXstdData 7 3 2 3" xfId="44655"/>
    <cellStyle name="SAPBEXstdData 7 3 2 4" xfId="44656"/>
    <cellStyle name="SAPBEXstdData 7 3 2 5" xfId="44657"/>
    <cellStyle name="SAPBEXstdData 7 3 2 6" xfId="44658"/>
    <cellStyle name="SAPBEXstdData 7 3 2 7" xfId="44659"/>
    <cellStyle name="SAPBEXstdData 7 3 2 8" xfId="44660"/>
    <cellStyle name="SAPBEXstdData 7 3 2 9" xfId="44661"/>
    <cellStyle name="SAPBEXstdData 7 3 3" xfId="44662"/>
    <cellStyle name="SAPBEXstdData 7 3 3 10" xfId="44663"/>
    <cellStyle name="SAPBEXstdData 7 3 3 2" xfId="44664"/>
    <cellStyle name="SAPBEXstdData 7 3 3 3" xfId="44665"/>
    <cellStyle name="SAPBEXstdData 7 3 3 4" xfId="44666"/>
    <cellStyle name="SAPBEXstdData 7 3 3 5" xfId="44667"/>
    <cellStyle name="SAPBEXstdData 7 3 3 6" xfId="44668"/>
    <cellStyle name="SAPBEXstdData 7 3 3 7" xfId="44669"/>
    <cellStyle name="SAPBEXstdData 7 3 3 8" xfId="44670"/>
    <cellStyle name="SAPBEXstdData 7 3 3 9" xfId="44671"/>
    <cellStyle name="SAPBEXstdData 7 3 4" xfId="44672"/>
    <cellStyle name="SAPBEXstdData 7 3 4 2" xfId="44673"/>
    <cellStyle name="SAPBEXstdData 7 3 4 3" xfId="44674"/>
    <cellStyle name="SAPBEXstdData 7 3 4 4" xfId="44675"/>
    <cellStyle name="SAPBEXstdData 7 3 4 5" xfId="44676"/>
    <cellStyle name="SAPBEXstdData 7 3 4 6" xfId="44677"/>
    <cellStyle name="SAPBEXstdData 7 3 4 7" xfId="44678"/>
    <cellStyle name="SAPBEXstdData 7 3 4 8" xfId="44679"/>
    <cellStyle name="SAPBEXstdData 7 3 4 9" xfId="44680"/>
    <cellStyle name="SAPBEXstdData 7 3 5" xfId="44681"/>
    <cellStyle name="SAPBEXstdData 7 3 6" xfId="44682"/>
    <cellStyle name="SAPBEXstdData 7 3 7" xfId="44683"/>
    <cellStyle name="SAPBEXstdData 7 4" xfId="44684"/>
    <cellStyle name="SAPBEXstdData 7 4 10" xfId="44685"/>
    <cellStyle name="SAPBEXstdData 7 4 2" xfId="44686"/>
    <cellStyle name="SAPBEXstdData 7 4 3" xfId="44687"/>
    <cellStyle name="SAPBEXstdData 7 4 4" xfId="44688"/>
    <cellStyle name="SAPBEXstdData 7 4 5" xfId="44689"/>
    <cellStyle name="SAPBEXstdData 7 4 6" xfId="44690"/>
    <cellStyle name="SAPBEXstdData 7 4 7" xfId="44691"/>
    <cellStyle name="SAPBEXstdData 7 4 8" xfId="44692"/>
    <cellStyle name="SAPBEXstdData 7 4 9" xfId="44693"/>
    <cellStyle name="SAPBEXstdData 7 5" xfId="44694"/>
    <cellStyle name="SAPBEXstdData 7 5 10" xfId="44695"/>
    <cellStyle name="SAPBEXstdData 7 5 2" xfId="44696"/>
    <cellStyle name="SAPBEXstdData 7 5 3" xfId="44697"/>
    <cellStyle name="SAPBEXstdData 7 5 4" xfId="44698"/>
    <cellStyle name="SAPBEXstdData 7 5 5" xfId="44699"/>
    <cellStyle name="SAPBEXstdData 7 5 6" xfId="44700"/>
    <cellStyle name="SAPBEXstdData 7 5 7" xfId="44701"/>
    <cellStyle name="SAPBEXstdData 7 5 8" xfId="44702"/>
    <cellStyle name="SAPBEXstdData 7 5 9" xfId="44703"/>
    <cellStyle name="SAPBEXstdData 7 6" xfId="44704"/>
    <cellStyle name="SAPBEXstdData 7 6 2" xfId="44705"/>
    <cellStyle name="SAPBEXstdData 7 6 3" xfId="44706"/>
    <cellStyle name="SAPBEXstdData 7 6 4" xfId="44707"/>
    <cellStyle name="SAPBEXstdData 7 6 5" xfId="44708"/>
    <cellStyle name="SAPBEXstdData 7 6 6" xfId="44709"/>
    <cellStyle name="SAPBEXstdData 7 6 7" xfId="44710"/>
    <cellStyle name="SAPBEXstdData 7 6 8" xfId="44711"/>
    <cellStyle name="SAPBEXstdData 7 6 9" xfId="44712"/>
    <cellStyle name="SAPBEXstdData 7 7" xfId="44713"/>
    <cellStyle name="SAPBEXstdData 7 8" xfId="44714"/>
    <cellStyle name="SAPBEXstdData 7 9" xfId="44715"/>
    <cellStyle name="SAPBEXstdData 8" xfId="44716"/>
    <cellStyle name="SAPBEXstdData 8 2" xfId="44717"/>
    <cellStyle name="SAPBEXstdData 8 2 2" xfId="44718"/>
    <cellStyle name="SAPBEXstdData 8 2 2 10" xfId="44719"/>
    <cellStyle name="SAPBEXstdData 8 2 2 2" xfId="44720"/>
    <cellStyle name="SAPBEXstdData 8 2 2 3" xfId="44721"/>
    <cellStyle name="SAPBEXstdData 8 2 2 4" xfId="44722"/>
    <cellStyle name="SAPBEXstdData 8 2 2 5" xfId="44723"/>
    <cellStyle name="SAPBEXstdData 8 2 2 6" xfId="44724"/>
    <cellStyle name="SAPBEXstdData 8 2 2 7" xfId="44725"/>
    <cellStyle name="SAPBEXstdData 8 2 2 8" xfId="44726"/>
    <cellStyle name="SAPBEXstdData 8 2 2 9" xfId="44727"/>
    <cellStyle name="SAPBEXstdData 8 2 3" xfId="44728"/>
    <cellStyle name="SAPBEXstdData 8 2 3 10" xfId="44729"/>
    <cellStyle name="SAPBEXstdData 8 2 3 2" xfId="44730"/>
    <cellStyle name="SAPBEXstdData 8 2 3 3" xfId="44731"/>
    <cellStyle name="SAPBEXstdData 8 2 3 4" xfId="44732"/>
    <cellStyle name="SAPBEXstdData 8 2 3 5" xfId="44733"/>
    <cellStyle name="SAPBEXstdData 8 2 3 6" xfId="44734"/>
    <cellStyle name="SAPBEXstdData 8 2 3 7" xfId="44735"/>
    <cellStyle name="SAPBEXstdData 8 2 3 8" xfId="44736"/>
    <cellStyle name="SAPBEXstdData 8 2 3 9" xfId="44737"/>
    <cellStyle name="SAPBEXstdData 8 2 4" xfId="44738"/>
    <cellStyle name="SAPBEXstdData 8 2 4 2" xfId="44739"/>
    <cellStyle name="SAPBEXstdData 8 2 4 3" xfId="44740"/>
    <cellStyle name="SAPBEXstdData 8 2 4 4" xfId="44741"/>
    <cellStyle name="SAPBEXstdData 8 2 4 5" xfId="44742"/>
    <cellStyle name="SAPBEXstdData 8 2 4 6" xfId="44743"/>
    <cellStyle name="SAPBEXstdData 8 2 4 7" xfId="44744"/>
    <cellStyle name="SAPBEXstdData 8 2 4 8" xfId="44745"/>
    <cellStyle name="SAPBEXstdData 8 2 4 9" xfId="44746"/>
    <cellStyle name="SAPBEXstdData 8 2 5" xfId="44747"/>
    <cellStyle name="SAPBEXstdData 8 2 6" xfId="44748"/>
    <cellStyle name="SAPBEXstdData 8 2 7" xfId="44749"/>
    <cellStyle name="SAPBEXstdData 8 3" xfId="44750"/>
    <cellStyle name="SAPBEXstdData 8 3 2" xfId="44751"/>
    <cellStyle name="SAPBEXstdData 8 3 2 10" xfId="44752"/>
    <cellStyle name="SAPBEXstdData 8 3 2 2" xfId="44753"/>
    <cellStyle name="SAPBEXstdData 8 3 2 3" xfId="44754"/>
    <cellStyle name="SAPBEXstdData 8 3 2 4" xfId="44755"/>
    <cellStyle name="SAPBEXstdData 8 3 2 5" xfId="44756"/>
    <cellStyle name="SAPBEXstdData 8 3 2 6" xfId="44757"/>
    <cellStyle name="SAPBEXstdData 8 3 2 7" xfId="44758"/>
    <cellStyle name="SAPBEXstdData 8 3 2 8" xfId="44759"/>
    <cellStyle name="SAPBEXstdData 8 3 2 9" xfId="44760"/>
    <cellStyle name="SAPBEXstdData 8 3 3" xfId="44761"/>
    <cellStyle name="SAPBEXstdData 8 3 3 10" xfId="44762"/>
    <cellStyle name="SAPBEXstdData 8 3 3 2" xfId="44763"/>
    <cellStyle name="SAPBEXstdData 8 3 3 3" xfId="44764"/>
    <cellStyle name="SAPBEXstdData 8 3 3 4" xfId="44765"/>
    <cellStyle name="SAPBEXstdData 8 3 3 5" xfId="44766"/>
    <cellStyle name="SAPBEXstdData 8 3 3 6" xfId="44767"/>
    <cellStyle name="SAPBEXstdData 8 3 3 7" xfId="44768"/>
    <cellStyle name="SAPBEXstdData 8 3 3 8" xfId="44769"/>
    <cellStyle name="SAPBEXstdData 8 3 3 9" xfId="44770"/>
    <cellStyle name="SAPBEXstdData 8 3 4" xfId="44771"/>
    <cellStyle name="SAPBEXstdData 8 3 4 2" xfId="44772"/>
    <cellStyle name="SAPBEXstdData 8 3 4 3" xfId="44773"/>
    <cellStyle name="SAPBEXstdData 8 3 4 4" xfId="44774"/>
    <cellStyle name="SAPBEXstdData 8 3 4 5" xfId="44775"/>
    <cellStyle name="SAPBEXstdData 8 3 4 6" xfId="44776"/>
    <cellStyle name="SAPBEXstdData 8 3 4 7" xfId="44777"/>
    <cellStyle name="SAPBEXstdData 8 3 4 8" xfId="44778"/>
    <cellStyle name="SAPBEXstdData 8 3 4 9" xfId="44779"/>
    <cellStyle name="SAPBEXstdData 8 3 5" xfId="44780"/>
    <cellStyle name="SAPBEXstdData 8 3 6" xfId="44781"/>
    <cellStyle name="SAPBEXstdData 8 3 7" xfId="44782"/>
    <cellStyle name="SAPBEXstdData 8 4" xfId="44783"/>
    <cellStyle name="SAPBEXstdData 8 4 10" xfId="44784"/>
    <cellStyle name="SAPBEXstdData 8 4 2" xfId="44785"/>
    <cellStyle name="SAPBEXstdData 8 4 3" xfId="44786"/>
    <cellStyle name="SAPBEXstdData 8 4 4" xfId="44787"/>
    <cellStyle name="SAPBEXstdData 8 4 5" xfId="44788"/>
    <cellStyle name="SAPBEXstdData 8 4 6" xfId="44789"/>
    <cellStyle name="SAPBEXstdData 8 4 7" xfId="44790"/>
    <cellStyle name="SAPBEXstdData 8 4 8" xfId="44791"/>
    <cellStyle name="SAPBEXstdData 8 4 9" xfId="44792"/>
    <cellStyle name="SAPBEXstdData 8 5" xfId="44793"/>
    <cellStyle name="SAPBEXstdData 8 5 10" xfId="44794"/>
    <cellStyle name="SAPBEXstdData 8 5 2" xfId="44795"/>
    <cellStyle name="SAPBEXstdData 8 5 3" xfId="44796"/>
    <cellStyle name="SAPBEXstdData 8 5 4" xfId="44797"/>
    <cellStyle name="SAPBEXstdData 8 5 5" xfId="44798"/>
    <cellStyle name="SAPBEXstdData 8 5 6" xfId="44799"/>
    <cellStyle name="SAPBEXstdData 8 5 7" xfId="44800"/>
    <cellStyle name="SAPBEXstdData 8 5 8" xfId="44801"/>
    <cellStyle name="SAPBEXstdData 8 5 9" xfId="44802"/>
    <cellStyle name="SAPBEXstdData 8 6" xfId="44803"/>
    <cellStyle name="SAPBEXstdData 8 6 2" xfId="44804"/>
    <cellStyle name="SAPBEXstdData 8 6 3" xfId="44805"/>
    <cellStyle name="SAPBEXstdData 8 6 4" xfId="44806"/>
    <cellStyle name="SAPBEXstdData 8 6 5" xfId="44807"/>
    <cellStyle name="SAPBEXstdData 8 6 6" xfId="44808"/>
    <cellStyle name="SAPBEXstdData 8 6 7" xfId="44809"/>
    <cellStyle name="SAPBEXstdData 8 6 8" xfId="44810"/>
    <cellStyle name="SAPBEXstdData 8 6 9" xfId="44811"/>
    <cellStyle name="SAPBEXstdData 8 7" xfId="44812"/>
    <cellStyle name="SAPBEXstdData 8 8" xfId="44813"/>
    <cellStyle name="SAPBEXstdData 8 9" xfId="44814"/>
    <cellStyle name="SAPBEXstdData 9" xfId="44815"/>
    <cellStyle name="SAPBEXstdData 9 2" xfId="44816"/>
    <cellStyle name="SAPBEXstdData 9 2 10" xfId="44817"/>
    <cellStyle name="SAPBEXstdData 9 2 2" xfId="44818"/>
    <cellStyle name="SAPBEXstdData 9 2 3" xfId="44819"/>
    <cellStyle name="SAPBEXstdData 9 2 4" xfId="44820"/>
    <cellStyle name="SAPBEXstdData 9 2 5" xfId="44821"/>
    <cellStyle name="SAPBEXstdData 9 2 6" xfId="44822"/>
    <cellStyle name="SAPBEXstdData 9 2 7" xfId="44823"/>
    <cellStyle name="SAPBEXstdData 9 2 8" xfId="44824"/>
    <cellStyle name="SAPBEXstdData 9 2 9" xfId="44825"/>
    <cellStyle name="SAPBEXstdData 9 3" xfId="44826"/>
    <cellStyle name="SAPBEXstdData 9 3 10" xfId="44827"/>
    <cellStyle name="SAPBEXstdData 9 3 2" xfId="44828"/>
    <cellStyle name="SAPBEXstdData 9 3 3" xfId="44829"/>
    <cellStyle name="SAPBEXstdData 9 3 4" xfId="44830"/>
    <cellStyle name="SAPBEXstdData 9 3 5" xfId="44831"/>
    <cellStyle name="SAPBEXstdData 9 3 6" xfId="44832"/>
    <cellStyle name="SAPBEXstdData 9 3 7" xfId="44833"/>
    <cellStyle name="SAPBEXstdData 9 3 8" xfId="44834"/>
    <cellStyle name="SAPBEXstdData 9 3 9" xfId="44835"/>
    <cellStyle name="SAPBEXstdData 9 4" xfId="44836"/>
    <cellStyle name="SAPBEXstdData 9 4 2" xfId="44837"/>
    <cellStyle name="SAPBEXstdData 9 4 3" xfId="44838"/>
    <cellStyle name="SAPBEXstdData 9 4 4" xfId="44839"/>
    <cellStyle name="SAPBEXstdData 9 4 5" xfId="44840"/>
    <cellStyle name="SAPBEXstdData 9 4 6" xfId="44841"/>
    <cellStyle name="SAPBEXstdData 9 4 7" xfId="44842"/>
    <cellStyle name="SAPBEXstdData 9 4 8" xfId="44843"/>
    <cellStyle name="SAPBEXstdData 9 4 9" xfId="44844"/>
    <cellStyle name="SAPBEXstdData 9 5" xfId="44845"/>
    <cellStyle name="SAPBEXstdData 9 6" xfId="44846"/>
    <cellStyle name="SAPBEXstdData 9 7" xfId="44847"/>
    <cellStyle name="SAPBEXstdData_ACS May 2012" xfId="433"/>
    <cellStyle name="SAPError" xfId="44848"/>
    <cellStyle name="SAPKey" xfId="44849"/>
    <cellStyle name="SAPLocked" xfId="44850"/>
    <cellStyle name="SAPOutput" xfId="44851"/>
    <cellStyle name="SAPSpace" xfId="44852"/>
    <cellStyle name="SAPText" xfId="44853"/>
    <cellStyle name="SAPUnLocked" xfId="44854"/>
    <cellStyle name="Section Number" xfId="44855"/>
    <cellStyle name="Sheet Title" xfId="44856"/>
    <cellStyle name="Smoothed Series" xfId="434"/>
    <cellStyle name="Smoothed Series 2" xfId="44857"/>
    <cellStyle name="Smoothed Series 2 2" xfId="44858"/>
    <cellStyle name="Smoothed Series 3" xfId="44859"/>
    <cellStyle name="Standard" xfId="44860"/>
    <cellStyle name="Style 1" xfId="41"/>
    <cellStyle name="Style 1 2" xfId="436"/>
    <cellStyle name="Style 1 2 2" xfId="44861"/>
    <cellStyle name="Style 1 2 3" xfId="44862"/>
    <cellStyle name="Style 1 2 4" xfId="44863"/>
    <cellStyle name="Style 1 3" xfId="437"/>
    <cellStyle name="Style 1 3 2" xfId="44864"/>
    <cellStyle name="Style 1 4" xfId="811"/>
    <cellStyle name="Style 1 4 2" xfId="44865"/>
    <cellStyle name="Style 1 5" xfId="44866"/>
    <cellStyle name="Style 1 6" xfId="44867"/>
    <cellStyle name="Style 1 7" xfId="44868"/>
    <cellStyle name="Style 1 8" xfId="435"/>
    <cellStyle name="Style2" xfId="44869"/>
    <cellStyle name="Style3" xfId="44870"/>
    <cellStyle name="Style4" xfId="44871"/>
    <cellStyle name="Style5" xfId="44872"/>
    <cellStyle name="Subhead 1" xfId="44873"/>
    <cellStyle name="Subhead 2" xfId="44874"/>
    <cellStyle name="Sub-heading" xfId="438"/>
    <cellStyle name="Sub-heading 2" xfId="44875"/>
    <cellStyle name="Sub-heading 3" xfId="44876"/>
    <cellStyle name="Sub-major Heading" xfId="439"/>
    <cellStyle name="Sub-major Heading 2" xfId="44877"/>
    <cellStyle name="Sub-major Heading 3" xfId="44878"/>
    <cellStyle name="Sub-Sub_Heading" xfId="440"/>
    <cellStyle name="sub-sub-heading" xfId="441"/>
    <cellStyle name="sub-sub-heading 2" xfId="44879"/>
    <cellStyle name="sub-sub-heading 2 2" xfId="44880"/>
    <cellStyle name="sub-sub-heading 2 2 2" xfId="44881"/>
    <cellStyle name="sub-sub-heading 2 3" xfId="44882"/>
    <cellStyle name="sub-sub-heading 3" xfId="44883"/>
    <cellStyle name="sub-sub-heading 3 2" xfId="44884"/>
    <cellStyle name="sub-sub-heading 3 2 2" xfId="44885"/>
    <cellStyle name="sub-sub-heading 3 3" xfId="44886"/>
    <cellStyle name="sub-sub-heading 4" xfId="44887"/>
    <cellStyle name="sub-sub-heading 4 2" xfId="44888"/>
    <cellStyle name="sub-sub-heading 5" xfId="44889"/>
    <cellStyle name="Subtitle" xfId="44890"/>
    <cellStyle name="Sub-total" xfId="442"/>
    <cellStyle name="Sub-total 2" xfId="44891"/>
    <cellStyle name="Sub-total 2 2" xfId="44892"/>
    <cellStyle name="Sub-total 2 3" xfId="44893"/>
    <cellStyle name="Sub-total 3" xfId="44894"/>
    <cellStyle name="Sub-total 3 2" xfId="44895"/>
    <cellStyle name="Sub-total 3 3" xfId="44896"/>
    <cellStyle name="Sub-total 4" xfId="44897"/>
    <cellStyle name="Sub-total 5" xfId="44898"/>
    <cellStyle name="Table Head Green" xfId="44899"/>
    <cellStyle name="Table Head Green 10" xfId="44900"/>
    <cellStyle name="Table Head Green 2" xfId="44901"/>
    <cellStyle name="Table Head Green 2 2" xfId="44902"/>
    <cellStyle name="Table Head Green 2 2 2" xfId="44903"/>
    <cellStyle name="Table Head Green 2 2 2 2" xfId="44904"/>
    <cellStyle name="Table Head Green 2 2 3" xfId="44905"/>
    <cellStyle name="Table Head Green 2 2 3 2" xfId="44906"/>
    <cellStyle name="Table Head Green 2 2 4" xfId="44907"/>
    <cellStyle name="Table Head Green 2 2 4 2" xfId="44908"/>
    <cellStyle name="Table Head Green 2 2 5" xfId="44909"/>
    <cellStyle name="Table Head Green 2 2 5 2" xfId="44910"/>
    <cellStyle name="Table Head Green 2 2 6" xfId="44911"/>
    <cellStyle name="Table Head Green 2 2 6 2" xfId="44912"/>
    <cellStyle name="Table Head Green 2 2 7" xfId="44913"/>
    <cellStyle name="Table Head Green 2 2 7 2" xfId="44914"/>
    <cellStyle name="Table Head Green 2 2 8" xfId="44915"/>
    <cellStyle name="Table Head Green 2 3" xfId="44916"/>
    <cellStyle name="Table Head Green 2 3 2" xfId="44917"/>
    <cellStyle name="Table Head Green 2 4" xfId="44918"/>
    <cellStyle name="Table Head Green 2 4 2" xfId="44919"/>
    <cellStyle name="Table Head Green 2 5" xfId="44920"/>
    <cellStyle name="Table Head Green 2 5 2" xfId="44921"/>
    <cellStyle name="Table Head Green 2 6" xfId="44922"/>
    <cellStyle name="Table Head Green 2 6 2" xfId="44923"/>
    <cellStyle name="Table Head Green 2 7" xfId="44924"/>
    <cellStyle name="Table Head Green 2 7 2" xfId="44925"/>
    <cellStyle name="Table Head Green 2 8" xfId="44926"/>
    <cellStyle name="Table Head Green 2 8 2" xfId="44927"/>
    <cellStyle name="Table Head Green 2 9" xfId="44928"/>
    <cellStyle name="Table Head Green 3" xfId="44929"/>
    <cellStyle name="Table Head Green 3 2" xfId="44930"/>
    <cellStyle name="Table Head Green 3 2 2" xfId="44931"/>
    <cellStyle name="Table Head Green 3 3" xfId="44932"/>
    <cellStyle name="Table Head Green 3 3 2" xfId="44933"/>
    <cellStyle name="Table Head Green 3 4" xfId="44934"/>
    <cellStyle name="Table Head Green 3 4 2" xfId="44935"/>
    <cellStyle name="Table Head Green 3 5" xfId="44936"/>
    <cellStyle name="Table Head Green 3 5 2" xfId="44937"/>
    <cellStyle name="Table Head Green 3 6" xfId="44938"/>
    <cellStyle name="Table Head Green 3 6 2" xfId="44939"/>
    <cellStyle name="Table Head Green 3 7" xfId="44940"/>
    <cellStyle name="Table Head Green 3 7 2" xfId="44941"/>
    <cellStyle name="Table Head Green 3 8" xfId="44942"/>
    <cellStyle name="Table Head Green 4" xfId="44943"/>
    <cellStyle name="Table Head Green 4 2" xfId="44944"/>
    <cellStyle name="Table Head Green 5" xfId="44945"/>
    <cellStyle name="Table Head Green 5 2" xfId="44946"/>
    <cellStyle name="Table Head Green 6" xfId="44947"/>
    <cellStyle name="Table Head Green 6 2" xfId="44948"/>
    <cellStyle name="Table Head Green 7" xfId="44949"/>
    <cellStyle name="Table Head Green 7 2" xfId="44950"/>
    <cellStyle name="Table Head Green 8" xfId="44951"/>
    <cellStyle name="Table Head Green 8 2" xfId="44952"/>
    <cellStyle name="Table Head Green 9" xfId="44953"/>
    <cellStyle name="Table Head Green 9 2" xfId="44954"/>
    <cellStyle name="Table Head_pldt" xfId="44955"/>
    <cellStyle name="Table Source" xfId="44956"/>
    <cellStyle name="Table Units" xfId="44957"/>
    <cellStyle name="Table Units 2" xfId="44958"/>
    <cellStyle name="Table Units 2 2" xfId="44959"/>
    <cellStyle name="Table Units 3" xfId="44960"/>
    <cellStyle name="TableCells" xfId="443"/>
    <cellStyle name="TableCells 2" xfId="444"/>
    <cellStyle name="TableCells 2 2" xfId="445"/>
    <cellStyle name="TableCells 2 2 2" xfId="1065"/>
    <cellStyle name="TableCells 2 2 2 2" xfId="44961"/>
    <cellStyle name="TableCells 2 2 2 2 2" xfId="44962"/>
    <cellStyle name="TableCells 2 2 2 2 2 10" xfId="44963"/>
    <cellStyle name="TableCells 2 2 2 2 2 2" xfId="44964"/>
    <cellStyle name="TableCells 2 2 2 2 2 3" xfId="44965"/>
    <cellStyle name="TableCells 2 2 2 2 2 4" xfId="44966"/>
    <cellStyle name="TableCells 2 2 2 2 2 5" xfId="44967"/>
    <cellStyle name="TableCells 2 2 2 2 2 6" xfId="44968"/>
    <cellStyle name="TableCells 2 2 2 2 2 7" xfId="44969"/>
    <cellStyle name="TableCells 2 2 2 2 2 8" xfId="44970"/>
    <cellStyle name="TableCells 2 2 2 2 2 9" xfId="44971"/>
    <cellStyle name="TableCells 2 2 2 2 3" xfId="44972"/>
    <cellStyle name="TableCells 2 2 2 2 3 10" xfId="44973"/>
    <cellStyle name="TableCells 2 2 2 2 3 2" xfId="44974"/>
    <cellStyle name="TableCells 2 2 2 2 3 3" xfId="44975"/>
    <cellStyle name="TableCells 2 2 2 2 3 4" xfId="44976"/>
    <cellStyle name="TableCells 2 2 2 2 3 5" xfId="44977"/>
    <cellStyle name="TableCells 2 2 2 2 3 6" xfId="44978"/>
    <cellStyle name="TableCells 2 2 2 2 3 7" xfId="44979"/>
    <cellStyle name="TableCells 2 2 2 2 3 8" xfId="44980"/>
    <cellStyle name="TableCells 2 2 2 2 3 9" xfId="44981"/>
    <cellStyle name="TableCells 2 2 2 2 4" xfId="44982"/>
    <cellStyle name="TableCells 2 2 2 2 4 2" xfId="44983"/>
    <cellStyle name="TableCells 2 2 2 2 4 3" xfId="44984"/>
    <cellStyle name="TableCells 2 2 2 2 4 4" xfId="44985"/>
    <cellStyle name="TableCells 2 2 2 2 4 5" xfId="44986"/>
    <cellStyle name="TableCells 2 2 2 2 4 6" xfId="44987"/>
    <cellStyle name="TableCells 2 2 2 2 4 7" xfId="44988"/>
    <cellStyle name="TableCells 2 2 2 2 4 8" xfId="44989"/>
    <cellStyle name="TableCells 2 2 2 2 4 9" xfId="44990"/>
    <cellStyle name="TableCells 2 2 2 2 5" xfId="44991"/>
    <cellStyle name="TableCells 2 2 2 2 6" xfId="44992"/>
    <cellStyle name="TableCells 2 2 2 3" xfId="44993"/>
    <cellStyle name="TableCells 2 2 2 3 10" xfId="44994"/>
    <cellStyle name="TableCells 2 2 2 3 2" xfId="44995"/>
    <cellStyle name="TableCells 2 2 2 3 3" xfId="44996"/>
    <cellStyle name="TableCells 2 2 2 3 4" xfId="44997"/>
    <cellStyle name="TableCells 2 2 2 3 5" xfId="44998"/>
    <cellStyle name="TableCells 2 2 2 3 6" xfId="44999"/>
    <cellStyle name="TableCells 2 2 2 3 7" xfId="45000"/>
    <cellStyle name="TableCells 2 2 2 3 8" xfId="45001"/>
    <cellStyle name="TableCells 2 2 2 3 9" xfId="45002"/>
    <cellStyle name="TableCells 2 2 2 4" xfId="45003"/>
    <cellStyle name="TableCells 2 2 2 4 10" xfId="45004"/>
    <cellStyle name="TableCells 2 2 2 4 2" xfId="45005"/>
    <cellStyle name="TableCells 2 2 2 4 3" xfId="45006"/>
    <cellStyle name="TableCells 2 2 2 4 4" xfId="45007"/>
    <cellStyle name="TableCells 2 2 2 4 5" xfId="45008"/>
    <cellStyle name="TableCells 2 2 2 4 6" xfId="45009"/>
    <cellStyle name="TableCells 2 2 2 4 7" xfId="45010"/>
    <cellStyle name="TableCells 2 2 2 4 8" xfId="45011"/>
    <cellStyle name="TableCells 2 2 2 4 9" xfId="45012"/>
    <cellStyle name="TableCells 2 2 2 5" xfId="45013"/>
    <cellStyle name="TableCells 2 2 2 5 2" xfId="45014"/>
    <cellStyle name="TableCells 2 2 2 5 3" xfId="45015"/>
    <cellStyle name="TableCells 2 2 2 5 4" xfId="45016"/>
    <cellStyle name="TableCells 2 2 2 5 5" xfId="45017"/>
    <cellStyle name="TableCells 2 2 2 5 6" xfId="45018"/>
    <cellStyle name="TableCells 2 2 2 5 7" xfId="45019"/>
    <cellStyle name="TableCells 2 2 2 5 8" xfId="45020"/>
    <cellStyle name="TableCells 2 2 2 5 9" xfId="45021"/>
    <cellStyle name="TableCells 2 2 2 6" xfId="45022"/>
    <cellStyle name="TableCells 2 2 2 7" xfId="45023"/>
    <cellStyle name="TableCells 2 2 3" xfId="45024"/>
    <cellStyle name="TableCells 2 2 3 2" xfId="45025"/>
    <cellStyle name="TableCells 2 2 3 2 10" xfId="45026"/>
    <cellStyle name="TableCells 2 2 3 2 2" xfId="45027"/>
    <cellStyle name="TableCells 2 2 3 2 3" xfId="45028"/>
    <cellStyle name="TableCells 2 2 3 2 4" xfId="45029"/>
    <cellStyle name="TableCells 2 2 3 2 5" xfId="45030"/>
    <cellStyle name="TableCells 2 2 3 2 6" xfId="45031"/>
    <cellStyle name="TableCells 2 2 3 2 7" xfId="45032"/>
    <cellStyle name="TableCells 2 2 3 2 8" xfId="45033"/>
    <cellStyle name="TableCells 2 2 3 2 9" xfId="45034"/>
    <cellStyle name="TableCells 2 2 3 3" xfId="45035"/>
    <cellStyle name="TableCells 2 2 3 3 10" xfId="45036"/>
    <cellStyle name="TableCells 2 2 3 3 2" xfId="45037"/>
    <cellStyle name="TableCells 2 2 3 3 3" xfId="45038"/>
    <cellStyle name="TableCells 2 2 3 3 4" xfId="45039"/>
    <cellStyle name="TableCells 2 2 3 3 5" xfId="45040"/>
    <cellStyle name="TableCells 2 2 3 3 6" xfId="45041"/>
    <cellStyle name="TableCells 2 2 3 3 7" xfId="45042"/>
    <cellStyle name="TableCells 2 2 3 3 8" xfId="45043"/>
    <cellStyle name="TableCells 2 2 3 3 9" xfId="45044"/>
    <cellStyle name="TableCells 2 2 3 4" xfId="45045"/>
    <cellStyle name="TableCells 2 2 3 4 2" xfId="45046"/>
    <cellStyle name="TableCells 2 2 3 4 3" xfId="45047"/>
    <cellStyle name="TableCells 2 2 3 4 4" xfId="45048"/>
    <cellStyle name="TableCells 2 2 3 4 5" xfId="45049"/>
    <cellStyle name="TableCells 2 2 3 4 6" xfId="45050"/>
    <cellStyle name="TableCells 2 2 3 4 7" xfId="45051"/>
    <cellStyle name="TableCells 2 2 3 4 8" xfId="45052"/>
    <cellStyle name="TableCells 2 2 3 4 9" xfId="45053"/>
    <cellStyle name="TableCells 2 2 3 5" xfId="45054"/>
    <cellStyle name="TableCells 2 2 3 6" xfId="45055"/>
    <cellStyle name="TableCells 2 2 4" xfId="45056"/>
    <cellStyle name="TableCells 2 2 4 10" xfId="45057"/>
    <cellStyle name="TableCells 2 2 4 2" xfId="45058"/>
    <cellStyle name="TableCells 2 2 4 3" xfId="45059"/>
    <cellStyle name="TableCells 2 2 4 4" xfId="45060"/>
    <cellStyle name="TableCells 2 2 4 5" xfId="45061"/>
    <cellStyle name="TableCells 2 2 4 6" xfId="45062"/>
    <cellStyle name="TableCells 2 2 4 7" xfId="45063"/>
    <cellStyle name="TableCells 2 2 4 8" xfId="45064"/>
    <cellStyle name="TableCells 2 2 4 9" xfId="45065"/>
    <cellStyle name="TableCells 2 2 5" xfId="45066"/>
    <cellStyle name="TableCells 2 2 5 10" xfId="45067"/>
    <cellStyle name="TableCells 2 2 5 2" xfId="45068"/>
    <cellStyle name="TableCells 2 2 5 3" xfId="45069"/>
    <cellStyle name="TableCells 2 2 5 4" xfId="45070"/>
    <cellStyle name="TableCells 2 2 5 5" xfId="45071"/>
    <cellStyle name="TableCells 2 2 5 6" xfId="45072"/>
    <cellStyle name="TableCells 2 2 5 7" xfId="45073"/>
    <cellStyle name="TableCells 2 2 5 8" xfId="45074"/>
    <cellStyle name="TableCells 2 2 5 9" xfId="45075"/>
    <cellStyle name="TableCells 2 2 6" xfId="45076"/>
    <cellStyle name="TableCells 2 2 6 2" xfId="45077"/>
    <cellStyle name="TableCells 2 2 6 3" xfId="45078"/>
    <cellStyle name="TableCells 2 2 6 4" xfId="45079"/>
    <cellStyle name="TableCells 2 2 6 5" xfId="45080"/>
    <cellStyle name="TableCells 2 2 6 6" xfId="45081"/>
    <cellStyle name="TableCells 2 2 6 7" xfId="45082"/>
    <cellStyle name="TableCells 2 2 6 8" xfId="45083"/>
    <cellStyle name="TableCells 2 2 6 9" xfId="45084"/>
    <cellStyle name="TableCells 2 2 7" xfId="45085"/>
    <cellStyle name="TableCells 2 2 8" xfId="45086"/>
    <cellStyle name="TableCells 2 3" xfId="1064"/>
    <cellStyle name="TableCells 2 3 2" xfId="45087"/>
    <cellStyle name="TableCells 2 3 2 2" xfId="45088"/>
    <cellStyle name="TableCells 2 3 2 2 10" xfId="45089"/>
    <cellStyle name="TableCells 2 3 2 2 2" xfId="45090"/>
    <cellStyle name="TableCells 2 3 2 2 3" xfId="45091"/>
    <cellStyle name="TableCells 2 3 2 2 4" xfId="45092"/>
    <cellStyle name="TableCells 2 3 2 2 5" xfId="45093"/>
    <cellStyle name="TableCells 2 3 2 2 6" xfId="45094"/>
    <cellStyle name="TableCells 2 3 2 2 7" xfId="45095"/>
    <cellStyle name="TableCells 2 3 2 2 8" xfId="45096"/>
    <cellStyle name="TableCells 2 3 2 2 9" xfId="45097"/>
    <cellStyle name="TableCells 2 3 2 3" xfId="45098"/>
    <cellStyle name="TableCells 2 3 2 3 10" xfId="45099"/>
    <cellStyle name="TableCells 2 3 2 3 2" xfId="45100"/>
    <cellStyle name="TableCells 2 3 2 3 3" xfId="45101"/>
    <cellStyle name="TableCells 2 3 2 3 4" xfId="45102"/>
    <cellStyle name="TableCells 2 3 2 3 5" xfId="45103"/>
    <cellStyle name="TableCells 2 3 2 3 6" xfId="45104"/>
    <cellStyle name="TableCells 2 3 2 3 7" xfId="45105"/>
    <cellStyle name="TableCells 2 3 2 3 8" xfId="45106"/>
    <cellStyle name="TableCells 2 3 2 3 9" xfId="45107"/>
    <cellStyle name="TableCells 2 3 2 4" xfId="45108"/>
    <cellStyle name="TableCells 2 3 2 4 2" xfId="45109"/>
    <cellStyle name="TableCells 2 3 2 4 3" xfId="45110"/>
    <cellStyle name="TableCells 2 3 2 4 4" xfId="45111"/>
    <cellStyle name="TableCells 2 3 2 4 5" xfId="45112"/>
    <cellStyle name="TableCells 2 3 2 4 6" xfId="45113"/>
    <cellStyle name="TableCells 2 3 2 4 7" xfId="45114"/>
    <cellStyle name="TableCells 2 3 2 4 8" xfId="45115"/>
    <cellStyle name="TableCells 2 3 2 4 9" xfId="45116"/>
    <cellStyle name="TableCells 2 3 2 5" xfId="45117"/>
    <cellStyle name="TableCells 2 3 2 6" xfId="45118"/>
    <cellStyle name="TableCells 2 3 3" xfId="45119"/>
    <cellStyle name="TableCells 2 3 3 10" xfId="45120"/>
    <cellStyle name="TableCells 2 3 3 2" xfId="45121"/>
    <cellStyle name="TableCells 2 3 3 3" xfId="45122"/>
    <cellStyle name="TableCells 2 3 3 4" xfId="45123"/>
    <cellStyle name="TableCells 2 3 3 5" xfId="45124"/>
    <cellStyle name="TableCells 2 3 3 6" xfId="45125"/>
    <cellStyle name="TableCells 2 3 3 7" xfId="45126"/>
    <cellStyle name="TableCells 2 3 3 8" xfId="45127"/>
    <cellStyle name="TableCells 2 3 3 9" xfId="45128"/>
    <cellStyle name="TableCells 2 3 4" xfId="45129"/>
    <cellStyle name="TableCells 2 3 4 10" xfId="45130"/>
    <cellStyle name="TableCells 2 3 4 2" xfId="45131"/>
    <cellStyle name="TableCells 2 3 4 3" xfId="45132"/>
    <cellStyle name="TableCells 2 3 4 4" xfId="45133"/>
    <cellStyle name="TableCells 2 3 4 5" xfId="45134"/>
    <cellStyle name="TableCells 2 3 4 6" xfId="45135"/>
    <cellStyle name="TableCells 2 3 4 7" xfId="45136"/>
    <cellStyle name="TableCells 2 3 4 8" xfId="45137"/>
    <cellStyle name="TableCells 2 3 4 9" xfId="45138"/>
    <cellStyle name="TableCells 2 3 5" xfId="45139"/>
    <cellStyle name="TableCells 2 3 5 2" xfId="45140"/>
    <cellStyle name="TableCells 2 3 5 3" xfId="45141"/>
    <cellStyle name="TableCells 2 3 5 4" xfId="45142"/>
    <cellStyle name="TableCells 2 3 5 5" xfId="45143"/>
    <cellStyle name="TableCells 2 3 5 6" xfId="45144"/>
    <cellStyle name="TableCells 2 3 5 7" xfId="45145"/>
    <cellStyle name="TableCells 2 3 5 8" xfId="45146"/>
    <cellStyle name="TableCells 2 3 5 9" xfId="45147"/>
    <cellStyle name="TableCells 2 3 6" xfId="45148"/>
    <cellStyle name="TableCells 2 3 7" xfId="45149"/>
    <cellStyle name="TableCells 2 4" xfId="45150"/>
    <cellStyle name="TableCells 2 4 2" xfId="45151"/>
    <cellStyle name="TableCells 2 4 2 10" xfId="45152"/>
    <cellStyle name="TableCells 2 4 2 2" xfId="45153"/>
    <cellStyle name="TableCells 2 4 2 3" xfId="45154"/>
    <cellStyle name="TableCells 2 4 2 4" xfId="45155"/>
    <cellStyle name="TableCells 2 4 2 5" xfId="45156"/>
    <cellStyle name="TableCells 2 4 2 6" xfId="45157"/>
    <cellStyle name="TableCells 2 4 2 7" xfId="45158"/>
    <cellStyle name="TableCells 2 4 2 8" xfId="45159"/>
    <cellStyle name="TableCells 2 4 2 9" xfId="45160"/>
    <cellStyle name="TableCells 2 4 3" xfId="45161"/>
    <cellStyle name="TableCells 2 4 3 10" xfId="45162"/>
    <cellStyle name="TableCells 2 4 3 2" xfId="45163"/>
    <cellStyle name="TableCells 2 4 3 3" xfId="45164"/>
    <cellStyle name="TableCells 2 4 3 4" xfId="45165"/>
    <cellStyle name="TableCells 2 4 3 5" xfId="45166"/>
    <cellStyle name="TableCells 2 4 3 6" xfId="45167"/>
    <cellStyle name="TableCells 2 4 3 7" xfId="45168"/>
    <cellStyle name="TableCells 2 4 3 8" xfId="45169"/>
    <cellStyle name="TableCells 2 4 3 9" xfId="45170"/>
    <cellStyle name="TableCells 2 4 4" xfId="45171"/>
    <cellStyle name="TableCells 2 4 4 2" xfId="45172"/>
    <cellStyle name="TableCells 2 4 4 3" xfId="45173"/>
    <cellStyle name="TableCells 2 4 4 4" xfId="45174"/>
    <cellStyle name="TableCells 2 4 4 5" xfId="45175"/>
    <cellStyle name="TableCells 2 4 4 6" xfId="45176"/>
    <cellStyle name="TableCells 2 4 4 7" xfId="45177"/>
    <cellStyle name="TableCells 2 4 4 8" xfId="45178"/>
    <cellStyle name="TableCells 2 4 4 9" xfId="45179"/>
    <cellStyle name="TableCells 2 4 5" xfId="45180"/>
    <cellStyle name="TableCells 2 4 6" xfId="45181"/>
    <cellStyle name="TableCells 2 5" xfId="45182"/>
    <cellStyle name="TableCells 2 5 10" xfId="45183"/>
    <cellStyle name="TableCells 2 5 2" xfId="45184"/>
    <cellStyle name="TableCells 2 5 3" xfId="45185"/>
    <cellStyle name="TableCells 2 5 4" xfId="45186"/>
    <cellStyle name="TableCells 2 5 5" xfId="45187"/>
    <cellStyle name="TableCells 2 5 6" xfId="45188"/>
    <cellStyle name="TableCells 2 5 7" xfId="45189"/>
    <cellStyle name="TableCells 2 5 8" xfId="45190"/>
    <cellStyle name="TableCells 2 5 9" xfId="45191"/>
    <cellStyle name="TableCells 2 6" xfId="45192"/>
    <cellStyle name="TableCells 2 6 10" xfId="45193"/>
    <cellStyle name="TableCells 2 6 2" xfId="45194"/>
    <cellStyle name="TableCells 2 6 3" xfId="45195"/>
    <cellStyle name="TableCells 2 6 4" xfId="45196"/>
    <cellStyle name="TableCells 2 6 5" xfId="45197"/>
    <cellStyle name="TableCells 2 6 6" xfId="45198"/>
    <cellStyle name="TableCells 2 6 7" xfId="45199"/>
    <cellStyle name="TableCells 2 6 8" xfId="45200"/>
    <cellStyle name="TableCells 2 6 9" xfId="45201"/>
    <cellStyle name="TableCells 2 7" xfId="45202"/>
    <cellStyle name="TableCells 2 7 2" xfId="45203"/>
    <cellStyle name="TableCells 2 7 3" xfId="45204"/>
    <cellStyle name="TableCells 2 7 4" xfId="45205"/>
    <cellStyle name="TableCells 2 7 5" xfId="45206"/>
    <cellStyle name="TableCells 2 7 6" xfId="45207"/>
    <cellStyle name="TableCells 2 7 7" xfId="45208"/>
    <cellStyle name="TableCells 2 7 8" xfId="45209"/>
    <cellStyle name="TableCells 2 7 9" xfId="45210"/>
    <cellStyle name="TableCells 2 8" xfId="45211"/>
    <cellStyle name="TableCells 2 9" xfId="45212"/>
    <cellStyle name="TableCells 3" xfId="843"/>
    <cellStyle name="TableCells 3 2" xfId="45213"/>
    <cellStyle name="TableCells 3 2 2" xfId="45214"/>
    <cellStyle name="TableCells 3 2 2 10" xfId="45215"/>
    <cellStyle name="TableCells 3 2 2 2" xfId="45216"/>
    <cellStyle name="TableCells 3 2 2 3" xfId="45217"/>
    <cellStyle name="TableCells 3 2 2 4" xfId="45218"/>
    <cellStyle name="TableCells 3 2 2 5" xfId="45219"/>
    <cellStyle name="TableCells 3 2 2 6" xfId="45220"/>
    <cellStyle name="TableCells 3 2 2 7" xfId="45221"/>
    <cellStyle name="TableCells 3 2 2 8" xfId="45222"/>
    <cellStyle name="TableCells 3 2 2 9" xfId="45223"/>
    <cellStyle name="TableCells 3 2 3" xfId="45224"/>
    <cellStyle name="TableCells 3 2 3 10" xfId="45225"/>
    <cellStyle name="TableCells 3 2 3 2" xfId="45226"/>
    <cellStyle name="TableCells 3 2 3 3" xfId="45227"/>
    <cellStyle name="TableCells 3 2 3 4" xfId="45228"/>
    <cellStyle name="TableCells 3 2 3 5" xfId="45229"/>
    <cellStyle name="TableCells 3 2 3 6" xfId="45230"/>
    <cellStyle name="TableCells 3 2 3 7" xfId="45231"/>
    <cellStyle name="TableCells 3 2 3 8" xfId="45232"/>
    <cellStyle name="TableCells 3 2 3 9" xfId="45233"/>
    <cellStyle name="TableCells 3 2 4" xfId="45234"/>
    <cellStyle name="TableCells 3 2 4 2" xfId="45235"/>
    <cellStyle name="TableCells 3 2 4 3" xfId="45236"/>
    <cellStyle name="TableCells 3 2 4 4" xfId="45237"/>
    <cellStyle name="TableCells 3 2 4 5" xfId="45238"/>
    <cellStyle name="TableCells 3 2 4 6" xfId="45239"/>
    <cellStyle name="TableCells 3 2 4 7" xfId="45240"/>
    <cellStyle name="TableCells 3 2 4 8" xfId="45241"/>
    <cellStyle name="TableCells 3 2 4 9" xfId="45242"/>
    <cellStyle name="TableCells 3 2 5" xfId="45243"/>
    <cellStyle name="TableCells 3 2 6" xfId="45244"/>
    <cellStyle name="TableCells 3 3" xfId="45245"/>
    <cellStyle name="TableCells 3 3 10" xfId="45246"/>
    <cellStyle name="TableCells 3 3 2" xfId="45247"/>
    <cellStyle name="TableCells 3 3 3" xfId="45248"/>
    <cellStyle name="TableCells 3 3 4" xfId="45249"/>
    <cellStyle name="TableCells 3 3 5" xfId="45250"/>
    <cellStyle name="TableCells 3 3 6" xfId="45251"/>
    <cellStyle name="TableCells 3 3 7" xfId="45252"/>
    <cellStyle name="TableCells 3 3 8" xfId="45253"/>
    <cellStyle name="TableCells 3 3 9" xfId="45254"/>
    <cellStyle name="TableCells 3 4" xfId="45255"/>
    <cellStyle name="TableCells 3 4 10" xfId="45256"/>
    <cellStyle name="TableCells 3 4 2" xfId="45257"/>
    <cellStyle name="TableCells 3 4 3" xfId="45258"/>
    <cellStyle name="TableCells 3 4 4" xfId="45259"/>
    <cellStyle name="TableCells 3 4 5" xfId="45260"/>
    <cellStyle name="TableCells 3 4 6" xfId="45261"/>
    <cellStyle name="TableCells 3 4 7" xfId="45262"/>
    <cellStyle name="TableCells 3 4 8" xfId="45263"/>
    <cellStyle name="TableCells 3 4 9" xfId="45264"/>
    <cellStyle name="TableCells 3 5" xfId="45265"/>
    <cellStyle name="TableCells 3 5 2" xfId="45266"/>
    <cellStyle name="TableCells 3 5 3" xfId="45267"/>
    <cellStyle name="TableCells 3 5 4" xfId="45268"/>
    <cellStyle name="TableCells 3 5 5" xfId="45269"/>
    <cellStyle name="TableCells 3 5 6" xfId="45270"/>
    <cellStyle name="TableCells 3 5 7" xfId="45271"/>
    <cellStyle name="TableCells 3 5 8" xfId="45272"/>
    <cellStyle name="TableCells 3 5 9" xfId="45273"/>
    <cellStyle name="TableCells 3 6" xfId="45274"/>
    <cellStyle name="TableCells 3 7" xfId="45275"/>
    <cellStyle name="TableCells 4" xfId="45276"/>
    <cellStyle name="TableCells 4 2" xfId="45277"/>
    <cellStyle name="TableCells 4 2 2" xfId="45278"/>
    <cellStyle name="TableCells 4 2 2 10" xfId="45279"/>
    <cellStyle name="TableCells 4 2 2 2" xfId="45280"/>
    <cellStyle name="TableCells 4 2 2 3" xfId="45281"/>
    <cellStyle name="TableCells 4 2 2 4" xfId="45282"/>
    <cellStyle name="TableCells 4 2 2 5" xfId="45283"/>
    <cellStyle name="TableCells 4 2 2 6" xfId="45284"/>
    <cellStyle name="TableCells 4 2 2 7" xfId="45285"/>
    <cellStyle name="TableCells 4 2 2 8" xfId="45286"/>
    <cellStyle name="TableCells 4 2 2 9" xfId="45287"/>
    <cellStyle name="TableCells 4 2 3" xfId="45288"/>
    <cellStyle name="TableCells 4 2 3 10" xfId="45289"/>
    <cellStyle name="TableCells 4 2 3 2" xfId="45290"/>
    <cellStyle name="TableCells 4 2 3 3" xfId="45291"/>
    <cellStyle name="TableCells 4 2 3 4" xfId="45292"/>
    <cellStyle name="TableCells 4 2 3 5" xfId="45293"/>
    <cellStyle name="TableCells 4 2 3 6" xfId="45294"/>
    <cellStyle name="TableCells 4 2 3 7" xfId="45295"/>
    <cellStyle name="TableCells 4 2 3 8" xfId="45296"/>
    <cellStyle name="TableCells 4 2 3 9" xfId="45297"/>
    <cellStyle name="TableCells 4 2 4" xfId="45298"/>
    <cellStyle name="TableCells 4 2 4 2" xfId="45299"/>
    <cellStyle name="TableCells 4 2 4 3" xfId="45300"/>
    <cellStyle name="TableCells 4 2 4 4" xfId="45301"/>
    <cellStyle name="TableCells 4 2 4 5" xfId="45302"/>
    <cellStyle name="TableCells 4 2 4 6" xfId="45303"/>
    <cellStyle name="TableCells 4 2 4 7" xfId="45304"/>
    <cellStyle name="TableCells 4 2 4 8" xfId="45305"/>
    <cellStyle name="TableCells 4 2 4 9" xfId="45306"/>
    <cellStyle name="TableCells 4 2 5" xfId="45307"/>
    <cellStyle name="TableCells 4 2 6" xfId="45308"/>
    <cellStyle name="TableCells 4 3" xfId="45309"/>
    <cellStyle name="TableCells 4 3 10" xfId="45310"/>
    <cellStyle name="TableCells 4 3 2" xfId="45311"/>
    <cellStyle name="TableCells 4 3 3" xfId="45312"/>
    <cellStyle name="TableCells 4 3 4" xfId="45313"/>
    <cellStyle name="TableCells 4 3 5" xfId="45314"/>
    <cellStyle name="TableCells 4 3 6" xfId="45315"/>
    <cellStyle name="TableCells 4 3 7" xfId="45316"/>
    <cellStyle name="TableCells 4 3 8" xfId="45317"/>
    <cellStyle name="TableCells 4 3 9" xfId="45318"/>
    <cellStyle name="TableCells 4 4" xfId="45319"/>
    <cellStyle name="TableCells 4 4 10" xfId="45320"/>
    <cellStyle name="TableCells 4 4 2" xfId="45321"/>
    <cellStyle name="TableCells 4 4 3" xfId="45322"/>
    <cellStyle name="TableCells 4 4 4" xfId="45323"/>
    <cellStyle name="TableCells 4 4 5" xfId="45324"/>
    <cellStyle name="TableCells 4 4 6" xfId="45325"/>
    <cellStyle name="TableCells 4 4 7" xfId="45326"/>
    <cellStyle name="TableCells 4 4 8" xfId="45327"/>
    <cellStyle name="TableCells 4 4 9" xfId="45328"/>
    <cellStyle name="TableCells 4 5" xfId="45329"/>
    <cellStyle name="TableCells 4 5 2" xfId="45330"/>
    <cellStyle name="TableCells 4 5 3" xfId="45331"/>
    <cellStyle name="TableCells 4 5 4" xfId="45332"/>
    <cellStyle name="TableCells 4 5 5" xfId="45333"/>
    <cellStyle name="TableCells 4 5 6" xfId="45334"/>
    <cellStyle name="TableCells 4 5 7" xfId="45335"/>
    <cellStyle name="TableCells 4 5 8" xfId="45336"/>
    <cellStyle name="TableCells 4 5 9" xfId="45337"/>
    <cellStyle name="TableCells 4 6" xfId="45338"/>
    <cellStyle name="TableCells 4 7" xfId="45339"/>
    <cellStyle name="TableCells 5" xfId="45340"/>
    <cellStyle name="TableCells 5 2" xfId="45341"/>
    <cellStyle name="TableCells 5 2 10" xfId="45342"/>
    <cellStyle name="TableCells 5 2 2" xfId="45343"/>
    <cellStyle name="TableCells 5 2 3" xfId="45344"/>
    <cellStyle name="TableCells 5 2 4" xfId="45345"/>
    <cellStyle name="TableCells 5 2 5" xfId="45346"/>
    <cellStyle name="TableCells 5 2 6" xfId="45347"/>
    <cellStyle name="TableCells 5 2 7" xfId="45348"/>
    <cellStyle name="TableCells 5 2 8" xfId="45349"/>
    <cellStyle name="TableCells 5 2 9" xfId="45350"/>
    <cellStyle name="TableCells 5 3" xfId="45351"/>
    <cellStyle name="TableCells 5 3 10" xfId="45352"/>
    <cellStyle name="TableCells 5 3 2" xfId="45353"/>
    <cellStyle name="TableCells 5 3 3" xfId="45354"/>
    <cellStyle name="TableCells 5 3 4" xfId="45355"/>
    <cellStyle name="TableCells 5 3 5" xfId="45356"/>
    <cellStyle name="TableCells 5 3 6" xfId="45357"/>
    <cellStyle name="TableCells 5 3 7" xfId="45358"/>
    <cellStyle name="TableCells 5 3 8" xfId="45359"/>
    <cellStyle name="TableCells 5 3 9" xfId="45360"/>
    <cellStyle name="TableCells 5 4" xfId="45361"/>
    <cellStyle name="TableCells 5 4 2" xfId="45362"/>
    <cellStyle name="TableCells 5 4 3" xfId="45363"/>
    <cellStyle name="TableCells 5 4 4" xfId="45364"/>
    <cellStyle name="TableCells 5 4 5" xfId="45365"/>
    <cellStyle name="TableCells 5 4 6" xfId="45366"/>
    <cellStyle name="TableCells 5 4 7" xfId="45367"/>
    <cellStyle name="TableCells 5 4 8" xfId="45368"/>
    <cellStyle name="TableCells 5 4 9" xfId="45369"/>
    <cellStyle name="TableCells 5 5" xfId="45370"/>
    <cellStyle name="TableCells 5 6" xfId="45371"/>
    <cellStyle name="TableCells 6" xfId="45372"/>
    <cellStyle name="TableCells 6 2" xfId="45373"/>
    <cellStyle name="TableCells 6 2 10" xfId="45374"/>
    <cellStyle name="TableCells 6 2 2" xfId="45375"/>
    <cellStyle name="TableCells 6 2 3" xfId="45376"/>
    <cellStyle name="TableCells 6 2 4" xfId="45377"/>
    <cellStyle name="TableCells 6 2 5" xfId="45378"/>
    <cellStyle name="TableCells 6 2 6" xfId="45379"/>
    <cellStyle name="TableCells 6 2 7" xfId="45380"/>
    <cellStyle name="TableCells 6 2 8" xfId="45381"/>
    <cellStyle name="TableCells 6 2 9" xfId="45382"/>
    <cellStyle name="TableCells 6 3" xfId="45383"/>
    <cellStyle name="TableCells 6 3 2" xfId="45384"/>
    <cellStyle name="TableCells 6 3 3" xfId="45385"/>
    <cellStyle name="TableCells 6 3 4" xfId="45386"/>
    <cellStyle name="TableCells 6 3 5" xfId="45387"/>
    <cellStyle name="TableCells 6 3 6" xfId="45388"/>
    <cellStyle name="TableCells 6 3 7" xfId="45389"/>
    <cellStyle name="TableCells 6 3 8" xfId="45390"/>
    <cellStyle name="TableCells 6 3 9" xfId="45391"/>
    <cellStyle name="TableCells 6 4" xfId="45392"/>
    <cellStyle name="TableCells 6 5" xfId="45393"/>
    <cellStyle name="TableCells 6 6" xfId="45394"/>
    <cellStyle name="TableCells 6 7" xfId="45395"/>
    <cellStyle name="TableCells 6 8" xfId="45396"/>
    <cellStyle name="TableCells 7" xfId="45397"/>
    <cellStyle name="TableCells 7 2" xfId="45398"/>
    <cellStyle name="TableCells 7 3" xfId="45399"/>
    <cellStyle name="TableCells 7 4" xfId="45400"/>
    <cellStyle name="TableCells 7 5" xfId="45401"/>
    <cellStyle name="TableCells 7 6" xfId="45402"/>
    <cellStyle name="TableCells 7 7" xfId="45403"/>
    <cellStyle name="TableCells 7 8" xfId="45404"/>
    <cellStyle name="TableCells 7 9" xfId="45405"/>
    <cellStyle name="TableCells 8" xfId="45406"/>
    <cellStyle name="TableCells_ACS Overall" xfId="446"/>
    <cellStyle name="Text" xfId="45407"/>
    <cellStyle name="Text 2" xfId="45408"/>
    <cellStyle name="Text Head 1" xfId="45409"/>
    <cellStyle name="Text Head 2" xfId="45410"/>
    <cellStyle name="Text Indent 2" xfId="45411"/>
    <cellStyle name="Theirs" xfId="45412"/>
    <cellStyle name="Times New Roman" xfId="813"/>
    <cellStyle name="Title" xfId="47" builtinId="15" customBuiltin="1"/>
    <cellStyle name="Title 1" xfId="45413"/>
    <cellStyle name="Title 1 2" xfId="45414"/>
    <cellStyle name="Title 1 3" xfId="45415"/>
    <cellStyle name="Title 2" xfId="447"/>
    <cellStyle name="Title 2 2" xfId="448"/>
    <cellStyle name="Title 2 3" xfId="449"/>
    <cellStyle name="Title 2 4" xfId="814"/>
    <cellStyle name="Title 2 5" xfId="45416"/>
    <cellStyle name="Title 2 6" xfId="45417"/>
    <cellStyle name="Title 3" xfId="450"/>
    <cellStyle name="Title 3 2" xfId="815"/>
    <cellStyle name="Title 3 3" xfId="45418"/>
    <cellStyle name="Title 4" xfId="451"/>
    <cellStyle name="Title 4 2" xfId="816"/>
    <cellStyle name="Titleheadding" xfId="45419"/>
    <cellStyle name="TOC 1" xfId="45420"/>
    <cellStyle name="TOC 2" xfId="45421"/>
    <cellStyle name="TOC 3" xfId="45422"/>
    <cellStyle name="Total 2" xfId="452"/>
    <cellStyle name="Total 2 10" xfId="45423"/>
    <cellStyle name="Total 2 10 2" xfId="45424"/>
    <cellStyle name="Total 2 10 2 10" xfId="45425"/>
    <cellStyle name="Total 2 10 2 2" xfId="45426"/>
    <cellStyle name="Total 2 10 2 2 2" xfId="45427"/>
    <cellStyle name="Total 2 10 2 2 2 10" xfId="45428"/>
    <cellStyle name="Total 2 10 2 2 2 2" xfId="45429"/>
    <cellStyle name="Total 2 10 2 2 2 3" xfId="45430"/>
    <cellStyle name="Total 2 10 2 2 2 4" xfId="45431"/>
    <cellStyle name="Total 2 10 2 2 2 5" xfId="45432"/>
    <cellStyle name="Total 2 10 2 2 2 6" xfId="45433"/>
    <cellStyle name="Total 2 10 2 2 2 7" xfId="45434"/>
    <cellStyle name="Total 2 10 2 2 2 8" xfId="45435"/>
    <cellStyle name="Total 2 10 2 2 2 9" xfId="45436"/>
    <cellStyle name="Total 2 10 2 2 3" xfId="45437"/>
    <cellStyle name="Total 2 10 2 2 3 10" xfId="45438"/>
    <cellStyle name="Total 2 10 2 2 3 2" xfId="45439"/>
    <cellStyle name="Total 2 10 2 2 3 3" xfId="45440"/>
    <cellStyle name="Total 2 10 2 2 3 4" xfId="45441"/>
    <cellStyle name="Total 2 10 2 2 3 5" xfId="45442"/>
    <cellStyle name="Total 2 10 2 2 3 6" xfId="45443"/>
    <cellStyle name="Total 2 10 2 2 3 7" xfId="45444"/>
    <cellStyle name="Total 2 10 2 2 3 8" xfId="45445"/>
    <cellStyle name="Total 2 10 2 2 3 9" xfId="45446"/>
    <cellStyle name="Total 2 10 2 2 4" xfId="45447"/>
    <cellStyle name="Total 2 10 2 2 4 2" xfId="45448"/>
    <cellStyle name="Total 2 10 2 2 4 3" xfId="45449"/>
    <cellStyle name="Total 2 10 2 2 4 4" xfId="45450"/>
    <cellStyle name="Total 2 10 2 2 4 5" xfId="45451"/>
    <cellStyle name="Total 2 10 2 2 4 6" xfId="45452"/>
    <cellStyle name="Total 2 10 2 2 4 7" xfId="45453"/>
    <cellStyle name="Total 2 10 2 2 4 8" xfId="45454"/>
    <cellStyle name="Total 2 10 2 2 4 9" xfId="45455"/>
    <cellStyle name="Total 2 10 2 2 5" xfId="45456"/>
    <cellStyle name="Total 2 10 2 2 6" xfId="45457"/>
    <cellStyle name="Total 2 10 2 2 7" xfId="45458"/>
    <cellStyle name="Total 2 10 2 2 8" xfId="45459"/>
    <cellStyle name="Total 2 10 2 3" xfId="45460"/>
    <cellStyle name="Total 2 10 2 3 2" xfId="45461"/>
    <cellStyle name="Total 2 10 2 3 2 10" xfId="45462"/>
    <cellStyle name="Total 2 10 2 3 2 2" xfId="45463"/>
    <cellStyle name="Total 2 10 2 3 2 3" xfId="45464"/>
    <cellStyle name="Total 2 10 2 3 2 4" xfId="45465"/>
    <cellStyle name="Total 2 10 2 3 2 5" xfId="45466"/>
    <cellStyle name="Total 2 10 2 3 2 6" xfId="45467"/>
    <cellStyle name="Total 2 10 2 3 2 7" xfId="45468"/>
    <cellStyle name="Total 2 10 2 3 2 8" xfId="45469"/>
    <cellStyle name="Total 2 10 2 3 2 9" xfId="45470"/>
    <cellStyle name="Total 2 10 2 3 3" xfId="45471"/>
    <cellStyle name="Total 2 10 2 3 3 10" xfId="45472"/>
    <cellStyle name="Total 2 10 2 3 3 2" xfId="45473"/>
    <cellStyle name="Total 2 10 2 3 3 3" xfId="45474"/>
    <cellStyle name="Total 2 10 2 3 3 4" xfId="45475"/>
    <cellStyle name="Total 2 10 2 3 3 5" xfId="45476"/>
    <cellStyle name="Total 2 10 2 3 3 6" xfId="45477"/>
    <cellStyle name="Total 2 10 2 3 3 7" xfId="45478"/>
    <cellStyle name="Total 2 10 2 3 3 8" xfId="45479"/>
    <cellStyle name="Total 2 10 2 3 3 9" xfId="45480"/>
    <cellStyle name="Total 2 10 2 3 4" xfId="45481"/>
    <cellStyle name="Total 2 10 2 3 4 2" xfId="45482"/>
    <cellStyle name="Total 2 10 2 3 4 3" xfId="45483"/>
    <cellStyle name="Total 2 10 2 3 4 4" xfId="45484"/>
    <cellStyle name="Total 2 10 2 3 4 5" xfId="45485"/>
    <cellStyle name="Total 2 10 2 3 4 6" xfId="45486"/>
    <cellStyle name="Total 2 10 2 3 4 7" xfId="45487"/>
    <cellStyle name="Total 2 10 2 3 4 8" xfId="45488"/>
    <cellStyle name="Total 2 10 2 3 4 9" xfId="45489"/>
    <cellStyle name="Total 2 10 2 3 5" xfId="45490"/>
    <cellStyle name="Total 2 10 2 3 6" xfId="45491"/>
    <cellStyle name="Total 2 10 2 3 7" xfId="45492"/>
    <cellStyle name="Total 2 10 2 3 8" xfId="45493"/>
    <cellStyle name="Total 2 10 2 4" xfId="45494"/>
    <cellStyle name="Total 2 10 2 4 10" xfId="45495"/>
    <cellStyle name="Total 2 10 2 4 2" xfId="45496"/>
    <cellStyle name="Total 2 10 2 4 3" xfId="45497"/>
    <cellStyle name="Total 2 10 2 4 4" xfId="45498"/>
    <cellStyle name="Total 2 10 2 4 5" xfId="45499"/>
    <cellStyle name="Total 2 10 2 4 6" xfId="45500"/>
    <cellStyle name="Total 2 10 2 4 7" xfId="45501"/>
    <cellStyle name="Total 2 10 2 4 8" xfId="45502"/>
    <cellStyle name="Total 2 10 2 4 9" xfId="45503"/>
    <cellStyle name="Total 2 10 2 5" xfId="45504"/>
    <cellStyle name="Total 2 10 2 5 10" xfId="45505"/>
    <cellStyle name="Total 2 10 2 5 2" xfId="45506"/>
    <cellStyle name="Total 2 10 2 5 3" xfId="45507"/>
    <cellStyle name="Total 2 10 2 5 4" xfId="45508"/>
    <cellStyle name="Total 2 10 2 5 5" xfId="45509"/>
    <cellStyle name="Total 2 10 2 5 6" xfId="45510"/>
    <cellStyle name="Total 2 10 2 5 7" xfId="45511"/>
    <cellStyle name="Total 2 10 2 5 8" xfId="45512"/>
    <cellStyle name="Total 2 10 2 5 9" xfId="45513"/>
    <cellStyle name="Total 2 10 2 6" xfId="45514"/>
    <cellStyle name="Total 2 10 2 6 2" xfId="45515"/>
    <cellStyle name="Total 2 10 2 6 3" xfId="45516"/>
    <cellStyle name="Total 2 10 2 6 4" xfId="45517"/>
    <cellStyle name="Total 2 10 2 6 5" xfId="45518"/>
    <cellStyle name="Total 2 10 2 6 6" xfId="45519"/>
    <cellStyle name="Total 2 10 2 6 7" xfId="45520"/>
    <cellStyle name="Total 2 10 2 6 8" xfId="45521"/>
    <cellStyle name="Total 2 10 2 6 9" xfId="45522"/>
    <cellStyle name="Total 2 10 2 7" xfId="45523"/>
    <cellStyle name="Total 2 10 2 8" xfId="45524"/>
    <cellStyle name="Total 2 10 2 9" xfId="45525"/>
    <cellStyle name="Total 2 10 3" xfId="45526"/>
    <cellStyle name="Total 2 10 3 2" xfId="45527"/>
    <cellStyle name="Total 2 10 3 2 10" xfId="45528"/>
    <cellStyle name="Total 2 10 3 2 2" xfId="45529"/>
    <cellStyle name="Total 2 10 3 2 3" xfId="45530"/>
    <cellStyle name="Total 2 10 3 2 4" xfId="45531"/>
    <cellStyle name="Total 2 10 3 2 5" xfId="45532"/>
    <cellStyle name="Total 2 10 3 2 6" xfId="45533"/>
    <cellStyle name="Total 2 10 3 2 7" xfId="45534"/>
    <cellStyle name="Total 2 10 3 2 8" xfId="45535"/>
    <cellStyle name="Total 2 10 3 2 9" xfId="45536"/>
    <cellStyle name="Total 2 10 3 3" xfId="45537"/>
    <cellStyle name="Total 2 10 3 3 10" xfId="45538"/>
    <cellStyle name="Total 2 10 3 3 2" xfId="45539"/>
    <cellStyle name="Total 2 10 3 3 3" xfId="45540"/>
    <cellStyle name="Total 2 10 3 3 4" xfId="45541"/>
    <cellStyle name="Total 2 10 3 3 5" xfId="45542"/>
    <cellStyle name="Total 2 10 3 3 6" xfId="45543"/>
    <cellStyle name="Total 2 10 3 3 7" xfId="45544"/>
    <cellStyle name="Total 2 10 3 3 8" xfId="45545"/>
    <cellStyle name="Total 2 10 3 3 9" xfId="45546"/>
    <cellStyle name="Total 2 10 3 4" xfId="45547"/>
    <cellStyle name="Total 2 10 3 4 2" xfId="45548"/>
    <cellStyle name="Total 2 10 3 4 3" xfId="45549"/>
    <cellStyle name="Total 2 10 3 4 4" xfId="45550"/>
    <cellStyle name="Total 2 10 3 4 5" xfId="45551"/>
    <cellStyle name="Total 2 10 3 4 6" xfId="45552"/>
    <cellStyle name="Total 2 10 3 4 7" xfId="45553"/>
    <cellStyle name="Total 2 10 3 4 8" xfId="45554"/>
    <cellStyle name="Total 2 10 3 4 9" xfId="45555"/>
    <cellStyle name="Total 2 10 3 5" xfId="45556"/>
    <cellStyle name="Total 2 10 3 6" xfId="45557"/>
    <cellStyle name="Total 2 10 3 7" xfId="45558"/>
    <cellStyle name="Total 2 10 3 8" xfId="45559"/>
    <cellStyle name="Total 2 10 4" xfId="45560"/>
    <cellStyle name="Total 2 10 4 2" xfId="45561"/>
    <cellStyle name="Total 2 10 4 2 10" xfId="45562"/>
    <cellStyle name="Total 2 10 4 2 2" xfId="45563"/>
    <cellStyle name="Total 2 10 4 2 3" xfId="45564"/>
    <cellStyle name="Total 2 10 4 2 4" xfId="45565"/>
    <cellStyle name="Total 2 10 4 2 5" xfId="45566"/>
    <cellStyle name="Total 2 10 4 2 6" xfId="45567"/>
    <cellStyle name="Total 2 10 4 2 7" xfId="45568"/>
    <cellStyle name="Total 2 10 4 2 8" xfId="45569"/>
    <cellStyle name="Total 2 10 4 2 9" xfId="45570"/>
    <cellStyle name="Total 2 10 4 3" xfId="45571"/>
    <cellStyle name="Total 2 10 4 3 10" xfId="45572"/>
    <cellStyle name="Total 2 10 4 3 2" xfId="45573"/>
    <cellStyle name="Total 2 10 4 3 3" xfId="45574"/>
    <cellStyle name="Total 2 10 4 3 4" xfId="45575"/>
    <cellStyle name="Total 2 10 4 3 5" xfId="45576"/>
    <cellStyle name="Total 2 10 4 3 6" xfId="45577"/>
    <cellStyle name="Total 2 10 4 3 7" xfId="45578"/>
    <cellStyle name="Total 2 10 4 3 8" xfId="45579"/>
    <cellStyle name="Total 2 10 4 3 9" xfId="45580"/>
    <cellStyle name="Total 2 10 4 4" xfId="45581"/>
    <cellStyle name="Total 2 10 4 4 2" xfId="45582"/>
    <cellStyle name="Total 2 10 4 4 3" xfId="45583"/>
    <cellStyle name="Total 2 10 4 4 4" xfId="45584"/>
    <cellStyle name="Total 2 10 4 4 5" xfId="45585"/>
    <cellStyle name="Total 2 10 4 4 6" xfId="45586"/>
    <cellStyle name="Total 2 10 4 4 7" xfId="45587"/>
    <cellStyle name="Total 2 10 4 4 8" xfId="45588"/>
    <cellStyle name="Total 2 10 4 4 9" xfId="45589"/>
    <cellStyle name="Total 2 10 4 5" xfId="45590"/>
    <cellStyle name="Total 2 10 4 6" xfId="45591"/>
    <cellStyle name="Total 2 10 4 7" xfId="45592"/>
    <cellStyle name="Total 2 10 4 8" xfId="45593"/>
    <cellStyle name="Total 2 10 5" xfId="45594"/>
    <cellStyle name="Total 2 10 5 2" xfId="45595"/>
    <cellStyle name="Total 2 10 5 2 10" xfId="45596"/>
    <cellStyle name="Total 2 10 5 2 2" xfId="45597"/>
    <cellStyle name="Total 2 10 5 2 3" xfId="45598"/>
    <cellStyle name="Total 2 10 5 2 4" xfId="45599"/>
    <cellStyle name="Total 2 10 5 2 5" xfId="45600"/>
    <cellStyle name="Total 2 10 5 2 6" xfId="45601"/>
    <cellStyle name="Total 2 10 5 2 7" xfId="45602"/>
    <cellStyle name="Total 2 10 5 2 8" xfId="45603"/>
    <cellStyle name="Total 2 10 5 2 9" xfId="45604"/>
    <cellStyle name="Total 2 10 5 3" xfId="45605"/>
    <cellStyle name="Total 2 10 5 3 2" xfId="45606"/>
    <cellStyle name="Total 2 10 5 3 3" xfId="45607"/>
    <cellStyle name="Total 2 10 5 3 4" xfId="45608"/>
    <cellStyle name="Total 2 10 5 3 5" xfId="45609"/>
    <cellStyle name="Total 2 10 5 3 6" xfId="45610"/>
    <cellStyle name="Total 2 10 5 3 7" xfId="45611"/>
    <cellStyle name="Total 2 10 5 3 8" xfId="45612"/>
    <cellStyle name="Total 2 10 5 3 9" xfId="45613"/>
    <cellStyle name="Total 2 10 5 4" xfId="45614"/>
    <cellStyle name="Total 2 10 5 5" xfId="45615"/>
    <cellStyle name="Total 2 10 5 6" xfId="45616"/>
    <cellStyle name="Total 2 10 5 7" xfId="45617"/>
    <cellStyle name="Total 2 10 5 8" xfId="45618"/>
    <cellStyle name="Total 2 10 5 9" xfId="45619"/>
    <cellStyle name="Total 2 10 6" xfId="45620"/>
    <cellStyle name="Total 2 10 6 2" xfId="45621"/>
    <cellStyle name="Total 2 10 6 3" xfId="45622"/>
    <cellStyle name="Total 2 10 6 4" xfId="45623"/>
    <cellStyle name="Total 2 10 6 5" xfId="45624"/>
    <cellStyle name="Total 2 10 6 6" xfId="45625"/>
    <cellStyle name="Total 2 10 6 7" xfId="45626"/>
    <cellStyle name="Total 2 10 6 8" xfId="45627"/>
    <cellStyle name="Total 2 10 6 9" xfId="45628"/>
    <cellStyle name="Total 2 10 7" xfId="45629"/>
    <cellStyle name="Total 2 10 8" xfId="45630"/>
    <cellStyle name="Total 2 10 9" xfId="45631"/>
    <cellStyle name="Total 2 11" xfId="45632"/>
    <cellStyle name="Total 2 11 2" xfId="45633"/>
    <cellStyle name="Total 2 11 2 10" xfId="45634"/>
    <cellStyle name="Total 2 11 2 2" xfId="45635"/>
    <cellStyle name="Total 2 11 2 2 2" xfId="45636"/>
    <cellStyle name="Total 2 11 2 2 2 10" xfId="45637"/>
    <cellStyle name="Total 2 11 2 2 2 2" xfId="45638"/>
    <cellStyle name="Total 2 11 2 2 2 3" xfId="45639"/>
    <cellStyle name="Total 2 11 2 2 2 4" xfId="45640"/>
    <cellStyle name="Total 2 11 2 2 2 5" xfId="45641"/>
    <cellStyle name="Total 2 11 2 2 2 6" xfId="45642"/>
    <cellStyle name="Total 2 11 2 2 2 7" xfId="45643"/>
    <cellStyle name="Total 2 11 2 2 2 8" xfId="45644"/>
    <cellStyle name="Total 2 11 2 2 2 9" xfId="45645"/>
    <cellStyle name="Total 2 11 2 2 3" xfId="45646"/>
    <cellStyle name="Total 2 11 2 2 3 10" xfId="45647"/>
    <cellStyle name="Total 2 11 2 2 3 2" xfId="45648"/>
    <cellStyle name="Total 2 11 2 2 3 3" xfId="45649"/>
    <cellStyle name="Total 2 11 2 2 3 4" xfId="45650"/>
    <cellStyle name="Total 2 11 2 2 3 5" xfId="45651"/>
    <cellStyle name="Total 2 11 2 2 3 6" xfId="45652"/>
    <cellStyle name="Total 2 11 2 2 3 7" xfId="45653"/>
    <cellStyle name="Total 2 11 2 2 3 8" xfId="45654"/>
    <cellStyle name="Total 2 11 2 2 3 9" xfId="45655"/>
    <cellStyle name="Total 2 11 2 2 4" xfId="45656"/>
    <cellStyle name="Total 2 11 2 2 4 2" xfId="45657"/>
    <cellStyle name="Total 2 11 2 2 4 3" xfId="45658"/>
    <cellStyle name="Total 2 11 2 2 4 4" xfId="45659"/>
    <cellStyle name="Total 2 11 2 2 4 5" xfId="45660"/>
    <cellStyle name="Total 2 11 2 2 4 6" xfId="45661"/>
    <cellStyle name="Total 2 11 2 2 4 7" xfId="45662"/>
    <cellStyle name="Total 2 11 2 2 4 8" xfId="45663"/>
    <cellStyle name="Total 2 11 2 2 4 9" xfId="45664"/>
    <cellStyle name="Total 2 11 2 2 5" xfId="45665"/>
    <cellStyle name="Total 2 11 2 2 6" xfId="45666"/>
    <cellStyle name="Total 2 11 2 2 7" xfId="45667"/>
    <cellStyle name="Total 2 11 2 2 8" xfId="45668"/>
    <cellStyle name="Total 2 11 2 3" xfId="45669"/>
    <cellStyle name="Total 2 11 2 3 2" xfId="45670"/>
    <cellStyle name="Total 2 11 2 3 2 10" xfId="45671"/>
    <cellStyle name="Total 2 11 2 3 2 2" xfId="45672"/>
    <cellStyle name="Total 2 11 2 3 2 3" xfId="45673"/>
    <cellStyle name="Total 2 11 2 3 2 4" xfId="45674"/>
    <cellStyle name="Total 2 11 2 3 2 5" xfId="45675"/>
    <cellStyle name="Total 2 11 2 3 2 6" xfId="45676"/>
    <cellStyle name="Total 2 11 2 3 2 7" xfId="45677"/>
    <cellStyle name="Total 2 11 2 3 2 8" xfId="45678"/>
    <cellStyle name="Total 2 11 2 3 2 9" xfId="45679"/>
    <cellStyle name="Total 2 11 2 3 3" xfId="45680"/>
    <cellStyle name="Total 2 11 2 3 3 10" xfId="45681"/>
    <cellStyle name="Total 2 11 2 3 3 2" xfId="45682"/>
    <cellStyle name="Total 2 11 2 3 3 3" xfId="45683"/>
    <cellStyle name="Total 2 11 2 3 3 4" xfId="45684"/>
    <cellStyle name="Total 2 11 2 3 3 5" xfId="45685"/>
    <cellStyle name="Total 2 11 2 3 3 6" xfId="45686"/>
    <cellStyle name="Total 2 11 2 3 3 7" xfId="45687"/>
    <cellStyle name="Total 2 11 2 3 3 8" xfId="45688"/>
    <cellStyle name="Total 2 11 2 3 3 9" xfId="45689"/>
    <cellStyle name="Total 2 11 2 3 4" xfId="45690"/>
    <cellStyle name="Total 2 11 2 3 4 2" xfId="45691"/>
    <cellStyle name="Total 2 11 2 3 4 3" xfId="45692"/>
    <cellStyle name="Total 2 11 2 3 4 4" xfId="45693"/>
    <cellStyle name="Total 2 11 2 3 4 5" xfId="45694"/>
    <cellStyle name="Total 2 11 2 3 4 6" xfId="45695"/>
    <cellStyle name="Total 2 11 2 3 4 7" xfId="45696"/>
    <cellStyle name="Total 2 11 2 3 4 8" xfId="45697"/>
    <cellStyle name="Total 2 11 2 3 4 9" xfId="45698"/>
    <cellStyle name="Total 2 11 2 3 5" xfId="45699"/>
    <cellStyle name="Total 2 11 2 3 6" xfId="45700"/>
    <cellStyle name="Total 2 11 2 3 7" xfId="45701"/>
    <cellStyle name="Total 2 11 2 3 8" xfId="45702"/>
    <cellStyle name="Total 2 11 2 4" xfId="45703"/>
    <cellStyle name="Total 2 11 2 4 10" xfId="45704"/>
    <cellStyle name="Total 2 11 2 4 2" xfId="45705"/>
    <cellStyle name="Total 2 11 2 4 3" xfId="45706"/>
    <cellStyle name="Total 2 11 2 4 4" xfId="45707"/>
    <cellStyle name="Total 2 11 2 4 5" xfId="45708"/>
    <cellStyle name="Total 2 11 2 4 6" xfId="45709"/>
    <cellStyle name="Total 2 11 2 4 7" xfId="45710"/>
    <cellStyle name="Total 2 11 2 4 8" xfId="45711"/>
    <cellStyle name="Total 2 11 2 4 9" xfId="45712"/>
    <cellStyle name="Total 2 11 2 5" xfId="45713"/>
    <cellStyle name="Total 2 11 2 5 10" xfId="45714"/>
    <cellStyle name="Total 2 11 2 5 2" xfId="45715"/>
    <cellStyle name="Total 2 11 2 5 3" xfId="45716"/>
    <cellStyle name="Total 2 11 2 5 4" xfId="45717"/>
    <cellStyle name="Total 2 11 2 5 5" xfId="45718"/>
    <cellStyle name="Total 2 11 2 5 6" xfId="45719"/>
    <cellStyle name="Total 2 11 2 5 7" xfId="45720"/>
    <cellStyle name="Total 2 11 2 5 8" xfId="45721"/>
    <cellStyle name="Total 2 11 2 5 9" xfId="45722"/>
    <cellStyle name="Total 2 11 2 6" xfId="45723"/>
    <cellStyle name="Total 2 11 2 6 2" xfId="45724"/>
    <cellStyle name="Total 2 11 2 6 3" xfId="45725"/>
    <cellStyle name="Total 2 11 2 6 4" xfId="45726"/>
    <cellStyle name="Total 2 11 2 6 5" xfId="45727"/>
    <cellStyle name="Total 2 11 2 6 6" xfId="45728"/>
    <cellStyle name="Total 2 11 2 6 7" xfId="45729"/>
    <cellStyle name="Total 2 11 2 6 8" xfId="45730"/>
    <cellStyle name="Total 2 11 2 6 9" xfId="45731"/>
    <cellStyle name="Total 2 11 2 7" xfId="45732"/>
    <cellStyle name="Total 2 11 2 8" xfId="45733"/>
    <cellStyle name="Total 2 11 2 9" xfId="45734"/>
    <cellStyle name="Total 2 11 3" xfId="45735"/>
    <cellStyle name="Total 2 11 3 2" xfId="45736"/>
    <cellStyle name="Total 2 11 3 2 10" xfId="45737"/>
    <cellStyle name="Total 2 11 3 2 2" xfId="45738"/>
    <cellStyle name="Total 2 11 3 2 3" xfId="45739"/>
    <cellStyle name="Total 2 11 3 2 4" xfId="45740"/>
    <cellStyle name="Total 2 11 3 2 5" xfId="45741"/>
    <cellStyle name="Total 2 11 3 2 6" xfId="45742"/>
    <cellStyle name="Total 2 11 3 2 7" xfId="45743"/>
    <cellStyle name="Total 2 11 3 2 8" xfId="45744"/>
    <cellStyle name="Total 2 11 3 2 9" xfId="45745"/>
    <cellStyle name="Total 2 11 3 3" xfId="45746"/>
    <cellStyle name="Total 2 11 3 3 10" xfId="45747"/>
    <cellStyle name="Total 2 11 3 3 2" xfId="45748"/>
    <cellStyle name="Total 2 11 3 3 3" xfId="45749"/>
    <cellStyle name="Total 2 11 3 3 4" xfId="45750"/>
    <cellStyle name="Total 2 11 3 3 5" xfId="45751"/>
    <cellStyle name="Total 2 11 3 3 6" xfId="45752"/>
    <cellStyle name="Total 2 11 3 3 7" xfId="45753"/>
    <cellStyle name="Total 2 11 3 3 8" xfId="45754"/>
    <cellStyle name="Total 2 11 3 3 9" xfId="45755"/>
    <cellStyle name="Total 2 11 3 4" xfId="45756"/>
    <cellStyle name="Total 2 11 3 4 2" xfId="45757"/>
    <cellStyle name="Total 2 11 3 4 3" xfId="45758"/>
    <cellStyle name="Total 2 11 3 4 4" xfId="45759"/>
    <cellStyle name="Total 2 11 3 4 5" xfId="45760"/>
    <cellStyle name="Total 2 11 3 4 6" xfId="45761"/>
    <cellStyle name="Total 2 11 3 4 7" xfId="45762"/>
    <cellStyle name="Total 2 11 3 4 8" xfId="45763"/>
    <cellStyle name="Total 2 11 3 4 9" xfId="45764"/>
    <cellStyle name="Total 2 11 3 5" xfId="45765"/>
    <cellStyle name="Total 2 11 3 6" xfId="45766"/>
    <cellStyle name="Total 2 11 3 7" xfId="45767"/>
    <cellStyle name="Total 2 11 3 8" xfId="45768"/>
    <cellStyle name="Total 2 11 4" xfId="45769"/>
    <cellStyle name="Total 2 11 4 2" xfId="45770"/>
    <cellStyle name="Total 2 11 4 2 10" xfId="45771"/>
    <cellStyle name="Total 2 11 4 2 2" xfId="45772"/>
    <cellStyle name="Total 2 11 4 2 3" xfId="45773"/>
    <cellStyle name="Total 2 11 4 2 4" xfId="45774"/>
    <cellStyle name="Total 2 11 4 2 5" xfId="45775"/>
    <cellStyle name="Total 2 11 4 2 6" xfId="45776"/>
    <cellStyle name="Total 2 11 4 2 7" xfId="45777"/>
    <cellStyle name="Total 2 11 4 2 8" xfId="45778"/>
    <cellStyle name="Total 2 11 4 2 9" xfId="45779"/>
    <cellStyle name="Total 2 11 4 3" xfId="45780"/>
    <cellStyle name="Total 2 11 4 3 10" xfId="45781"/>
    <cellStyle name="Total 2 11 4 3 2" xfId="45782"/>
    <cellStyle name="Total 2 11 4 3 3" xfId="45783"/>
    <cellStyle name="Total 2 11 4 3 4" xfId="45784"/>
    <cellStyle name="Total 2 11 4 3 5" xfId="45785"/>
    <cellStyle name="Total 2 11 4 3 6" xfId="45786"/>
    <cellStyle name="Total 2 11 4 3 7" xfId="45787"/>
    <cellStyle name="Total 2 11 4 3 8" xfId="45788"/>
    <cellStyle name="Total 2 11 4 3 9" xfId="45789"/>
    <cellStyle name="Total 2 11 4 4" xfId="45790"/>
    <cellStyle name="Total 2 11 4 4 2" xfId="45791"/>
    <cellStyle name="Total 2 11 4 4 3" xfId="45792"/>
    <cellStyle name="Total 2 11 4 4 4" xfId="45793"/>
    <cellStyle name="Total 2 11 4 4 5" xfId="45794"/>
    <cellStyle name="Total 2 11 4 4 6" xfId="45795"/>
    <cellStyle name="Total 2 11 4 4 7" xfId="45796"/>
    <cellStyle name="Total 2 11 4 4 8" xfId="45797"/>
    <cellStyle name="Total 2 11 4 4 9" xfId="45798"/>
    <cellStyle name="Total 2 11 4 5" xfId="45799"/>
    <cellStyle name="Total 2 11 4 6" xfId="45800"/>
    <cellStyle name="Total 2 11 4 7" xfId="45801"/>
    <cellStyle name="Total 2 11 4 8" xfId="45802"/>
    <cellStyle name="Total 2 11 5" xfId="45803"/>
    <cellStyle name="Total 2 11 5 2" xfId="45804"/>
    <cellStyle name="Total 2 11 5 2 10" xfId="45805"/>
    <cellStyle name="Total 2 11 5 2 2" xfId="45806"/>
    <cellStyle name="Total 2 11 5 2 3" xfId="45807"/>
    <cellStyle name="Total 2 11 5 2 4" xfId="45808"/>
    <cellStyle name="Total 2 11 5 2 5" xfId="45809"/>
    <cellStyle name="Total 2 11 5 2 6" xfId="45810"/>
    <cellStyle name="Total 2 11 5 2 7" xfId="45811"/>
    <cellStyle name="Total 2 11 5 2 8" xfId="45812"/>
    <cellStyle name="Total 2 11 5 2 9" xfId="45813"/>
    <cellStyle name="Total 2 11 5 3" xfId="45814"/>
    <cellStyle name="Total 2 11 5 3 2" xfId="45815"/>
    <cellStyle name="Total 2 11 5 3 3" xfId="45816"/>
    <cellStyle name="Total 2 11 5 3 4" xfId="45817"/>
    <cellStyle name="Total 2 11 5 3 5" xfId="45818"/>
    <cellStyle name="Total 2 11 5 3 6" xfId="45819"/>
    <cellStyle name="Total 2 11 5 3 7" xfId="45820"/>
    <cellStyle name="Total 2 11 5 3 8" xfId="45821"/>
    <cellStyle name="Total 2 11 5 3 9" xfId="45822"/>
    <cellStyle name="Total 2 11 5 4" xfId="45823"/>
    <cellStyle name="Total 2 11 5 5" xfId="45824"/>
    <cellStyle name="Total 2 11 5 6" xfId="45825"/>
    <cellStyle name="Total 2 11 5 7" xfId="45826"/>
    <cellStyle name="Total 2 11 5 8" xfId="45827"/>
    <cellStyle name="Total 2 11 6" xfId="45828"/>
    <cellStyle name="Total 2 11 6 2" xfId="45829"/>
    <cellStyle name="Total 2 11 6 3" xfId="45830"/>
    <cellStyle name="Total 2 11 6 4" xfId="45831"/>
    <cellStyle name="Total 2 11 6 5" xfId="45832"/>
    <cellStyle name="Total 2 11 6 6" xfId="45833"/>
    <cellStyle name="Total 2 11 6 7" xfId="45834"/>
    <cellStyle name="Total 2 11 6 8" xfId="45835"/>
    <cellStyle name="Total 2 11 6 9" xfId="45836"/>
    <cellStyle name="Total 2 11 7" xfId="45837"/>
    <cellStyle name="Total 2 11 8" xfId="45838"/>
    <cellStyle name="Total 2 11 9" xfId="45839"/>
    <cellStyle name="Total 2 12" xfId="45840"/>
    <cellStyle name="Total 2 12 10" xfId="45841"/>
    <cellStyle name="Total 2 12 2" xfId="45842"/>
    <cellStyle name="Total 2 12 2 2" xfId="45843"/>
    <cellStyle name="Total 2 12 2 2 10" xfId="45844"/>
    <cellStyle name="Total 2 12 2 2 2" xfId="45845"/>
    <cellStyle name="Total 2 12 2 2 3" xfId="45846"/>
    <cellStyle name="Total 2 12 2 2 4" xfId="45847"/>
    <cellStyle name="Total 2 12 2 2 5" xfId="45848"/>
    <cellStyle name="Total 2 12 2 2 6" xfId="45849"/>
    <cellStyle name="Total 2 12 2 2 7" xfId="45850"/>
    <cellStyle name="Total 2 12 2 2 8" xfId="45851"/>
    <cellStyle name="Total 2 12 2 2 9" xfId="45852"/>
    <cellStyle name="Total 2 12 2 3" xfId="45853"/>
    <cellStyle name="Total 2 12 2 3 10" xfId="45854"/>
    <cellStyle name="Total 2 12 2 3 2" xfId="45855"/>
    <cellStyle name="Total 2 12 2 3 3" xfId="45856"/>
    <cellStyle name="Total 2 12 2 3 4" xfId="45857"/>
    <cellStyle name="Total 2 12 2 3 5" xfId="45858"/>
    <cellStyle name="Total 2 12 2 3 6" xfId="45859"/>
    <cellStyle name="Total 2 12 2 3 7" xfId="45860"/>
    <cellStyle name="Total 2 12 2 3 8" xfId="45861"/>
    <cellStyle name="Total 2 12 2 3 9" xfId="45862"/>
    <cellStyle name="Total 2 12 2 4" xfId="45863"/>
    <cellStyle name="Total 2 12 2 4 2" xfId="45864"/>
    <cellStyle name="Total 2 12 2 4 3" xfId="45865"/>
    <cellStyle name="Total 2 12 2 4 4" xfId="45866"/>
    <cellStyle name="Total 2 12 2 4 5" xfId="45867"/>
    <cellStyle name="Total 2 12 2 4 6" xfId="45868"/>
    <cellStyle name="Total 2 12 2 4 7" xfId="45869"/>
    <cellStyle name="Total 2 12 2 4 8" xfId="45870"/>
    <cellStyle name="Total 2 12 2 4 9" xfId="45871"/>
    <cellStyle name="Total 2 12 2 5" xfId="45872"/>
    <cellStyle name="Total 2 12 2 6" xfId="45873"/>
    <cellStyle name="Total 2 12 2 7" xfId="45874"/>
    <cellStyle name="Total 2 12 2 8" xfId="45875"/>
    <cellStyle name="Total 2 12 3" xfId="45876"/>
    <cellStyle name="Total 2 12 3 2" xfId="45877"/>
    <cellStyle name="Total 2 12 3 2 10" xfId="45878"/>
    <cellStyle name="Total 2 12 3 2 2" xfId="45879"/>
    <cellStyle name="Total 2 12 3 2 3" xfId="45880"/>
    <cellStyle name="Total 2 12 3 2 4" xfId="45881"/>
    <cellStyle name="Total 2 12 3 2 5" xfId="45882"/>
    <cellStyle name="Total 2 12 3 2 6" xfId="45883"/>
    <cellStyle name="Total 2 12 3 2 7" xfId="45884"/>
    <cellStyle name="Total 2 12 3 2 8" xfId="45885"/>
    <cellStyle name="Total 2 12 3 2 9" xfId="45886"/>
    <cellStyle name="Total 2 12 3 3" xfId="45887"/>
    <cellStyle name="Total 2 12 3 3 10" xfId="45888"/>
    <cellStyle name="Total 2 12 3 3 2" xfId="45889"/>
    <cellStyle name="Total 2 12 3 3 3" xfId="45890"/>
    <cellStyle name="Total 2 12 3 3 4" xfId="45891"/>
    <cellStyle name="Total 2 12 3 3 5" xfId="45892"/>
    <cellStyle name="Total 2 12 3 3 6" xfId="45893"/>
    <cellStyle name="Total 2 12 3 3 7" xfId="45894"/>
    <cellStyle name="Total 2 12 3 3 8" xfId="45895"/>
    <cellStyle name="Total 2 12 3 3 9" xfId="45896"/>
    <cellStyle name="Total 2 12 3 4" xfId="45897"/>
    <cellStyle name="Total 2 12 3 4 2" xfId="45898"/>
    <cellStyle name="Total 2 12 3 4 3" xfId="45899"/>
    <cellStyle name="Total 2 12 3 4 4" xfId="45900"/>
    <cellStyle name="Total 2 12 3 4 5" xfId="45901"/>
    <cellStyle name="Total 2 12 3 4 6" xfId="45902"/>
    <cellStyle name="Total 2 12 3 4 7" xfId="45903"/>
    <cellStyle name="Total 2 12 3 4 8" xfId="45904"/>
    <cellStyle name="Total 2 12 3 4 9" xfId="45905"/>
    <cellStyle name="Total 2 12 3 5" xfId="45906"/>
    <cellStyle name="Total 2 12 3 6" xfId="45907"/>
    <cellStyle name="Total 2 12 3 7" xfId="45908"/>
    <cellStyle name="Total 2 12 3 8" xfId="45909"/>
    <cellStyle name="Total 2 12 4" xfId="45910"/>
    <cellStyle name="Total 2 12 4 10" xfId="45911"/>
    <cellStyle name="Total 2 12 4 2" xfId="45912"/>
    <cellStyle name="Total 2 12 4 3" xfId="45913"/>
    <cellStyle name="Total 2 12 4 4" xfId="45914"/>
    <cellStyle name="Total 2 12 4 5" xfId="45915"/>
    <cellStyle name="Total 2 12 4 6" xfId="45916"/>
    <cellStyle name="Total 2 12 4 7" xfId="45917"/>
    <cellStyle name="Total 2 12 4 8" xfId="45918"/>
    <cellStyle name="Total 2 12 4 9" xfId="45919"/>
    <cellStyle name="Total 2 12 5" xfId="45920"/>
    <cellStyle name="Total 2 12 5 10" xfId="45921"/>
    <cellStyle name="Total 2 12 5 2" xfId="45922"/>
    <cellStyle name="Total 2 12 5 3" xfId="45923"/>
    <cellStyle name="Total 2 12 5 4" xfId="45924"/>
    <cellStyle name="Total 2 12 5 5" xfId="45925"/>
    <cellStyle name="Total 2 12 5 6" xfId="45926"/>
    <cellStyle name="Total 2 12 5 7" xfId="45927"/>
    <cellStyle name="Total 2 12 5 8" xfId="45928"/>
    <cellStyle name="Total 2 12 5 9" xfId="45929"/>
    <cellStyle name="Total 2 12 6" xfId="45930"/>
    <cellStyle name="Total 2 12 6 2" xfId="45931"/>
    <cellStyle name="Total 2 12 6 3" xfId="45932"/>
    <cellStyle name="Total 2 12 6 4" xfId="45933"/>
    <cellStyle name="Total 2 12 6 5" xfId="45934"/>
    <cellStyle name="Total 2 12 6 6" xfId="45935"/>
    <cellStyle name="Total 2 12 6 7" xfId="45936"/>
    <cellStyle name="Total 2 12 6 8" xfId="45937"/>
    <cellStyle name="Total 2 12 6 9" xfId="45938"/>
    <cellStyle name="Total 2 12 7" xfId="45939"/>
    <cellStyle name="Total 2 12 8" xfId="45940"/>
    <cellStyle name="Total 2 12 9" xfId="45941"/>
    <cellStyle name="Total 2 13" xfId="45942"/>
    <cellStyle name="Total 2 13 2" xfId="45943"/>
    <cellStyle name="Total 2 13 3" xfId="45944"/>
    <cellStyle name="Total 2 13 3 2" xfId="45945"/>
    <cellStyle name="Total 2 13 3 3" xfId="45946"/>
    <cellStyle name="Total 2 13 3 4" xfId="45947"/>
    <cellStyle name="Total 2 13 3 5" xfId="45948"/>
    <cellStyle name="Total 2 13 3 6" xfId="45949"/>
    <cellStyle name="Total 2 13 3 7" xfId="45950"/>
    <cellStyle name="Total 2 13 3 8" xfId="45951"/>
    <cellStyle name="Total 2 13 3 9" xfId="45952"/>
    <cellStyle name="Total 2 13 4" xfId="45953"/>
    <cellStyle name="Total 2 13 5" xfId="45954"/>
    <cellStyle name="Total 2 14" xfId="45955"/>
    <cellStyle name="Total 2 14 2" xfId="45956"/>
    <cellStyle name="Total 2 14 2 10" xfId="45957"/>
    <cellStyle name="Total 2 14 2 2" xfId="45958"/>
    <cellStyle name="Total 2 14 2 3" xfId="45959"/>
    <cellStyle name="Total 2 14 2 4" xfId="45960"/>
    <cellStyle name="Total 2 14 2 5" xfId="45961"/>
    <cellStyle name="Total 2 14 2 6" xfId="45962"/>
    <cellStyle name="Total 2 14 2 7" xfId="45963"/>
    <cellStyle name="Total 2 14 2 8" xfId="45964"/>
    <cellStyle name="Total 2 14 2 9" xfId="45965"/>
    <cellStyle name="Total 2 14 3" xfId="45966"/>
    <cellStyle name="Total 2 14 3 10" xfId="45967"/>
    <cellStyle name="Total 2 14 3 2" xfId="45968"/>
    <cellStyle name="Total 2 14 3 3" xfId="45969"/>
    <cellStyle name="Total 2 14 3 4" xfId="45970"/>
    <cellStyle name="Total 2 14 3 5" xfId="45971"/>
    <cellStyle name="Total 2 14 3 6" xfId="45972"/>
    <cellStyle name="Total 2 14 3 7" xfId="45973"/>
    <cellStyle name="Total 2 14 3 8" xfId="45974"/>
    <cellStyle name="Total 2 14 3 9" xfId="45975"/>
    <cellStyle name="Total 2 14 4" xfId="45976"/>
    <cellStyle name="Total 2 14 4 10" xfId="45977"/>
    <cellStyle name="Total 2 14 4 2" xfId="45978"/>
    <cellStyle name="Total 2 14 4 3" xfId="45979"/>
    <cellStyle name="Total 2 14 4 4" xfId="45980"/>
    <cellStyle name="Total 2 14 4 5" xfId="45981"/>
    <cellStyle name="Total 2 14 4 6" xfId="45982"/>
    <cellStyle name="Total 2 14 4 7" xfId="45983"/>
    <cellStyle name="Total 2 14 4 8" xfId="45984"/>
    <cellStyle name="Total 2 14 4 9" xfId="45985"/>
    <cellStyle name="Total 2 14 5" xfId="45986"/>
    <cellStyle name="Total 2 14 5 2" xfId="45987"/>
    <cellStyle name="Total 2 14 5 3" xfId="45988"/>
    <cellStyle name="Total 2 14 5 4" xfId="45989"/>
    <cellStyle name="Total 2 14 5 5" xfId="45990"/>
    <cellStyle name="Total 2 14 5 6" xfId="45991"/>
    <cellStyle name="Total 2 14 5 7" xfId="45992"/>
    <cellStyle name="Total 2 14 5 8" xfId="45993"/>
    <cellStyle name="Total 2 14 5 9" xfId="45994"/>
    <cellStyle name="Total 2 14 6" xfId="45995"/>
    <cellStyle name="Total 2 14 7" xfId="45996"/>
    <cellStyle name="Total 2 14 8" xfId="45997"/>
    <cellStyle name="Total 2 14 9" xfId="45998"/>
    <cellStyle name="Total 2 15" xfId="45999"/>
    <cellStyle name="Total 2 15 2" xfId="46000"/>
    <cellStyle name="Total 2 15 2 10" xfId="46001"/>
    <cellStyle name="Total 2 15 2 2" xfId="46002"/>
    <cellStyle name="Total 2 15 2 3" xfId="46003"/>
    <cellStyle name="Total 2 15 2 4" xfId="46004"/>
    <cellStyle name="Total 2 15 2 5" xfId="46005"/>
    <cellStyle name="Total 2 15 2 6" xfId="46006"/>
    <cellStyle name="Total 2 15 2 7" xfId="46007"/>
    <cellStyle name="Total 2 15 2 8" xfId="46008"/>
    <cellStyle name="Total 2 15 2 9" xfId="46009"/>
    <cellStyle name="Total 2 15 3" xfId="46010"/>
    <cellStyle name="Total 2 15 3 2" xfId="46011"/>
    <cellStyle name="Total 2 15 3 3" xfId="46012"/>
    <cellStyle name="Total 2 15 3 4" xfId="46013"/>
    <cellStyle name="Total 2 15 3 5" xfId="46014"/>
    <cellStyle name="Total 2 15 3 6" xfId="46015"/>
    <cellStyle name="Total 2 15 3 7" xfId="46016"/>
    <cellStyle name="Total 2 15 3 8" xfId="46017"/>
    <cellStyle name="Total 2 15 3 9" xfId="46018"/>
    <cellStyle name="Total 2 15 4" xfId="46019"/>
    <cellStyle name="Total 2 15 5" xfId="46020"/>
    <cellStyle name="Total 2 15 6" xfId="46021"/>
    <cellStyle name="Total 2 15 7" xfId="46022"/>
    <cellStyle name="Total 2 15 8" xfId="46023"/>
    <cellStyle name="Total 2 15 9" xfId="46024"/>
    <cellStyle name="Total 2 16" xfId="46025"/>
    <cellStyle name="Total 2 16 10" xfId="46026"/>
    <cellStyle name="Total 2 16 2" xfId="46027"/>
    <cellStyle name="Total 2 16 3" xfId="46028"/>
    <cellStyle name="Total 2 16 4" xfId="46029"/>
    <cellStyle name="Total 2 16 5" xfId="46030"/>
    <cellStyle name="Total 2 16 6" xfId="46031"/>
    <cellStyle name="Total 2 16 7" xfId="46032"/>
    <cellStyle name="Total 2 16 8" xfId="46033"/>
    <cellStyle name="Total 2 16 9" xfId="46034"/>
    <cellStyle name="Total 2 17" xfId="46035"/>
    <cellStyle name="Total 2 17 10" xfId="46036"/>
    <cellStyle name="Total 2 17 2" xfId="46037"/>
    <cellStyle name="Total 2 17 3" xfId="46038"/>
    <cellStyle name="Total 2 17 4" xfId="46039"/>
    <cellStyle name="Total 2 17 5" xfId="46040"/>
    <cellStyle name="Total 2 17 6" xfId="46041"/>
    <cellStyle name="Total 2 17 7" xfId="46042"/>
    <cellStyle name="Total 2 17 8" xfId="46043"/>
    <cellStyle name="Total 2 17 9" xfId="46044"/>
    <cellStyle name="Total 2 18" xfId="46045"/>
    <cellStyle name="Total 2 18 10" xfId="46046"/>
    <cellStyle name="Total 2 18 2" xfId="46047"/>
    <cellStyle name="Total 2 18 3" xfId="46048"/>
    <cellStyle name="Total 2 18 4" xfId="46049"/>
    <cellStyle name="Total 2 18 5" xfId="46050"/>
    <cellStyle name="Total 2 18 6" xfId="46051"/>
    <cellStyle name="Total 2 18 7" xfId="46052"/>
    <cellStyle name="Total 2 18 8" xfId="46053"/>
    <cellStyle name="Total 2 18 9" xfId="46054"/>
    <cellStyle name="Total 2 19" xfId="46055"/>
    <cellStyle name="Total 2 19 2" xfId="46056"/>
    <cellStyle name="Total 2 19 3" xfId="46057"/>
    <cellStyle name="Total 2 19 4" xfId="46058"/>
    <cellStyle name="Total 2 19 5" xfId="46059"/>
    <cellStyle name="Total 2 19 6" xfId="46060"/>
    <cellStyle name="Total 2 19 7" xfId="46061"/>
    <cellStyle name="Total 2 19 8" xfId="46062"/>
    <cellStyle name="Total 2 19 9" xfId="46063"/>
    <cellStyle name="Total 2 2" xfId="453"/>
    <cellStyle name="Total 2 2 10" xfId="46064"/>
    <cellStyle name="Total 2 2 10 10" xfId="46065"/>
    <cellStyle name="Total 2 2 10 2" xfId="46066"/>
    <cellStyle name="Total 2 2 10 3" xfId="46067"/>
    <cellStyle name="Total 2 2 10 4" xfId="46068"/>
    <cellStyle name="Total 2 2 10 5" xfId="46069"/>
    <cellStyle name="Total 2 2 10 6" xfId="46070"/>
    <cellStyle name="Total 2 2 10 7" xfId="46071"/>
    <cellStyle name="Total 2 2 10 8" xfId="46072"/>
    <cellStyle name="Total 2 2 10 9" xfId="46073"/>
    <cellStyle name="Total 2 2 11" xfId="46074"/>
    <cellStyle name="Total 2 2 11 10" xfId="46075"/>
    <cellStyle name="Total 2 2 11 2" xfId="46076"/>
    <cellStyle name="Total 2 2 11 3" xfId="46077"/>
    <cellStyle name="Total 2 2 11 4" xfId="46078"/>
    <cellStyle name="Total 2 2 11 5" xfId="46079"/>
    <cellStyle name="Total 2 2 11 6" xfId="46080"/>
    <cellStyle name="Total 2 2 11 7" xfId="46081"/>
    <cellStyle name="Total 2 2 11 8" xfId="46082"/>
    <cellStyle name="Total 2 2 11 9" xfId="46083"/>
    <cellStyle name="Total 2 2 12" xfId="46084"/>
    <cellStyle name="Total 2 2 12 10" xfId="46085"/>
    <cellStyle name="Total 2 2 12 2" xfId="46086"/>
    <cellStyle name="Total 2 2 12 3" xfId="46087"/>
    <cellStyle name="Total 2 2 12 4" xfId="46088"/>
    <cellStyle name="Total 2 2 12 5" xfId="46089"/>
    <cellStyle name="Total 2 2 12 6" xfId="46090"/>
    <cellStyle name="Total 2 2 12 7" xfId="46091"/>
    <cellStyle name="Total 2 2 12 8" xfId="46092"/>
    <cellStyle name="Total 2 2 12 9" xfId="46093"/>
    <cellStyle name="Total 2 2 13" xfId="46094"/>
    <cellStyle name="Total 2 2 13 2" xfId="46095"/>
    <cellStyle name="Total 2 2 13 3" xfId="46096"/>
    <cellStyle name="Total 2 2 13 4" xfId="46097"/>
    <cellStyle name="Total 2 2 13 5" xfId="46098"/>
    <cellStyle name="Total 2 2 13 6" xfId="46099"/>
    <cellStyle name="Total 2 2 13 7" xfId="46100"/>
    <cellStyle name="Total 2 2 13 8" xfId="46101"/>
    <cellStyle name="Total 2 2 13 9" xfId="46102"/>
    <cellStyle name="Total 2 2 14" xfId="46103"/>
    <cellStyle name="Total 2 2 15" xfId="46104"/>
    <cellStyle name="Total 2 2 16" xfId="46105"/>
    <cellStyle name="Total 2 2 17" xfId="46106"/>
    <cellStyle name="Total 2 2 2" xfId="46107"/>
    <cellStyle name="Total 2 2 2 10" xfId="46108"/>
    <cellStyle name="Total 2 2 2 11" xfId="46109"/>
    <cellStyle name="Total 2 2 2 12" xfId="46110"/>
    <cellStyle name="Total 2 2 2 2" xfId="46111"/>
    <cellStyle name="Total 2 2 2 2 2" xfId="46112"/>
    <cellStyle name="Total 2 2 2 2 2 10" xfId="46113"/>
    <cellStyle name="Total 2 2 2 2 2 2" xfId="46114"/>
    <cellStyle name="Total 2 2 2 2 2 2 2" xfId="46115"/>
    <cellStyle name="Total 2 2 2 2 2 2 2 10" xfId="46116"/>
    <cellStyle name="Total 2 2 2 2 2 2 2 2" xfId="46117"/>
    <cellStyle name="Total 2 2 2 2 2 2 2 3" xfId="46118"/>
    <cellStyle name="Total 2 2 2 2 2 2 2 4" xfId="46119"/>
    <cellStyle name="Total 2 2 2 2 2 2 2 5" xfId="46120"/>
    <cellStyle name="Total 2 2 2 2 2 2 2 6" xfId="46121"/>
    <cellStyle name="Total 2 2 2 2 2 2 2 7" xfId="46122"/>
    <cellStyle name="Total 2 2 2 2 2 2 2 8" xfId="46123"/>
    <cellStyle name="Total 2 2 2 2 2 2 2 9" xfId="46124"/>
    <cellStyle name="Total 2 2 2 2 2 2 3" xfId="46125"/>
    <cellStyle name="Total 2 2 2 2 2 2 3 10" xfId="46126"/>
    <cellStyle name="Total 2 2 2 2 2 2 3 2" xfId="46127"/>
    <cellStyle name="Total 2 2 2 2 2 2 3 3" xfId="46128"/>
    <cellStyle name="Total 2 2 2 2 2 2 3 4" xfId="46129"/>
    <cellStyle name="Total 2 2 2 2 2 2 3 5" xfId="46130"/>
    <cellStyle name="Total 2 2 2 2 2 2 3 6" xfId="46131"/>
    <cellStyle name="Total 2 2 2 2 2 2 3 7" xfId="46132"/>
    <cellStyle name="Total 2 2 2 2 2 2 3 8" xfId="46133"/>
    <cellStyle name="Total 2 2 2 2 2 2 3 9" xfId="46134"/>
    <cellStyle name="Total 2 2 2 2 2 2 4" xfId="46135"/>
    <cellStyle name="Total 2 2 2 2 2 2 4 2" xfId="46136"/>
    <cellStyle name="Total 2 2 2 2 2 2 4 3" xfId="46137"/>
    <cellStyle name="Total 2 2 2 2 2 2 4 4" xfId="46138"/>
    <cellStyle name="Total 2 2 2 2 2 2 4 5" xfId="46139"/>
    <cellStyle name="Total 2 2 2 2 2 2 4 6" xfId="46140"/>
    <cellStyle name="Total 2 2 2 2 2 2 4 7" xfId="46141"/>
    <cellStyle name="Total 2 2 2 2 2 2 4 8" xfId="46142"/>
    <cellStyle name="Total 2 2 2 2 2 2 4 9" xfId="46143"/>
    <cellStyle name="Total 2 2 2 2 2 2 5" xfId="46144"/>
    <cellStyle name="Total 2 2 2 2 2 2 6" xfId="46145"/>
    <cellStyle name="Total 2 2 2 2 2 2 7" xfId="46146"/>
    <cellStyle name="Total 2 2 2 2 2 2 8" xfId="46147"/>
    <cellStyle name="Total 2 2 2 2 2 3" xfId="46148"/>
    <cellStyle name="Total 2 2 2 2 2 3 2" xfId="46149"/>
    <cellStyle name="Total 2 2 2 2 2 3 2 10" xfId="46150"/>
    <cellStyle name="Total 2 2 2 2 2 3 2 2" xfId="46151"/>
    <cellStyle name="Total 2 2 2 2 2 3 2 3" xfId="46152"/>
    <cellStyle name="Total 2 2 2 2 2 3 2 4" xfId="46153"/>
    <cellStyle name="Total 2 2 2 2 2 3 2 5" xfId="46154"/>
    <cellStyle name="Total 2 2 2 2 2 3 2 6" xfId="46155"/>
    <cellStyle name="Total 2 2 2 2 2 3 2 7" xfId="46156"/>
    <cellStyle name="Total 2 2 2 2 2 3 2 8" xfId="46157"/>
    <cellStyle name="Total 2 2 2 2 2 3 2 9" xfId="46158"/>
    <cellStyle name="Total 2 2 2 2 2 3 3" xfId="46159"/>
    <cellStyle name="Total 2 2 2 2 2 3 3 10" xfId="46160"/>
    <cellStyle name="Total 2 2 2 2 2 3 3 2" xfId="46161"/>
    <cellStyle name="Total 2 2 2 2 2 3 3 3" xfId="46162"/>
    <cellStyle name="Total 2 2 2 2 2 3 3 4" xfId="46163"/>
    <cellStyle name="Total 2 2 2 2 2 3 3 5" xfId="46164"/>
    <cellStyle name="Total 2 2 2 2 2 3 3 6" xfId="46165"/>
    <cellStyle name="Total 2 2 2 2 2 3 3 7" xfId="46166"/>
    <cellStyle name="Total 2 2 2 2 2 3 3 8" xfId="46167"/>
    <cellStyle name="Total 2 2 2 2 2 3 3 9" xfId="46168"/>
    <cellStyle name="Total 2 2 2 2 2 3 4" xfId="46169"/>
    <cellStyle name="Total 2 2 2 2 2 3 4 2" xfId="46170"/>
    <cellStyle name="Total 2 2 2 2 2 3 4 3" xfId="46171"/>
    <cellStyle name="Total 2 2 2 2 2 3 4 4" xfId="46172"/>
    <cellStyle name="Total 2 2 2 2 2 3 4 5" xfId="46173"/>
    <cellStyle name="Total 2 2 2 2 2 3 4 6" xfId="46174"/>
    <cellStyle name="Total 2 2 2 2 2 3 4 7" xfId="46175"/>
    <cellStyle name="Total 2 2 2 2 2 3 4 8" xfId="46176"/>
    <cellStyle name="Total 2 2 2 2 2 3 4 9" xfId="46177"/>
    <cellStyle name="Total 2 2 2 2 2 3 5" xfId="46178"/>
    <cellStyle name="Total 2 2 2 2 2 3 6" xfId="46179"/>
    <cellStyle name="Total 2 2 2 2 2 3 7" xfId="46180"/>
    <cellStyle name="Total 2 2 2 2 2 3 8" xfId="46181"/>
    <cellStyle name="Total 2 2 2 2 2 4" xfId="46182"/>
    <cellStyle name="Total 2 2 2 2 2 4 10" xfId="46183"/>
    <cellStyle name="Total 2 2 2 2 2 4 2" xfId="46184"/>
    <cellStyle name="Total 2 2 2 2 2 4 3" xfId="46185"/>
    <cellStyle name="Total 2 2 2 2 2 4 4" xfId="46186"/>
    <cellStyle name="Total 2 2 2 2 2 4 5" xfId="46187"/>
    <cellStyle name="Total 2 2 2 2 2 4 6" xfId="46188"/>
    <cellStyle name="Total 2 2 2 2 2 4 7" xfId="46189"/>
    <cellStyle name="Total 2 2 2 2 2 4 8" xfId="46190"/>
    <cellStyle name="Total 2 2 2 2 2 4 9" xfId="46191"/>
    <cellStyle name="Total 2 2 2 2 2 5" xfId="46192"/>
    <cellStyle name="Total 2 2 2 2 2 5 10" xfId="46193"/>
    <cellStyle name="Total 2 2 2 2 2 5 2" xfId="46194"/>
    <cellStyle name="Total 2 2 2 2 2 5 3" xfId="46195"/>
    <cellStyle name="Total 2 2 2 2 2 5 4" xfId="46196"/>
    <cellStyle name="Total 2 2 2 2 2 5 5" xfId="46197"/>
    <cellStyle name="Total 2 2 2 2 2 5 6" xfId="46198"/>
    <cellStyle name="Total 2 2 2 2 2 5 7" xfId="46199"/>
    <cellStyle name="Total 2 2 2 2 2 5 8" xfId="46200"/>
    <cellStyle name="Total 2 2 2 2 2 5 9" xfId="46201"/>
    <cellStyle name="Total 2 2 2 2 2 6" xfId="46202"/>
    <cellStyle name="Total 2 2 2 2 2 6 2" xfId="46203"/>
    <cellStyle name="Total 2 2 2 2 2 6 3" xfId="46204"/>
    <cellStyle name="Total 2 2 2 2 2 6 4" xfId="46205"/>
    <cellStyle name="Total 2 2 2 2 2 6 5" xfId="46206"/>
    <cellStyle name="Total 2 2 2 2 2 6 6" xfId="46207"/>
    <cellStyle name="Total 2 2 2 2 2 6 7" xfId="46208"/>
    <cellStyle name="Total 2 2 2 2 2 6 8" xfId="46209"/>
    <cellStyle name="Total 2 2 2 2 2 6 9" xfId="46210"/>
    <cellStyle name="Total 2 2 2 2 2 7" xfId="46211"/>
    <cellStyle name="Total 2 2 2 2 2 8" xfId="46212"/>
    <cellStyle name="Total 2 2 2 2 2 9" xfId="46213"/>
    <cellStyle name="Total 2 2 2 2 3" xfId="46214"/>
    <cellStyle name="Total 2 2 2 2 3 2" xfId="46215"/>
    <cellStyle name="Total 2 2 2 2 3 2 10" xfId="46216"/>
    <cellStyle name="Total 2 2 2 2 3 2 2" xfId="46217"/>
    <cellStyle name="Total 2 2 2 2 3 2 3" xfId="46218"/>
    <cellStyle name="Total 2 2 2 2 3 2 4" xfId="46219"/>
    <cellStyle name="Total 2 2 2 2 3 2 5" xfId="46220"/>
    <cellStyle name="Total 2 2 2 2 3 2 6" xfId="46221"/>
    <cellStyle name="Total 2 2 2 2 3 2 7" xfId="46222"/>
    <cellStyle name="Total 2 2 2 2 3 2 8" xfId="46223"/>
    <cellStyle name="Total 2 2 2 2 3 2 9" xfId="46224"/>
    <cellStyle name="Total 2 2 2 2 3 3" xfId="46225"/>
    <cellStyle name="Total 2 2 2 2 3 3 10" xfId="46226"/>
    <cellStyle name="Total 2 2 2 2 3 3 2" xfId="46227"/>
    <cellStyle name="Total 2 2 2 2 3 3 3" xfId="46228"/>
    <cellStyle name="Total 2 2 2 2 3 3 4" xfId="46229"/>
    <cellStyle name="Total 2 2 2 2 3 3 5" xfId="46230"/>
    <cellStyle name="Total 2 2 2 2 3 3 6" xfId="46231"/>
    <cellStyle name="Total 2 2 2 2 3 3 7" xfId="46232"/>
    <cellStyle name="Total 2 2 2 2 3 3 8" xfId="46233"/>
    <cellStyle name="Total 2 2 2 2 3 3 9" xfId="46234"/>
    <cellStyle name="Total 2 2 2 2 3 4" xfId="46235"/>
    <cellStyle name="Total 2 2 2 2 3 4 2" xfId="46236"/>
    <cellStyle name="Total 2 2 2 2 3 4 3" xfId="46237"/>
    <cellStyle name="Total 2 2 2 2 3 4 4" xfId="46238"/>
    <cellStyle name="Total 2 2 2 2 3 4 5" xfId="46239"/>
    <cellStyle name="Total 2 2 2 2 3 4 6" xfId="46240"/>
    <cellStyle name="Total 2 2 2 2 3 4 7" xfId="46241"/>
    <cellStyle name="Total 2 2 2 2 3 4 8" xfId="46242"/>
    <cellStyle name="Total 2 2 2 2 3 4 9" xfId="46243"/>
    <cellStyle name="Total 2 2 2 2 3 5" xfId="46244"/>
    <cellStyle name="Total 2 2 2 2 3 6" xfId="46245"/>
    <cellStyle name="Total 2 2 2 2 3 7" xfId="46246"/>
    <cellStyle name="Total 2 2 2 2 3 8" xfId="46247"/>
    <cellStyle name="Total 2 2 2 2 4" xfId="46248"/>
    <cellStyle name="Total 2 2 2 2 4 2" xfId="46249"/>
    <cellStyle name="Total 2 2 2 2 4 2 10" xfId="46250"/>
    <cellStyle name="Total 2 2 2 2 4 2 2" xfId="46251"/>
    <cellStyle name="Total 2 2 2 2 4 2 3" xfId="46252"/>
    <cellStyle name="Total 2 2 2 2 4 2 4" xfId="46253"/>
    <cellStyle name="Total 2 2 2 2 4 2 5" xfId="46254"/>
    <cellStyle name="Total 2 2 2 2 4 2 6" xfId="46255"/>
    <cellStyle name="Total 2 2 2 2 4 2 7" xfId="46256"/>
    <cellStyle name="Total 2 2 2 2 4 2 8" xfId="46257"/>
    <cellStyle name="Total 2 2 2 2 4 2 9" xfId="46258"/>
    <cellStyle name="Total 2 2 2 2 4 3" xfId="46259"/>
    <cellStyle name="Total 2 2 2 2 4 3 10" xfId="46260"/>
    <cellStyle name="Total 2 2 2 2 4 3 2" xfId="46261"/>
    <cellStyle name="Total 2 2 2 2 4 3 3" xfId="46262"/>
    <cellStyle name="Total 2 2 2 2 4 3 4" xfId="46263"/>
    <cellStyle name="Total 2 2 2 2 4 3 5" xfId="46264"/>
    <cellStyle name="Total 2 2 2 2 4 3 6" xfId="46265"/>
    <cellStyle name="Total 2 2 2 2 4 3 7" xfId="46266"/>
    <cellStyle name="Total 2 2 2 2 4 3 8" xfId="46267"/>
    <cellStyle name="Total 2 2 2 2 4 3 9" xfId="46268"/>
    <cellStyle name="Total 2 2 2 2 4 4" xfId="46269"/>
    <cellStyle name="Total 2 2 2 2 4 4 2" xfId="46270"/>
    <cellStyle name="Total 2 2 2 2 4 4 3" xfId="46271"/>
    <cellStyle name="Total 2 2 2 2 4 4 4" xfId="46272"/>
    <cellStyle name="Total 2 2 2 2 4 4 5" xfId="46273"/>
    <cellStyle name="Total 2 2 2 2 4 4 6" xfId="46274"/>
    <cellStyle name="Total 2 2 2 2 4 4 7" xfId="46275"/>
    <cellStyle name="Total 2 2 2 2 4 4 8" xfId="46276"/>
    <cellStyle name="Total 2 2 2 2 4 4 9" xfId="46277"/>
    <cellStyle name="Total 2 2 2 2 4 5" xfId="46278"/>
    <cellStyle name="Total 2 2 2 2 4 6" xfId="46279"/>
    <cellStyle name="Total 2 2 2 2 4 7" xfId="46280"/>
    <cellStyle name="Total 2 2 2 2 4 8" xfId="46281"/>
    <cellStyle name="Total 2 2 2 2 5" xfId="46282"/>
    <cellStyle name="Total 2 2 2 2 5 2" xfId="46283"/>
    <cellStyle name="Total 2 2 2 2 5 2 10" xfId="46284"/>
    <cellStyle name="Total 2 2 2 2 5 2 2" xfId="46285"/>
    <cellStyle name="Total 2 2 2 2 5 2 3" xfId="46286"/>
    <cellStyle name="Total 2 2 2 2 5 2 4" xfId="46287"/>
    <cellStyle name="Total 2 2 2 2 5 2 5" xfId="46288"/>
    <cellStyle name="Total 2 2 2 2 5 2 6" xfId="46289"/>
    <cellStyle name="Total 2 2 2 2 5 2 7" xfId="46290"/>
    <cellStyle name="Total 2 2 2 2 5 2 8" xfId="46291"/>
    <cellStyle name="Total 2 2 2 2 5 2 9" xfId="46292"/>
    <cellStyle name="Total 2 2 2 2 5 3" xfId="46293"/>
    <cellStyle name="Total 2 2 2 2 5 3 2" xfId="46294"/>
    <cellStyle name="Total 2 2 2 2 5 3 3" xfId="46295"/>
    <cellStyle name="Total 2 2 2 2 5 3 4" xfId="46296"/>
    <cellStyle name="Total 2 2 2 2 5 3 5" xfId="46297"/>
    <cellStyle name="Total 2 2 2 2 5 3 6" xfId="46298"/>
    <cellStyle name="Total 2 2 2 2 5 3 7" xfId="46299"/>
    <cellStyle name="Total 2 2 2 2 5 3 8" xfId="46300"/>
    <cellStyle name="Total 2 2 2 2 5 3 9" xfId="46301"/>
    <cellStyle name="Total 2 2 2 2 5 4" xfId="46302"/>
    <cellStyle name="Total 2 2 2 2 5 5" xfId="46303"/>
    <cellStyle name="Total 2 2 2 2 5 6" xfId="46304"/>
    <cellStyle name="Total 2 2 2 2 5 7" xfId="46305"/>
    <cellStyle name="Total 2 2 2 2 5 8" xfId="46306"/>
    <cellStyle name="Total 2 2 2 2 5 9" xfId="46307"/>
    <cellStyle name="Total 2 2 2 2 6" xfId="46308"/>
    <cellStyle name="Total 2 2 2 2 6 2" xfId="46309"/>
    <cellStyle name="Total 2 2 2 2 6 3" xfId="46310"/>
    <cellStyle name="Total 2 2 2 2 6 4" xfId="46311"/>
    <cellStyle name="Total 2 2 2 2 6 5" xfId="46312"/>
    <cellStyle name="Total 2 2 2 2 6 6" xfId="46313"/>
    <cellStyle name="Total 2 2 2 2 6 7" xfId="46314"/>
    <cellStyle name="Total 2 2 2 2 6 8" xfId="46315"/>
    <cellStyle name="Total 2 2 2 2 6 9" xfId="46316"/>
    <cellStyle name="Total 2 2 2 2 7" xfId="46317"/>
    <cellStyle name="Total 2 2 2 2 8" xfId="46318"/>
    <cellStyle name="Total 2 2 2 2 9" xfId="46319"/>
    <cellStyle name="Total 2 2 2 3" xfId="46320"/>
    <cellStyle name="Total 2 2 2 3 2" xfId="46321"/>
    <cellStyle name="Total 2 2 2 3 2 10" xfId="46322"/>
    <cellStyle name="Total 2 2 2 3 2 2" xfId="46323"/>
    <cellStyle name="Total 2 2 2 3 2 2 2" xfId="46324"/>
    <cellStyle name="Total 2 2 2 3 2 2 2 10" xfId="46325"/>
    <cellStyle name="Total 2 2 2 3 2 2 2 2" xfId="46326"/>
    <cellStyle name="Total 2 2 2 3 2 2 2 3" xfId="46327"/>
    <cellStyle name="Total 2 2 2 3 2 2 2 4" xfId="46328"/>
    <cellStyle name="Total 2 2 2 3 2 2 2 5" xfId="46329"/>
    <cellStyle name="Total 2 2 2 3 2 2 2 6" xfId="46330"/>
    <cellStyle name="Total 2 2 2 3 2 2 2 7" xfId="46331"/>
    <cellStyle name="Total 2 2 2 3 2 2 2 8" xfId="46332"/>
    <cellStyle name="Total 2 2 2 3 2 2 2 9" xfId="46333"/>
    <cellStyle name="Total 2 2 2 3 2 2 3" xfId="46334"/>
    <cellStyle name="Total 2 2 2 3 2 2 3 10" xfId="46335"/>
    <cellStyle name="Total 2 2 2 3 2 2 3 2" xfId="46336"/>
    <cellStyle name="Total 2 2 2 3 2 2 3 3" xfId="46337"/>
    <cellStyle name="Total 2 2 2 3 2 2 3 4" xfId="46338"/>
    <cellStyle name="Total 2 2 2 3 2 2 3 5" xfId="46339"/>
    <cellStyle name="Total 2 2 2 3 2 2 3 6" xfId="46340"/>
    <cellStyle name="Total 2 2 2 3 2 2 3 7" xfId="46341"/>
    <cellStyle name="Total 2 2 2 3 2 2 3 8" xfId="46342"/>
    <cellStyle name="Total 2 2 2 3 2 2 3 9" xfId="46343"/>
    <cellStyle name="Total 2 2 2 3 2 2 4" xfId="46344"/>
    <cellStyle name="Total 2 2 2 3 2 2 4 2" xfId="46345"/>
    <cellStyle name="Total 2 2 2 3 2 2 4 3" xfId="46346"/>
    <cellStyle name="Total 2 2 2 3 2 2 4 4" xfId="46347"/>
    <cellStyle name="Total 2 2 2 3 2 2 4 5" xfId="46348"/>
    <cellStyle name="Total 2 2 2 3 2 2 4 6" xfId="46349"/>
    <cellStyle name="Total 2 2 2 3 2 2 4 7" xfId="46350"/>
    <cellStyle name="Total 2 2 2 3 2 2 4 8" xfId="46351"/>
    <cellStyle name="Total 2 2 2 3 2 2 4 9" xfId="46352"/>
    <cellStyle name="Total 2 2 2 3 2 2 5" xfId="46353"/>
    <cellStyle name="Total 2 2 2 3 2 2 6" xfId="46354"/>
    <cellStyle name="Total 2 2 2 3 2 2 7" xfId="46355"/>
    <cellStyle name="Total 2 2 2 3 2 2 8" xfId="46356"/>
    <cellStyle name="Total 2 2 2 3 2 3" xfId="46357"/>
    <cellStyle name="Total 2 2 2 3 2 3 2" xfId="46358"/>
    <cellStyle name="Total 2 2 2 3 2 3 2 10" xfId="46359"/>
    <cellStyle name="Total 2 2 2 3 2 3 2 2" xfId="46360"/>
    <cellStyle name="Total 2 2 2 3 2 3 2 3" xfId="46361"/>
    <cellStyle name="Total 2 2 2 3 2 3 2 4" xfId="46362"/>
    <cellStyle name="Total 2 2 2 3 2 3 2 5" xfId="46363"/>
    <cellStyle name="Total 2 2 2 3 2 3 2 6" xfId="46364"/>
    <cellStyle name="Total 2 2 2 3 2 3 2 7" xfId="46365"/>
    <cellStyle name="Total 2 2 2 3 2 3 2 8" xfId="46366"/>
    <cellStyle name="Total 2 2 2 3 2 3 2 9" xfId="46367"/>
    <cellStyle name="Total 2 2 2 3 2 3 3" xfId="46368"/>
    <cellStyle name="Total 2 2 2 3 2 3 3 10" xfId="46369"/>
    <cellStyle name="Total 2 2 2 3 2 3 3 2" xfId="46370"/>
    <cellStyle name="Total 2 2 2 3 2 3 3 3" xfId="46371"/>
    <cellStyle name="Total 2 2 2 3 2 3 3 4" xfId="46372"/>
    <cellStyle name="Total 2 2 2 3 2 3 3 5" xfId="46373"/>
    <cellStyle name="Total 2 2 2 3 2 3 3 6" xfId="46374"/>
    <cellStyle name="Total 2 2 2 3 2 3 3 7" xfId="46375"/>
    <cellStyle name="Total 2 2 2 3 2 3 3 8" xfId="46376"/>
    <cellStyle name="Total 2 2 2 3 2 3 3 9" xfId="46377"/>
    <cellStyle name="Total 2 2 2 3 2 3 4" xfId="46378"/>
    <cellStyle name="Total 2 2 2 3 2 3 4 2" xfId="46379"/>
    <cellStyle name="Total 2 2 2 3 2 3 4 3" xfId="46380"/>
    <cellStyle name="Total 2 2 2 3 2 3 4 4" xfId="46381"/>
    <cellStyle name="Total 2 2 2 3 2 3 4 5" xfId="46382"/>
    <cellStyle name="Total 2 2 2 3 2 3 4 6" xfId="46383"/>
    <cellStyle name="Total 2 2 2 3 2 3 4 7" xfId="46384"/>
    <cellStyle name="Total 2 2 2 3 2 3 4 8" xfId="46385"/>
    <cellStyle name="Total 2 2 2 3 2 3 4 9" xfId="46386"/>
    <cellStyle name="Total 2 2 2 3 2 3 5" xfId="46387"/>
    <cellStyle name="Total 2 2 2 3 2 3 6" xfId="46388"/>
    <cellStyle name="Total 2 2 2 3 2 3 7" xfId="46389"/>
    <cellStyle name="Total 2 2 2 3 2 3 8" xfId="46390"/>
    <cellStyle name="Total 2 2 2 3 2 4" xfId="46391"/>
    <cellStyle name="Total 2 2 2 3 2 4 10" xfId="46392"/>
    <cellStyle name="Total 2 2 2 3 2 4 2" xfId="46393"/>
    <cellStyle name="Total 2 2 2 3 2 4 3" xfId="46394"/>
    <cellStyle name="Total 2 2 2 3 2 4 4" xfId="46395"/>
    <cellStyle name="Total 2 2 2 3 2 4 5" xfId="46396"/>
    <cellStyle name="Total 2 2 2 3 2 4 6" xfId="46397"/>
    <cellStyle name="Total 2 2 2 3 2 4 7" xfId="46398"/>
    <cellStyle name="Total 2 2 2 3 2 4 8" xfId="46399"/>
    <cellStyle name="Total 2 2 2 3 2 4 9" xfId="46400"/>
    <cellStyle name="Total 2 2 2 3 2 5" xfId="46401"/>
    <cellStyle name="Total 2 2 2 3 2 5 10" xfId="46402"/>
    <cellStyle name="Total 2 2 2 3 2 5 2" xfId="46403"/>
    <cellStyle name="Total 2 2 2 3 2 5 3" xfId="46404"/>
    <cellStyle name="Total 2 2 2 3 2 5 4" xfId="46405"/>
    <cellStyle name="Total 2 2 2 3 2 5 5" xfId="46406"/>
    <cellStyle name="Total 2 2 2 3 2 5 6" xfId="46407"/>
    <cellStyle name="Total 2 2 2 3 2 5 7" xfId="46408"/>
    <cellStyle name="Total 2 2 2 3 2 5 8" xfId="46409"/>
    <cellStyle name="Total 2 2 2 3 2 5 9" xfId="46410"/>
    <cellStyle name="Total 2 2 2 3 2 6" xfId="46411"/>
    <cellStyle name="Total 2 2 2 3 2 6 2" xfId="46412"/>
    <cellStyle name="Total 2 2 2 3 2 6 3" xfId="46413"/>
    <cellStyle name="Total 2 2 2 3 2 6 4" xfId="46414"/>
    <cellStyle name="Total 2 2 2 3 2 6 5" xfId="46415"/>
    <cellStyle name="Total 2 2 2 3 2 6 6" xfId="46416"/>
    <cellStyle name="Total 2 2 2 3 2 6 7" xfId="46417"/>
    <cellStyle name="Total 2 2 2 3 2 6 8" xfId="46418"/>
    <cellStyle name="Total 2 2 2 3 2 6 9" xfId="46419"/>
    <cellStyle name="Total 2 2 2 3 2 7" xfId="46420"/>
    <cellStyle name="Total 2 2 2 3 2 8" xfId="46421"/>
    <cellStyle name="Total 2 2 2 3 2 9" xfId="46422"/>
    <cellStyle name="Total 2 2 2 3 3" xfId="46423"/>
    <cellStyle name="Total 2 2 2 3 3 2" xfId="46424"/>
    <cellStyle name="Total 2 2 2 3 3 2 10" xfId="46425"/>
    <cellStyle name="Total 2 2 2 3 3 2 2" xfId="46426"/>
    <cellStyle name="Total 2 2 2 3 3 2 3" xfId="46427"/>
    <cellStyle name="Total 2 2 2 3 3 2 4" xfId="46428"/>
    <cellStyle name="Total 2 2 2 3 3 2 5" xfId="46429"/>
    <cellStyle name="Total 2 2 2 3 3 2 6" xfId="46430"/>
    <cellStyle name="Total 2 2 2 3 3 2 7" xfId="46431"/>
    <cellStyle name="Total 2 2 2 3 3 2 8" xfId="46432"/>
    <cellStyle name="Total 2 2 2 3 3 2 9" xfId="46433"/>
    <cellStyle name="Total 2 2 2 3 3 3" xfId="46434"/>
    <cellStyle name="Total 2 2 2 3 3 3 10" xfId="46435"/>
    <cellStyle name="Total 2 2 2 3 3 3 2" xfId="46436"/>
    <cellStyle name="Total 2 2 2 3 3 3 3" xfId="46437"/>
    <cellStyle name="Total 2 2 2 3 3 3 4" xfId="46438"/>
    <cellStyle name="Total 2 2 2 3 3 3 5" xfId="46439"/>
    <cellStyle name="Total 2 2 2 3 3 3 6" xfId="46440"/>
    <cellStyle name="Total 2 2 2 3 3 3 7" xfId="46441"/>
    <cellStyle name="Total 2 2 2 3 3 3 8" xfId="46442"/>
    <cellStyle name="Total 2 2 2 3 3 3 9" xfId="46443"/>
    <cellStyle name="Total 2 2 2 3 3 4" xfId="46444"/>
    <cellStyle name="Total 2 2 2 3 3 4 2" xfId="46445"/>
    <cellStyle name="Total 2 2 2 3 3 4 3" xfId="46446"/>
    <cellStyle name="Total 2 2 2 3 3 4 4" xfId="46447"/>
    <cellStyle name="Total 2 2 2 3 3 4 5" xfId="46448"/>
    <cellStyle name="Total 2 2 2 3 3 4 6" xfId="46449"/>
    <cellStyle name="Total 2 2 2 3 3 4 7" xfId="46450"/>
    <cellStyle name="Total 2 2 2 3 3 4 8" xfId="46451"/>
    <cellStyle name="Total 2 2 2 3 3 4 9" xfId="46452"/>
    <cellStyle name="Total 2 2 2 3 3 5" xfId="46453"/>
    <cellStyle name="Total 2 2 2 3 3 6" xfId="46454"/>
    <cellStyle name="Total 2 2 2 3 3 7" xfId="46455"/>
    <cellStyle name="Total 2 2 2 3 3 8" xfId="46456"/>
    <cellStyle name="Total 2 2 2 3 4" xfId="46457"/>
    <cellStyle name="Total 2 2 2 3 4 2" xfId="46458"/>
    <cellStyle name="Total 2 2 2 3 4 2 10" xfId="46459"/>
    <cellStyle name="Total 2 2 2 3 4 2 2" xfId="46460"/>
    <cellStyle name="Total 2 2 2 3 4 2 3" xfId="46461"/>
    <cellStyle name="Total 2 2 2 3 4 2 4" xfId="46462"/>
    <cellStyle name="Total 2 2 2 3 4 2 5" xfId="46463"/>
    <cellStyle name="Total 2 2 2 3 4 2 6" xfId="46464"/>
    <cellStyle name="Total 2 2 2 3 4 2 7" xfId="46465"/>
    <cellStyle name="Total 2 2 2 3 4 2 8" xfId="46466"/>
    <cellStyle name="Total 2 2 2 3 4 2 9" xfId="46467"/>
    <cellStyle name="Total 2 2 2 3 4 3" xfId="46468"/>
    <cellStyle name="Total 2 2 2 3 4 3 10" xfId="46469"/>
    <cellStyle name="Total 2 2 2 3 4 3 2" xfId="46470"/>
    <cellStyle name="Total 2 2 2 3 4 3 3" xfId="46471"/>
    <cellStyle name="Total 2 2 2 3 4 3 4" xfId="46472"/>
    <cellStyle name="Total 2 2 2 3 4 3 5" xfId="46473"/>
    <cellStyle name="Total 2 2 2 3 4 3 6" xfId="46474"/>
    <cellStyle name="Total 2 2 2 3 4 3 7" xfId="46475"/>
    <cellStyle name="Total 2 2 2 3 4 3 8" xfId="46476"/>
    <cellStyle name="Total 2 2 2 3 4 3 9" xfId="46477"/>
    <cellStyle name="Total 2 2 2 3 4 4" xfId="46478"/>
    <cellStyle name="Total 2 2 2 3 4 4 2" xfId="46479"/>
    <cellStyle name="Total 2 2 2 3 4 4 3" xfId="46480"/>
    <cellStyle name="Total 2 2 2 3 4 4 4" xfId="46481"/>
    <cellStyle name="Total 2 2 2 3 4 4 5" xfId="46482"/>
    <cellStyle name="Total 2 2 2 3 4 4 6" xfId="46483"/>
    <cellStyle name="Total 2 2 2 3 4 4 7" xfId="46484"/>
    <cellStyle name="Total 2 2 2 3 4 4 8" xfId="46485"/>
    <cellStyle name="Total 2 2 2 3 4 4 9" xfId="46486"/>
    <cellStyle name="Total 2 2 2 3 4 5" xfId="46487"/>
    <cellStyle name="Total 2 2 2 3 4 6" xfId="46488"/>
    <cellStyle name="Total 2 2 2 3 4 7" xfId="46489"/>
    <cellStyle name="Total 2 2 2 3 4 8" xfId="46490"/>
    <cellStyle name="Total 2 2 2 3 5" xfId="46491"/>
    <cellStyle name="Total 2 2 2 3 5 2" xfId="46492"/>
    <cellStyle name="Total 2 2 2 3 5 2 10" xfId="46493"/>
    <cellStyle name="Total 2 2 2 3 5 2 2" xfId="46494"/>
    <cellStyle name="Total 2 2 2 3 5 2 3" xfId="46495"/>
    <cellStyle name="Total 2 2 2 3 5 2 4" xfId="46496"/>
    <cellStyle name="Total 2 2 2 3 5 2 5" xfId="46497"/>
    <cellStyle name="Total 2 2 2 3 5 2 6" xfId="46498"/>
    <cellStyle name="Total 2 2 2 3 5 2 7" xfId="46499"/>
    <cellStyle name="Total 2 2 2 3 5 2 8" xfId="46500"/>
    <cellStyle name="Total 2 2 2 3 5 2 9" xfId="46501"/>
    <cellStyle name="Total 2 2 2 3 5 3" xfId="46502"/>
    <cellStyle name="Total 2 2 2 3 5 3 2" xfId="46503"/>
    <cellStyle name="Total 2 2 2 3 5 3 3" xfId="46504"/>
    <cellStyle name="Total 2 2 2 3 5 3 4" xfId="46505"/>
    <cellStyle name="Total 2 2 2 3 5 3 5" xfId="46506"/>
    <cellStyle name="Total 2 2 2 3 5 3 6" xfId="46507"/>
    <cellStyle name="Total 2 2 2 3 5 3 7" xfId="46508"/>
    <cellStyle name="Total 2 2 2 3 5 3 8" xfId="46509"/>
    <cellStyle name="Total 2 2 2 3 5 3 9" xfId="46510"/>
    <cellStyle name="Total 2 2 2 3 5 4" xfId="46511"/>
    <cellStyle name="Total 2 2 2 3 5 5" xfId="46512"/>
    <cellStyle name="Total 2 2 2 3 5 6" xfId="46513"/>
    <cellStyle name="Total 2 2 2 3 5 7" xfId="46514"/>
    <cellStyle name="Total 2 2 2 3 5 8" xfId="46515"/>
    <cellStyle name="Total 2 2 2 3 6" xfId="46516"/>
    <cellStyle name="Total 2 2 2 3 6 2" xfId="46517"/>
    <cellStyle name="Total 2 2 2 3 6 3" xfId="46518"/>
    <cellStyle name="Total 2 2 2 3 6 4" xfId="46519"/>
    <cellStyle name="Total 2 2 2 3 6 5" xfId="46520"/>
    <cellStyle name="Total 2 2 2 3 6 6" xfId="46521"/>
    <cellStyle name="Total 2 2 2 3 6 7" xfId="46522"/>
    <cellStyle name="Total 2 2 2 3 6 8" xfId="46523"/>
    <cellStyle name="Total 2 2 2 3 6 9" xfId="46524"/>
    <cellStyle name="Total 2 2 2 3 7" xfId="46525"/>
    <cellStyle name="Total 2 2 2 3 8" xfId="46526"/>
    <cellStyle name="Total 2 2 2 3 9" xfId="46527"/>
    <cellStyle name="Total 2 2 2 4" xfId="46528"/>
    <cellStyle name="Total 2 2 2 4 10" xfId="46529"/>
    <cellStyle name="Total 2 2 2 4 2" xfId="46530"/>
    <cellStyle name="Total 2 2 2 4 2 2" xfId="46531"/>
    <cellStyle name="Total 2 2 2 4 2 2 10" xfId="46532"/>
    <cellStyle name="Total 2 2 2 4 2 2 2" xfId="46533"/>
    <cellStyle name="Total 2 2 2 4 2 2 3" xfId="46534"/>
    <cellStyle name="Total 2 2 2 4 2 2 4" xfId="46535"/>
    <cellStyle name="Total 2 2 2 4 2 2 5" xfId="46536"/>
    <cellStyle name="Total 2 2 2 4 2 2 6" xfId="46537"/>
    <cellStyle name="Total 2 2 2 4 2 2 7" xfId="46538"/>
    <cellStyle name="Total 2 2 2 4 2 2 8" xfId="46539"/>
    <cellStyle name="Total 2 2 2 4 2 2 9" xfId="46540"/>
    <cellStyle name="Total 2 2 2 4 2 3" xfId="46541"/>
    <cellStyle name="Total 2 2 2 4 2 3 10" xfId="46542"/>
    <cellStyle name="Total 2 2 2 4 2 3 2" xfId="46543"/>
    <cellStyle name="Total 2 2 2 4 2 3 3" xfId="46544"/>
    <cellStyle name="Total 2 2 2 4 2 3 4" xfId="46545"/>
    <cellStyle name="Total 2 2 2 4 2 3 5" xfId="46546"/>
    <cellStyle name="Total 2 2 2 4 2 3 6" xfId="46547"/>
    <cellStyle name="Total 2 2 2 4 2 3 7" xfId="46548"/>
    <cellStyle name="Total 2 2 2 4 2 3 8" xfId="46549"/>
    <cellStyle name="Total 2 2 2 4 2 3 9" xfId="46550"/>
    <cellStyle name="Total 2 2 2 4 2 4" xfId="46551"/>
    <cellStyle name="Total 2 2 2 4 2 4 2" xfId="46552"/>
    <cellStyle name="Total 2 2 2 4 2 4 3" xfId="46553"/>
    <cellStyle name="Total 2 2 2 4 2 4 4" xfId="46554"/>
    <cellStyle name="Total 2 2 2 4 2 4 5" xfId="46555"/>
    <cellStyle name="Total 2 2 2 4 2 4 6" xfId="46556"/>
    <cellStyle name="Total 2 2 2 4 2 4 7" xfId="46557"/>
    <cellStyle name="Total 2 2 2 4 2 4 8" xfId="46558"/>
    <cellStyle name="Total 2 2 2 4 2 4 9" xfId="46559"/>
    <cellStyle name="Total 2 2 2 4 2 5" xfId="46560"/>
    <cellStyle name="Total 2 2 2 4 2 6" xfId="46561"/>
    <cellStyle name="Total 2 2 2 4 2 7" xfId="46562"/>
    <cellStyle name="Total 2 2 2 4 2 8" xfId="46563"/>
    <cellStyle name="Total 2 2 2 4 3" xfId="46564"/>
    <cellStyle name="Total 2 2 2 4 3 2" xfId="46565"/>
    <cellStyle name="Total 2 2 2 4 3 2 10" xfId="46566"/>
    <cellStyle name="Total 2 2 2 4 3 2 2" xfId="46567"/>
    <cellStyle name="Total 2 2 2 4 3 2 3" xfId="46568"/>
    <cellStyle name="Total 2 2 2 4 3 2 4" xfId="46569"/>
    <cellStyle name="Total 2 2 2 4 3 2 5" xfId="46570"/>
    <cellStyle name="Total 2 2 2 4 3 2 6" xfId="46571"/>
    <cellStyle name="Total 2 2 2 4 3 2 7" xfId="46572"/>
    <cellStyle name="Total 2 2 2 4 3 2 8" xfId="46573"/>
    <cellStyle name="Total 2 2 2 4 3 2 9" xfId="46574"/>
    <cellStyle name="Total 2 2 2 4 3 3" xfId="46575"/>
    <cellStyle name="Total 2 2 2 4 3 3 10" xfId="46576"/>
    <cellStyle name="Total 2 2 2 4 3 3 2" xfId="46577"/>
    <cellStyle name="Total 2 2 2 4 3 3 3" xfId="46578"/>
    <cellStyle name="Total 2 2 2 4 3 3 4" xfId="46579"/>
    <cellStyle name="Total 2 2 2 4 3 3 5" xfId="46580"/>
    <cellStyle name="Total 2 2 2 4 3 3 6" xfId="46581"/>
    <cellStyle name="Total 2 2 2 4 3 3 7" xfId="46582"/>
    <cellStyle name="Total 2 2 2 4 3 3 8" xfId="46583"/>
    <cellStyle name="Total 2 2 2 4 3 3 9" xfId="46584"/>
    <cellStyle name="Total 2 2 2 4 3 4" xfId="46585"/>
    <cellStyle name="Total 2 2 2 4 3 4 2" xfId="46586"/>
    <cellStyle name="Total 2 2 2 4 3 4 3" xfId="46587"/>
    <cellStyle name="Total 2 2 2 4 3 4 4" xfId="46588"/>
    <cellStyle name="Total 2 2 2 4 3 4 5" xfId="46589"/>
    <cellStyle name="Total 2 2 2 4 3 4 6" xfId="46590"/>
    <cellStyle name="Total 2 2 2 4 3 4 7" xfId="46591"/>
    <cellStyle name="Total 2 2 2 4 3 4 8" xfId="46592"/>
    <cellStyle name="Total 2 2 2 4 3 4 9" xfId="46593"/>
    <cellStyle name="Total 2 2 2 4 3 5" xfId="46594"/>
    <cellStyle name="Total 2 2 2 4 3 6" xfId="46595"/>
    <cellStyle name="Total 2 2 2 4 3 7" xfId="46596"/>
    <cellStyle name="Total 2 2 2 4 3 8" xfId="46597"/>
    <cellStyle name="Total 2 2 2 4 4" xfId="46598"/>
    <cellStyle name="Total 2 2 2 4 4 10" xfId="46599"/>
    <cellStyle name="Total 2 2 2 4 4 2" xfId="46600"/>
    <cellStyle name="Total 2 2 2 4 4 3" xfId="46601"/>
    <cellStyle name="Total 2 2 2 4 4 4" xfId="46602"/>
    <cellStyle name="Total 2 2 2 4 4 5" xfId="46603"/>
    <cellStyle name="Total 2 2 2 4 4 6" xfId="46604"/>
    <cellStyle name="Total 2 2 2 4 4 7" xfId="46605"/>
    <cellStyle name="Total 2 2 2 4 4 8" xfId="46606"/>
    <cellStyle name="Total 2 2 2 4 4 9" xfId="46607"/>
    <cellStyle name="Total 2 2 2 4 5" xfId="46608"/>
    <cellStyle name="Total 2 2 2 4 5 10" xfId="46609"/>
    <cellStyle name="Total 2 2 2 4 5 2" xfId="46610"/>
    <cellStyle name="Total 2 2 2 4 5 3" xfId="46611"/>
    <cellStyle name="Total 2 2 2 4 5 4" xfId="46612"/>
    <cellStyle name="Total 2 2 2 4 5 5" xfId="46613"/>
    <cellStyle name="Total 2 2 2 4 5 6" xfId="46614"/>
    <cellStyle name="Total 2 2 2 4 5 7" xfId="46615"/>
    <cellStyle name="Total 2 2 2 4 5 8" xfId="46616"/>
    <cellStyle name="Total 2 2 2 4 5 9" xfId="46617"/>
    <cellStyle name="Total 2 2 2 4 6" xfId="46618"/>
    <cellStyle name="Total 2 2 2 4 6 2" xfId="46619"/>
    <cellStyle name="Total 2 2 2 4 6 3" xfId="46620"/>
    <cellStyle name="Total 2 2 2 4 6 4" xfId="46621"/>
    <cellStyle name="Total 2 2 2 4 6 5" xfId="46622"/>
    <cellStyle name="Total 2 2 2 4 6 6" xfId="46623"/>
    <cellStyle name="Total 2 2 2 4 6 7" xfId="46624"/>
    <cellStyle name="Total 2 2 2 4 6 8" xfId="46625"/>
    <cellStyle name="Total 2 2 2 4 6 9" xfId="46626"/>
    <cellStyle name="Total 2 2 2 4 7" xfId="46627"/>
    <cellStyle name="Total 2 2 2 4 8" xfId="46628"/>
    <cellStyle name="Total 2 2 2 4 9" xfId="46629"/>
    <cellStyle name="Total 2 2 2 5" xfId="46630"/>
    <cellStyle name="Total 2 2 2 5 2" xfId="46631"/>
    <cellStyle name="Total 2 2 2 5 2 10" xfId="46632"/>
    <cellStyle name="Total 2 2 2 5 2 2" xfId="46633"/>
    <cellStyle name="Total 2 2 2 5 2 3" xfId="46634"/>
    <cellStyle name="Total 2 2 2 5 2 4" xfId="46635"/>
    <cellStyle name="Total 2 2 2 5 2 5" xfId="46636"/>
    <cellStyle name="Total 2 2 2 5 2 6" xfId="46637"/>
    <cellStyle name="Total 2 2 2 5 2 7" xfId="46638"/>
    <cellStyle name="Total 2 2 2 5 2 8" xfId="46639"/>
    <cellStyle name="Total 2 2 2 5 2 9" xfId="46640"/>
    <cellStyle name="Total 2 2 2 5 3" xfId="46641"/>
    <cellStyle name="Total 2 2 2 5 3 10" xfId="46642"/>
    <cellStyle name="Total 2 2 2 5 3 2" xfId="46643"/>
    <cellStyle name="Total 2 2 2 5 3 3" xfId="46644"/>
    <cellStyle name="Total 2 2 2 5 3 4" xfId="46645"/>
    <cellStyle name="Total 2 2 2 5 3 5" xfId="46646"/>
    <cellStyle name="Total 2 2 2 5 3 6" xfId="46647"/>
    <cellStyle name="Total 2 2 2 5 3 7" xfId="46648"/>
    <cellStyle name="Total 2 2 2 5 3 8" xfId="46649"/>
    <cellStyle name="Total 2 2 2 5 3 9" xfId="46650"/>
    <cellStyle name="Total 2 2 2 5 4" xfId="46651"/>
    <cellStyle name="Total 2 2 2 5 4 10" xfId="46652"/>
    <cellStyle name="Total 2 2 2 5 4 2" xfId="46653"/>
    <cellStyle name="Total 2 2 2 5 4 3" xfId="46654"/>
    <cellStyle name="Total 2 2 2 5 4 4" xfId="46655"/>
    <cellStyle name="Total 2 2 2 5 4 5" xfId="46656"/>
    <cellStyle name="Total 2 2 2 5 4 6" xfId="46657"/>
    <cellStyle name="Total 2 2 2 5 4 7" xfId="46658"/>
    <cellStyle name="Total 2 2 2 5 4 8" xfId="46659"/>
    <cellStyle name="Total 2 2 2 5 4 9" xfId="46660"/>
    <cellStyle name="Total 2 2 2 5 5" xfId="46661"/>
    <cellStyle name="Total 2 2 2 5 5 2" xfId="46662"/>
    <cellStyle name="Total 2 2 2 5 5 3" xfId="46663"/>
    <cellStyle name="Total 2 2 2 5 5 4" xfId="46664"/>
    <cellStyle name="Total 2 2 2 5 5 5" xfId="46665"/>
    <cellStyle name="Total 2 2 2 5 5 6" xfId="46666"/>
    <cellStyle name="Total 2 2 2 5 5 7" xfId="46667"/>
    <cellStyle name="Total 2 2 2 5 5 8" xfId="46668"/>
    <cellStyle name="Total 2 2 2 5 5 9" xfId="46669"/>
    <cellStyle name="Total 2 2 2 5 6" xfId="46670"/>
    <cellStyle name="Total 2 2 2 5 7" xfId="46671"/>
    <cellStyle name="Total 2 2 2 5 8" xfId="46672"/>
    <cellStyle name="Total 2 2 2 5 9" xfId="46673"/>
    <cellStyle name="Total 2 2 2 6" xfId="46674"/>
    <cellStyle name="Total 2 2 2 6 2" xfId="46675"/>
    <cellStyle name="Total 2 2 2 6 2 10" xfId="46676"/>
    <cellStyle name="Total 2 2 2 6 2 2" xfId="46677"/>
    <cellStyle name="Total 2 2 2 6 2 3" xfId="46678"/>
    <cellStyle name="Total 2 2 2 6 2 4" xfId="46679"/>
    <cellStyle name="Total 2 2 2 6 2 5" xfId="46680"/>
    <cellStyle name="Total 2 2 2 6 2 6" xfId="46681"/>
    <cellStyle name="Total 2 2 2 6 2 7" xfId="46682"/>
    <cellStyle name="Total 2 2 2 6 2 8" xfId="46683"/>
    <cellStyle name="Total 2 2 2 6 2 9" xfId="46684"/>
    <cellStyle name="Total 2 2 2 6 3" xfId="46685"/>
    <cellStyle name="Total 2 2 2 6 3 10" xfId="46686"/>
    <cellStyle name="Total 2 2 2 6 3 2" xfId="46687"/>
    <cellStyle name="Total 2 2 2 6 3 3" xfId="46688"/>
    <cellStyle name="Total 2 2 2 6 3 4" xfId="46689"/>
    <cellStyle name="Total 2 2 2 6 3 5" xfId="46690"/>
    <cellStyle name="Total 2 2 2 6 3 6" xfId="46691"/>
    <cellStyle name="Total 2 2 2 6 3 7" xfId="46692"/>
    <cellStyle name="Total 2 2 2 6 3 8" xfId="46693"/>
    <cellStyle name="Total 2 2 2 6 3 9" xfId="46694"/>
    <cellStyle name="Total 2 2 2 6 4" xfId="46695"/>
    <cellStyle name="Total 2 2 2 6 4 2" xfId="46696"/>
    <cellStyle name="Total 2 2 2 6 4 3" xfId="46697"/>
    <cellStyle name="Total 2 2 2 6 4 4" xfId="46698"/>
    <cellStyle name="Total 2 2 2 6 4 5" xfId="46699"/>
    <cellStyle name="Total 2 2 2 6 4 6" xfId="46700"/>
    <cellStyle name="Total 2 2 2 6 4 7" xfId="46701"/>
    <cellStyle name="Total 2 2 2 6 4 8" xfId="46702"/>
    <cellStyle name="Total 2 2 2 6 4 9" xfId="46703"/>
    <cellStyle name="Total 2 2 2 6 5" xfId="46704"/>
    <cellStyle name="Total 2 2 2 6 6" xfId="46705"/>
    <cellStyle name="Total 2 2 2 6 7" xfId="46706"/>
    <cellStyle name="Total 2 2 2 6 8" xfId="46707"/>
    <cellStyle name="Total 2 2 2 7" xfId="46708"/>
    <cellStyle name="Total 2 2 2 7 2" xfId="46709"/>
    <cellStyle name="Total 2 2 2 7 2 10" xfId="46710"/>
    <cellStyle name="Total 2 2 2 7 2 2" xfId="46711"/>
    <cellStyle name="Total 2 2 2 7 2 3" xfId="46712"/>
    <cellStyle name="Total 2 2 2 7 2 4" xfId="46713"/>
    <cellStyle name="Total 2 2 2 7 2 5" xfId="46714"/>
    <cellStyle name="Total 2 2 2 7 2 6" xfId="46715"/>
    <cellStyle name="Total 2 2 2 7 2 7" xfId="46716"/>
    <cellStyle name="Total 2 2 2 7 2 8" xfId="46717"/>
    <cellStyle name="Total 2 2 2 7 2 9" xfId="46718"/>
    <cellStyle name="Total 2 2 2 7 3" xfId="46719"/>
    <cellStyle name="Total 2 2 2 7 3 10" xfId="46720"/>
    <cellStyle name="Total 2 2 2 7 3 2" xfId="46721"/>
    <cellStyle name="Total 2 2 2 7 3 3" xfId="46722"/>
    <cellStyle name="Total 2 2 2 7 3 4" xfId="46723"/>
    <cellStyle name="Total 2 2 2 7 3 5" xfId="46724"/>
    <cellStyle name="Total 2 2 2 7 3 6" xfId="46725"/>
    <cellStyle name="Total 2 2 2 7 3 7" xfId="46726"/>
    <cellStyle name="Total 2 2 2 7 3 8" xfId="46727"/>
    <cellStyle name="Total 2 2 2 7 3 9" xfId="46728"/>
    <cellStyle name="Total 2 2 2 7 4" xfId="46729"/>
    <cellStyle name="Total 2 2 2 7 4 2" xfId="46730"/>
    <cellStyle name="Total 2 2 2 7 4 3" xfId="46731"/>
    <cellStyle name="Total 2 2 2 7 4 4" xfId="46732"/>
    <cellStyle name="Total 2 2 2 7 4 5" xfId="46733"/>
    <cellStyle name="Total 2 2 2 7 4 6" xfId="46734"/>
    <cellStyle name="Total 2 2 2 7 4 7" xfId="46735"/>
    <cellStyle name="Total 2 2 2 7 4 8" xfId="46736"/>
    <cellStyle name="Total 2 2 2 7 4 9" xfId="46737"/>
    <cellStyle name="Total 2 2 2 7 5" xfId="46738"/>
    <cellStyle name="Total 2 2 2 7 6" xfId="46739"/>
    <cellStyle name="Total 2 2 2 7 7" xfId="46740"/>
    <cellStyle name="Total 2 2 2 7 8" xfId="46741"/>
    <cellStyle name="Total 2 2 2 8" xfId="46742"/>
    <cellStyle name="Total 2 2 2 8 2" xfId="46743"/>
    <cellStyle name="Total 2 2 2 8 2 10" xfId="46744"/>
    <cellStyle name="Total 2 2 2 8 2 2" xfId="46745"/>
    <cellStyle name="Total 2 2 2 8 2 3" xfId="46746"/>
    <cellStyle name="Total 2 2 2 8 2 4" xfId="46747"/>
    <cellStyle name="Total 2 2 2 8 2 5" xfId="46748"/>
    <cellStyle name="Total 2 2 2 8 2 6" xfId="46749"/>
    <cellStyle name="Total 2 2 2 8 2 7" xfId="46750"/>
    <cellStyle name="Total 2 2 2 8 2 8" xfId="46751"/>
    <cellStyle name="Total 2 2 2 8 2 9" xfId="46752"/>
    <cellStyle name="Total 2 2 2 8 3" xfId="46753"/>
    <cellStyle name="Total 2 2 2 8 3 2" xfId="46754"/>
    <cellStyle name="Total 2 2 2 8 3 3" xfId="46755"/>
    <cellStyle name="Total 2 2 2 8 3 4" xfId="46756"/>
    <cellStyle name="Total 2 2 2 8 3 5" xfId="46757"/>
    <cellStyle name="Total 2 2 2 8 3 6" xfId="46758"/>
    <cellStyle name="Total 2 2 2 8 3 7" xfId="46759"/>
    <cellStyle name="Total 2 2 2 8 3 8" xfId="46760"/>
    <cellStyle name="Total 2 2 2 8 3 9" xfId="46761"/>
    <cellStyle name="Total 2 2 2 8 4" xfId="46762"/>
    <cellStyle name="Total 2 2 2 8 5" xfId="46763"/>
    <cellStyle name="Total 2 2 2 8 6" xfId="46764"/>
    <cellStyle name="Total 2 2 2 8 7" xfId="46765"/>
    <cellStyle name="Total 2 2 2 8 8" xfId="46766"/>
    <cellStyle name="Total 2 2 2 9" xfId="46767"/>
    <cellStyle name="Total 2 2 2 9 2" xfId="46768"/>
    <cellStyle name="Total 2 2 2 9 3" xfId="46769"/>
    <cellStyle name="Total 2 2 2 9 4" xfId="46770"/>
    <cellStyle name="Total 2 2 2 9 5" xfId="46771"/>
    <cellStyle name="Total 2 2 2 9 6" xfId="46772"/>
    <cellStyle name="Total 2 2 2 9 7" xfId="46773"/>
    <cellStyle name="Total 2 2 2 9 8" xfId="46774"/>
    <cellStyle name="Total 2 2 2 9 9" xfId="46775"/>
    <cellStyle name="Total 2 2 3" xfId="46776"/>
    <cellStyle name="Total 2 2 3 10" xfId="46777"/>
    <cellStyle name="Total 2 2 3 11" xfId="46778"/>
    <cellStyle name="Total 2 2 3 12" xfId="46779"/>
    <cellStyle name="Total 2 2 3 2" xfId="46780"/>
    <cellStyle name="Total 2 2 3 2 2" xfId="46781"/>
    <cellStyle name="Total 2 2 3 2 2 10" xfId="46782"/>
    <cellStyle name="Total 2 2 3 2 2 2" xfId="46783"/>
    <cellStyle name="Total 2 2 3 2 2 2 2" xfId="46784"/>
    <cellStyle name="Total 2 2 3 2 2 2 2 10" xfId="46785"/>
    <cellStyle name="Total 2 2 3 2 2 2 2 2" xfId="46786"/>
    <cellStyle name="Total 2 2 3 2 2 2 2 3" xfId="46787"/>
    <cellStyle name="Total 2 2 3 2 2 2 2 4" xfId="46788"/>
    <cellStyle name="Total 2 2 3 2 2 2 2 5" xfId="46789"/>
    <cellStyle name="Total 2 2 3 2 2 2 2 6" xfId="46790"/>
    <cellStyle name="Total 2 2 3 2 2 2 2 7" xfId="46791"/>
    <cellStyle name="Total 2 2 3 2 2 2 2 8" xfId="46792"/>
    <cellStyle name="Total 2 2 3 2 2 2 2 9" xfId="46793"/>
    <cellStyle name="Total 2 2 3 2 2 2 3" xfId="46794"/>
    <cellStyle name="Total 2 2 3 2 2 2 3 10" xfId="46795"/>
    <cellStyle name="Total 2 2 3 2 2 2 3 2" xfId="46796"/>
    <cellStyle name="Total 2 2 3 2 2 2 3 3" xfId="46797"/>
    <cellStyle name="Total 2 2 3 2 2 2 3 4" xfId="46798"/>
    <cellStyle name="Total 2 2 3 2 2 2 3 5" xfId="46799"/>
    <cellStyle name="Total 2 2 3 2 2 2 3 6" xfId="46800"/>
    <cellStyle name="Total 2 2 3 2 2 2 3 7" xfId="46801"/>
    <cellStyle name="Total 2 2 3 2 2 2 3 8" xfId="46802"/>
    <cellStyle name="Total 2 2 3 2 2 2 3 9" xfId="46803"/>
    <cellStyle name="Total 2 2 3 2 2 2 4" xfId="46804"/>
    <cellStyle name="Total 2 2 3 2 2 2 4 2" xfId="46805"/>
    <cellStyle name="Total 2 2 3 2 2 2 4 3" xfId="46806"/>
    <cellStyle name="Total 2 2 3 2 2 2 4 4" xfId="46807"/>
    <cellStyle name="Total 2 2 3 2 2 2 4 5" xfId="46808"/>
    <cellStyle name="Total 2 2 3 2 2 2 4 6" xfId="46809"/>
    <cellStyle name="Total 2 2 3 2 2 2 4 7" xfId="46810"/>
    <cellStyle name="Total 2 2 3 2 2 2 4 8" xfId="46811"/>
    <cellStyle name="Total 2 2 3 2 2 2 4 9" xfId="46812"/>
    <cellStyle name="Total 2 2 3 2 2 2 5" xfId="46813"/>
    <cellStyle name="Total 2 2 3 2 2 2 6" xfId="46814"/>
    <cellStyle name="Total 2 2 3 2 2 2 7" xfId="46815"/>
    <cellStyle name="Total 2 2 3 2 2 2 8" xfId="46816"/>
    <cellStyle name="Total 2 2 3 2 2 3" xfId="46817"/>
    <cellStyle name="Total 2 2 3 2 2 3 2" xfId="46818"/>
    <cellStyle name="Total 2 2 3 2 2 3 2 10" xfId="46819"/>
    <cellStyle name="Total 2 2 3 2 2 3 2 2" xfId="46820"/>
    <cellStyle name="Total 2 2 3 2 2 3 2 3" xfId="46821"/>
    <cellStyle name="Total 2 2 3 2 2 3 2 4" xfId="46822"/>
    <cellStyle name="Total 2 2 3 2 2 3 2 5" xfId="46823"/>
    <cellStyle name="Total 2 2 3 2 2 3 2 6" xfId="46824"/>
    <cellStyle name="Total 2 2 3 2 2 3 2 7" xfId="46825"/>
    <cellStyle name="Total 2 2 3 2 2 3 2 8" xfId="46826"/>
    <cellStyle name="Total 2 2 3 2 2 3 2 9" xfId="46827"/>
    <cellStyle name="Total 2 2 3 2 2 3 3" xfId="46828"/>
    <cellStyle name="Total 2 2 3 2 2 3 3 10" xfId="46829"/>
    <cellStyle name="Total 2 2 3 2 2 3 3 2" xfId="46830"/>
    <cellStyle name="Total 2 2 3 2 2 3 3 3" xfId="46831"/>
    <cellStyle name="Total 2 2 3 2 2 3 3 4" xfId="46832"/>
    <cellStyle name="Total 2 2 3 2 2 3 3 5" xfId="46833"/>
    <cellStyle name="Total 2 2 3 2 2 3 3 6" xfId="46834"/>
    <cellStyle name="Total 2 2 3 2 2 3 3 7" xfId="46835"/>
    <cellStyle name="Total 2 2 3 2 2 3 3 8" xfId="46836"/>
    <cellStyle name="Total 2 2 3 2 2 3 3 9" xfId="46837"/>
    <cellStyle name="Total 2 2 3 2 2 3 4" xfId="46838"/>
    <cellStyle name="Total 2 2 3 2 2 3 4 2" xfId="46839"/>
    <cellStyle name="Total 2 2 3 2 2 3 4 3" xfId="46840"/>
    <cellStyle name="Total 2 2 3 2 2 3 4 4" xfId="46841"/>
    <cellStyle name="Total 2 2 3 2 2 3 4 5" xfId="46842"/>
    <cellStyle name="Total 2 2 3 2 2 3 4 6" xfId="46843"/>
    <cellStyle name="Total 2 2 3 2 2 3 4 7" xfId="46844"/>
    <cellStyle name="Total 2 2 3 2 2 3 4 8" xfId="46845"/>
    <cellStyle name="Total 2 2 3 2 2 3 4 9" xfId="46846"/>
    <cellStyle name="Total 2 2 3 2 2 3 5" xfId="46847"/>
    <cellStyle name="Total 2 2 3 2 2 3 6" xfId="46848"/>
    <cellStyle name="Total 2 2 3 2 2 3 7" xfId="46849"/>
    <cellStyle name="Total 2 2 3 2 2 3 8" xfId="46850"/>
    <cellStyle name="Total 2 2 3 2 2 4" xfId="46851"/>
    <cellStyle name="Total 2 2 3 2 2 4 10" xfId="46852"/>
    <cellStyle name="Total 2 2 3 2 2 4 2" xfId="46853"/>
    <cellStyle name="Total 2 2 3 2 2 4 3" xfId="46854"/>
    <cellStyle name="Total 2 2 3 2 2 4 4" xfId="46855"/>
    <cellStyle name="Total 2 2 3 2 2 4 5" xfId="46856"/>
    <cellStyle name="Total 2 2 3 2 2 4 6" xfId="46857"/>
    <cellStyle name="Total 2 2 3 2 2 4 7" xfId="46858"/>
    <cellStyle name="Total 2 2 3 2 2 4 8" xfId="46859"/>
    <cellStyle name="Total 2 2 3 2 2 4 9" xfId="46860"/>
    <cellStyle name="Total 2 2 3 2 2 5" xfId="46861"/>
    <cellStyle name="Total 2 2 3 2 2 5 10" xfId="46862"/>
    <cellStyle name="Total 2 2 3 2 2 5 2" xfId="46863"/>
    <cellStyle name="Total 2 2 3 2 2 5 3" xfId="46864"/>
    <cellStyle name="Total 2 2 3 2 2 5 4" xfId="46865"/>
    <cellStyle name="Total 2 2 3 2 2 5 5" xfId="46866"/>
    <cellStyle name="Total 2 2 3 2 2 5 6" xfId="46867"/>
    <cellStyle name="Total 2 2 3 2 2 5 7" xfId="46868"/>
    <cellStyle name="Total 2 2 3 2 2 5 8" xfId="46869"/>
    <cellStyle name="Total 2 2 3 2 2 5 9" xfId="46870"/>
    <cellStyle name="Total 2 2 3 2 2 6" xfId="46871"/>
    <cellStyle name="Total 2 2 3 2 2 6 2" xfId="46872"/>
    <cellStyle name="Total 2 2 3 2 2 6 3" xfId="46873"/>
    <cellStyle name="Total 2 2 3 2 2 6 4" xfId="46874"/>
    <cellStyle name="Total 2 2 3 2 2 6 5" xfId="46875"/>
    <cellStyle name="Total 2 2 3 2 2 6 6" xfId="46876"/>
    <cellStyle name="Total 2 2 3 2 2 6 7" xfId="46877"/>
    <cellStyle name="Total 2 2 3 2 2 6 8" xfId="46878"/>
    <cellStyle name="Total 2 2 3 2 2 6 9" xfId="46879"/>
    <cellStyle name="Total 2 2 3 2 2 7" xfId="46880"/>
    <cellStyle name="Total 2 2 3 2 2 8" xfId="46881"/>
    <cellStyle name="Total 2 2 3 2 2 9" xfId="46882"/>
    <cellStyle name="Total 2 2 3 2 3" xfId="46883"/>
    <cellStyle name="Total 2 2 3 2 3 2" xfId="46884"/>
    <cellStyle name="Total 2 2 3 2 3 2 10" xfId="46885"/>
    <cellStyle name="Total 2 2 3 2 3 2 2" xfId="46886"/>
    <cellStyle name="Total 2 2 3 2 3 2 3" xfId="46887"/>
    <cellStyle name="Total 2 2 3 2 3 2 4" xfId="46888"/>
    <cellStyle name="Total 2 2 3 2 3 2 5" xfId="46889"/>
    <cellStyle name="Total 2 2 3 2 3 2 6" xfId="46890"/>
    <cellStyle name="Total 2 2 3 2 3 2 7" xfId="46891"/>
    <cellStyle name="Total 2 2 3 2 3 2 8" xfId="46892"/>
    <cellStyle name="Total 2 2 3 2 3 2 9" xfId="46893"/>
    <cellStyle name="Total 2 2 3 2 3 3" xfId="46894"/>
    <cellStyle name="Total 2 2 3 2 3 3 10" xfId="46895"/>
    <cellStyle name="Total 2 2 3 2 3 3 2" xfId="46896"/>
    <cellStyle name="Total 2 2 3 2 3 3 3" xfId="46897"/>
    <cellStyle name="Total 2 2 3 2 3 3 4" xfId="46898"/>
    <cellStyle name="Total 2 2 3 2 3 3 5" xfId="46899"/>
    <cellStyle name="Total 2 2 3 2 3 3 6" xfId="46900"/>
    <cellStyle name="Total 2 2 3 2 3 3 7" xfId="46901"/>
    <cellStyle name="Total 2 2 3 2 3 3 8" xfId="46902"/>
    <cellStyle name="Total 2 2 3 2 3 3 9" xfId="46903"/>
    <cellStyle name="Total 2 2 3 2 3 4" xfId="46904"/>
    <cellStyle name="Total 2 2 3 2 3 4 2" xfId="46905"/>
    <cellStyle name="Total 2 2 3 2 3 4 3" xfId="46906"/>
    <cellStyle name="Total 2 2 3 2 3 4 4" xfId="46907"/>
    <cellStyle name="Total 2 2 3 2 3 4 5" xfId="46908"/>
    <cellStyle name="Total 2 2 3 2 3 4 6" xfId="46909"/>
    <cellStyle name="Total 2 2 3 2 3 4 7" xfId="46910"/>
    <cellStyle name="Total 2 2 3 2 3 4 8" xfId="46911"/>
    <cellStyle name="Total 2 2 3 2 3 4 9" xfId="46912"/>
    <cellStyle name="Total 2 2 3 2 3 5" xfId="46913"/>
    <cellStyle name="Total 2 2 3 2 3 6" xfId="46914"/>
    <cellStyle name="Total 2 2 3 2 3 7" xfId="46915"/>
    <cellStyle name="Total 2 2 3 2 3 8" xfId="46916"/>
    <cellStyle name="Total 2 2 3 2 4" xfId="46917"/>
    <cellStyle name="Total 2 2 3 2 4 2" xfId="46918"/>
    <cellStyle name="Total 2 2 3 2 4 2 10" xfId="46919"/>
    <cellStyle name="Total 2 2 3 2 4 2 2" xfId="46920"/>
    <cellStyle name="Total 2 2 3 2 4 2 3" xfId="46921"/>
    <cellStyle name="Total 2 2 3 2 4 2 4" xfId="46922"/>
    <cellStyle name="Total 2 2 3 2 4 2 5" xfId="46923"/>
    <cellStyle name="Total 2 2 3 2 4 2 6" xfId="46924"/>
    <cellStyle name="Total 2 2 3 2 4 2 7" xfId="46925"/>
    <cellStyle name="Total 2 2 3 2 4 2 8" xfId="46926"/>
    <cellStyle name="Total 2 2 3 2 4 2 9" xfId="46927"/>
    <cellStyle name="Total 2 2 3 2 4 3" xfId="46928"/>
    <cellStyle name="Total 2 2 3 2 4 3 10" xfId="46929"/>
    <cellStyle name="Total 2 2 3 2 4 3 2" xfId="46930"/>
    <cellStyle name="Total 2 2 3 2 4 3 3" xfId="46931"/>
    <cellStyle name="Total 2 2 3 2 4 3 4" xfId="46932"/>
    <cellStyle name="Total 2 2 3 2 4 3 5" xfId="46933"/>
    <cellStyle name="Total 2 2 3 2 4 3 6" xfId="46934"/>
    <cellStyle name="Total 2 2 3 2 4 3 7" xfId="46935"/>
    <cellStyle name="Total 2 2 3 2 4 3 8" xfId="46936"/>
    <cellStyle name="Total 2 2 3 2 4 3 9" xfId="46937"/>
    <cellStyle name="Total 2 2 3 2 4 4" xfId="46938"/>
    <cellStyle name="Total 2 2 3 2 4 4 2" xfId="46939"/>
    <cellStyle name="Total 2 2 3 2 4 4 3" xfId="46940"/>
    <cellStyle name="Total 2 2 3 2 4 4 4" xfId="46941"/>
    <cellStyle name="Total 2 2 3 2 4 4 5" xfId="46942"/>
    <cellStyle name="Total 2 2 3 2 4 4 6" xfId="46943"/>
    <cellStyle name="Total 2 2 3 2 4 4 7" xfId="46944"/>
    <cellStyle name="Total 2 2 3 2 4 4 8" xfId="46945"/>
    <cellStyle name="Total 2 2 3 2 4 4 9" xfId="46946"/>
    <cellStyle name="Total 2 2 3 2 4 5" xfId="46947"/>
    <cellStyle name="Total 2 2 3 2 4 6" xfId="46948"/>
    <cellStyle name="Total 2 2 3 2 4 7" xfId="46949"/>
    <cellStyle name="Total 2 2 3 2 4 8" xfId="46950"/>
    <cellStyle name="Total 2 2 3 2 5" xfId="46951"/>
    <cellStyle name="Total 2 2 3 2 5 2" xfId="46952"/>
    <cellStyle name="Total 2 2 3 2 5 2 10" xfId="46953"/>
    <cellStyle name="Total 2 2 3 2 5 2 2" xfId="46954"/>
    <cellStyle name="Total 2 2 3 2 5 2 3" xfId="46955"/>
    <cellStyle name="Total 2 2 3 2 5 2 4" xfId="46956"/>
    <cellStyle name="Total 2 2 3 2 5 2 5" xfId="46957"/>
    <cellStyle name="Total 2 2 3 2 5 2 6" xfId="46958"/>
    <cellStyle name="Total 2 2 3 2 5 2 7" xfId="46959"/>
    <cellStyle name="Total 2 2 3 2 5 2 8" xfId="46960"/>
    <cellStyle name="Total 2 2 3 2 5 2 9" xfId="46961"/>
    <cellStyle name="Total 2 2 3 2 5 3" xfId="46962"/>
    <cellStyle name="Total 2 2 3 2 5 3 2" xfId="46963"/>
    <cellStyle name="Total 2 2 3 2 5 3 3" xfId="46964"/>
    <cellStyle name="Total 2 2 3 2 5 3 4" xfId="46965"/>
    <cellStyle name="Total 2 2 3 2 5 3 5" xfId="46966"/>
    <cellStyle name="Total 2 2 3 2 5 3 6" xfId="46967"/>
    <cellStyle name="Total 2 2 3 2 5 3 7" xfId="46968"/>
    <cellStyle name="Total 2 2 3 2 5 3 8" xfId="46969"/>
    <cellStyle name="Total 2 2 3 2 5 3 9" xfId="46970"/>
    <cellStyle name="Total 2 2 3 2 5 4" xfId="46971"/>
    <cellStyle name="Total 2 2 3 2 5 5" xfId="46972"/>
    <cellStyle name="Total 2 2 3 2 5 6" xfId="46973"/>
    <cellStyle name="Total 2 2 3 2 5 7" xfId="46974"/>
    <cellStyle name="Total 2 2 3 2 5 8" xfId="46975"/>
    <cellStyle name="Total 2 2 3 2 5 9" xfId="46976"/>
    <cellStyle name="Total 2 2 3 2 6" xfId="46977"/>
    <cellStyle name="Total 2 2 3 2 6 2" xfId="46978"/>
    <cellStyle name="Total 2 2 3 2 6 3" xfId="46979"/>
    <cellStyle name="Total 2 2 3 2 6 4" xfId="46980"/>
    <cellStyle name="Total 2 2 3 2 6 5" xfId="46981"/>
    <cellStyle name="Total 2 2 3 2 6 6" xfId="46982"/>
    <cellStyle name="Total 2 2 3 2 6 7" xfId="46983"/>
    <cellStyle name="Total 2 2 3 2 6 8" xfId="46984"/>
    <cellStyle name="Total 2 2 3 2 6 9" xfId="46985"/>
    <cellStyle name="Total 2 2 3 2 7" xfId="46986"/>
    <cellStyle name="Total 2 2 3 2 8" xfId="46987"/>
    <cellStyle name="Total 2 2 3 2 9" xfId="46988"/>
    <cellStyle name="Total 2 2 3 3" xfId="46989"/>
    <cellStyle name="Total 2 2 3 3 2" xfId="46990"/>
    <cellStyle name="Total 2 2 3 3 2 10" xfId="46991"/>
    <cellStyle name="Total 2 2 3 3 2 2" xfId="46992"/>
    <cellStyle name="Total 2 2 3 3 2 2 2" xfId="46993"/>
    <cellStyle name="Total 2 2 3 3 2 2 2 10" xfId="46994"/>
    <cellStyle name="Total 2 2 3 3 2 2 2 2" xfId="46995"/>
    <cellStyle name="Total 2 2 3 3 2 2 2 3" xfId="46996"/>
    <cellStyle name="Total 2 2 3 3 2 2 2 4" xfId="46997"/>
    <cellStyle name="Total 2 2 3 3 2 2 2 5" xfId="46998"/>
    <cellStyle name="Total 2 2 3 3 2 2 2 6" xfId="46999"/>
    <cellStyle name="Total 2 2 3 3 2 2 2 7" xfId="47000"/>
    <cellStyle name="Total 2 2 3 3 2 2 2 8" xfId="47001"/>
    <cellStyle name="Total 2 2 3 3 2 2 2 9" xfId="47002"/>
    <cellStyle name="Total 2 2 3 3 2 2 3" xfId="47003"/>
    <cellStyle name="Total 2 2 3 3 2 2 3 10" xfId="47004"/>
    <cellStyle name="Total 2 2 3 3 2 2 3 2" xfId="47005"/>
    <cellStyle name="Total 2 2 3 3 2 2 3 3" xfId="47006"/>
    <cellStyle name="Total 2 2 3 3 2 2 3 4" xfId="47007"/>
    <cellStyle name="Total 2 2 3 3 2 2 3 5" xfId="47008"/>
    <cellStyle name="Total 2 2 3 3 2 2 3 6" xfId="47009"/>
    <cellStyle name="Total 2 2 3 3 2 2 3 7" xfId="47010"/>
    <cellStyle name="Total 2 2 3 3 2 2 3 8" xfId="47011"/>
    <cellStyle name="Total 2 2 3 3 2 2 3 9" xfId="47012"/>
    <cellStyle name="Total 2 2 3 3 2 2 4" xfId="47013"/>
    <cellStyle name="Total 2 2 3 3 2 2 4 2" xfId="47014"/>
    <cellStyle name="Total 2 2 3 3 2 2 4 3" xfId="47015"/>
    <cellStyle name="Total 2 2 3 3 2 2 4 4" xfId="47016"/>
    <cellStyle name="Total 2 2 3 3 2 2 4 5" xfId="47017"/>
    <cellStyle name="Total 2 2 3 3 2 2 4 6" xfId="47018"/>
    <cellStyle name="Total 2 2 3 3 2 2 4 7" xfId="47019"/>
    <cellStyle name="Total 2 2 3 3 2 2 4 8" xfId="47020"/>
    <cellStyle name="Total 2 2 3 3 2 2 4 9" xfId="47021"/>
    <cellStyle name="Total 2 2 3 3 2 2 5" xfId="47022"/>
    <cellStyle name="Total 2 2 3 3 2 2 6" xfId="47023"/>
    <cellStyle name="Total 2 2 3 3 2 2 7" xfId="47024"/>
    <cellStyle name="Total 2 2 3 3 2 2 8" xfId="47025"/>
    <cellStyle name="Total 2 2 3 3 2 3" xfId="47026"/>
    <cellStyle name="Total 2 2 3 3 2 3 2" xfId="47027"/>
    <cellStyle name="Total 2 2 3 3 2 3 2 10" xfId="47028"/>
    <cellStyle name="Total 2 2 3 3 2 3 2 2" xfId="47029"/>
    <cellStyle name="Total 2 2 3 3 2 3 2 3" xfId="47030"/>
    <cellStyle name="Total 2 2 3 3 2 3 2 4" xfId="47031"/>
    <cellStyle name="Total 2 2 3 3 2 3 2 5" xfId="47032"/>
    <cellStyle name="Total 2 2 3 3 2 3 2 6" xfId="47033"/>
    <cellStyle name="Total 2 2 3 3 2 3 2 7" xfId="47034"/>
    <cellStyle name="Total 2 2 3 3 2 3 2 8" xfId="47035"/>
    <cellStyle name="Total 2 2 3 3 2 3 2 9" xfId="47036"/>
    <cellStyle name="Total 2 2 3 3 2 3 3" xfId="47037"/>
    <cellStyle name="Total 2 2 3 3 2 3 3 10" xfId="47038"/>
    <cellStyle name="Total 2 2 3 3 2 3 3 2" xfId="47039"/>
    <cellStyle name="Total 2 2 3 3 2 3 3 3" xfId="47040"/>
    <cellStyle name="Total 2 2 3 3 2 3 3 4" xfId="47041"/>
    <cellStyle name="Total 2 2 3 3 2 3 3 5" xfId="47042"/>
    <cellStyle name="Total 2 2 3 3 2 3 3 6" xfId="47043"/>
    <cellStyle name="Total 2 2 3 3 2 3 3 7" xfId="47044"/>
    <cellStyle name="Total 2 2 3 3 2 3 3 8" xfId="47045"/>
    <cellStyle name="Total 2 2 3 3 2 3 3 9" xfId="47046"/>
    <cellStyle name="Total 2 2 3 3 2 3 4" xfId="47047"/>
    <cellStyle name="Total 2 2 3 3 2 3 4 2" xfId="47048"/>
    <cellStyle name="Total 2 2 3 3 2 3 4 3" xfId="47049"/>
    <cellStyle name="Total 2 2 3 3 2 3 4 4" xfId="47050"/>
    <cellStyle name="Total 2 2 3 3 2 3 4 5" xfId="47051"/>
    <cellStyle name="Total 2 2 3 3 2 3 4 6" xfId="47052"/>
    <cellStyle name="Total 2 2 3 3 2 3 4 7" xfId="47053"/>
    <cellStyle name="Total 2 2 3 3 2 3 4 8" xfId="47054"/>
    <cellStyle name="Total 2 2 3 3 2 3 4 9" xfId="47055"/>
    <cellStyle name="Total 2 2 3 3 2 3 5" xfId="47056"/>
    <cellStyle name="Total 2 2 3 3 2 3 6" xfId="47057"/>
    <cellStyle name="Total 2 2 3 3 2 3 7" xfId="47058"/>
    <cellStyle name="Total 2 2 3 3 2 3 8" xfId="47059"/>
    <cellStyle name="Total 2 2 3 3 2 4" xfId="47060"/>
    <cellStyle name="Total 2 2 3 3 2 4 10" xfId="47061"/>
    <cellStyle name="Total 2 2 3 3 2 4 2" xfId="47062"/>
    <cellStyle name="Total 2 2 3 3 2 4 3" xfId="47063"/>
    <cellStyle name="Total 2 2 3 3 2 4 4" xfId="47064"/>
    <cellStyle name="Total 2 2 3 3 2 4 5" xfId="47065"/>
    <cellStyle name="Total 2 2 3 3 2 4 6" xfId="47066"/>
    <cellStyle name="Total 2 2 3 3 2 4 7" xfId="47067"/>
    <cellStyle name="Total 2 2 3 3 2 4 8" xfId="47068"/>
    <cellStyle name="Total 2 2 3 3 2 4 9" xfId="47069"/>
    <cellStyle name="Total 2 2 3 3 2 5" xfId="47070"/>
    <cellStyle name="Total 2 2 3 3 2 5 10" xfId="47071"/>
    <cellStyle name="Total 2 2 3 3 2 5 2" xfId="47072"/>
    <cellStyle name="Total 2 2 3 3 2 5 3" xfId="47073"/>
    <cellStyle name="Total 2 2 3 3 2 5 4" xfId="47074"/>
    <cellStyle name="Total 2 2 3 3 2 5 5" xfId="47075"/>
    <cellStyle name="Total 2 2 3 3 2 5 6" xfId="47076"/>
    <cellStyle name="Total 2 2 3 3 2 5 7" xfId="47077"/>
    <cellStyle name="Total 2 2 3 3 2 5 8" xfId="47078"/>
    <cellStyle name="Total 2 2 3 3 2 5 9" xfId="47079"/>
    <cellStyle name="Total 2 2 3 3 2 6" xfId="47080"/>
    <cellStyle name="Total 2 2 3 3 2 6 2" xfId="47081"/>
    <cellStyle name="Total 2 2 3 3 2 6 3" xfId="47082"/>
    <cellStyle name="Total 2 2 3 3 2 6 4" xfId="47083"/>
    <cellStyle name="Total 2 2 3 3 2 6 5" xfId="47084"/>
    <cellStyle name="Total 2 2 3 3 2 6 6" xfId="47085"/>
    <cellStyle name="Total 2 2 3 3 2 6 7" xfId="47086"/>
    <cellStyle name="Total 2 2 3 3 2 6 8" xfId="47087"/>
    <cellStyle name="Total 2 2 3 3 2 6 9" xfId="47088"/>
    <cellStyle name="Total 2 2 3 3 2 7" xfId="47089"/>
    <cellStyle name="Total 2 2 3 3 2 8" xfId="47090"/>
    <cellStyle name="Total 2 2 3 3 2 9" xfId="47091"/>
    <cellStyle name="Total 2 2 3 3 3" xfId="47092"/>
    <cellStyle name="Total 2 2 3 3 3 2" xfId="47093"/>
    <cellStyle name="Total 2 2 3 3 3 2 10" xfId="47094"/>
    <cellStyle name="Total 2 2 3 3 3 2 2" xfId="47095"/>
    <cellStyle name="Total 2 2 3 3 3 2 3" xfId="47096"/>
    <cellStyle name="Total 2 2 3 3 3 2 4" xfId="47097"/>
    <cellStyle name="Total 2 2 3 3 3 2 5" xfId="47098"/>
    <cellStyle name="Total 2 2 3 3 3 2 6" xfId="47099"/>
    <cellStyle name="Total 2 2 3 3 3 2 7" xfId="47100"/>
    <cellStyle name="Total 2 2 3 3 3 2 8" xfId="47101"/>
    <cellStyle name="Total 2 2 3 3 3 2 9" xfId="47102"/>
    <cellStyle name="Total 2 2 3 3 3 3" xfId="47103"/>
    <cellStyle name="Total 2 2 3 3 3 3 10" xfId="47104"/>
    <cellStyle name="Total 2 2 3 3 3 3 2" xfId="47105"/>
    <cellStyle name="Total 2 2 3 3 3 3 3" xfId="47106"/>
    <cellStyle name="Total 2 2 3 3 3 3 4" xfId="47107"/>
    <cellStyle name="Total 2 2 3 3 3 3 5" xfId="47108"/>
    <cellStyle name="Total 2 2 3 3 3 3 6" xfId="47109"/>
    <cellStyle name="Total 2 2 3 3 3 3 7" xfId="47110"/>
    <cellStyle name="Total 2 2 3 3 3 3 8" xfId="47111"/>
    <cellStyle name="Total 2 2 3 3 3 3 9" xfId="47112"/>
    <cellStyle name="Total 2 2 3 3 3 4" xfId="47113"/>
    <cellStyle name="Total 2 2 3 3 3 4 2" xfId="47114"/>
    <cellStyle name="Total 2 2 3 3 3 4 3" xfId="47115"/>
    <cellStyle name="Total 2 2 3 3 3 4 4" xfId="47116"/>
    <cellStyle name="Total 2 2 3 3 3 4 5" xfId="47117"/>
    <cellStyle name="Total 2 2 3 3 3 4 6" xfId="47118"/>
    <cellStyle name="Total 2 2 3 3 3 4 7" xfId="47119"/>
    <cellStyle name="Total 2 2 3 3 3 4 8" xfId="47120"/>
    <cellStyle name="Total 2 2 3 3 3 4 9" xfId="47121"/>
    <cellStyle name="Total 2 2 3 3 3 5" xfId="47122"/>
    <cellStyle name="Total 2 2 3 3 3 6" xfId="47123"/>
    <cellStyle name="Total 2 2 3 3 3 7" xfId="47124"/>
    <cellStyle name="Total 2 2 3 3 3 8" xfId="47125"/>
    <cellStyle name="Total 2 2 3 3 4" xfId="47126"/>
    <cellStyle name="Total 2 2 3 3 4 2" xfId="47127"/>
    <cellStyle name="Total 2 2 3 3 4 2 10" xfId="47128"/>
    <cellStyle name="Total 2 2 3 3 4 2 2" xfId="47129"/>
    <cellStyle name="Total 2 2 3 3 4 2 3" xfId="47130"/>
    <cellStyle name="Total 2 2 3 3 4 2 4" xfId="47131"/>
    <cellStyle name="Total 2 2 3 3 4 2 5" xfId="47132"/>
    <cellStyle name="Total 2 2 3 3 4 2 6" xfId="47133"/>
    <cellStyle name="Total 2 2 3 3 4 2 7" xfId="47134"/>
    <cellStyle name="Total 2 2 3 3 4 2 8" xfId="47135"/>
    <cellStyle name="Total 2 2 3 3 4 2 9" xfId="47136"/>
    <cellStyle name="Total 2 2 3 3 4 3" xfId="47137"/>
    <cellStyle name="Total 2 2 3 3 4 3 10" xfId="47138"/>
    <cellStyle name="Total 2 2 3 3 4 3 2" xfId="47139"/>
    <cellStyle name="Total 2 2 3 3 4 3 3" xfId="47140"/>
    <cellStyle name="Total 2 2 3 3 4 3 4" xfId="47141"/>
    <cellStyle name="Total 2 2 3 3 4 3 5" xfId="47142"/>
    <cellStyle name="Total 2 2 3 3 4 3 6" xfId="47143"/>
    <cellStyle name="Total 2 2 3 3 4 3 7" xfId="47144"/>
    <cellStyle name="Total 2 2 3 3 4 3 8" xfId="47145"/>
    <cellStyle name="Total 2 2 3 3 4 3 9" xfId="47146"/>
    <cellStyle name="Total 2 2 3 3 4 4" xfId="47147"/>
    <cellStyle name="Total 2 2 3 3 4 4 2" xfId="47148"/>
    <cellStyle name="Total 2 2 3 3 4 4 3" xfId="47149"/>
    <cellStyle name="Total 2 2 3 3 4 4 4" xfId="47150"/>
    <cellStyle name="Total 2 2 3 3 4 4 5" xfId="47151"/>
    <cellStyle name="Total 2 2 3 3 4 4 6" xfId="47152"/>
    <cellStyle name="Total 2 2 3 3 4 4 7" xfId="47153"/>
    <cellStyle name="Total 2 2 3 3 4 4 8" xfId="47154"/>
    <cellStyle name="Total 2 2 3 3 4 4 9" xfId="47155"/>
    <cellStyle name="Total 2 2 3 3 4 5" xfId="47156"/>
    <cellStyle name="Total 2 2 3 3 4 6" xfId="47157"/>
    <cellStyle name="Total 2 2 3 3 4 7" xfId="47158"/>
    <cellStyle name="Total 2 2 3 3 4 8" xfId="47159"/>
    <cellStyle name="Total 2 2 3 3 5" xfId="47160"/>
    <cellStyle name="Total 2 2 3 3 5 2" xfId="47161"/>
    <cellStyle name="Total 2 2 3 3 5 2 10" xfId="47162"/>
    <cellStyle name="Total 2 2 3 3 5 2 2" xfId="47163"/>
    <cellStyle name="Total 2 2 3 3 5 2 3" xfId="47164"/>
    <cellStyle name="Total 2 2 3 3 5 2 4" xfId="47165"/>
    <cellStyle name="Total 2 2 3 3 5 2 5" xfId="47166"/>
    <cellStyle name="Total 2 2 3 3 5 2 6" xfId="47167"/>
    <cellStyle name="Total 2 2 3 3 5 2 7" xfId="47168"/>
    <cellStyle name="Total 2 2 3 3 5 2 8" xfId="47169"/>
    <cellStyle name="Total 2 2 3 3 5 2 9" xfId="47170"/>
    <cellStyle name="Total 2 2 3 3 5 3" xfId="47171"/>
    <cellStyle name="Total 2 2 3 3 5 3 2" xfId="47172"/>
    <cellStyle name="Total 2 2 3 3 5 3 3" xfId="47173"/>
    <cellStyle name="Total 2 2 3 3 5 3 4" xfId="47174"/>
    <cellStyle name="Total 2 2 3 3 5 3 5" xfId="47175"/>
    <cellStyle name="Total 2 2 3 3 5 3 6" xfId="47176"/>
    <cellStyle name="Total 2 2 3 3 5 3 7" xfId="47177"/>
    <cellStyle name="Total 2 2 3 3 5 3 8" xfId="47178"/>
    <cellStyle name="Total 2 2 3 3 5 3 9" xfId="47179"/>
    <cellStyle name="Total 2 2 3 3 5 4" xfId="47180"/>
    <cellStyle name="Total 2 2 3 3 5 5" xfId="47181"/>
    <cellStyle name="Total 2 2 3 3 5 6" xfId="47182"/>
    <cellStyle name="Total 2 2 3 3 5 7" xfId="47183"/>
    <cellStyle name="Total 2 2 3 3 5 8" xfId="47184"/>
    <cellStyle name="Total 2 2 3 3 6" xfId="47185"/>
    <cellStyle name="Total 2 2 3 3 6 2" xfId="47186"/>
    <cellStyle name="Total 2 2 3 3 6 3" xfId="47187"/>
    <cellStyle name="Total 2 2 3 3 6 4" xfId="47188"/>
    <cellStyle name="Total 2 2 3 3 6 5" xfId="47189"/>
    <cellStyle name="Total 2 2 3 3 6 6" xfId="47190"/>
    <cellStyle name="Total 2 2 3 3 6 7" xfId="47191"/>
    <cellStyle name="Total 2 2 3 3 6 8" xfId="47192"/>
    <cellStyle name="Total 2 2 3 3 6 9" xfId="47193"/>
    <cellStyle name="Total 2 2 3 3 7" xfId="47194"/>
    <cellStyle name="Total 2 2 3 3 8" xfId="47195"/>
    <cellStyle name="Total 2 2 3 3 9" xfId="47196"/>
    <cellStyle name="Total 2 2 3 4" xfId="47197"/>
    <cellStyle name="Total 2 2 3 4 10" xfId="47198"/>
    <cellStyle name="Total 2 2 3 4 2" xfId="47199"/>
    <cellStyle name="Total 2 2 3 4 2 2" xfId="47200"/>
    <cellStyle name="Total 2 2 3 4 2 2 10" xfId="47201"/>
    <cellStyle name="Total 2 2 3 4 2 2 2" xfId="47202"/>
    <cellStyle name="Total 2 2 3 4 2 2 3" xfId="47203"/>
    <cellStyle name="Total 2 2 3 4 2 2 4" xfId="47204"/>
    <cellStyle name="Total 2 2 3 4 2 2 5" xfId="47205"/>
    <cellStyle name="Total 2 2 3 4 2 2 6" xfId="47206"/>
    <cellStyle name="Total 2 2 3 4 2 2 7" xfId="47207"/>
    <cellStyle name="Total 2 2 3 4 2 2 8" xfId="47208"/>
    <cellStyle name="Total 2 2 3 4 2 2 9" xfId="47209"/>
    <cellStyle name="Total 2 2 3 4 2 3" xfId="47210"/>
    <cellStyle name="Total 2 2 3 4 2 3 10" xfId="47211"/>
    <cellStyle name="Total 2 2 3 4 2 3 2" xfId="47212"/>
    <cellStyle name="Total 2 2 3 4 2 3 3" xfId="47213"/>
    <cellStyle name="Total 2 2 3 4 2 3 4" xfId="47214"/>
    <cellStyle name="Total 2 2 3 4 2 3 5" xfId="47215"/>
    <cellStyle name="Total 2 2 3 4 2 3 6" xfId="47216"/>
    <cellStyle name="Total 2 2 3 4 2 3 7" xfId="47217"/>
    <cellStyle name="Total 2 2 3 4 2 3 8" xfId="47218"/>
    <cellStyle name="Total 2 2 3 4 2 3 9" xfId="47219"/>
    <cellStyle name="Total 2 2 3 4 2 4" xfId="47220"/>
    <cellStyle name="Total 2 2 3 4 2 4 2" xfId="47221"/>
    <cellStyle name="Total 2 2 3 4 2 4 3" xfId="47222"/>
    <cellStyle name="Total 2 2 3 4 2 4 4" xfId="47223"/>
    <cellStyle name="Total 2 2 3 4 2 4 5" xfId="47224"/>
    <cellStyle name="Total 2 2 3 4 2 4 6" xfId="47225"/>
    <cellStyle name="Total 2 2 3 4 2 4 7" xfId="47226"/>
    <cellStyle name="Total 2 2 3 4 2 4 8" xfId="47227"/>
    <cellStyle name="Total 2 2 3 4 2 4 9" xfId="47228"/>
    <cellStyle name="Total 2 2 3 4 2 5" xfId="47229"/>
    <cellStyle name="Total 2 2 3 4 2 6" xfId="47230"/>
    <cellStyle name="Total 2 2 3 4 2 7" xfId="47231"/>
    <cellStyle name="Total 2 2 3 4 2 8" xfId="47232"/>
    <cellStyle name="Total 2 2 3 4 3" xfId="47233"/>
    <cellStyle name="Total 2 2 3 4 3 2" xfId="47234"/>
    <cellStyle name="Total 2 2 3 4 3 2 10" xfId="47235"/>
    <cellStyle name="Total 2 2 3 4 3 2 2" xfId="47236"/>
    <cellStyle name="Total 2 2 3 4 3 2 3" xfId="47237"/>
    <cellStyle name="Total 2 2 3 4 3 2 4" xfId="47238"/>
    <cellStyle name="Total 2 2 3 4 3 2 5" xfId="47239"/>
    <cellStyle name="Total 2 2 3 4 3 2 6" xfId="47240"/>
    <cellStyle name="Total 2 2 3 4 3 2 7" xfId="47241"/>
    <cellStyle name="Total 2 2 3 4 3 2 8" xfId="47242"/>
    <cellStyle name="Total 2 2 3 4 3 2 9" xfId="47243"/>
    <cellStyle name="Total 2 2 3 4 3 3" xfId="47244"/>
    <cellStyle name="Total 2 2 3 4 3 3 10" xfId="47245"/>
    <cellStyle name="Total 2 2 3 4 3 3 2" xfId="47246"/>
    <cellStyle name="Total 2 2 3 4 3 3 3" xfId="47247"/>
    <cellStyle name="Total 2 2 3 4 3 3 4" xfId="47248"/>
    <cellStyle name="Total 2 2 3 4 3 3 5" xfId="47249"/>
    <cellStyle name="Total 2 2 3 4 3 3 6" xfId="47250"/>
    <cellStyle name="Total 2 2 3 4 3 3 7" xfId="47251"/>
    <cellStyle name="Total 2 2 3 4 3 3 8" xfId="47252"/>
    <cellStyle name="Total 2 2 3 4 3 3 9" xfId="47253"/>
    <cellStyle name="Total 2 2 3 4 3 4" xfId="47254"/>
    <cellStyle name="Total 2 2 3 4 3 4 2" xfId="47255"/>
    <cellStyle name="Total 2 2 3 4 3 4 3" xfId="47256"/>
    <cellStyle name="Total 2 2 3 4 3 4 4" xfId="47257"/>
    <cellStyle name="Total 2 2 3 4 3 4 5" xfId="47258"/>
    <cellStyle name="Total 2 2 3 4 3 4 6" xfId="47259"/>
    <cellStyle name="Total 2 2 3 4 3 4 7" xfId="47260"/>
    <cellStyle name="Total 2 2 3 4 3 4 8" xfId="47261"/>
    <cellStyle name="Total 2 2 3 4 3 4 9" xfId="47262"/>
    <cellStyle name="Total 2 2 3 4 3 5" xfId="47263"/>
    <cellStyle name="Total 2 2 3 4 3 6" xfId="47264"/>
    <cellStyle name="Total 2 2 3 4 3 7" xfId="47265"/>
    <cellStyle name="Total 2 2 3 4 3 8" xfId="47266"/>
    <cellStyle name="Total 2 2 3 4 4" xfId="47267"/>
    <cellStyle name="Total 2 2 3 4 4 10" xfId="47268"/>
    <cellStyle name="Total 2 2 3 4 4 2" xfId="47269"/>
    <cellStyle name="Total 2 2 3 4 4 3" xfId="47270"/>
    <cellStyle name="Total 2 2 3 4 4 4" xfId="47271"/>
    <cellStyle name="Total 2 2 3 4 4 5" xfId="47272"/>
    <cellStyle name="Total 2 2 3 4 4 6" xfId="47273"/>
    <cellStyle name="Total 2 2 3 4 4 7" xfId="47274"/>
    <cellStyle name="Total 2 2 3 4 4 8" xfId="47275"/>
    <cellStyle name="Total 2 2 3 4 4 9" xfId="47276"/>
    <cellStyle name="Total 2 2 3 4 5" xfId="47277"/>
    <cellStyle name="Total 2 2 3 4 5 10" xfId="47278"/>
    <cellStyle name="Total 2 2 3 4 5 2" xfId="47279"/>
    <cellStyle name="Total 2 2 3 4 5 3" xfId="47280"/>
    <cellStyle name="Total 2 2 3 4 5 4" xfId="47281"/>
    <cellStyle name="Total 2 2 3 4 5 5" xfId="47282"/>
    <cellStyle name="Total 2 2 3 4 5 6" xfId="47283"/>
    <cellStyle name="Total 2 2 3 4 5 7" xfId="47284"/>
    <cellStyle name="Total 2 2 3 4 5 8" xfId="47285"/>
    <cellStyle name="Total 2 2 3 4 5 9" xfId="47286"/>
    <cellStyle name="Total 2 2 3 4 6" xfId="47287"/>
    <cellStyle name="Total 2 2 3 4 6 2" xfId="47288"/>
    <cellStyle name="Total 2 2 3 4 6 3" xfId="47289"/>
    <cellStyle name="Total 2 2 3 4 6 4" xfId="47290"/>
    <cellStyle name="Total 2 2 3 4 6 5" xfId="47291"/>
    <cellStyle name="Total 2 2 3 4 6 6" xfId="47292"/>
    <cellStyle name="Total 2 2 3 4 6 7" xfId="47293"/>
    <cellStyle name="Total 2 2 3 4 6 8" xfId="47294"/>
    <cellStyle name="Total 2 2 3 4 6 9" xfId="47295"/>
    <cellStyle name="Total 2 2 3 4 7" xfId="47296"/>
    <cellStyle name="Total 2 2 3 4 8" xfId="47297"/>
    <cellStyle name="Total 2 2 3 4 9" xfId="47298"/>
    <cellStyle name="Total 2 2 3 5" xfId="47299"/>
    <cellStyle name="Total 2 2 3 5 2" xfId="47300"/>
    <cellStyle name="Total 2 2 3 5 2 10" xfId="47301"/>
    <cellStyle name="Total 2 2 3 5 2 2" xfId="47302"/>
    <cellStyle name="Total 2 2 3 5 2 3" xfId="47303"/>
    <cellStyle name="Total 2 2 3 5 2 4" xfId="47304"/>
    <cellStyle name="Total 2 2 3 5 2 5" xfId="47305"/>
    <cellStyle name="Total 2 2 3 5 2 6" xfId="47306"/>
    <cellStyle name="Total 2 2 3 5 2 7" xfId="47307"/>
    <cellStyle name="Total 2 2 3 5 2 8" xfId="47308"/>
    <cellStyle name="Total 2 2 3 5 2 9" xfId="47309"/>
    <cellStyle name="Total 2 2 3 5 3" xfId="47310"/>
    <cellStyle name="Total 2 2 3 5 3 10" xfId="47311"/>
    <cellStyle name="Total 2 2 3 5 3 2" xfId="47312"/>
    <cellStyle name="Total 2 2 3 5 3 3" xfId="47313"/>
    <cellStyle name="Total 2 2 3 5 3 4" xfId="47314"/>
    <cellStyle name="Total 2 2 3 5 3 5" xfId="47315"/>
    <cellStyle name="Total 2 2 3 5 3 6" xfId="47316"/>
    <cellStyle name="Total 2 2 3 5 3 7" xfId="47317"/>
    <cellStyle name="Total 2 2 3 5 3 8" xfId="47318"/>
    <cellStyle name="Total 2 2 3 5 3 9" xfId="47319"/>
    <cellStyle name="Total 2 2 3 5 4" xfId="47320"/>
    <cellStyle name="Total 2 2 3 5 4 10" xfId="47321"/>
    <cellStyle name="Total 2 2 3 5 4 2" xfId="47322"/>
    <cellStyle name="Total 2 2 3 5 4 3" xfId="47323"/>
    <cellStyle name="Total 2 2 3 5 4 4" xfId="47324"/>
    <cellStyle name="Total 2 2 3 5 4 5" xfId="47325"/>
    <cellStyle name="Total 2 2 3 5 4 6" xfId="47326"/>
    <cellStyle name="Total 2 2 3 5 4 7" xfId="47327"/>
    <cellStyle name="Total 2 2 3 5 4 8" xfId="47328"/>
    <cellStyle name="Total 2 2 3 5 4 9" xfId="47329"/>
    <cellStyle name="Total 2 2 3 5 5" xfId="47330"/>
    <cellStyle name="Total 2 2 3 5 5 2" xfId="47331"/>
    <cellStyle name="Total 2 2 3 5 5 3" xfId="47332"/>
    <cellStyle name="Total 2 2 3 5 5 4" xfId="47333"/>
    <cellStyle name="Total 2 2 3 5 5 5" xfId="47334"/>
    <cellStyle name="Total 2 2 3 5 5 6" xfId="47335"/>
    <cellStyle name="Total 2 2 3 5 5 7" xfId="47336"/>
    <cellStyle name="Total 2 2 3 5 5 8" xfId="47337"/>
    <cellStyle name="Total 2 2 3 5 5 9" xfId="47338"/>
    <cellStyle name="Total 2 2 3 5 6" xfId="47339"/>
    <cellStyle name="Total 2 2 3 5 7" xfId="47340"/>
    <cellStyle name="Total 2 2 3 5 8" xfId="47341"/>
    <cellStyle name="Total 2 2 3 5 9" xfId="47342"/>
    <cellStyle name="Total 2 2 3 6" xfId="47343"/>
    <cellStyle name="Total 2 2 3 6 2" xfId="47344"/>
    <cellStyle name="Total 2 2 3 6 2 10" xfId="47345"/>
    <cellStyle name="Total 2 2 3 6 2 2" xfId="47346"/>
    <cellStyle name="Total 2 2 3 6 2 3" xfId="47347"/>
    <cellStyle name="Total 2 2 3 6 2 4" xfId="47348"/>
    <cellStyle name="Total 2 2 3 6 2 5" xfId="47349"/>
    <cellStyle name="Total 2 2 3 6 2 6" xfId="47350"/>
    <cellStyle name="Total 2 2 3 6 2 7" xfId="47351"/>
    <cellStyle name="Total 2 2 3 6 2 8" xfId="47352"/>
    <cellStyle name="Total 2 2 3 6 2 9" xfId="47353"/>
    <cellStyle name="Total 2 2 3 6 3" xfId="47354"/>
    <cellStyle name="Total 2 2 3 6 3 10" xfId="47355"/>
    <cellStyle name="Total 2 2 3 6 3 2" xfId="47356"/>
    <cellStyle name="Total 2 2 3 6 3 3" xfId="47357"/>
    <cellStyle name="Total 2 2 3 6 3 4" xfId="47358"/>
    <cellStyle name="Total 2 2 3 6 3 5" xfId="47359"/>
    <cellStyle name="Total 2 2 3 6 3 6" xfId="47360"/>
    <cellStyle name="Total 2 2 3 6 3 7" xfId="47361"/>
    <cellStyle name="Total 2 2 3 6 3 8" xfId="47362"/>
    <cellStyle name="Total 2 2 3 6 3 9" xfId="47363"/>
    <cellStyle name="Total 2 2 3 6 4" xfId="47364"/>
    <cellStyle name="Total 2 2 3 6 4 2" xfId="47365"/>
    <cellStyle name="Total 2 2 3 6 4 3" xfId="47366"/>
    <cellStyle name="Total 2 2 3 6 4 4" xfId="47367"/>
    <cellStyle name="Total 2 2 3 6 4 5" xfId="47368"/>
    <cellStyle name="Total 2 2 3 6 4 6" xfId="47369"/>
    <cellStyle name="Total 2 2 3 6 4 7" xfId="47370"/>
    <cellStyle name="Total 2 2 3 6 4 8" xfId="47371"/>
    <cellStyle name="Total 2 2 3 6 4 9" xfId="47372"/>
    <cellStyle name="Total 2 2 3 6 5" xfId="47373"/>
    <cellStyle name="Total 2 2 3 6 6" xfId="47374"/>
    <cellStyle name="Total 2 2 3 6 7" xfId="47375"/>
    <cellStyle name="Total 2 2 3 6 8" xfId="47376"/>
    <cellStyle name="Total 2 2 3 7" xfId="47377"/>
    <cellStyle name="Total 2 2 3 7 2" xfId="47378"/>
    <cellStyle name="Total 2 2 3 7 2 10" xfId="47379"/>
    <cellStyle name="Total 2 2 3 7 2 2" xfId="47380"/>
    <cellStyle name="Total 2 2 3 7 2 3" xfId="47381"/>
    <cellStyle name="Total 2 2 3 7 2 4" xfId="47382"/>
    <cellStyle name="Total 2 2 3 7 2 5" xfId="47383"/>
    <cellStyle name="Total 2 2 3 7 2 6" xfId="47384"/>
    <cellStyle name="Total 2 2 3 7 2 7" xfId="47385"/>
    <cellStyle name="Total 2 2 3 7 2 8" xfId="47386"/>
    <cellStyle name="Total 2 2 3 7 2 9" xfId="47387"/>
    <cellStyle name="Total 2 2 3 7 3" xfId="47388"/>
    <cellStyle name="Total 2 2 3 7 3 10" xfId="47389"/>
    <cellStyle name="Total 2 2 3 7 3 2" xfId="47390"/>
    <cellStyle name="Total 2 2 3 7 3 3" xfId="47391"/>
    <cellStyle name="Total 2 2 3 7 3 4" xfId="47392"/>
    <cellStyle name="Total 2 2 3 7 3 5" xfId="47393"/>
    <cellStyle name="Total 2 2 3 7 3 6" xfId="47394"/>
    <cellStyle name="Total 2 2 3 7 3 7" xfId="47395"/>
    <cellStyle name="Total 2 2 3 7 3 8" xfId="47396"/>
    <cellStyle name="Total 2 2 3 7 3 9" xfId="47397"/>
    <cellStyle name="Total 2 2 3 7 4" xfId="47398"/>
    <cellStyle name="Total 2 2 3 7 4 2" xfId="47399"/>
    <cellStyle name="Total 2 2 3 7 4 3" xfId="47400"/>
    <cellStyle name="Total 2 2 3 7 4 4" xfId="47401"/>
    <cellStyle name="Total 2 2 3 7 4 5" xfId="47402"/>
    <cellStyle name="Total 2 2 3 7 4 6" xfId="47403"/>
    <cellStyle name="Total 2 2 3 7 4 7" xfId="47404"/>
    <cellStyle name="Total 2 2 3 7 4 8" xfId="47405"/>
    <cellStyle name="Total 2 2 3 7 4 9" xfId="47406"/>
    <cellStyle name="Total 2 2 3 7 5" xfId="47407"/>
    <cellStyle name="Total 2 2 3 7 6" xfId="47408"/>
    <cellStyle name="Total 2 2 3 7 7" xfId="47409"/>
    <cellStyle name="Total 2 2 3 7 8" xfId="47410"/>
    <cellStyle name="Total 2 2 3 8" xfId="47411"/>
    <cellStyle name="Total 2 2 3 8 2" xfId="47412"/>
    <cellStyle name="Total 2 2 3 8 2 10" xfId="47413"/>
    <cellStyle name="Total 2 2 3 8 2 2" xfId="47414"/>
    <cellStyle name="Total 2 2 3 8 2 3" xfId="47415"/>
    <cellStyle name="Total 2 2 3 8 2 4" xfId="47416"/>
    <cellStyle name="Total 2 2 3 8 2 5" xfId="47417"/>
    <cellStyle name="Total 2 2 3 8 2 6" xfId="47418"/>
    <cellStyle name="Total 2 2 3 8 2 7" xfId="47419"/>
    <cellStyle name="Total 2 2 3 8 2 8" xfId="47420"/>
    <cellStyle name="Total 2 2 3 8 2 9" xfId="47421"/>
    <cellStyle name="Total 2 2 3 8 3" xfId="47422"/>
    <cellStyle name="Total 2 2 3 8 3 2" xfId="47423"/>
    <cellStyle name="Total 2 2 3 8 3 3" xfId="47424"/>
    <cellStyle name="Total 2 2 3 8 3 4" xfId="47425"/>
    <cellStyle name="Total 2 2 3 8 3 5" xfId="47426"/>
    <cellStyle name="Total 2 2 3 8 3 6" xfId="47427"/>
    <cellStyle name="Total 2 2 3 8 3 7" xfId="47428"/>
    <cellStyle name="Total 2 2 3 8 3 8" xfId="47429"/>
    <cellStyle name="Total 2 2 3 8 3 9" xfId="47430"/>
    <cellStyle name="Total 2 2 3 8 4" xfId="47431"/>
    <cellStyle name="Total 2 2 3 8 5" xfId="47432"/>
    <cellStyle name="Total 2 2 3 8 6" xfId="47433"/>
    <cellStyle name="Total 2 2 3 8 7" xfId="47434"/>
    <cellStyle name="Total 2 2 3 8 8" xfId="47435"/>
    <cellStyle name="Total 2 2 3 9" xfId="47436"/>
    <cellStyle name="Total 2 2 3 9 2" xfId="47437"/>
    <cellStyle name="Total 2 2 3 9 3" xfId="47438"/>
    <cellStyle name="Total 2 2 3 9 4" xfId="47439"/>
    <cellStyle name="Total 2 2 3 9 5" xfId="47440"/>
    <cellStyle name="Total 2 2 3 9 6" xfId="47441"/>
    <cellStyle name="Total 2 2 3 9 7" xfId="47442"/>
    <cellStyle name="Total 2 2 3 9 8" xfId="47443"/>
    <cellStyle name="Total 2 2 3 9 9" xfId="47444"/>
    <cellStyle name="Total 2 2 4" xfId="47445"/>
    <cellStyle name="Total 2 2 4 2" xfId="47446"/>
    <cellStyle name="Total 2 2 4 2 10" xfId="47447"/>
    <cellStyle name="Total 2 2 4 2 2" xfId="47448"/>
    <cellStyle name="Total 2 2 4 2 2 2" xfId="47449"/>
    <cellStyle name="Total 2 2 4 2 2 2 10" xfId="47450"/>
    <cellStyle name="Total 2 2 4 2 2 2 2" xfId="47451"/>
    <cellStyle name="Total 2 2 4 2 2 2 3" xfId="47452"/>
    <cellStyle name="Total 2 2 4 2 2 2 4" xfId="47453"/>
    <cellStyle name="Total 2 2 4 2 2 2 5" xfId="47454"/>
    <cellStyle name="Total 2 2 4 2 2 2 6" xfId="47455"/>
    <cellStyle name="Total 2 2 4 2 2 2 7" xfId="47456"/>
    <cellStyle name="Total 2 2 4 2 2 2 8" xfId="47457"/>
    <cellStyle name="Total 2 2 4 2 2 2 9" xfId="47458"/>
    <cellStyle name="Total 2 2 4 2 2 3" xfId="47459"/>
    <cellStyle name="Total 2 2 4 2 2 3 10" xfId="47460"/>
    <cellStyle name="Total 2 2 4 2 2 3 2" xfId="47461"/>
    <cellStyle name="Total 2 2 4 2 2 3 3" xfId="47462"/>
    <cellStyle name="Total 2 2 4 2 2 3 4" xfId="47463"/>
    <cellStyle name="Total 2 2 4 2 2 3 5" xfId="47464"/>
    <cellStyle name="Total 2 2 4 2 2 3 6" xfId="47465"/>
    <cellStyle name="Total 2 2 4 2 2 3 7" xfId="47466"/>
    <cellStyle name="Total 2 2 4 2 2 3 8" xfId="47467"/>
    <cellStyle name="Total 2 2 4 2 2 3 9" xfId="47468"/>
    <cellStyle name="Total 2 2 4 2 2 4" xfId="47469"/>
    <cellStyle name="Total 2 2 4 2 2 4 2" xfId="47470"/>
    <cellStyle name="Total 2 2 4 2 2 4 3" xfId="47471"/>
    <cellStyle name="Total 2 2 4 2 2 4 4" xfId="47472"/>
    <cellStyle name="Total 2 2 4 2 2 4 5" xfId="47473"/>
    <cellStyle name="Total 2 2 4 2 2 4 6" xfId="47474"/>
    <cellStyle name="Total 2 2 4 2 2 4 7" xfId="47475"/>
    <cellStyle name="Total 2 2 4 2 2 4 8" xfId="47476"/>
    <cellStyle name="Total 2 2 4 2 2 4 9" xfId="47477"/>
    <cellStyle name="Total 2 2 4 2 2 5" xfId="47478"/>
    <cellStyle name="Total 2 2 4 2 2 6" xfId="47479"/>
    <cellStyle name="Total 2 2 4 2 2 7" xfId="47480"/>
    <cellStyle name="Total 2 2 4 2 2 8" xfId="47481"/>
    <cellStyle name="Total 2 2 4 2 3" xfId="47482"/>
    <cellStyle name="Total 2 2 4 2 3 2" xfId="47483"/>
    <cellStyle name="Total 2 2 4 2 3 2 10" xfId="47484"/>
    <cellStyle name="Total 2 2 4 2 3 2 2" xfId="47485"/>
    <cellStyle name="Total 2 2 4 2 3 2 3" xfId="47486"/>
    <cellStyle name="Total 2 2 4 2 3 2 4" xfId="47487"/>
    <cellStyle name="Total 2 2 4 2 3 2 5" xfId="47488"/>
    <cellStyle name="Total 2 2 4 2 3 2 6" xfId="47489"/>
    <cellStyle name="Total 2 2 4 2 3 2 7" xfId="47490"/>
    <cellStyle name="Total 2 2 4 2 3 2 8" xfId="47491"/>
    <cellStyle name="Total 2 2 4 2 3 2 9" xfId="47492"/>
    <cellStyle name="Total 2 2 4 2 3 3" xfId="47493"/>
    <cellStyle name="Total 2 2 4 2 3 3 10" xfId="47494"/>
    <cellStyle name="Total 2 2 4 2 3 3 2" xfId="47495"/>
    <cellStyle name="Total 2 2 4 2 3 3 3" xfId="47496"/>
    <cellStyle name="Total 2 2 4 2 3 3 4" xfId="47497"/>
    <cellStyle name="Total 2 2 4 2 3 3 5" xfId="47498"/>
    <cellStyle name="Total 2 2 4 2 3 3 6" xfId="47499"/>
    <cellStyle name="Total 2 2 4 2 3 3 7" xfId="47500"/>
    <cellStyle name="Total 2 2 4 2 3 3 8" xfId="47501"/>
    <cellStyle name="Total 2 2 4 2 3 3 9" xfId="47502"/>
    <cellStyle name="Total 2 2 4 2 3 4" xfId="47503"/>
    <cellStyle name="Total 2 2 4 2 3 4 2" xfId="47504"/>
    <cellStyle name="Total 2 2 4 2 3 4 3" xfId="47505"/>
    <cellStyle name="Total 2 2 4 2 3 4 4" xfId="47506"/>
    <cellStyle name="Total 2 2 4 2 3 4 5" xfId="47507"/>
    <cellStyle name="Total 2 2 4 2 3 4 6" xfId="47508"/>
    <cellStyle name="Total 2 2 4 2 3 4 7" xfId="47509"/>
    <cellStyle name="Total 2 2 4 2 3 4 8" xfId="47510"/>
    <cellStyle name="Total 2 2 4 2 3 4 9" xfId="47511"/>
    <cellStyle name="Total 2 2 4 2 3 5" xfId="47512"/>
    <cellStyle name="Total 2 2 4 2 3 6" xfId="47513"/>
    <cellStyle name="Total 2 2 4 2 3 7" xfId="47514"/>
    <cellStyle name="Total 2 2 4 2 3 8" xfId="47515"/>
    <cellStyle name="Total 2 2 4 2 4" xfId="47516"/>
    <cellStyle name="Total 2 2 4 2 4 10" xfId="47517"/>
    <cellStyle name="Total 2 2 4 2 4 2" xfId="47518"/>
    <cellStyle name="Total 2 2 4 2 4 3" xfId="47519"/>
    <cellStyle name="Total 2 2 4 2 4 4" xfId="47520"/>
    <cellStyle name="Total 2 2 4 2 4 5" xfId="47521"/>
    <cellStyle name="Total 2 2 4 2 4 6" xfId="47522"/>
    <cellStyle name="Total 2 2 4 2 4 7" xfId="47523"/>
    <cellStyle name="Total 2 2 4 2 4 8" xfId="47524"/>
    <cellStyle name="Total 2 2 4 2 4 9" xfId="47525"/>
    <cellStyle name="Total 2 2 4 2 5" xfId="47526"/>
    <cellStyle name="Total 2 2 4 2 5 10" xfId="47527"/>
    <cellStyle name="Total 2 2 4 2 5 2" xfId="47528"/>
    <cellStyle name="Total 2 2 4 2 5 3" xfId="47529"/>
    <cellStyle name="Total 2 2 4 2 5 4" xfId="47530"/>
    <cellStyle name="Total 2 2 4 2 5 5" xfId="47531"/>
    <cellStyle name="Total 2 2 4 2 5 6" xfId="47532"/>
    <cellStyle name="Total 2 2 4 2 5 7" xfId="47533"/>
    <cellStyle name="Total 2 2 4 2 5 8" xfId="47534"/>
    <cellStyle name="Total 2 2 4 2 5 9" xfId="47535"/>
    <cellStyle name="Total 2 2 4 2 6" xfId="47536"/>
    <cellStyle name="Total 2 2 4 2 6 2" xfId="47537"/>
    <cellStyle name="Total 2 2 4 2 6 3" xfId="47538"/>
    <cellStyle name="Total 2 2 4 2 6 4" xfId="47539"/>
    <cellStyle name="Total 2 2 4 2 6 5" xfId="47540"/>
    <cellStyle name="Total 2 2 4 2 6 6" xfId="47541"/>
    <cellStyle name="Total 2 2 4 2 6 7" xfId="47542"/>
    <cellStyle name="Total 2 2 4 2 6 8" xfId="47543"/>
    <cellStyle name="Total 2 2 4 2 6 9" xfId="47544"/>
    <cellStyle name="Total 2 2 4 2 7" xfId="47545"/>
    <cellStyle name="Total 2 2 4 2 8" xfId="47546"/>
    <cellStyle name="Total 2 2 4 2 9" xfId="47547"/>
    <cellStyle name="Total 2 2 4 3" xfId="47548"/>
    <cellStyle name="Total 2 2 4 3 2" xfId="47549"/>
    <cellStyle name="Total 2 2 4 3 2 10" xfId="47550"/>
    <cellStyle name="Total 2 2 4 3 2 2" xfId="47551"/>
    <cellStyle name="Total 2 2 4 3 2 3" xfId="47552"/>
    <cellStyle name="Total 2 2 4 3 2 4" xfId="47553"/>
    <cellStyle name="Total 2 2 4 3 2 5" xfId="47554"/>
    <cellStyle name="Total 2 2 4 3 2 6" xfId="47555"/>
    <cellStyle name="Total 2 2 4 3 2 7" xfId="47556"/>
    <cellStyle name="Total 2 2 4 3 2 8" xfId="47557"/>
    <cellStyle name="Total 2 2 4 3 2 9" xfId="47558"/>
    <cellStyle name="Total 2 2 4 3 3" xfId="47559"/>
    <cellStyle name="Total 2 2 4 3 3 10" xfId="47560"/>
    <cellStyle name="Total 2 2 4 3 3 2" xfId="47561"/>
    <cellStyle name="Total 2 2 4 3 3 3" xfId="47562"/>
    <cellStyle name="Total 2 2 4 3 3 4" xfId="47563"/>
    <cellStyle name="Total 2 2 4 3 3 5" xfId="47564"/>
    <cellStyle name="Total 2 2 4 3 3 6" xfId="47565"/>
    <cellStyle name="Total 2 2 4 3 3 7" xfId="47566"/>
    <cellStyle name="Total 2 2 4 3 3 8" xfId="47567"/>
    <cellStyle name="Total 2 2 4 3 3 9" xfId="47568"/>
    <cellStyle name="Total 2 2 4 3 4" xfId="47569"/>
    <cellStyle name="Total 2 2 4 3 4 2" xfId="47570"/>
    <cellStyle name="Total 2 2 4 3 4 3" xfId="47571"/>
    <cellStyle name="Total 2 2 4 3 4 4" xfId="47572"/>
    <cellStyle name="Total 2 2 4 3 4 5" xfId="47573"/>
    <cellStyle name="Total 2 2 4 3 4 6" xfId="47574"/>
    <cellStyle name="Total 2 2 4 3 4 7" xfId="47575"/>
    <cellStyle name="Total 2 2 4 3 4 8" xfId="47576"/>
    <cellStyle name="Total 2 2 4 3 4 9" xfId="47577"/>
    <cellStyle name="Total 2 2 4 3 5" xfId="47578"/>
    <cellStyle name="Total 2 2 4 3 6" xfId="47579"/>
    <cellStyle name="Total 2 2 4 3 7" xfId="47580"/>
    <cellStyle name="Total 2 2 4 3 8" xfId="47581"/>
    <cellStyle name="Total 2 2 4 4" xfId="47582"/>
    <cellStyle name="Total 2 2 4 4 2" xfId="47583"/>
    <cellStyle name="Total 2 2 4 4 2 10" xfId="47584"/>
    <cellStyle name="Total 2 2 4 4 2 2" xfId="47585"/>
    <cellStyle name="Total 2 2 4 4 2 3" xfId="47586"/>
    <cellStyle name="Total 2 2 4 4 2 4" xfId="47587"/>
    <cellStyle name="Total 2 2 4 4 2 5" xfId="47588"/>
    <cellStyle name="Total 2 2 4 4 2 6" xfId="47589"/>
    <cellStyle name="Total 2 2 4 4 2 7" xfId="47590"/>
    <cellStyle name="Total 2 2 4 4 2 8" xfId="47591"/>
    <cellStyle name="Total 2 2 4 4 2 9" xfId="47592"/>
    <cellStyle name="Total 2 2 4 4 3" xfId="47593"/>
    <cellStyle name="Total 2 2 4 4 3 10" xfId="47594"/>
    <cellStyle name="Total 2 2 4 4 3 2" xfId="47595"/>
    <cellStyle name="Total 2 2 4 4 3 3" xfId="47596"/>
    <cellStyle name="Total 2 2 4 4 3 4" xfId="47597"/>
    <cellStyle name="Total 2 2 4 4 3 5" xfId="47598"/>
    <cellStyle name="Total 2 2 4 4 3 6" xfId="47599"/>
    <cellStyle name="Total 2 2 4 4 3 7" xfId="47600"/>
    <cellStyle name="Total 2 2 4 4 3 8" xfId="47601"/>
    <cellStyle name="Total 2 2 4 4 3 9" xfId="47602"/>
    <cellStyle name="Total 2 2 4 4 4" xfId="47603"/>
    <cellStyle name="Total 2 2 4 4 4 2" xfId="47604"/>
    <cellStyle name="Total 2 2 4 4 4 3" xfId="47605"/>
    <cellStyle name="Total 2 2 4 4 4 4" xfId="47606"/>
    <cellStyle name="Total 2 2 4 4 4 5" xfId="47607"/>
    <cellStyle name="Total 2 2 4 4 4 6" xfId="47608"/>
    <cellStyle name="Total 2 2 4 4 4 7" xfId="47609"/>
    <cellStyle name="Total 2 2 4 4 4 8" xfId="47610"/>
    <cellStyle name="Total 2 2 4 4 4 9" xfId="47611"/>
    <cellStyle name="Total 2 2 4 4 5" xfId="47612"/>
    <cellStyle name="Total 2 2 4 4 6" xfId="47613"/>
    <cellStyle name="Total 2 2 4 4 7" xfId="47614"/>
    <cellStyle name="Total 2 2 4 4 8" xfId="47615"/>
    <cellStyle name="Total 2 2 4 5" xfId="47616"/>
    <cellStyle name="Total 2 2 4 5 2" xfId="47617"/>
    <cellStyle name="Total 2 2 4 5 2 10" xfId="47618"/>
    <cellStyle name="Total 2 2 4 5 2 2" xfId="47619"/>
    <cellStyle name="Total 2 2 4 5 2 3" xfId="47620"/>
    <cellStyle name="Total 2 2 4 5 2 4" xfId="47621"/>
    <cellStyle name="Total 2 2 4 5 2 5" xfId="47622"/>
    <cellStyle name="Total 2 2 4 5 2 6" xfId="47623"/>
    <cellStyle name="Total 2 2 4 5 2 7" xfId="47624"/>
    <cellStyle name="Total 2 2 4 5 2 8" xfId="47625"/>
    <cellStyle name="Total 2 2 4 5 2 9" xfId="47626"/>
    <cellStyle name="Total 2 2 4 5 3" xfId="47627"/>
    <cellStyle name="Total 2 2 4 5 3 2" xfId="47628"/>
    <cellStyle name="Total 2 2 4 5 3 3" xfId="47629"/>
    <cellStyle name="Total 2 2 4 5 3 4" xfId="47630"/>
    <cellStyle name="Total 2 2 4 5 3 5" xfId="47631"/>
    <cellStyle name="Total 2 2 4 5 3 6" xfId="47632"/>
    <cellStyle name="Total 2 2 4 5 3 7" xfId="47633"/>
    <cellStyle name="Total 2 2 4 5 3 8" xfId="47634"/>
    <cellStyle name="Total 2 2 4 5 3 9" xfId="47635"/>
    <cellStyle name="Total 2 2 4 5 4" xfId="47636"/>
    <cellStyle name="Total 2 2 4 5 5" xfId="47637"/>
    <cellStyle name="Total 2 2 4 5 6" xfId="47638"/>
    <cellStyle name="Total 2 2 4 5 7" xfId="47639"/>
    <cellStyle name="Total 2 2 4 5 8" xfId="47640"/>
    <cellStyle name="Total 2 2 4 5 9" xfId="47641"/>
    <cellStyle name="Total 2 2 4 6" xfId="47642"/>
    <cellStyle name="Total 2 2 4 6 2" xfId="47643"/>
    <cellStyle name="Total 2 2 4 6 3" xfId="47644"/>
    <cellStyle name="Total 2 2 4 6 4" xfId="47645"/>
    <cellStyle name="Total 2 2 4 6 5" xfId="47646"/>
    <cellStyle name="Total 2 2 4 6 6" xfId="47647"/>
    <cellStyle name="Total 2 2 4 6 7" xfId="47648"/>
    <cellStyle name="Total 2 2 4 6 8" xfId="47649"/>
    <cellStyle name="Total 2 2 4 6 9" xfId="47650"/>
    <cellStyle name="Total 2 2 4 7" xfId="47651"/>
    <cellStyle name="Total 2 2 4 8" xfId="47652"/>
    <cellStyle name="Total 2 2 4 9" xfId="47653"/>
    <cellStyle name="Total 2 2 5" xfId="47654"/>
    <cellStyle name="Total 2 2 5 2" xfId="47655"/>
    <cellStyle name="Total 2 2 5 2 10" xfId="47656"/>
    <cellStyle name="Total 2 2 5 2 2" xfId="47657"/>
    <cellStyle name="Total 2 2 5 2 2 2" xfId="47658"/>
    <cellStyle name="Total 2 2 5 2 2 2 10" xfId="47659"/>
    <cellStyle name="Total 2 2 5 2 2 2 2" xfId="47660"/>
    <cellStyle name="Total 2 2 5 2 2 2 3" xfId="47661"/>
    <cellStyle name="Total 2 2 5 2 2 2 4" xfId="47662"/>
    <cellStyle name="Total 2 2 5 2 2 2 5" xfId="47663"/>
    <cellStyle name="Total 2 2 5 2 2 2 6" xfId="47664"/>
    <cellStyle name="Total 2 2 5 2 2 2 7" xfId="47665"/>
    <cellStyle name="Total 2 2 5 2 2 2 8" xfId="47666"/>
    <cellStyle name="Total 2 2 5 2 2 2 9" xfId="47667"/>
    <cellStyle name="Total 2 2 5 2 2 3" xfId="47668"/>
    <cellStyle name="Total 2 2 5 2 2 3 10" xfId="47669"/>
    <cellStyle name="Total 2 2 5 2 2 3 2" xfId="47670"/>
    <cellStyle name="Total 2 2 5 2 2 3 3" xfId="47671"/>
    <cellStyle name="Total 2 2 5 2 2 3 4" xfId="47672"/>
    <cellStyle name="Total 2 2 5 2 2 3 5" xfId="47673"/>
    <cellStyle name="Total 2 2 5 2 2 3 6" xfId="47674"/>
    <cellStyle name="Total 2 2 5 2 2 3 7" xfId="47675"/>
    <cellStyle name="Total 2 2 5 2 2 3 8" xfId="47676"/>
    <cellStyle name="Total 2 2 5 2 2 3 9" xfId="47677"/>
    <cellStyle name="Total 2 2 5 2 2 4" xfId="47678"/>
    <cellStyle name="Total 2 2 5 2 2 4 2" xfId="47679"/>
    <cellStyle name="Total 2 2 5 2 2 4 3" xfId="47680"/>
    <cellStyle name="Total 2 2 5 2 2 4 4" xfId="47681"/>
    <cellStyle name="Total 2 2 5 2 2 4 5" xfId="47682"/>
    <cellStyle name="Total 2 2 5 2 2 4 6" xfId="47683"/>
    <cellStyle name="Total 2 2 5 2 2 4 7" xfId="47684"/>
    <cellStyle name="Total 2 2 5 2 2 4 8" xfId="47685"/>
    <cellStyle name="Total 2 2 5 2 2 4 9" xfId="47686"/>
    <cellStyle name="Total 2 2 5 2 2 5" xfId="47687"/>
    <cellStyle name="Total 2 2 5 2 2 6" xfId="47688"/>
    <cellStyle name="Total 2 2 5 2 2 7" xfId="47689"/>
    <cellStyle name="Total 2 2 5 2 2 8" xfId="47690"/>
    <cellStyle name="Total 2 2 5 2 3" xfId="47691"/>
    <cellStyle name="Total 2 2 5 2 3 2" xfId="47692"/>
    <cellStyle name="Total 2 2 5 2 3 2 10" xfId="47693"/>
    <cellStyle name="Total 2 2 5 2 3 2 2" xfId="47694"/>
    <cellStyle name="Total 2 2 5 2 3 2 3" xfId="47695"/>
    <cellStyle name="Total 2 2 5 2 3 2 4" xfId="47696"/>
    <cellStyle name="Total 2 2 5 2 3 2 5" xfId="47697"/>
    <cellStyle name="Total 2 2 5 2 3 2 6" xfId="47698"/>
    <cellStyle name="Total 2 2 5 2 3 2 7" xfId="47699"/>
    <cellStyle name="Total 2 2 5 2 3 2 8" xfId="47700"/>
    <cellStyle name="Total 2 2 5 2 3 2 9" xfId="47701"/>
    <cellStyle name="Total 2 2 5 2 3 3" xfId="47702"/>
    <cellStyle name="Total 2 2 5 2 3 3 10" xfId="47703"/>
    <cellStyle name="Total 2 2 5 2 3 3 2" xfId="47704"/>
    <cellStyle name="Total 2 2 5 2 3 3 3" xfId="47705"/>
    <cellStyle name="Total 2 2 5 2 3 3 4" xfId="47706"/>
    <cellStyle name="Total 2 2 5 2 3 3 5" xfId="47707"/>
    <cellStyle name="Total 2 2 5 2 3 3 6" xfId="47708"/>
    <cellStyle name="Total 2 2 5 2 3 3 7" xfId="47709"/>
    <cellStyle name="Total 2 2 5 2 3 3 8" xfId="47710"/>
    <cellStyle name="Total 2 2 5 2 3 3 9" xfId="47711"/>
    <cellStyle name="Total 2 2 5 2 3 4" xfId="47712"/>
    <cellStyle name="Total 2 2 5 2 3 4 2" xfId="47713"/>
    <cellStyle name="Total 2 2 5 2 3 4 3" xfId="47714"/>
    <cellStyle name="Total 2 2 5 2 3 4 4" xfId="47715"/>
    <cellStyle name="Total 2 2 5 2 3 4 5" xfId="47716"/>
    <cellStyle name="Total 2 2 5 2 3 4 6" xfId="47717"/>
    <cellStyle name="Total 2 2 5 2 3 4 7" xfId="47718"/>
    <cellStyle name="Total 2 2 5 2 3 4 8" xfId="47719"/>
    <cellStyle name="Total 2 2 5 2 3 4 9" xfId="47720"/>
    <cellStyle name="Total 2 2 5 2 3 5" xfId="47721"/>
    <cellStyle name="Total 2 2 5 2 3 6" xfId="47722"/>
    <cellStyle name="Total 2 2 5 2 3 7" xfId="47723"/>
    <cellStyle name="Total 2 2 5 2 3 8" xfId="47724"/>
    <cellStyle name="Total 2 2 5 2 4" xfId="47725"/>
    <cellStyle name="Total 2 2 5 2 4 10" xfId="47726"/>
    <cellStyle name="Total 2 2 5 2 4 2" xfId="47727"/>
    <cellStyle name="Total 2 2 5 2 4 3" xfId="47728"/>
    <cellStyle name="Total 2 2 5 2 4 4" xfId="47729"/>
    <cellStyle name="Total 2 2 5 2 4 5" xfId="47730"/>
    <cellStyle name="Total 2 2 5 2 4 6" xfId="47731"/>
    <cellStyle name="Total 2 2 5 2 4 7" xfId="47732"/>
    <cellStyle name="Total 2 2 5 2 4 8" xfId="47733"/>
    <cellStyle name="Total 2 2 5 2 4 9" xfId="47734"/>
    <cellStyle name="Total 2 2 5 2 5" xfId="47735"/>
    <cellStyle name="Total 2 2 5 2 5 10" xfId="47736"/>
    <cellStyle name="Total 2 2 5 2 5 2" xfId="47737"/>
    <cellStyle name="Total 2 2 5 2 5 3" xfId="47738"/>
    <cellStyle name="Total 2 2 5 2 5 4" xfId="47739"/>
    <cellStyle name="Total 2 2 5 2 5 5" xfId="47740"/>
    <cellStyle name="Total 2 2 5 2 5 6" xfId="47741"/>
    <cellStyle name="Total 2 2 5 2 5 7" xfId="47742"/>
    <cellStyle name="Total 2 2 5 2 5 8" xfId="47743"/>
    <cellStyle name="Total 2 2 5 2 5 9" xfId="47744"/>
    <cellStyle name="Total 2 2 5 2 6" xfId="47745"/>
    <cellStyle name="Total 2 2 5 2 6 2" xfId="47746"/>
    <cellStyle name="Total 2 2 5 2 6 3" xfId="47747"/>
    <cellStyle name="Total 2 2 5 2 6 4" xfId="47748"/>
    <cellStyle name="Total 2 2 5 2 6 5" xfId="47749"/>
    <cellStyle name="Total 2 2 5 2 6 6" xfId="47750"/>
    <cellStyle name="Total 2 2 5 2 6 7" xfId="47751"/>
    <cellStyle name="Total 2 2 5 2 6 8" xfId="47752"/>
    <cellStyle name="Total 2 2 5 2 6 9" xfId="47753"/>
    <cellStyle name="Total 2 2 5 2 7" xfId="47754"/>
    <cellStyle name="Total 2 2 5 2 8" xfId="47755"/>
    <cellStyle name="Total 2 2 5 2 9" xfId="47756"/>
    <cellStyle name="Total 2 2 5 3" xfId="47757"/>
    <cellStyle name="Total 2 2 5 3 2" xfId="47758"/>
    <cellStyle name="Total 2 2 5 3 2 10" xfId="47759"/>
    <cellStyle name="Total 2 2 5 3 2 2" xfId="47760"/>
    <cellStyle name="Total 2 2 5 3 2 3" xfId="47761"/>
    <cellStyle name="Total 2 2 5 3 2 4" xfId="47762"/>
    <cellStyle name="Total 2 2 5 3 2 5" xfId="47763"/>
    <cellStyle name="Total 2 2 5 3 2 6" xfId="47764"/>
    <cellStyle name="Total 2 2 5 3 2 7" xfId="47765"/>
    <cellStyle name="Total 2 2 5 3 2 8" xfId="47766"/>
    <cellStyle name="Total 2 2 5 3 2 9" xfId="47767"/>
    <cellStyle name="Total 2 2 5 3 3" xfId="47768"/>
    <cellStyle name="Total 2 2 5 3 3 10" xfId="47769"/>
    <cellStyle name="Total 2 2 5 3 3 2" xfId="47770"/>
    <cellStyle name="Total 2 2 5 3 3 3" xfId="47771"/>
    <cellStyle name="Total 2 2 5 3 3 4" xfId="47772"/>
    <cellStyle name="Total 2 2 5 3 3 5" xfId="47773"/>
    <cellStyle name="Total 2 2 5 3 3 6" xfId="47774"/>
    <cellStyle name="Total 2 2 5 3 3 7" xfId="47775"/>
    <cellStyle name="Total 2 2 5 3 3 8" xfId="47776"/>
    <cellStyle name="Total 2 2 5 3 3 9" xfId="47777"/>
    <cellStyle name="Total 2 2 5 3 4" xfId="47778"/>
    <cellStyle name="Total 2 2 5 3 4 2" xfId="47779"/>
    <cellStyle name="Total 2 2 5 3 4 3" xfId="47780"/>
    <cellStyle name="Total 2 2 5 3 4 4" xfId="47781"/>
    <cellStyle name="Total 2 2 5 3 4 5" xfId="47782"/>
    <cellStyle name="Total 2 2 5 3 4 6" xfId="47783"/>
    <cellStyle name="Total 2 2 5 3 4 7" xfId="47784"/>
    <cellStyle name="Total 2 2 5 3 4 8" xfId="47785"/>
    <cellStyle name="Total 2 2 5 3 4 9" xfId="47786"/>
    <cellStyle name="Total 2 2 5 3 5" xfId="47787"/>
    <cellStyle name="Total 2 2 5 3 6" xfId="47788"/>
    <cellStyle name="Total 2 2 5 3 7" xfId="47789"/>
    <cellStyle name="Total 2 2 5 3 8" xfId="47790"/>
    <cellStyle name="Total 2 2 5 4" xfId="47791"/>
    <cellStyle name="Total 2 2 5 4 2" xfId="47792"/>
    <cellStyle name="Total 2 2 5 4 2 10" xfId="47793"/>
    <cellStyle name="Total 2 2 5 4 2 2" xfId="47794"/>
    <cellStyle name="Total 2 2 5 4 2 3" xfId="47795"/>
    <cellStyle name="Total 2 2 5 4 2 4" xfId="47796"/>
    <cellStyle name="Total 2 2 5 4 2 5" xfId="47797"/>
    <cellStyle name="Total 2 2 5 4 2 6" xfId="47798"/>
    <cellStyle name="Total 2 2 5 4 2 7" xfId="47799"/>
    <cellStyle name="Total 2 2 5 4 2 8" xfId="47800"/>
    <cellStyle name="Total 2 2 5 4 2 9" xfId="47801"/>
    <cellStyle name="Total 2 2 5 4 3" xfId="47802"/>
    <cellStyle name="Total 2 2 5 4 3 10" xfId="47803"/>
    <cellStyle name="Total 2 2 5 4 3 2" xfId="47804"/>
    <cellStyle name="Total 2 2 5 4 3 3" xfId="47805"/>
    <cellStyle name="Total 2 2 5 4 3 4" xfId="47806"/>
    <cellStyle name="Total 2 2 5 4 3 5" xfId="47807"/>
    <cellStyle name="Total 2 2 5 4 3 6" xfId="47808"/>
    <cellStyle name="Total 2 2 5 4 3 7" xfId="47809"/>
    <cellStyle name="Total 2 2 5 4 3 8" xfId="47810"/>
    <cellStyle name="Total 2 2 5 4 3 9" xfId="47811"/>
    <cellStyle name="Total 2 2 5 4 4" xfId="47812"/>
    <cellStyle name="Total 2 2 5 4 4 2" xfId="47813"/>
    <cellStyle name="Total 2 2 5 4 4 3" xfId="47814"/>
    <cellStyle name="Total 2 2 5 4 4 4" xfId="47815"/>
    <cellStyle name="Total 2 2 5 4 4 5" xfId="47816"/>
    <cellStyle name="Total 2 2 5 4 4 6" xfId="47817"/>
    <cellStyle name="Total 2 2 5 4 4 7" xfId="47818"/>
    <cellStyle name="Total 2 2 5 4 4 8" xfId="47819"/>
    <cellStyle name="Total 2 2 5 4 4 9" xfId="47820"/>
    <cellStyle name="Total 2 2 5 4 5" xfId="47821"/>
    <cellStyle name="Total 2 2 5 4 6" xfId="47822"/>
    <cellStyle name="Total 2 2 5 4 7" xfId="47823"/>
    <cellStyle name="Total 2 2 5 4 8" xfId="47824"/>
    <cellStyle name="Total 2 2 5 5" xfId="47825"/>
    <cellStyle name="Total 2 2 5 5 2" xfId="47826"/>
    <cellStyle name="Total 2 2 5 5 2 10" xfId="47827"/>
    <cellStyle name="Total 2 2 5 5 2 2" xfId="47828"/>
    <cellStyle name="Total 2 2 5 5 2 3" xfId="47829"/>
    <cellStyle name="Total 2 2 5 5 2 4" xfId="47830"/>
    <cellStyle name="Total 2 2 5 5 2 5" xfId="47831"/>
    <cellStyle name="Total 2 2 5 5 2 6" xfId="47832"/>
    <cellStyle name="Total 2 2 5 5 2 7" xfId="47833"/>
    <cellStyle name="Total 2 2 5 5 2 8" xfId="47834"/>
    <cellStyle name="Total 2 2 5 5 2 9" xfId="47835"/>
    <cellStyle name="Total 2 2 5 5 3" xfId="47836"/>
    <cellStyle name="Total 2 2 5 5 3 2" xfId="47837"/>
    <cellStyle name="Total 2 2 5 5 3 3" xfId="47838"/>
    <cellStyle name="Total 2 2 5 5 3 4" xfId="47839"/>
    <cellStyle name="Total 2 2 5 5 3 5" xfId="47840"/>
    <cellStyle name="Total 2 2 5 5 3 6" xfId="47841"/>
    <cellStyle name="Total 2 2 5 5 3 7" xfId="47842"/>
    <cellStyle name="Total 2 2 5 5 3 8" xfId="47843"/>
    <cellStyle name="Total 2 2 5 5 3 9" xfId="47844"/>
    <cellStyle name="Total 2 2 5 5 4" xfId="47845"/>
    <cellStyle name="Total 2 2 5 5 5" xfId="47846"/>
    <cellStyle name="Total 2 2 5 5 6" xfId="47847"/>
    <cellStyle name="Total 2 2 5 5 7" xfId="47848"/>
    <cellStyle name="Total 2 2 5 5 8" xfId="47849"/>
    <cellStyle name="Total 2 2 5 6" xfId="47850"/>
    <cellStyle name="Total 2 2 5 6 2" xfId="47851"/>
    <cellStyle name="Total 2 2 5 6 3" xfId="47852"/>
    <cellStyle name="Total 2 2 5 6 4" xfId="47853"/>
    <cellStyle name="Total 2 2 5 6 5" xfId="47854"/>
    <cellStyle name="Total 2 2 5 6 6" xfId="47855"/>
    <cellStyle name="Total 2 2 5 6 7" xfId="47856"/>
    <cellStyle name="Total 2 2 5 6 8" xfId="47857"/>
    <cellStyle name="Total 2 2 5 6 9" xfId="47858"/>
    <cellStyle name="Total 2 2 5 7" xfId="47859"/>
    <cellStyle name="Total 2 2 5 8" xfId="47860"/>
    <cellStyle name="Total 2 2 5 9" xfId="47861"/>
    <cellStyle name="Total 2 2 6" xfId="47862"/>
    <cellStyle name="Total 2 2 6 10" xfId="47863"/>
    <cellStyle name="Total 2 2 6 2" xfId="47864"/>
    <cellStyle name="Total 2 2 6 2 2" xfId="47865"/>
    <cellStyle name="Total 2 2 6 2 2 10" xfId="47866"/>
    <cellStyle name="Total 2 2 6 2 2 2" xfId="47867"/>
    <cellStyle name="Total 2 2 6 2 2 3" xfId="47868"/>
    <cellStyle name="Total 2 2 6 2 2 4" xfId="47869"/>
    <cellStyle name="Total 2 2 6 2 2 5" xfId="47870"/>
    <cellStyle name="Total 2 2 6 2 2 6" xfId="47871"/>
    <cellStyle name="Total 2 2 6 2 2 7" xfId="47872"/>
    <cellStyle name="Total 2 2 6 2 2 8" xfId="47873"/>
    <cellStyle name="Total 2 2 6 2 2 9" xfId="47874"/>
    <cellStyle name="Total 2 2 6 2 3" xfId="47875"/>
    <cellStyle name="Total 2 2 6 2 3 10" xfId="47876"/>
    <cellStyle name="Total 2 2 6 2 3 2" xfId="47877"/>
    <cellStyle name="Total 2 2 6 2 3 3" xfId="47878"/>
    <cellStyle name="Total 2 2 6 2 3 4" xfId="47879"/>
    <cellStyle name="Total 2 2 6 2 3 5" xfId="47880"/>
    <cellStyle name="Total 2 2 6 2 3 6" xfId="47881"/>
    <cellStyle name="Total 2 2 6 2 3 7" xfId="47882"/>
    <cellStyle name="Total 2 2 6 2 3 8" xfId="47883"/>
    <cellStyle name="Total 2 2 6 2 3 9" xfId="47884"/>
    <cellStyle name="Total 2 2 6 2 4" xfId="47885"/>
    <cellStyle name="Total 2 2 6 2 4 2" xfId="47886"/>
    <cellStyle name="Total 2 2 6 2 4 3" xfId="47887"/>
    <cellStyle name="Total 2 2 6 2 4 4" xfId="47888"/>
    <cellStyle name="Total 2 2 6 2 4 5" xfId="47889"/>
    <cellStyle name="Total 2 2 6 2 4 6" xfId="47890"/>
    <cellStyle name="Total 2 2 6 2 4 7" xfId="47891"/>
    <cellStyle name="Total 2 2 6 2 4 8" xfId="47892"/>
    <cellStyle name="Total 2 2 6 2 4 9" xfId="47893"/>
    <cellStyle name="Total 2 2 6 2 5" xfId="47894"/>
    <cellStyle name="Total 2 2 6 2 6" xfId="47895"/>
    <cellStyle name="Total 2 2 6 2 7" xfId="47896"/>
    <cellStyle name="Total 2 2 6 2 8" xfId="47897"/>
    <cellStyle name="Total 2 2 6 3" xfId="47898"/>
    <cellStyle name="Total 2 2 6 3 2" xfId="47899"/>
    <cellStyle name="Total 2 2 6 3 2 10" xfId="47900"/>
    <cellStyle name="Total 2 2 6 3 2 2" xfId="47901"/>
    <cellStyle name="Total 2 2 6 3 2 3" xfId="47902"/>
    <cellStyle name="Total 2 2 6 3 2 4" xfId="47903"/>
    <cellStyle name="Total 2 2 6 3 2 5" xfId="47904"/>
    <cellStyle name="Total 2 2 6 3 2 6" xfId="47905"/>
    <cellStyle name="Total 2 2 6 3 2 7" xfId="47906"/>
    <cellStyle name="Total 2 2 6 3 2 8" xfId="47907"/>
    <cellStyle name="Total 2 2 6 3 2 9" xfId="47908"/>
    <cellStyle name="Total 2 2 6 3 3" xfId="47909"/>
    <cellStyle name="Total 2 2 6 3 3 10" xfId="47910"/>
    <cellStyle name="Total 2 2 6 3 3 2" xfId="47911"/>
    <cellStyle name="Total 2 2 6 3 3 3" xfId="47912"/>
    <cellStyle name="Total 2 2 6 3 3 4" xfId="47913"/>
    <cellStyle name="Total 2 2 6 3 3 5" xfId="47914"/>
    <cellStyle name="Total 2 2 6 3 3 6" xfId="47915"/>
    <cellStyle name="Total 2 2 6 3 3 7" xfId="47916"/>
    <cellStyle name="Total 2 2 6 3 3 8" xfId="47917"/>
    <cellStyle name="Total 2 2 6 3 3 9" xfId="47918"/>
    <cellStyle name="Total 2 2 6 3 4" xfId="47919"/>
    <cellStyle name="Total 2 2 6 3 4 2" xfId="47920"/>
    <cellStyle name="Total 2 2 6 3 4 3" xfId="47921"/>
    <cellStyle name="Total 2 2 6 3 4 4" xfId="47922"/>
    <cellStyle name="Total 2 2 6 3 4 5" xfId="47923"/>
    <cellStyle name="Total 2 2 6 3 4 6" xfId="47924"/>
    <cellStyle name="Total 2 2 6 3 4 7" xfId="47925"/>
    <cellStyle name="Total 2 2 6 3 4 8" xfId="47926"/>
    <cellStyle name="Total 2 2 6 3 4 9" xfId="47927"/>
    <cellStyle name="Total 2 2 6 3 5" xfId="47928"/>
    <cellStyle name="Total 2 2 6 3 6" xfId="47929"/>
    <cellStyle name="Total 2 2 6 3 7" xfId="47930"/>
    <cellStyle name="Total 2 2 6 3 8" xfId="47931"/>
    <cellStyle name="Total 2 2 6 4" xfId="47932"/>
    <cellStyle name="Total 2 2 6 4 10" xfId="47933"/>
    <cellStyle name="Total 2 2 6 4 2" xfId="47934"/>
    <cellStyle name="Total 2 2 6 4 3" xfId="47935"/>
    <cellStyle name="Total 2 2 6 4 4" xfId="47936"/>
    <cellStyle name="Total 2 2 6 4 5" xfId="47937"/>
    <cellStyle name="Total 2 2 6 4 6" xfId="47938"/>
    <cellStyle name="Total 2 2 6 4 7" xfId="47939"/>
    <cellStyle name="Total 2 2 6 4 8" xfId="47940"/>
    <cellStyle name="Total 2 2 6 4 9" xfId="47941"/>
    <cellStyle name="Total 2 2 6 5" xfId="47942"/>
    <cellStyle name="Total 2 2 6 5 10" xfId="47943"/>
    <cellStyle name="Total 2 2 6 5 2" xfId="47944"/>
    <cellStyle name="Total 2 2 6 5 3" xfId="47945"/>
    <cellStyle name="Total 2 2 6 5 4" xfId="47946"/>
    <cellStyle name="Total 2 2 6 5 5" xfId="47947"/>
    <cellStyle name="Total 2 2 6 5 6" xfId="47948"/>
    <cellStyle name="Total 2 2 6 5 7" xfId="47949"/>
    <cellStyle name="Total 2 2 6 5 8" xfId="47950"/>
    <cellStyle name="Total 2 2 6 5 9" xfId="47951"/>
    <cellStyle name="Total 2 2 6 6" xfId="47952"/>
    <cellStyle name="Total 2 2 6 6 2" xfId="47953"/>
    <cellStyle name="Total 2 2 6 6 3" xfId="47954"/>
    <cellStyle name="Total 2 2 6 6 4" xfId="47955"/>
    <cellStyle name="Total 2 2 6 6 5" xfId="47956"/>
    <cellStyle name="Total 2 2 6 6 6" xfId="47957"/>
    <cellStyle name="Total 2 2 6 6 7" xfId="47958"/>
    <cellStyle name="Total 2 2 6 6 8" xfId="47959"/>
    <cellStyle name="Total 2 2 6 6 9" xfId="47960"/>
    <cellStyle name="Total 2 2 6 7" xfId="47961"/>
    <cellStyle name="Total 2 2 6 8" xfId="47962"/>
    <cellStyle name="Total 2 2 6 9" xfId="47963"/>
    <cellStyle name="Total 2 2 7" xfId="47964"/>
    <cellStyle name="Total 2 2 7 2" xfId="47965"/>
    <cellStyle name="Total 2 2 7 2 10" xfId="47966"/>
    <cellStyle name="Total 2 2 7 2 2" xfId="47967"/>
    <cellStyle name="Total 2 2 7 2 3" xfId="47968"/>
    <cellStyle name="Total 2 2 7 2 4" xfId="47969"/>
    <cellStyle name="Total 2 2 7 2 5" xfId="47970"/>
    <cellStyle name="Total 2 2 7 2 6" xfId="47971"/>
    <cellStyle name="Total 2 2 7 2 7" xfId="47972"/>
    <cellStyle name="Total 2 2 7 2 8" xfId="47973"/>
    <cellStyle name="Total 2 2 7 2 9" xfId="47974"/>
    <cellStyle name="Total 2 2 7 3" xfId="47975"/>
    <cellStyle name="Total 2 2 7 3 10" xfId="47976"/>
    <cellStyle name="Total 2 2 7 3 2" xfId="47977"/>
    <cellStyle name="Total 2 2 7 3 3" xfId="47978"/>
    <cellStyle name="Total 2 2 7 3 4" xfId="47979"/>
    <cellStyle name="Total 2 2 7 3 5" xfId="47980"/>
    <cellStyle name="Total 2 2 7 3 6" xfId="47981"/>
    <cellStyle name="Total 2 2 7 3 7" xfId="47982"/>
    <cellStyle name="Total 2 2 7 3 8" xfId="47983"/>
    <cellStyle name="Total 2 2 7 3 9" xfId="47984"/>
    <cellStyle name="Total 2 2 7 4" xfId="47985"/>
    <cellStyle name="Total 2 2 7 4 10" xfId="47986"/>
    <cellStyle name="Total 2 2 7 4 2" xfId="47987"/>
    <cellStyle name="Total 2 2 7 4 3" xfId="47988"/>
    <cellStyle name="Total 2 2 7 4 4" xfId="47989"/>
    <cellStyle name="Total 2 2 7 4 5" xfId="47990"/>
    <cellStyle name="Total 2 2 7 4 6" xfId="47991"/>
    <cellStyle name="Total 2 2 7 4 7" xfId="47992"/>
    <cellStyle name="Total 2 2 7 4 8" xfId="47993"/>
    <cellStyle name="Total 2 2 7 4 9" xfId="47994"/>
    <cellStyle name="Total 2 2 7 5" xfId="47995"/>
    <cellStyle name="Total 2 2 7 5 2" xfId="47996"/>
    <cellStyle name="Total 2 2 7 5 3" xfId="47997"/>
    <cellStyle name="Total 2 2 7 5 4" xfId="47998"/>
    <cellStyle name="Total 2 2 7 5 5" xfId="47999"/>
    <cellStyle name="Total 2 2 7 5 6" xfId="48000"/>
    <cellStyle name="Total 2 2 7 5 7" xfId="48001"/>
    <cellStyle name="Total 2 2 7 5 8" xfId="48002"/>
    <cellStyle name="Total 2 2 7 5 9" xfId="48003"/>
    <cellStyle name="Total 2 2 7 6" xfId="48004"/>
    <cellStyle name="Total 2 2 7 7" xfId="48005"/>
    <cellStyle name="Total 2 2 7 8" xfId="48006"/>
    <cellStyle name="Total 2 2 7 9" xfId="48007"/>
    <cellStyle name="Total 2 2 8" xfId="48008"/>
    <cellStyle name="Total 2 2 8 2" xfId="48009"/>
    <cellStyle name="Total 2 2 8 2 10" xfId="48010"/>
    <cellStyle name="Total 2 2 8 2 2" xfId="48011"/>
    <cellStyle name="Total 2 2 8 2 3" xfId="48012"/>
    <cellStyle name="Total 2 2 8 2 4" xfId="48013"/>
    <cellStyle name="Total 2 2 8 2 5" xfId="48014"/>
    <cellStyle name="Total 2 2 8 2 6" xfId="48015"/>
    <cellStyle name="Total 2 2 8 2 7" xfId="48016"/>
    <cellStyle name="Total 2 2 8 2 8" xfId="48017"/>
    <cellStyle name="Total 2 2 8 2 9" xfId="48018"/>
    <cellStyle name="Total 2 2 8 3" xfId="48019"/>
    <cellStyle name="Total 2 2 8 3 10" xfId="48020"/>
    <cellStyle name="Total 2 2 8 3 2" xfId="48021"/>
    <cellStyle name="Total 2 2 8 3 3" xfId="48022"/>
    <cellStyle name="Total 2 2 8 3 4" xfId="48023"/>
    <cellStyle name="Total 2 2 8 3 5" xfId="48024"/>
    <cellStyle name="Total 2 2 8 3 6" xfId="48025"/>
    <cellStyle name="Total 2 2 8 3 7" xfId="48026"/>
    <cellStyle name="Total 2 2 8 3 8" xfId="48027"/>
    <cellStyle name="Total 2 2 8 3 9" xfId="48028"/>
    <cellStyle name="Total 2 2 8 4" xfId="48029"/>
    <cellStyle name="Total 2 2 8 4 10" xfId="48030"/>
    <cellStyle name="Total 2 2 8 4 2" xfId="48031"/>
    <cellStyle name="Total 2 2 8 4 3" xfId="48032"/>
    <cellStyle name="Total 2 2 8 4 4" xfId="48033"/>
    <cellStyle name="Total 2 2 8 4 5" xfId="48034"/>
    <cellStyle name="Total 2 2 8 4 6" xfId="48035"/>
    <cellStyle name="Total 2 2 8 4 7" xfId="48036"/>
    <cellStyle name="Total 2 2 8 4 8" xfId="48037"/>
    <cellStyle name="Total 2 2 8 4 9" xfId="48038"/>
    <cellStyle name="Total 2 2 8 5" xfId="48039"/>
    <cellStyle name="Total 2 2 8 5 2" xfId="48040"/>
    <cellStyle name="Total 2 2 8 5 3" xfId="48041"/>
    <cellStyle name="Total 2 2 8 5 4" xfId="48042"/>
    <cellStyle name="Total 2 2 8 5 5" xfId="48043"/>
    <cellStyle name="Total 2 2 8 5 6" xfId="48044"/>
    <cellStyle name="Total 2 2 8 5 7" xfId="48045"/>
    <cellStyle name="Total 2 2 8 5 8" xfId="48046"/>
    <cellStyle name="Total 2 2 8 5 9" xfId="48047"/>
    <cellStyle name="Total 2 2 8 6" xfId="48048"/>
    <cellStyle name="Total 2 2 8 7" xfId="48049"/>
    <cellStyle name="Total 2 2 8 8" xfId="48050"/>
    <cellStyle name="Total 2 2 8 9" xfId="48051"/>
    <cellStyle name="Total 2 2 9" xfId="48052"/>
    <cellStyle name="Total 2 2 9 2" xfId="48053"/>
    <cellStyle name="Total 2 2 9 2 10" xfId="48054"/>
    <cellStyle name="Total 2 2 9 2 2" xfId="48055"/>
    <cellStyle name="Total 2 2 9 2 3" xfId="48056"/>
    <cellStyle name="Total 2 2 9 2 4" xfId="48057"/>
    <cellStyle name="Total 2 2 9 2 5" xfId="48058"/>
    <cellStyle name="Total 2 2 9 2 6" xfId="48059"/>
    <cellStyle name="Total 2 2 9 2 7" xfId="48060"/>
    <cellStyle name="Total 2 2 9 2 8" xfId="48061"/>
    <cellStyle name="Total 2 2 9 2 9" xfId="48062"/>
    <cellStyle name="Total 2 2 9 3" xfId="48063"/>
    <cellStyle name="Total 2 2 9 3 2" xfId="48064"/>
    <cellStyle name="Total 2 2 9 3 3" xfId="48065"/>
    <cellStyle name="Total 2 2 9 3 4" xfId="48066"/>
    <cellStyle name="Total 2 2 9 3 5" xfId="48067"/>
    <cellStyle name="Total 2 2 9 3 6" xfId="48068"/>
    <cellStyle name="Total 2 2 9 3 7" xfId="48069"/>
    <cellStyle name="Total 2 2 9 3 8" xfId="48070"/>
    <cellStyle name="Total 2 2 9 3 9" xfId="48071"/>
    <cellStyle name="Total 2 2 9 4" xfId="48072"/>
    <cellStyle name="Total 2 2 9 5" xfId="48073"/>
    <cellStyle name="Total 2 2 9 6" xfId="48074"/>
    <cellStyle name="Total 2 2 9 7" xfId="48075"/>
    <cellStyle name="Total 2 2 9 8" xfId="48076"/>
    <cellStyle name="Total 2 2 9 9" xfId="48077"/>
    <cellStyle name="Total 2 20" xfId="48078"/>
    <cellStyle name="Total 2 21" xfId="48079"/>
    <cellStyle name="Total 2 22" xfId="48080"/>
    <cellStyle name="Total 2 23" xfId="48081"/>
    <cellStyle name="Total 2 3" xfId="454"/>
    <cellStyle name="Total 2 3 10" xfId="48082"/>
    <cellStyle name="Total 2 3 10 2" xfId="48083"/>
    <cellStyle name="Total 2 3 10 2 10" xfId="48084"/>
    <cellStyle name="Total 2 3 10 2 2" xfId="48085"/>
    <cellStyle name="Total 2 3 10 2 3" xfId="48086"/>
    <cellStyle name="Total 2 3 10 2 4" xfId="48087"/>
    <cellStyle name="Total 2 3 10 2 5" xfId="48088"/>
    <cellStyle name="Total 2 3 10 2 6" xfId="48089"/>
    <cellStyle name="Total 2 3 10 2 7" xfId="48090"/>
    <cellStyle name="Total 2 3 10 2 8" xfId="48091"/>
    <cellStyle name="Total 2 3 10 2 9" xfId="48092"/>
    <cellStyle name="Total 2 3 10 3" xfId="48093"/>
    <cellStyle name="Total 2 3 10 3 2" xfId="48094"/>
    <cellStyle name="Total 2 3 10 3 3" xfId="48095"/>
    <cellStyle name="Total 2 3 10 3 4" xfId="48096"/>
    <cellStyle name="Total 2 3 10 3 5" xfId="48097"/>
    <cellStyle name="Total 2 3 10 3 6" xfId="48098"/>
    <cellStyle name="Total 2 3 10 3 7" xfId="48099"/>
    <cellStyle name="Total 2 3 10 3 8" xfId="48100"/>
    <cellStyle name="Total 2 3 10 3 9" xfId="48101"/>
    <cellStyle name="Total 2 3 10 4" xfId="48102"/>
    <cellStyle name="Total 2 3 10 5" xfId="48103"/>
    <cellStyle name="Total 2 3 10 6" xfId="48104"/>
    <cellStyle name="Total 2 3 10 7" xfId="48105"/>
    <cellStyle name="Total 2 3 10 8" xfId="48106"/>
    <cellStyle name="Total 2 3 11" xfId="48107"/>
    <cellStyle name="Total 2 3 11 10" xfId="48108"/>
    <cellStyle name="Total 2 3 11 2" xfId="48109"/>
    <cellStyle name="Total 2 3 11 3" xfId="48110"/>
    <cellStyle name="Total 2 3 11 4" xfId="48111"/>
    <cellStyle name="Total 2 3 11 5" xfId="48112"/>
    <cellStyle name="Total 2 3 11 6" xfId="48113"/>
    <cellStyle name="Total 2 3 11 7" xfId="48114"/>
    <cellStyle name="Total 2 3 11 8" xfId="48115"/>
    <cellStyle name="Total 2 3 11 9" xfId="48116"/>
    <cellStyle name="Total 2 3 12" xfId="48117"/>
    <cellStyle name="Total 2 3 12 10" xfId="48118"/>
    <cellStyle name="Total 2 3 12 2" xfId="48119"/>
    <cellStyle name="Total 2 3 12 3" xfId="48120"/>
    <cellStyle name="Total 2 3 12 4" xfId="48121"/>
    <cellStyle name="Total 2 3 12 5" xfId="48122"/>
    <cellStyle name="Total 2 3 12 6" xfId="48123"/>
    <cellStyle name="Total 2 3 12 7" xfId="48124"/>
    <cellStyle name="Total 2 3 12 8" xfId="48125"/>
    <cellStyle name="Total 2 3 12 9" xfId="48126"/>
    <cellStyle name="Total 2 3 13" xfId="48127"/>
    <cellStyle name="Total 2 3 13 10" xfId="48128"/>
    <cellStyle name="Total 2 3 13 2" xfId="48129"/>
    <cellStyle name="Total 2 3 13 3" xfId="48130"/>
    <cellStyle name="Total 2 3 13 4" xfId="48131"/>
    <cellStyle name="Total 2 3 13 5" xfId="48132"/>
    <cellStyle name="Total 2 3 13 6" xfId="48133"/>
    <cellStyle name="Total 2 3 13 7" xfId="48134"/>
    <cellStyle name="Total 2 3 13 8" xfId="48135"/>
    <cellStyle name="Total 2 3 13 9" xfId="48136"/>
    <cellStyle name="Total 2 3 14" xfId="48137"/>
    <cellStyle name="Total 2 3 14 2" xfId="48138"/>
    <cellStyle name="Total 2 3 14 3" xfId="48139"/>
    <cellStyle name="Total 2 3 14 4" xfId="48140"/>
    <cellStyle name="Total 2 3 14 5" xfId="48141"/>
    <cellStyle name="Total 2 3 14 6" xfId="48142"/>
    <cellStyle name="Total 2 3 14 7" xfId="48143"/>
    <cellStyle name="Total 2 3 14 8" xfId="48144"/>
    <cellStyle name="Total 2 3 14 9" xfId="48145"/>
    <cellStyle name="Total 2 3 15" xfId="48146"/>
    <cellStyle name="Total 2 3 16" xfId="48147"/>
    <cellStyle name="Total 2 3 17" xfId="48148"/>
    <cellStyle name="Total 2 3 18" xfId="48149"/>
    <cellStyle name="Total 2 3 2" xfId="48150"/>
    <cellStyle name="Total 2 3 2 10" xfId="48151"/>
    <cellStyle name="Total 2 3 2 11" xfId="48152"/>
    <cellStyle name="Total 2 3 2 12" xfId="48153"/>
    <cellStyle name="Total 2 3 2 2" xfId="48154"/>
    <cellStyle name="Total 2 3 2 2 2" xfId="48155"/>
    <cellStyle name="Total 2 3 2 2 2 10" xfId="48156"/>
    <cellStyle name="Total 2 3 2 2 2 2" xfId="48157"/>
    <cellStyle name="Total 2 3 2 2 2 2 2" xfId="48158"/>
    <cellStyle name="Total 2 3 2 2 2 2 2 10" xfId="48159"/>
    <cellStyle name="Total 2 3 2 2 2 2 2 2" xfId="48160"/>
    <cellStyle name="Total 2 3 2 2 2 2 2 3" xfId="48161"/>
    <cellStyle name="Total 2 3 2 2 2 2 2 4" xfId="48162"/>
    <cellStyle name="Total 2 3 2 2 2 2 2 5" xfId="48163"/>
    <cellStyle name="Total 2 3 2 2 2 2 2 6" xfId="48164"/>
    <cellStyle name="Total 2 3 2 2 2 2 2 7" xfId="48165"/>
    <cellStyle name="Total 2 3 2 2 2 2 2 8" xfId="48166"/>
    <cellStyle name="Total 2 3 2 2 2 2 2 9" xfId="48167"/>
    <cellStyle name="Total 2 3 2 2 2 2 3" xfId="48168"/>
    <cellStyle name="Total 2 3 2 2 2 2 3 10" xfId="48169"/>
    <cellStyle name="Total 2 3 2 2 2 2 3 2" xfId="48170"/>
    <cellStyle name="Total 2 3 2 2 2 2 3 3" xfId="48171"/>
    <cellStyle name="Total 2 3 2 2 2 2 3 4" xfId="48172"/>
    <cellStyle name="Total 2 3 2 2 2 2 3 5" xfId="48173"/>
    <cellStyle name="Total 2 3 2 2 2 2 3 6" xfId="48174"/>
    <cellStyle name="Total 2 3 2 2 2 2 3 7" xfId="48175"/>
    <cellStyle name="Total 2 3 2 2 2 2 3 8" xfId="48176"/>
    <cellStyle name="Total 2 3 2 2 2 2 3 9" xfId="48177"/>
    <cellStyle name="Total 2 3 2 2 2 2 4" xfId="48178"/>
    <cellStyle name="Total 2 3 2 2 2 2 4 2" xfId="48179"/>
    <cellStyle name="Total 2 3 2 2 2 2 4 3" xfId="48180"/>
    <cellStyle name="Total 2 3 2 2 2 2 4 4" xfId="48181"/>
    <cellStyle name="Total 2 3 2 2 2 2 4 5" xfId="48182"/>
    <cellStyle name="Total 2 3 2 2 2 2 4 6" xfId="48183"/>
    <cellStyle name="Total 2 3 2 2 2 2 4 7" xfId="48184"/>
    <cellStyle name="Total 2 3 2 2 2 2 4 8" xfId="48185"/>
    <cellStyle name="Total 2 3 2 2 2 2 4 9" xfId="48186"/>
    <cellStyle name="Total 2 3 2 2 2 2 5" xfId="48187"/>
    <cellStyle name="Total 2 3 2 2 2 2 6" xfId="48188"/>
    <cellStyle name="Total 2 3 2 2 2 2 7" xfId="48189"/>
    <cellStyle name="Total 2 3 2 2 2 2 8" xfId="48190"/>
    <cellStyle name="Total 2 3 2 2 2 3" xfId="48191"/>
    <cellStyle name="Total 2 3 2 2 2 3 2" xfId="48192"/>
    <cellStyle name="Total 2 3 2 2 2 3 2 10" xfId="48193"/>
    <cellStyle name="Total 2 3 2 2 2 3 2 2" xfId="48194"/>
    <cellStyle name="Total 2 3 2 2 2 3 2 3" xfId="48195"/>
    <cellStyle name="Total 2 3 2 2 2 3 2 4" xfId="48196"/>
    <cellStyle name="Total 2 3 2 2 2 3 2 5" xfId="48197"/>
    <cellStyle name="Total 2 3 2 2 2 3 2 6" xfId="48198"/>
    <cellStyle name="Total 2 3 2 2 2 3 2 7" xfId="48199"/>
    <cellStyle name="Total 2 3 2 2 2 3 2 8" xfId="48200"/>
    <cellStyle name="Total 2 3 2 2 2 3 2 9" xfId="48201"/>
    <cellStyle name="Total 2 3 2 2 2 3 3" xfId="48202"/>
    <cellStyle name="Total 2 3 2 2 2 3 3 10" xfId="48203"/>
    <cellStyle name="Total 2 3 2 2 2 3 3 2" xfId="48204"/>
    <cellStyle name="Total 2 3 2 2 2 3 3 3" xfId="48205"/>
    <cellStyle name="Total 2 3 2 2 2 3 3 4" xfId="48206"/>
    <cellStyle name="Total 2 3 2 2 2 3 3 5" xfId="48207"/>
    <cellStyle name="Total 2 3 2 2 2 3 3 6" xfId="48208"/>
    <cellStyle name="Total 2 3 2 2 2 3 3 7" xfId="48209"/>
    <cellStyle name="Total 2 3 2 2 2 3 3 8" xfId="48210"/>
    <cellStyle name="Total 2 3 2 2 2 3 3 9" xfId="48211"/>
    <cellStyle name="Total 2 3 2 2 2 3 4" xfId="48212"/>
    <cellStyle name="Total 2 3 2 2 2 3 4 2" xfId="48213"/>
    <cellStyle name="Total 2 3 2 2 2 3 4 3" xfId="48214"/>
    <cellStyle name="Total 2 3 2 2 2 3 4 4" xfId="48215"/>
    <cellStyle name="Total 2 3 2 2 2 3 4 5" xfId="48216"/>
    <cellStyle name="Total 2 3 2 2 2 3 4 6" xfId="48217"/>
    <cellStyle name="Total 2 3 2 2 2 3 4 7" xfId="48218"/>
    <cellStyle name="Total 2 3 2 2 2 3 4 8" xfId="48219"/>
    <cellStyle name="Total 2 3 2 2 2 3 4 9" xfId="48220"/>
    <cellStyle name="Total 2 3 2 2 2 3 5" xfId="48221"/>
    <cellStyle name="Total 2 3 2 2 2 3 6" xfId="48222"/>
    <cellStyle name="Total 2 3 2 2 2 3 7" xfId="48223"/>
    <cellStyle name="Total 2 3 2 2 2 3 8" xfId="48224"/>
    <cellStyle name="Total 2 3 2 2 2 4" xfId="48225"/>
    <cellStyle name="Total 2 3 2 2 2 4 10" xfId="48226"/>
    <cellStyle name="Total 2 3 2 2 2 4 2" xfId="48227"/>
    <cellStyle name="Total 2 3 2 2 2 4 3" xfId="48228"/>
    <cellStyle name="Total 2 3 2 2 2 4 4" xfId="48229"/>
    <cellStyle name="Total 2 3 2 2 2 4 5" xfId="48230"/>
    <cellStyle name="Total 2 3 2 2 2 4 6" xfId="48231"/>
    <cellStyle name="Total 2 3 2 2 2 4 7" xfId="48232"/>
    <cellStyle name="Total 2 3 2 2 2 4 8" xfId="48233"/>
    <cellStyle name="Total 2 3 2 2 2 4 9" xfId="48234"/>
    <cellStyle name="Total 2 3 2 2 2 5" xfId="48235"/>
    <cellStyle name="Total 2 3 2 2 2 5 10" xfId="48236"/>
    <cellStyle name="Total 2 3 2 2 2 5 2" xfId="48237"/>
    <cellStyle name="Total 2 3 2 2 2 5 3" xfId="48238"/>
    <cellStyle name="Total 2 3 2 2 2 5 4" xfId="48239"/>
    <cellStyle name="Total 2 3 2 2 2 5 5" xfId="48240"/>
    <cellStyle name="Total 2 3 2 2 2 5 6" xfId="48241"/>
    <cellStyle name="Total 2 3 2 2 2 5 7" xfId="48242"/>
    <cellStyle name="Total 2 3 2 2 2 5 8" xfId="48243"/>
    <cellStyle name="Total 2 3 2 2 2 5 9" xfId="48244"/>
    <cellStyle name="Total 2 3 2 2 2 6" xfId="48245"/>
    <cellStyle name="Total 2 3 2 2 2 6 2" xfId="48246"/>
    <cellStyle name="Total 2 3 2 2 2 6 3" xfId="48247"/>
    <cellStyle name="Total 2 3 2 2 2 6 4" xfId="48248"/>
    <cellStyle name="Total 2 3 2 2 2 6 5" xfId="48249"/>
    <cellStyle name="Total 2 3 2 2 2 6 6" xfId="48250"/>
    <cellStyle name="Total 2 3 2 2 2 6 7" xfId="48251"/>
    <cellStyle name="Total 2 3 2 2 2 6 8" xfId="48252"/>
    <cellStyle name="Total 2 3 2 2 2 6 9" xfId="48253"/>
    <cellStyle name="Total 2 3 2 2 2 7" xfId="48254"/>
    <cellStyle name="Total 2 3 2 2 2 8" xfId="48255"/>
    <cellStyle name="Total 2 3 2 2 2 9" xfId="48256"/>
    <cellStyle name="Total 2 3 2 2 3" xfId="48257"/>
    <cellStyle name="Total 2 3 2 2 3 2" xfId="48258"/>
    <cellStyle name="Total 2 3 2 2 3 2 10" xfId="48259"/>
    <cellStyle name="Total 2 3 2 2 3 2 2" xfId="48260"/>
    <cellStyle name="Total 2 3 2 2 3 2 3" xfId="48261"/>
    <cellStyle name="Total 2 3 2 2 3 2 4" xfId="48262"/>
    <cellStyle name="Total 2 3 2 2 3 2 5" xfId="48263"/>
    <cellStyle name="Total 2 3 2 2 3 2 6" xfId="48264"/>
    <cellStyle name="Total 2 3 2 2 3 2 7" xfId="48265"/>
    <cellStyle name="Total 2 3 2 2 3 2 8" xfId="48266"/>
    <cellStyle name="Total 2 3 2 2 3 2 9" xfId="48267"/>
    <cellStyle name="Total 2 3 2 2 3 3" xfId="48268"/>
    <cellStyle name="Total 2 3 2 2 3 3 10" xfId="48269"/>
    <cellStyle name="Total 2 3 2 2 3 3 2" xfId="48270"/>
    <cellStyle name="Total 2 3 2 2 3 3 3" xfId="48271"/>
    <cellStyle name="Total 2 3 2 2 3 3 4" xfId="48272"/>
    <cellStyle name="Total 2 3 2 2 3 3 5" xfId="48273"/>
    <cellStyle name="Total 2 3 2 2 3 3 6" xfId="48274"/>
    <cellStyle name="Total 2 3 2 2 3 3 7" xfId="48275"/>
    <cellStyle name="Total 2 3 2 2 3 3 8" xfId="48276"/>
    <cellStyle name="Total 2 3 2 2 3 3 9" xfId="48277"/>
    <cellStyle name="Total 2 3 2 2 3 4" xfId="48278"/>
    <cellStyle name="Total 2 3 2 2 3 4 2" xfId="48279"/>
    <cellStyle name="Total 2 3 2 2 3 4 3" xfId="48280"/>
    <cellStyle name="Total 2 3 2 2 3 4 4" xfId="48281"/>
    <cellStyle name="Total 2 3 2 2 3 4 5" xfId="48282"/>
    <cellStyle name="Total 2 3 2 2 3 4 6" xfId="48283"/>
    <cellStyle name="Total 2 3 2 2 3 4 7" xfId="48284"/>
    <cellStyle name="Total 2 3 2 2 3 4 8" xfId="48285"/>
    <cellStyle name="Total 2 3 2 2 3 4 9" xfId="48286"/>
    <cellStyle name="Total 2 3 2 2 3 5" xfId="48287"/>
    <cellStyle name="Total 2 3 2 2 3 6" xfId="48288"/>
    <cellStyle name="Total 2 3 2 2 3 7" xfId="48289"/>
    <cellStyle name="Total 2 3 2 2 3 8" xfId="48290"/>
    <cellStyle name="Total 2 3 2 2 4" xfId="48291"/>
    <cellStyle name="Total 2 3 2 2 4 2" xfId="48292"/>
    <cellStyle name="Total 2 3 2 2 4 2 10" xfId="48293"/>
    <cellStyle name="Total 2 3 2 2 4 2 2" xfId="48294"/>
    <cellStyle name="Total 2 3 2 2 4 2 3" xfId="48295"/>
    <cellStyle name="Total 2 3 2 2 4 2 4" xfId="48296"/>
    <cellStyle name="Total 2 3 2 2 4 2 5" xfId="48297"/>
    <cellStyle name="Total 2 3 2 2 4 2 6" xfId="48298"/>
    <cellStyle name="Total 2 3 2 2 4 2 7" xfId="48299"/>
    <cellStyle name="Total 2 3 2 2 4 2 8" xfId="48300"/>
    <cellStyle name="Total 2 3 2 2 4 2 9" xfId="48301"/>
    <cellStyle name="Total 2 3 2 2 4 3" xfId="48302"/>
    <cellStyle name="Total 2 3 2 2 4 3 10" xfId="48303"/>
    <cellStyle name="Total 2 3 2 2 4 3 2" xfId="48304"/>
    <cellStyle name="Total 2 3 2 2 4 3 3" xfId="48305"/>
    <cellStyle name="Total 2 3 2 2 4 3 4" xfId="48306"/>
    <cellStyle name="Total 2 3 2 2 4 3 5" xfId="48307"/>
    <cellStyle name="Total 2 3 2 2 4 3 6" xfId="48308"/>
    <cellStyle name="Total 2 3 2 2 4 3 7" xfId="48309"/>
    <cellStyle name="Total 2 3 2 2 4 3 8" xfId="48310"/>
    <cellStyle name="Total 2 3 2 2 4 3 9" xfId="48311"/>
    <cellStyle name="Total 2 3 2 2 4 4" xfId="48312"/>
    <cellStyle name="Total 2 3 2 2 4 4 2" xfId="48313"/>
    <cellStyle name="Total 2 3 2 2 4 4 3" xfId="48314"/>
    <cellStyle name="Total 2 3 2 2 4 4 4" xfId="48315"/>
    <cellStyle name="Total 2 3 2 2 4 4 5" xfId="48316"/>
    <cellStyle name="Total 2 3 2 2 4 4 6" xfId="48317"/>
    <cellStyle name="Total 2 3 2 2 4 4 7" xfId="48318"/>
    <cellStyle name="Total 2 3 2 2 4 4 8" xfId="48319"/>
    <cellStyle name="Total 2 3 2 2 4 4 9" xfId="48320"/>
    <cellStyle name="Total 2 3 2 2 4 5" xfId="48321"/>
    <cellStyle name="Total 2 3 2 2 4 6" xfId="48322"/>
    <cellStyle name="Total 2 3 2 2 4 7" xfId="48323"/>
    <cellStyle name="Total 2 3 2 2 4 8" xfId="48324"/>
    <cellStyle name="Total 2 3 2 2 5" xfId="48325"/>
    <cellStyle name="Total 2 3 2 2 5 2" xfId="48326"/>
    <cellStyle name="Total 2 3 2 2 5 2 10" xfId="48327"/>
    <cellStyle name="Total 2 3 2 2 5 2 2" xfId="48328"/>
    <cellStyle name="Total 2 3 2 2 5 2 3" xfId="48329"/>
    <cellStyle name="Total 2 3 2 2 5 2 4" xfId="48330"/>
    <cellStyle name="Total 2 3 2 2 5 2 5" xfId="48331"/>
    <cellStyle name="Total 2 3 2 2 5 2 6" xfId="48332"/>
    <cellStyle name="Total 2 3 2 2 5 2 7" xfId="48333"/>
    <cellStyle name="Total 2 3 2 2 5 2 8" xfId="48334"/>
    <cellStyle name="Total 2 3 2 2 5 2 9" xfId="48335"/>
    <cellStyle name="Total 2 3 2 2 5 3" xfId="48336"/>
    <cellStyle name="Total 2 3 2 2 5 3 2" xfId="48337"/>
    <cellStyle name="Total 2 3 2 2 5 3 3" xfId="48338"/>
    <cellStyle name="Total 2 3 2 2 5 3 4" xfId="48339"/>
    <cellStyle name="Total 2 3 2 2 5 3 5" xfId="48340"/>
    <cellStyle name="Total 2 3 2 2 5 3 6" xfId="48341"/>
    <cellStyle name="Total 2 3 2 2 5 3 7" xfId="48342"/>
    <cellStyle name="Total 2 3 2 2 5 3 8" xfId="48343"/>
    <cellStyle name="Total 2 3 2 2 5 3 9" xfId="48344"/>
    <cellStyle name="Total 2 3 2 2 5 4" xfId="48345"/>
    <cellStyle name="Total 2 3 2 2 5 5" xfId="48346"/>
    <cellStyle name="Total 2 3 2 2 5 6" xfId="48347"/>
    <cellStyle name="Total 2 3 2 2 5 7" xfId="48348"/>
    <cellStyle name="Total 2 3 2 2 5 8" xfId="48349"/>
    <cellStyle name="Total 2 3 2 2 5 9" xfId="48350"/>
    <cellStyle name="Total 2 3 2 2 6" xfId="48351"/>
    <cellStyle name="Total 2 3 2 2 6 2" xfId="48352"/>
    <cellStyle name="Total 2 3 2 2 6 3" xfId="48353"/>
    <cellStyle name="Total 2 3 2 2 6 4" xfId="48354"/>
    <cellStyle name="Total 2 3 2 2 6 5" xfId="48355"/>
    <cellStyle name="Total 2 3 2 2 6 6" xfId="48356"/>
    <cellStyle name="Total 2 3 2 2 6 7" xfId="48357"/>
    <cellStyle name="Total 2 3 2 2 6 8" xfId="48358"/>
    <cellStyle name="Total 2 3 2 2 6 9" xfId="48359"/>
    <cellStyle name="Total 2 3 2 2 7" xfId="48360"/>
    <cellStyle name="Total 2 3 2 2 8" xfId="48361"/>
    <cellStyle name="Total 2 3 2 2 9" xfId="48362"/>
    <cellStyle name="Total 2 3 2 3" xfId="48363"/>
    <cellStyle name="Total 2 3 2 3 2" xfId="48364"/>
    <cellStyle name="Total 2 3 2 3 2 10" xfId="48365"/>
    <cellStyle name="Total 2 3 2 3 2 2" xfId="48366"/>
    <cellStyle name="Total 2 3 2 3 2 2 2" xfId="48367"/>
    <cellStyle name="Total 2 3 2 3 2 2 2 10" xfId="48368"/>
    <cellStyle name="Total 2 3 2 3 2 2 2 2" xfId="48369"/>
    <cellStyle name="Total 2 3 2 3 2 2 2 3" xfId="48370"/>
    <cellStyle name="Total 2 3 2 3 2 2 2 4" xfId="48371"/>
    <cellStyle name="Total 2 3 2 3 2 2 2 5" xfId="48372"/>
    <cellStyle name="Total 2 3 2 3 2 2 2 6" xfId="48373"/>
    <cellStyle name="Total 2 3 2 3 2 2 2 7" xfId="48374"/>
    <cellStyle name="Total 2 3 2 3 2 2 2 8" xfId="48375"/>
    <cellStyle name="Total 2 3 2 3 2 2 2 9" xfId="48376"/>
    <cellStyle name="Total 2 3 2 3 2 2 3" xfId="48377"/>
    <cellStyle name="Total 2 3 2 3 2 2 3 10" xfId="48378"/>
    <cellStyle name="Total 2 3 2 3 2 2 3 2" xfId="48379"/>
    <cellStyle name="Total 2 3 2 3 2 2 3 3" xfId="48380"/>
    <cellStyle name="Total 2 3 2 3 2 2 3 4" xfId="48381"/>
    <cellStyle name="Total 2 3 2 3 2 2 3 5" xfId="48382"/>
    <cellStyle name="Total 2 3 2 3 2 2 3 6" xfId="48383"/>
    <cellStyle name="Total 2 3 2 3 2 2 3 7" xfId="48384"/>
    <cellStyle name="Total 2 3 2 3 2 2 3 8" xfId="48385"/>
    <cellStyle name="Total 2 3 2 3 2 2 3 9" xfId="48386"/>
    <cellStyle name="Total 2 3 2 3 2 2 4" xfId="48387"/>
    <cellStyle name="Total 2 3 2 3 2 2 4 2" xfId="48388"/>
    <cellStyle name="Total 2 3 2 3 2 2 4 3" xfId="48389"/>
    <cellStyle name="Total 2 3 2 3 2 2 4 4" xfId="48390"/>
    <cellStyle name="Total 2 3 2 3 2 2 4 5" xfId="48391"/>
    <cellStyle name="Total 2 3 2 3 2 2 4 6" xfId="48392"/>
    <cellStyle name="Total 2 3 2 3 2 2 4 7" xfId="48393"/>
    <cellStyle name="Total 2 3 2 3 2 2 4 8" xfId="48394"/>
    <cellStyle name="Total 2 3 2 3 2 2 4 9" xfId="48395"/>
    <cellStyle name="Total 2 3 2 3 2 2 5" xfId="48396"/>
    <cellStyle name="Total 2 3 2 3 2 2 6" xfId="48397"/>
    <cellStyle name="Total 2 3 2 3 2 2 7" xfId="48398"/>
    <cellStyle name="Total 2 3 2 3 2 2 8" xfId="48399"/>
    <cellStyle name="Total 2 3 2 3 2 3" xfId="48400"/>
    <cellStyle name="Total 2 3 2 3 2 3 2" xfId="48401"/>
    <cellStyle name="Total 2 3 2 3 2 3 2 10" xfId="48402"/>
    <cellStyle name="Total 2 3 2 3 2 3 2 2" xfId="48403"/>
    <cellStyle name="Total 2 3 2 3 2 3 2 3" xfId="48404"/>
    <cellStyle name="Total 2 3 2 3 2 3 2 4" xfId="48405"/>
    <cellStyle name="Total 2 3 2 3 2 3 2 5" xfId="48406"/>
    <cellStyle name="Total 2 3 2 3 2 3 2 6" xfId="48407"/>
    <cellStyle name="Total 2 3 2 3 2 3 2 7" xfId="48408"/>
    <cellStyle name="Total 2 3 2 3 2 3 2 8" xfId="48409"/>
    <cellStyle name="Total 2 3 2 3 2 3 2 9" xfId="48410"/>
    <cellStyle name="Total 2 3 2 3 2 3 3" xfId="48411"/>
    <cellStyle name="Total 2 3 2 3 2 3 3 10" xfId="48412"/>
    <cellStyle name="Total 2 3 2 3 2 3 3 2" xfId="48413"/>
    <cellStyle name="Total 2 3 2 3 2 3 3 3" xfId="48414"/>
    <cellStyle name="Total 2 3 2 3 2 3 3 4" xfId="48415"/>
    <cellStyle name="Total 2 3 2 3 2 3 3 5" xfId="48416"/>
    <cellStyle name="Total 2 3 2 3 2 3 3 6" xfId="48417"/>
    <cellStyle name="Total 2 3 2 3 2 3 3 7" xfId="48418"/>
    <cellStyle name="Total 2 3 2 3 2 3 3 8" xfId="48419"/>
    <cellStyle name="Total 2 3 2 3 2 3 3 9" xfId="48420"/>
    <cellStyle name="Total 2 3 2 3 2 3 4" xfId="48421"/>
    <cellStyle name="Total 2 3 2 3 2 3 4 2" xfId="48422"/>
    <cellStyle name="Total 2 3 2 3 2 3 4 3" xfId="48423"/>
    <cellStyle name="Total 2 3 2 3 2 3 4 4" xfId="48424"/>
    <cellStyle name="Total 2 3 2 3 2 3 4 5" xfId="48425"/>
    <cellStyle name="Total 2 3 2 3 2 3 4 6" xfId="48426"/>
    <cellStyle name="Total 2 3 2 3 2 3 4 7" xfId="48427"/>
    <cellStyle name="Total 2 3 2 3 2 3 4 8" xfId="48428"/>
    <cellStyle name="Total 2 3 2 3 2 3 4 9" xfId="48429"/>
    <cellStyle name="Total 2 3 2 3 2 3 5" xfId="48430"/>
    <cellStyle name="Total 2 3 2 3 2 3 6" xfId="48431"/>
    <cellStyle name="Total 2 3 2 3 2 3 7" xfId="48432"/>
    <cellStyle name="Total 2 3 2 3 2 3 8" xfId="48433"/>
    <cellStyle name="Total 2 3 2 3 2 4" xfId="48434"/>
    <cellStyle name="Total 2 3 2 3 2 4 10" xfId="48435"/>
    <cellStyle name="Total 2 3 2 3 2 4 2" xfId="48436"/>
    <cellStyle name="Total 2 3 2 3 2 4 3" xfId="48437"/>
    <cellStyle name="Total 2 3 2 3 2 4 4" xfId="48438"/>
    <cellStyle name="Total 2 3 2 3 2 4 5" xfId="48439"/>
    <cellStyle name="Total 2 3 2 3 2 4 6" xfId="48440"/>
    <cellStyle name="Total 2 3 2 3 2 4 7" xfId="48441"/>
    <cellStyle name="Total 2 3 2 3 2 4 8" xfId="48442"/>
    <cellStyle name="Total 2 3 2 3 2 4 9" xfId="48443"/>
    <cellStyle name="Total 2 3 2 3 2 5" xfId="48444"/>
    <cellStyle name="Total 2 3 2 3 2 5 10" xfId="48445"/>
    <cellStyle name="Total 2 3 2 3 2 5 2" xfId="48446"/>
    <cellStyle name="Total 2 3 2 3 2 5 3" xfId="48447"/>
    <cellStyle name="Total 2 3 2 3 2 5 4" xfId="48448"/>
    <cellStyle name="Total 2 3 2 3 2 5 5" xfId="48449"/>
    <cellStyle name="Total 2 3 2 3 2 5 6" xfId="48450"/>
    <cellStyle name="Total 2 3 2 3 2 5 7" xfId="48451"/>
    <cellStyle name="Total 2 3 2 3 2 5 8" xfId="48452"/>
    <cellStyle name="Total 2 3 2 3 2 5 9" xfId="48453"/>
    <cellStyle name="Total 2 3 2 3 2 6" xfId="48454"/>
    <cellStyle name="Total 2 3 2 3 2 6 2" xfId="48455"/>
    <cellStyle name="Total 2 3 2 3 2 6 3" xfId="48456"/>
    <cellStyle name="Total 2 3 2 3 2 6 4" xfId="48457"/>
    <cellStyle name="Total 2 3 2 3 2 6 5" xfId="48458"/>
    <cellStyle name="Total 2 3 2 3 2 6 6" xfId="48459"/>
    <cellStyle name="Total 2 3 2 3 2 6 7" xfId="48460"/>
    <cellStyle name="Total 2 3 2 3 2 6 8" xfId="48461"/>
    <cellStyle name="Total 2 3 2 3 2 6 9" xfId="48462"/>
    <cellStyle name="Total 2 3 2 3 2 7" xfId="48463"/>
    <cellStyle name="Total 2 3 2 3 2 8" xfId="48464"/>
    <cellStyle name="Total 2 3 2 3 2 9" xfId="48465"/>
    <cellStyle name="Total 2 3 2 3 3" xfId="48466"/>
    <cellStyle name="Total 2 3 2 3 3 2" xfId="48467"/>
    <cellStyle name="Total 2 3 2 3 3 2 10" xfId="48468"/>
    <cellStyle name="Total 2 3 2 3 3 2 2" xfId="48469"/>
    <cellStyle name="Total 2 3 2 3 3 2 3" xfId="48470"/>
    <cellStyle name="Total 2 3 2 3 3 2 4" xfId="48471"/>
    <cellStyle name="Total 2 3 2 3 3 2 5" xfId="48472"/>
    <cellStyle name="Total 2 3 2 3 3 2 6" xfId="48473"/>
    <cellStyle name="Total 2 3 2 3 3 2 7" xfId="48474"/>
    <cellStyle name="Total 2 3 2 3 3 2 8" xfId="48475"/>
    <cellStyle name="Total 2 3 2 3 3 2 9" xfId="48476"/>
    <cellStyle name="Total 2 3 2 3 3 3" xfId="48477"/>
    <cellStyle name="Total 2 3 2 3 3 3 10" xfId="48478"/>
    <cellStyle name="Total 2 3 2 3 3 3 2" xfId="48479"/>
    <cellStyle name="Total 2 3 2 3 3 3 3" xfId="48480"/>
    <cellStyle name="Total 2 3 2 3 3 3 4" xfId="48481"/>
    <cellStyle name="Total 2 3 2 3 3 3 5" xfId="48482"/>
    <cellStyle name="Total 2 3 2 3 3 3 6" xfId="48483"/>
    <cellStyle name="Total 2 3 2 3 3 3 7" xfId="48484"/>
    <cellStyle name="Total 2 3 2 3 3 3 8" xfId="48485"/>
    <cellStyle name="Total 2 3 2 3 3 3 9" xfId="48486"/>
    <cellStyle name="Total 2 3 2 3 3 4" xfId="48487"/>
    <cellStyle name="Total 2 3 2 3 3 4 2" xfId="48488"/>
    <cellStyle name="Total 2 3 2 3 3 4 3" xfId="48489"/>
    <cellStyle name="Total 2 3 2 3 3 4 4" xfId="48490"/>
    <cellStyle name="Total 2 3 2 3 3 4 5" xfId="48491"/>
    <cellStyle name="Total 2 3 2 3 3 4 6" xfId="48492"/>
    <cellStyle name="Total 2 3 2 3 3 4 7" xfId="48493"/>
    <cellStyle name="Total 2 3 2 3 3 4 8" xfId="48494"/>
    <cellStyle name="Total 2 3 2 3 3 4 9" xfId="48495"/>
    <cellStyle name="Total 2 3 2 3 3 5" xfId="48496"/>
    <cellStyle name="Total 2 3 2 3 3 6" xfId="48497"/>
    <cellStyle name="Total 2 3 2 3 3 7" xfId="48498"/>
    <cellStyle name="Total 2 3 2 3 3 8" xfId="48499"/>
    <cellStyle name="Total 2 3 2 3 4" xfId="48500"/>
    <cellStyle name="Total 2 3 2 3 4 2" xfId="48501"/>
    <cellStyle name="Total 2 3 2 3 4 2 10" xfId="48502"/>
    <cellStyle name="Total 2 3 2 3 4 2 2" xfId="48503"/>
    <cellStyle name="Total 2 3 2 3 4 2 3" xfId="48504"/>
    <cellStyle name="Total 2 3 2 3 4 2 4" xfId="48505"/>
    <cellStyle name="Total 2 3 2 3 4 2 5" xfId="48506"/>
    <cellStyle name="Total 2 3 2 3 4 2 6" xfId="48507"/>
    <cellStyle name="Total 2 3 2 3 4 2 7" xfId="48508"/>
    <cellStyle name="Total 2 3 2 3 4 2 8" xfId="48509"/>
    <cellStyle name="Total 2 3 2 3 4 2 9" xfId="48510"/>
    <cellStyle name="Total 2 3 2 3 4 3" xfId="48511"/>
    <cellStyle name="Total 2 3 2 3 4 3 10" xfId="48512"/>
    <cellStyle name="Total 2 3 2 3 4 3 2" xfId="48513"/>
    <cellStyle name="Total 2 3 2 3 4 3 3" xfId="48514"/>
    <cellStyle name="Total 2 3 2 3 4 3 4" xfId="48515"/>
    <cellStyle name="Total 2 3 2 3 4 3 5" xfId="48516"/>
    <cellStyle name="Total 2 3 2 3 4 3 6" xfId="48517"/>
    <cellStyle name="Total 2 3 2 3 4 3 7" xfId="48518"/>
    <cellStyle name="Total 2 3 2 3 4 3 8" xfId="48519"/>
    <cellStyle name="Total 2 3 2 3 4 3 9" xfId="48520"/>
    <cellStyle name="Total 2 3 2 3 4 4" xfId="48521"/>
    <cellStyle name="Total 2 3 2 3 4 4 2" xfId="48522"/>
    <cellStyle name="Total 2 3 2 3 4 4 3" xfId="48523"/>
    <cellStyle name="Total 2 3 2 3 4 4 4" xfId="48524"/>
    <cellStyle name="Total 2 3 2 3 4 4 5" xfId="48525"/>
    <cellStyle name="Total 2 3 2 3 4 4 6" xfId="48526"/>
    <cellStyle name="Total 2 3 2 3 4 4 7" xfId="48527"/>
    <cellStyle name="Total 2 3 2 3 4 4 8" xfId="48528"/>
    <cellStyle name="Total 2 3 2 3 4 4 9" xfId="48529"/>
    <cellStyle name="Total 2 3 2 3 4 5" xfId="48530"/>
    <cellStyle name="Total 2 3 2 3 4 6" xfId="48531"/>
    <cellStyle name="Total 2 3 2 3 4 7" xfId="48532"/>
    <cellStyle name="Total 2 3 2 3 4 8" xfId="48533"/>
    <cellStyle name="Total 2 3 2 3 5" xfId="48534"/>
    <cellStyle name="Total 2 3 2 3 5 2" xfId="48535"/>
    <cellStyle name="Total 2 3 2 3 5 2 10" xfId="48536"/>
    <cellStyle name="Total 2 3 2 3 5 2 2" xfId="48537"/>
    <cellStyle name="Total 2 3 2 3 5 2 3" xfId="48538"/>
    <cellStyle name="Total 2 3 2 3 5 2 4" xfId="48539"/>
    <cellStyle name="Total 2 3 2 3 5 2 5" xfId="48540"/>
    <cellStyle name="Total 2 3 2 3 5 2 6" xfId="48541"/>
    <cellStyle name="Total 2 3 2 3 5 2 7" xfId="48542"/>
    <cellStyle name="Total 2 3 2 3 5 2 8" xfId="48543"/>
    <cellStyle name="Total 2 3 2 3 5 2 9" xfId="48544"/>
    <cellStyle name="Total 2 3 2 3 5 3" xfId="48545"/>
    <cellStyle name="Total 2 3 2 3 5 3 2" xfId="48546"/>
    <cellStyle name="Total 2 3 2 3 5 3 3" xfId="48547"/>
    <cellStyle name="Total 2 3 2 3 5 3 4" xfId="48548"/>
    <cellStyle name="Total 2 3 2 3 5 3 5" xfId="48549"/>
    <cellStyle name="Total 2 3 2 3 5 3 6" xfId="48550"/>
    <cellStyle name="Total 2 3 2 3 5 3 7" xfId="48551"/>
    <cellStyle name="Total 2 3 2 3 5 3 8" xfId="48552"/>
    <cellStyle name="Total 2 3 2 3 5 3 9" xfId="48553"/>
    <cellStyle name="Total 2 3 2 3 5 4" xfId="48554"/>
    <cellStyle name="Total 2 3 2 3 5 5" xfId="48555"/>
    <cellStyle name="Total 2 3 2 3 5 6" xfId="48556"/>
    <cellStyle name="Total 2 3 2 3 5 7" xfId="48557"/>
    <cellStyle name="Total 2 3 2 3 5 8" xfId="48558"/>
    <cellStyle name="Total 2 3 2 3 6" xfId="48559"/>
    <cellStyle name="Total 2 3 2 3 6 2" xfId="48560"/>
    <cellStyle name="Total 2 3 2 3 6 3" xfId="48561"/>
    <cellStyle name="Total 2 3 2 3 6 4" xfId="48562"/>
    <cellStyle name="Total 2 3 2 3 6 5" xfId="48563"/>
    <cellStyle name="Total 2 3 2 3 6 6" xfId="48564"/>
    <cellStyle name="Total 2 3 2 3 6 7" xfId="48565"/>
    <cellStyle name="Total 2 3 2 3 6 8" xfId="48566"/>
    <cellStyle name="Total 2 3 2 3 6 9" xfId="48567"/>
    <cellStyle name="Total 2 3 2 3 7" xfId="48568"/>
    <cellStyle name="Total 2 3 2 3 8" xfId="48569"/>
    <cellStyle name="Total 2 3 2 3 9" xfId="48570"/>
    <cellStyle name="Total 2 3 2 4" xfId="48571"/>
    <cellStyle name="Total 2 3 2 4 10" xfId="48572"/>
    <cellStyle name="Total 2 3 2 4 2" xfId="48573"/>
    <cellStyle name="Total 2 3 2 4 2 2" xfId="48574"/>
    <cellStyle name="Total 2 3 2 4 2 2 10" xfId="48575"/>
    <cellStyle name="Total 2 3 2 4 2 2 2" xfId="48576"/>
    <cellStyle name="Total 2 3 2 4 2 2 3" xfId="48577"/>
    <cellStyle name="Total 2 3 2 4 2 2 4" xfId="48578"/>
    <cellStyle name="Total 2 3 2 4 2 2 5" xfId="48579"/>
    <cellStyle name="Total 2 3 2 4 2 2 6" xfId="48580"/>
    <cellStyle name="Total 2 3 2 4 2 2 7" xfId="48581"/>
    <cellStyle name="Total 2 3 2 4 2 2 8" xfId="48582"/>
    <cellStyle name="Total 2 3 2 4 2 2 9" xfId="48583"/>
    <cellStyle name="Total 2 3 2 4 2 3" xfId="48584"/>
    <cellStyle name="Total 2 3 2 4 2 3 10" xfId="48585"/>
    <cellStyle name="Total 2 3 2 4 2 3 2" xfId="48586"/>
    <cellStyle name="Total 2 3 2 4 2 3 3" xfId="48587"/>
    <cellStyle name="Total 2 3 2 4 2 3 4" xfId="48588"/>
    <cellStyle name="Total 2 3 2 4 2 3 5" xfId="48589"/>
    <cellStyle name="Total 2 3 2 4 2 3 6" xfId="48590"/>
    <cellStyle name="Total 2 3 2 4 2 3 7" xfId="48591"/>
    <cellStyle name="Total 2 3 2 4 2 3 8" xfId="48592"/>
    <cellStyle name="Total 2 3 2 4 2 3 9" xfId="48593"/>
    <cellStyle name="Total 2 3 2 4 2 4" xfId="48594"/>
    <cellStyle name="Total 2 3 2 4 2 4 2" xfId="48595"/>
    <cellStyle name="Total 2 3 2 4 2 4 3" xfId="48596"/>
    <cellStyle name="Total 2 3 2 4 2 4 4" xfId="48597"/>
    <cellStyle name="Total 2 3 2 4 2 4 5" xfId="48598"/>
    <cellStyle name="Total 2 3 2 4 2 4 6" xfId="48599"/>
    <cellStyle name="Total 2 3 2 4 2 4 7" xfId="48600"/>
    <cellStyle name="Total 2 3 2 4 2 4 8" xfId="48601"/>
    <cellStyle name="Total 2 3 2 4 2 4 9" xfId="48602"/>
    <cellStyle name="Total 2 3 2 4 2 5" xfId="48603"/>
    <cellStyle name="Total 2 3 2 4 2 6" xfId="48604"/>
    <cellStyle name="Total 2 3 2 4 2 7" xfId="48605"/>
    <cellStyle name="Total 2 3 2 4 2 8" xfId="48606"/>
    <cellStyle name="Total 2 3 2 4 3" xfId="48607"/>
    <cellStyle name="Total 2 3 2 4 3 2" xfId="48608"/>
    <cellStyle name="Total 2 3 2 4 3 2 10" xfId="48609"/>
    <cellStyle name="Total 2 3 2 4 3 2 2" xfId="48610"/>
    <cellStyle name="Total 2 3 2 4 3 2 3" xfId="48611"/>
    <cellStyle name="Total 2 3 2 4 3 2 4" xfId="48612"/>
    <cellStyle name="Total 2 3 2 4 3 2 5" xfId="48613"/>
    <cellStyle name="Total 2 3 2 4 3 2 6" xfId="48614"/>
    <cellStyle name="Total 2 3 2 4 3 2 7" xfId="48615"/>
    <cellStyle name="Total 2 3 2 4 3 2 8" xfId="48616"/>
    <cellStyle name="Total 2 3 2 4 3 2 9" xfId="48617"/>
    <cellStyle name="Total 2 3 2 4 3 3" xfId="48618"/>
    <cellStyle name="Total 2 3 2 4 3 3 10" xfId="48619"/>
    <cellStyle name="Total 2 3 2 4 3 3 2" xfId="48620"/>
    <cellStyle name="Total 2 3 2 4 3 3 3" xfId="48621"/>
    <cellStyle name="Total 2 3 2 4 3 3 4" xfId="48622"/>
    <cellStyle name="Total 2 3 2 4 3 3 5" xfId="48623"/>
    <cellStyle name="Total 2 3 2 4 3 3 6" xfId="48624"/>
    <cellStyle name="Total 2 3 2 4 3 3 7" xfId="48625"/>
    <cellStyle name="Total 2 3 2 4 3 3 8" xfId="48626"/>
    <cellStyle name="Total 2 3 2 4 3 3 9" xfId="48627"/>
    <cellStyle name="Total 2 3 2 4 3 4" xfId="48628"/>
    <cellStyle name="Total 2 3 2 4 3 4 2" xfId="48629"/>
    <cellStyle name="Total 2 3 2 4 3 4 3" xfId="48630"/>
    <cellStyle name="Total 2 3 2 4 3 4 4" xfId="48631"/>
    <cellStyle name="Total 2 3 2 4 3 4 5" xfId="48632"/>
    <cellStyle name="Total 2 3 2 4 3 4 6" xfId="48633"/>
    <cellStyle name="Total 2 3 2 4 3 4 7" xfId="48634"/>
    <cellStyle name="Total 2 3 2 4 3 4 8" xfId="48635"/>
    <cellStyle name="Total 2 3 2 4 3 4 9" xfId="48636"/>
    <cellStyle name="Total 2 3 2 4 3 5" xfId="48637"/>
    <cellStyle name="Total 2 3 2 4 3 6" xfId="48638"/>
    <cellStyle name="Total 2 3 2 4 3 7" xfId="48639"/>
    <cellStyle name="Total 2 3 2 4 3 8" xfId="48640"/>
    <cellStyle name="Total 2 3 2 4 4" xfId="48641"/>
    <cellStyle name="Total 2 3 2 4 4 10" xfId="48642"/>
    <cellStyle name="Total 2 3 2 4 4 2" xfId="48643"/>
    <cellStyle name="Total 2 3 2 4 4 3" xfId="48644"/>
    <cellStyle name="Total 2 3 2 4 4 4" xfId="48645"/>
    <cellStyle name="Total 2 3 2 4 4 5" xfId="48646"/>
    <cellStyle name="Total 2 3 2 4 4 6" xfId="48647"/>
    <cellStyle name="Total 2 3 2 4 4 7" xfId="48648"/>
    <cellStyle name="Total 2 3 2 4 4 8" xfId="48649"/>
    <cellStyle name="Total 2 3 2 4 4 9" xfId="48650"/>
    <cellStyle name="Total 2 3 2 4 5" xfId="48651"/>
    <cellStyle name="Total 2 3 2 4 5 10" xfId="48652"/>
    <cellStyle name="Total 2 3 2 4 5 2" xfId="48653"/>
    <cellStyle name="Total 2 3 2 4 5 3" xfId="48654"/>
    <cellStyle name="Total 2 3 2 4 5 4" xfId="48655"/>
    <cellStyle name="Total 2 3 2 4 5 5" xfId="48656"/>
    <cellStyle name="Total 2 3 2 4 5 6" xfId="48657"/>
    <cellStyle name="Total 2 3 2 4 5 7" xfId="48658"/>
    <cellStyle name="Total 2 3 2 4 5 8" xfId="48659"/>
    <cellStyle name="Total 2 3 2 4 5 9" xfId="48660"/>
    <cellStyle name="Total 2 3 2 4 6" xfId="48661"/>
    <cellStyle name="Total 2 3 2 4 6 2" xfId="48662"/>
    <cellStyle name="Total 2 3 2 4 6 3" xfId="48663"/>
    <cellStyle name="Total 2 3 2 4 6 4" xfId="48664"/>
    <cellStyle name="Total 2 3 2 4 6 5" xfId="48665"/>
    <cellStyle name="Total 2 3 2 4 6 6" xfId="48666"/>
    <cellStyle name="Total 2 3 2 4 6 7" xfId="48667"/>
    <cellStyle name="Total 2 3 2 4 6 8" xfId="48668"/>
    <cellStyle name="Total 2 3 2 4 6 9" xfId="48669"/>
    <cellStyle name="Total 2 3 2 4 7" xfId="48670"/>
    <cellStyle name="Total 2 3 2 4 8" xfId="48671"/>
    <cellStyle name="Total 2 3 2 4 9" xfId="48672"/>
    <cellStyle name="Total 2 3 2 5" xfId="48673"/>
    <cellStyle name="Total 2 3 2 5 2" xfId="48674"/>
    <cellStyle name="Total 2 3 2 5 2 10" xfId="48675"/>
    <cellStyle name="Total 2 3 2 5 2 2" xfId="48676"/>
    <cellStyle name="Total 2 3 2 5 2 3" xfId="48677"/>
    <cellStyle name="Total 2 3 2 5 2 4" xfId="48678"/>
    <cellStyle name="Total 2 3 2 5 2 5" xfId="48679"/>
    <cellStyle name="Total 2 3 2 5 2 6" xfId="48680"/>
    <cellStyle name="Total 2 3 2 5 2 7" xfId="48681"/>
    <cellStyle name="Total 2 3 2 5 2 8" xfId="48682"/>
    <cellStyle name="Total 2 3 2 5 2 9" xfId="48683"/>
    <cellStyle name="Total 2 3 2 5 3" xfId="48684"/>
    <cellStyle name="Total 2 3 2 5 3 10" xfId="48685"/>
    <cellStyle name="Total 2 3 2 5 3 2" xfId="48686"/>
    <cellStyle name="Total 2 3 2 5 3 3" xfId="48687"/>
    <cellStyle name="Total 2 3 2 5 3 4" xfId="48688"/>
    <cellStyle name="Total 2 3 2 5 3 5" xfId="48689"/>
    <cellStyle name="Total 2 3 2 5 3 6" xfId="48690"/>
    <cellStyle name="Total 2 3 2 5 3 7" xfId="48691"/>
    <cellStyle name="Total 2 3 2 5 3 8" xfId="48692"/>
    <cellStyle name="Total 2 3 2 5 3 9" xfId="48693"/>
    <cellStyle name="Total 2 3 2 5 4" xfId="48694"/>
    <cellStyle name="Total 2 3 2 5 4 10" xfId="48695"/>
    <cellStyle name="Total 2 3 2 5 4 2" xfId="48696"/>
    <cellStyle name="Total 2 3 2 5 4 3" xfId="48697"/>
    <cellStyle name="Total 2 3 2 5 4 4" xfId="48698"/>
    <cellStyle name="Total 2 3 2 5 4 5" xfId="48699"/>
    <cellStyle name="Total 2 3 2 5 4 6" xfId="48700"/>
    <cellStyle name="Total 2 3 2 5 4 7" xfId="48701"/>
    <cellStyle name="Total 2 3 2 5 4 8" xfId="48702"/>
    <cellStyle name="Total 2 3 2 5 4 9" xfId="48703"/>
    <cellStyle name="Total 2 3 2 5 5" xfId="48704"/>
    <cellStyle name="Total 2 3 2 5 5 2" xfId="48705"/>
    <cellStyle name="Total 2 3 2 5 5 3" xfId="48706"/>
    <cellStyle name="Total 2 3 2 5 5 4" xfId="48707"/>
    <cellStyle name="Total 2 3 2 5 5 5" xfId="48708"/>
    <cellStyle name="Total 2 3 2 5 5 6" xfId="48709"/>
    <cellStyle name="Total 2 3 2 5 5 7" xfId="48710"/>
    <cellStyle name="Total 2 3 2 5 5 8" xfId="48711"/>
    <cellStyle name="Total 2 3 2 5 5 9" xfId="48712"/>
    <cellStyle name="Total 2 3 2 5 6" xfId="48713"/>
    <cellStyle name="Total 2 3 2 5 7" xfId="48714"/>
    <cellStyle name="Total 2 3 2 5 8" xfId="48715"/>
    <cellStyle name="Total 2 3 2 5 9" xfId="48716"/>
    <cellStyle name="Total 2 3 2 6" xfId="48717"/>
    <cellStyle name="Total 2 3 2 6 2" xfId="48718"/>
    <cellStyle name="Total 2 3 2 6 2 10" xfId="48719"/>
    <cellStyle name="Total 2 3 2 6 2 2" xfId="48720"/>
    <cellStyle name="Total 2 3 2 6 2 3" xfId="48721"/>
    <cellStyle name="Total 2 3 2 6 2 4" xfId="48722"/>
    <cellStyle name="Total 2 3 2 6 2 5" xfId="48723"/>
    <cellStyle name="Total 2 3 2 6 2 6" xfId="48724"/>
    <cellStyle name="Total 2 3 2 6 2 7" xfId="48725"/>
    <cellStyle name="Total 2 3 2 6 2 8" xfId="48726"/>
    <cellStyle name="Total 2 3 2 6 2 9" xfId="48727"/>
    <cellStyle name="Total 2 3 2 6 3" xfId="48728"/>
    <cellStyle name="Total 2 3 2 6 3 10" xfId="48729"/>
    <cellStyle name="Total 2 3 2 6 3 2" xfId="48730"/>
    <cellStyle name="Total 2 3 2 6 3 3" xfId="48731"/>
    <cellStyle name="Total 2 3 2 6 3 4" xfId="48732"/>
    <cellStyle name="Total 2 3 2 6 3 5" xfId="48733"/>
    <cellStyle name="Total 2 3 2 6 3 6" xfId="48734"/>
    <cellStyle name="Total 2 3 2 6 3 7" xfId="48735"/>
    <cellStyle name="Total 2 3 2 6 3 8" xfId="48736"/>
    <cellStyle name="Total 2 3 2 6 3 9" xfId="48737"/>
    <cellStyle name="Total 2 3 2 6 4" xfId="48738"/>
    <cellStyle name="Total 2 3 2 6 4 2" xfId="48739"/>
    <cellStyle name="Total 2 3 2 6 4 3" xfId="48740"/>
    <cellStyle name="Total 2 3 2 6 4 4" xfId="48741"/>
    <cellStyle name="Total 2 3 2 6 4 5" xfId="48742"/>
    <cellStyle name="Total 2 3 2 6 4 6" xfId="48743"/>
    <cellStyle name="Total 2 3 2 6 4 7" xfId="48744"/>
    <cellStyle name="Total 2 3 2 6 4 8" xfId="48745"/>
    <cellStyle name="Total 2 3 2 6 4 9" xfId="48746"/>
    <cellStyle name="Total 2 3 2 6 5" xfId="48747"/>
    <cellStyle name="Total 2 3 2 6 6" xfId="48748"/>
    <cellStyle name="Total 2 3 2 6 7" xfId="48749"/>
    <cellStyle name="Total 2 3 2 6 8" xfId="48750"/>
    <cellStyle name="Total 2 3 2 7" xfId="48751"/>
    <cellStyle name="Total 2 3 2 7 2" xfId="48752"/>
    <cellStyle name="Total 2 3 2 7 2 10" xfId="48753"/>
    <cellStyle name="Total 2 3 2 7 2 2" xfId="48754"/>
    <cellStyle name="Total 2 3 2 7 2 3" xfId="48755"/>
    <cellStyle name="Total 2 3 2 7 2 4" xfId="48756"/>
    <cellStyle name="Total 2 3 2 7 2 5" xfId="48757"/>
    <cellStyle name="Total 2 3 2 7 2 6" xfId="48758"/>
    <cellStyle name="Total 2 3 2 7 2 7" xfId="48759"/>
    <cellStyle name="Total 2 3 2 7 2 8" xfId="48760"/>
    <cellStyle name="Total 2 3 2 7 2 9" xfId="48761"/>
    <cellStyle name="Total 2 3 2 7 3" xfId="48762"/>
    <cellStyle name="Total 2 3 2 7 3 10" xfId="48763"/>
    <cellStyle name="Total 2 3 2 7 3 2" xfId="48764"/>
    <cellStyle name="Total 2 3 2 7 3 3" xfId="48765"/>
    <cellStyle name="Total 2 3 2 7 3 4" xfId="48766"/>
    <cellStyle name="Total 2 3 2 7 3 5" xfId="48767"/>
    <cellStyle name="Total 2 3 2 7 3 6" xfId="48768"/>
    <cellStyle name="Total 2 3 2 7 3 7" xfId="48769"/>
    <cellStyle name="Total 2 3 2 7 3 8" xfId="48770"/>
    <cellStyle name="Total 2 3 2 7 3 9" xfId="48771"/>
    <cellStyle name="Total 2 3 2 7 4" xfId="48772"/>
    <cellStyle name="Total 2 3 2 7 4 2" xfId="48773"/>
    <cellStyle name="Total 2 3 2 7 4 3" xfId="48774"/>
    <cellStyle name="Total 2 3 2 7 4 4" xfId="48775"/>
    <cellStyle name="Total 2 3 2 7 4 5" xfId="48776"/>
    <cellStyle name="Total 2 3 2 7 4 6" xfId="48777"/>
    <cellStyle name="Total 2 3 2 7 4 7" xfId="48778"/>
    <cellStyle name="Total 2 3 2 7 4 8" xfId="48779"/>
    <cellStyle name="Total 2 3 2 7 4 9" xfId="48780"/>
    <cellStyle name="Total 2 3 2 7 5" xfId="48781"/>
    <cellStyle name="Total 2 3 2 7 6" xfId="48782"/>
    <cellStyle name="Total 2 3 2 7 7" xfId="48783"/>
    <cellStyle name="Total 2 3 2 7 8" xfId="48784"/>
    <cellStyle name="Total 2 3 2 8" xfId="48785"/>
    <cellStyle name="Total 2 3 2 8 2" xfId="48786"/>
    <cellStyle name="Total 2 3 2 8 2 10" xfId="48787"/>
    <cellStyle name="Total 2 3 2 8 2 2" xfId="48788"/>
    <cellStyle name="Total 2 3 2 8 2 3" xfId="48789"/>
    <cellStyle name="Total 2 3 2 8 2 4" xfId="48790"/>
    <cellStyle name="Total 2 3 2 8 2 5" xfId="48791"/>
    <cellStyle name="Total 2 3 2 8 2 6" xfId="48792"/>
    <cellStyle name="Total 2 3 2 8 2 7" xfId="48793"/>
    <cellStyle name="Total 2 3 2 8 2 8" xfId="48794"/>
    <cellStyle name="Total 2 3 2 8 2 9" xfId="48795"/>
    <cellStyle name="Total 2 3 2 8 3" xfId="48796"/>
    <cellStyle name="Total 2 3 2 8 3 2" xfId="48797"/>
    <cellStyle name="Total 2 3 2 8 3 3" xfId="48798"/>
    <cellStyle name="Total 2 3 2 8 3 4" xfId="48799"/>
    <cellStyle name="Total 2 3 2 8 3 5" xfId="48800"/>
    <cellStyle name="Total 2 3 2 8 3 6" xfId="48801"/>
    <cellStyle name="Total 2 3 2 8 3 7" xfId="48802"/>
    <cellStyle name="Total 2 3 2 8 3 8" xfId="48803"/>
    <cellStyle name="Total 2 3 2 8 3 9" xfId="48804"/>
    <cellStyle name="Total 2 3 2 8 4" xfId="48805"/>
    <cellStyle name="Total 2 3 2 8 5" xfId="48806"/>
    <cellStyle name="Total 2 3 2 8 6" xfId="48807"/>
    <cellStyle name="Total 2 3 2 8 7" xfId="48808"/>
    <cellStyle name="Total 2 3 2 8 8" xfId="48809"/>
    <cellStyle name="Total 2 3 2 9" xfId="48810"/>
    <cellStyle name="Total 2 3 2 9 2" xfId="48811"/>
    <cellStyle name="Total 2 3 2 9 3" xfId="48812"/>
    <cellStyle name="Total 2 3 2 9 4" xfId="48813"/>
    <cellStyle name="Total 2 3 2 9 5" xfId="48814"/>
    <cellStyle name="Total 2 3 2 9 6" xfId="48815"/>
    <cellStyle name="Total 2 3 2 9 7" xfId="48816"/>
    <cellStyle name="Total 2 3 2 9 8" xfId="48817"/>
    <cellStyle name="Total 2 3 2 9 9" xfId="48818"/>
    <cellStyle name="Total 2 3 3" xfId="48819"/>
    <cellStyle name="Total 2 3 3 10" xfId="48820"/>
    <cellStyle name="Total 2 3 3 11" xfId="48821"/>
    <cellStyle name="Total 2 3 3 12" xfId="48822"/>
    <cellStyle name="Total 2 3 3 2" xfId="48823"/>
    <cellStyle name="Total 2 3 3 2 2" xfId="48824"/>
    <cellStyle name="Total 2 3 3 2 2 10" xfId="48825"/>
    <cellStyle name="Total 2 3 3 2 2 2" xfId="48826"/>
    <cellStyle name="Total 2 3 3 2 2 2 2" xfId="48827"/>
    <cellStyle name="Total 2 3 3 2 2 2 2 10" xfId="48828"/>
    <cellStyle name="Total 2 3 3 2 2 2 2 2" xfId="48829"/>
    <cellStyle name="Total 2 3 3 2 2 2 2 3" xfId="48830"/>
    <cellStyle name="Total 2 3 3 2 2 2 2 4" xfId="48831"/>
    <cellStyle name="Total 2 3 3 2 2 2 2 5" xfId="48832"/>
    <cellStyle name="Total 2 3 3 2 2 2 2 6" xfId="48833"/>
    <cellStyle name="Total 2 3 3 2 2 2 2 7" xfId="48834"/>
    <cellStyle name="Total 2 3 3 2 2 2 2 8" xfId="48835"/>
    <cellStyle name="Total 2 3 3 2 2 2 2 9" xfId="48836"/>
    <cellStyle name="Total 2 3 3 2 2 2 3" xfId="48837"/>
    <cellStyle name="Total 2 3 3 2 2 2 3 10" xfId="48838"/>
    <cellStyle name="Total 2 3 3 2 2 2 3 2" xfId="48839"/>
    <cellStyle name="Total 2 3 3 2 2 2 3 3" xfId="48840"/>
    <cellStyle name="Total 2 3 3 2 2 2 3 4" xfId="48841"/>
    <cellStyle name="Total 2 3 3 2 2 2 3 5" xfId="48842"/>
    <cellStyle name="Total 2 3 3 2 2 2 3 6" xfId="48843"/>
    <cellStyle name="Total 2 3 3 2 2 2 3 7" xfId="48844"/>
    <cellStyle name="Total 2 3 3 2 2 2 3 8" xfId="48845"/>
    <cellStyle name="Total 2 3 3 2 2 2 3 9" xfId="48846"/>
    <cellStyle name="Total 2 3 3 2 2 2 4" xfId="48847"/>
    <cellStyle name="Total 2 3 3 2 2 2 4 2" xfId="48848"/>
    <cellStyle name="Total 2 3 3 2 2 2 4 3" xfId="48849"/>
    <cellStyle name="Total 2 3 3 2 2 2 4 4" xfId="48850"/>
    <cellStyle name="Total 2 3 3 2 2 2 4 5" xfId="48851"/>
    <cellStyle name="Total 2 3 3 2 2 2 4 6" xfId="48852"/>
    <cellStyle name="Total 2 3 3 2 2 2 4 7" xfId="48853"/>
    <cellStyle name="Total 2 3 3 2 2 2 4 8" xfId="48854"/>
    <cellStyle name="Total 2 3 3 2 2 2 4 9" xfId="48855"/>
    <cellStyle name="Total 2 3 3 2 2 2 5" xfId="48856"/>
    <cellStyle name="Total 2 3 3 2 2 2 6" xfId="48857"/>
    <cellStyle name="Total 2 3 3 2 2 2 7" xfId="48858"/>
    <cellStyle name="Total 2 3 3 2 2 2 8" xfId="48859"/>
    <cellStyle name="Total 2 3 3 2 2 3" xfId="48860"/>
    <cellStyle name="Total 2 3 3 2 2 3 2" xfId="48861"/>
    <cellStyle name="Total 2 3 3 2 2 3 2 10" xfId="48862"/>
    <cellStyle name="Total 2 3 3 2 2 3 2 2" xfId="48863"/>
    <cellStyle name="Total 2 3 3 2 2 3 2 3" xfId="48864"/>
    <cellStyle name="Total 2 3 3 2 2 3 2 4" xfId="48865"/>
    <cellStyle name="Total 2 3 3 2 2 3 2 5" xfId="48866"/>
    <cellStyle name="Total 2 3 3 2 2 3 2 6" xfId="48867"/>
    <cellStyle name="Total 2 3 3 2 2 3 2 7" xfId="48868"/>
    <cellStyle name="Total 2 3 3 2 2 3 2 8" xfId="48869"/>
    <cellStyle name="Total 2 3 3 2 2 3 2 9" xfId="48870"/>
    <cellStyle name="Total 2 3 3 2 2 3 3" xfId="48871"/>
    <cellStyle name="Total 2 3 3 2 2 3 3 10" xfId="48872"/>
    <cellStyle name="Total 2 3 3 2 2 3 3 2" xfId="48873"/>
    <cellStyle name="Total 2 3 3 2 2 3 3 3" xfId="48874"/>
    <cellStyle name="Total 2 3 3 2 2 3 3 4" xfId="48875"/>
    <cellStyle name="Total 2 3 3 2 2 3 3 5" xfId="48876"/>
    <cellStyle name="Total 2 3 3 2 2 3 3 6" xfId="48877"/>
    <cellStyle name="Total 2 3 3 2 2 3 3 7" xfId="48878"/>
    <cellStyle name="Total 2 3 3 2 2 3 3 8" xfId="48879"/>
    <cellStyle name="Total 2 3 3 2 2 3 3 9" xfId="48880"/>
    <cellStyle name="Total 2 3 3 2 2 3 4" xfId="48881"/>
    <cellStyle name="Total 2 3 3 2 2 3 4 2" xfId="48882"/>
    <cellStyle name="Total 2 3 3 2 2 3 4 3" xfId="48883"/>
    <cellStyle name="Total 2 3 3 2 2 3 4 4" xfId="48884"/>
    <cellStyle name="Total 2 3 3 2 2 3 4 5" xfId="48885"/>
    <cellStyle name="Total 2 3 3 2 2 3 4 6" xfId="48886"/>
    <cellStyle name="Total 2 3 3 2 2 3 4 7" xfId="48887"/>
    <cellStyle name="Total 2 3 3 2 2 3 4 8" xfId="48888"/>
    <cellStyle name="Total 2 3 3 2 2 3 4 9" xfId="48889"/>
    <cellStyle name="Total 2 3 3 2 2 3 5" xfId="48890"/>
    <cellStyle name="Total 2 3 3 2 2 3 6" xfId="48891"/>
    <cellStyle name="Total 2 3 3 2 2 3 7" xfId="48892"/>
    <cellStyle name="Total 2 3 3 2 2 3 8" xfId="48893"/>
    <cellStyle name="Total 2 3 3 2 2 4" xfId="48894"/>
    <cellStyle name="Total 2 3 3 2 2 4 10" xfId="48895"/>
    <cellStyle name="Total 2 3 3 2 2 4 2" xfId="48896"/>
    <cellStyle name="Total 2 3 3 2 2 4 3" xfId="48897"/>
    <cellStyle name="Total 2 3 3 2 2 4 4" xfId="48898"/>
    <cellStyle name="Total 2 3 3 2 2 4 5" xfId="48899"/>
    <cellStyle name="Total 2 3 3 2 2 4 6" xfId="48900"/>
    <cellStyle name="Total 2 3 3 2 2 4 7" xfId="48901"/>
    <cellStyle name="Total 2 3 3 2 2 4 8" xfId="48902"/>
    <cellStyle name="Total 2 3 3 2 2 4 9" xfId="48903"/>
    <cellStyle name="Total 2 3 3 2 2 5" xfId="48904"/>
    <cellStyle name="Total 2 3 3 2 2 5 10" xfId="48905"/>
    <cellStyle name="Total 2 3 3 2 2 5 2" xfId="48906"/>
    <cellStyle name="Total 2 3 3 2 2 5 3" xfId="48907"/>
    <cellStyle name="Total 2 3 3 2 2 5 4" xfId="48908"/>
    <cellStyle name="Total 2 3 3 2 2 5 5" xfId="48909"/>
    <cellStyle name="Total 2 3 3 2 2 5 6" xfId="48910"/>
    <cellStyle name="Total 2 3 3 2 2 5 7" xfId="48911"/>
    <cellStyle name="Total 2 3 3 2 2 5 8" xfId="48912"/>
    <cellStyle name="Total 2 3 3 2 2 5 9" xfId="48913"/>
    <cellStyle name="Total 2 3 3 2 2 6" xfId="48914"/>
    <cellStyle name="Total 2 3 3 2 2 6 2" xfId="48915"/>
    <cellStyle name="Total 2 3 3 2 2 6 3" xfId="48916"/>
    <cellStyle name="Total 2 3 3 2 2 6 4" xfId="48917"/>
    <cellStyle name="Total 2 3 3 2 2 6 5" xfId="48918"/>
    <cellStyle name="Total 2 3 3 2 2 6 6" xfId="48919"/>
    <cellStyle name="Total 2 3 3 2 2 6 7" xfId="48920"/>
    <cellStyle name="Total 2 3 3 2 2 6 8" xfId="48921"/>
    <cellStyle name="Total 2 3 3 2 2 6 9" xfId="48922"/>
    <cellStyle name="Total 2 3 3 2 2 7" xfId="48923"/>
    <cellStyle name="Total 2 3 3 2 2 8" xfId="48924"/>
    <cellStyle name="Total 2 3 3 2 2 9" xfId="48925"/>
    <cellStyle name="Total 2 3 3 2 3" xfId="48926"/>
    <cellStyle name="Total 2 3 3 2 3 2" xfId="48927"/>
    <cellStyle name="Total 2 3 3 2 3 2 10" xfId="48928"/>
    <cellStyle name="Total 2 3 3 2 3 2 2" xfId="48929"/>
    <cellStyle name="Total 2 3 3 2 3 2 3" xfId="48930"/>
    <cellStyle name="Total 2 3 3 2 3 2 4" xfId="48931"/>
    <cellStyle name="Total 2 3 3 2 3 2 5" xfId="48932"/>
    <cellStyle name="Total 2 3 3 2 3 2 6" xfId="48933"/>
    <cellStyle name="Total 2 3 3 2 3 2 7" xfId="48934"/>
    <cellStyle name="Total 2 3 3 2 3 2 8" xfId="48935"/>
    <cellStyle name="Total 2 3 3 2 3 2 9" xfId="48936"/>
    <cellStyle name="Total 2 3 3 2 3 3" xfId="48937"/>
    <cellStyle name="Total 2 3 3 2 3 3 10" xfId="48938"/>
    <cellStyle name="Total 2 3 3 2 3 3 2" xfId="48939"/>
    <cellStyle name="Total 2 3 3 2 3 3 3" xfId="48940"/>
    <cellStyle name="Total 2 3 3 2 3 3 4" xfId="48941"/>
    <cellStyle name="Total 2 3 3 2 3 3 5" xfId="48942"/>
    <cellStyle name="Total 2 3 3 2 3 3 6" xfId="48943"/>
    <cellStyle name="Total 2 3 3 2 3 3 7" xfId="48944"/>
    <cellStyle name="Total 2 3 3 2 3 3 8" xfId="48945"/>
    <cellStyle name="Total 2 3 3 2 3 3 9" xfId="48946"/>
    <cellStyle name="Total 2 3 3 2 3 4" xfId="48947"/>
    <cellStyle name="Total 2 3 3 2 3 4 2" xfId="48948"/>
    <cellStyle name="Total 2 3 3 2 3 4 3" xfId="48949"/>
    <cellStyle name="Total 2 3 3 2 3 4 4" xfId="48950"/>
    <cellStyle name="Total 2 3 3 2 3 4 5" xfId="48951"/>
    <cellStyle name="Total 2 3 3 2 3 4 6" xfId="48952"/>
    <cellStyle name="Total 2 3 3 2 3 4 7" xfId="48953"/>
    <cellStyle name="Total 2 3 3 2 3 4 8" xfId="48954"/>
    <cellStyle name="Total 2 3 3 2 3 4 9" xfId="48955"/>
    <cellStyle name="Total 2 3 3 2 3 5" xfId="48956"/>
    <cellStyle name="Total 2 3 3 2 3 6" xfId="48957"/>
    <cellStyle name="Total 2 3 3 2 3 7" xfId="48958"/>
    <cellStyle name="Total 2 3 3 2 3 8" xfId="48959"/>
    <cellStyle name="Total 2 3 3 2 4" xfId="48960"/>
    <cellStyle name="Total 2 3 3 2 4 2" xfId="48961"/>
    <cellStyle name="Total 2 3 3 2 4 2 10" xfId="48962"/>
    <cellStyle name="Total 2 3 3 2 4 2 2" xfId="48963"/>
    <cellStyle name="Total 2 3 3 2 4 2 3" xfId="48964"/>
    <cellStyle name="Total 2 3 3 2 4 2 4" xfId="48965"/>
    <cellStyle name="Total 2 3 3 2 4 2 5" xfId="48966"/>
    <cellStyle name="Total 2 3 3 2 4 2 6" xfId="48967"/>
    <cellStyle name="Total 2 3 3 2 4 2 7" xfId="48968"/>
    <cellStyle name="Total 2 3 3 2 4 2 8" xfId="48969"/>
    <cellStyle name="Total 2 3 3 2 4 2 9" xfId="48970"/>
    <cellStyle name="Total 2 3 3 2 4 3" xfId="48971"/>
    <cellStyle name="Total 2 3 3 2 4 3 10" xfId="48972"/>
    <cellStyle name="Total 2 3 3 2 4 3 2" xfId="48973"/>
    <cellStyle name="Total 2 3 3 2 4 3 3" xfId="48974"/>
    <cellStyle name="Total 2 3 3 2 4 3 4" xfId="48975"/>
    <cellStyle name="Total 2 3 3 2 4 3 5" xfId="48976"/>
    <cellStyle name="Total 2 3 3 2 4 3 6" xfId="48977"/>
    <cellStyle name="Total 2 3 3 2 4 3 7" xfId="48978"/>
    <cellStyle name="Total 2 3 3 2 4 3 8" xfId="48979"/>
    <cellStyle name="Total 2 3 3 2 4 3 9" xfId="48980"/>
    <cellStyle name="Total 2 3 3 2 4 4" xfId="48981"/>
    <cellStyle name="Total 2 3 3 2 4 4 2" xfId="48982"/>
    <cellStyle name="Total 2 3 3 2 4 4 3" xfId="48983"/>
    <cellStyle name="Total 2 3 3 2 4 4 4" xfId="48984"/>
    <cellStyle name="Total 2 3 3 2 4 4 5" xfId="48985"/>
    <cellStyle name="Total 2 3 3 2 4 4 6" xfId="48986"/>
    <cellStyle name="Total 2 3 3 2 4 4 7" xfId="48987"/>
    <cellStyle name="Total 2 3 3 2 4 4 8" xfId="48988"/>
    <cellStyle name="Total 2 3 3 2 4 4 9" xfId="48989"/>
    <cellStyle name="Total 2 3 3 2 4 5" xfId="48990"/>
    <cellStyle name="Total 2 3 3 2 4 6" xfId="48991"/>
    <cellStyle name="Total 2 3 3 2 4 7" xfId="48992"/>
    <cellStyle name="Total 2 3 3 2 4 8" xfId="48993"/>
    <cellStyle name="Total 2 3 3 2 5" xfId="48994"/>
    <cellStyle name="Total 2 3 3 2 5 2" xfId="48995"/>
    <cellStyle name="Total 2 3 3 2 5 2 10" xfId="48996"/>
    <cellStyle name="Total 2 3 3 2 5 2 2" xfId="48997"/>
    <cellStyle name="Total 2 3 3 2 5 2 3" xfId="48998"/>
    <cellStyle name="Total 2 3 3 2 5 2 4" xfId="48999"/>
    <cellStyle name="Total 2 3 3 2 5 2 5" xfId="49000"/>
    <cellStyle name="Total 2 3 3 2 5 2 6" xfId="49001"/>
    <cellStyle name="Total 2 3 3 2 5 2 7" xfId="49002"/>
    <cellStyle name="Total 2 3 3 2 5 2 8" xfId="49003"/>
    <cellStyle name="Total 2 3 3 2 5 2 9" xfId="49004"/>
    <cellStyle name="Total 2 3 3 2 5 3" xfId="49005"/>
    <cellStyle name="Total 2 3 3 2 5 3 2" xfId="49006"/>
    <cellStyle name="Total 2 3 3 2 5 3 3" xfId="49007"/>
    <cellStyle name="Total 2 3 3 2 5 3 4" xfId="49008"/>
    <cellStyle name="Total 2 3 3 2 5 3 5" xfId="49009"/>
    <cellStyle name="Total 2 3 3 2 5 3 6" xfId="49010"/>
    <cellStyle name="Total 2 3 3 2 5 3 7" xfId="49011"/>
    <cellStyle name="Total 2 3 3 2 5 3 8" xfId="49012"/>
    <cellStyle name="Total 2 3 3 2 5 3 9" xfId="49013"/>
    <cellStyle name="Total 2 3 3 2 5 4" xfId="49014"/>
    <cellStyle name="Total 2 3 3 2 5 5" xfId="49015"/>
    <cellStyle name="Total 2 3 3 2 5 6" xfId="49016"/>
    <cellStyle name="Total 2 3 3 2 5 7" xfId="49017"/>
    <cellStyle name="Total 2 3 3 2 5 8" xfId="49018"/>
    <cellStyle name="Total 2 3 3 2 5 9" xfId="49019"/>
    <cellStyle name="Total 2 3 3 2 6" xfId="49020"/>
    <cellStyle name="Total 2 3 3 2 6 2" xfId="49021"/>
    <cellStyle name="Total 2 3 3 2 6 3" xfId="49022"/>
    <cellStyle name="Total 2 3 3 2 6 4" xfId="49023"/>
    <cellStyle name="Total 2 3 3 2 6 5" xfId="49024"/>
    <cellStyle name="Total 2 3 3 2 6 6" xfId="49025"/>
    <cellStyle name="Total 2 3 3 2 6 7" xfId="49026"/>
    <cellStyle name="Total 2 3 3 2 6 8" xfId="49027"/>
    <cellStyle name="Total 2 3 3 2 6 9" xfId="49028"/>
    <cellStyle name="Total 2 3 3 2 7" xfId="49029"/>
    <cellStyle name="Total 2 3 3 2 8" xfId="49030"/>
    <cellStyle name="Total 2 3 3 2 9" xfId="49031"/>
    <cellStyle name="Total 2 3 3 3" xfId="49032"/>
    <cellStyle name="Total 2 3 3 3 2" xfId="49033"/>
    <cellStyle name="Total 2 3 3 3 2 10" xfId="49034"/>
    <cellStyle name="Total 2 3 3 3 2 2" xfId="49035"/>
    <cellStyle name="Total 2 3 3 3 2 2 2" xfId="49036"/>
    <cellStyle name="Total 2 3 3 3 2 2 2 10" xfId="49037"/>
    <cellStyle name="Total 2 3 3 3 2 2 2 2" xfId="49038"/>
    <cellStyle name="Total 2 3 3 3 2 2 2 3" xfId="49039"/>
    <cellStyle name="Total 2 3 3 3 2 2 2 4" xfId="49040"/>
    <cellStyle name="Total 2 3 3 3 2 2 2 5" xfId="49041"/>
    <cellStyle name="Total 2 3 3 3 2 2 2 6" xfId="49042"/>
    <cellStyle name="Total 2 3 3 3 2 2 2 7" xfId="49043"/>
    <cellStyle name="Total 2 3 3 3 2 2 2 8" xfId="49044"/>
    <cellStyle name="Total 2 3 3 3 2 2 2 9" xfId="49045"/>
    <cellStyle name="Total 2 3 3 3 2 2 3" xfId="49046"/>
    <cellStyle name="Total 2 3 3 3 2 2 3 10" xfId="49047"/>
    <cellStyle name="Total 2 3 3 3 2 2 3 2" xfId="49048"/>
    <cellStyle name="Total 2 3 3 3 2 2 3 3" xfId="49049"/>
    <cellStyle name="Total 2 3 3 3 2 2 3 4" xfId="49050"/>
    <cellStyle name="Total 2 3 3 3 2 2 3 5" xfId="49051"/>
    <cellStyle name="Total 2 3 3 3 2 2 3 6" xfId="49052"/>
    <cellStyle name="Total 2 3 3 3 2 2 3 7" xfId="49053"/>
    <cellStyle name="Total 2 3 3 3 2 2 3 8" xfId="49054"/>
    <cellStyle name="Total 2 3 3 3 2 2 3 9" xfId="49055"/>
    <cellStyle name="Total 2 3 3 3 2 2 4" xfId="49056"/>
    <cellStyle name="Total 2 3 3 3 2 2 4 2" xfId="49057"/>
    <cellStyle name="Total 2 3 3 3 2 2 4 3" xfId="49058"/>
    <cellStyle name="Total 2 3 3 3 2 2 4 4" xfId="49059"/>
    <cellStyle name="Total 2 3 3 3 2 2 4 5" xfId="49060"/>
    <cellStyle name="Total 2 3 3 3 2 2 4 6" xfId="49061"/>
    <cellStyle name="Total 2 3 3 3 2 2 4 7" xfId="49062"/>
    <cellStyle name="Total 2 3 3 3 2 2 4 8" xfId="49063"/>
    <cellStyle name="Total 2 3 3 3 2 2 4 9" xfId="49064"/>
    <cellStyle name="Total 2 3 3 3 2 2 5" xfId="49065"/>
    <cellStyle name="Total 2 3 3 3 2 2 6" xfId="49066"/>
    <cellStyle name="Total 2 3 3 3 2 2 7" xfId="49067"/>
    <cellStyle name="Total 2 3 3 3 2 2 8" xfId="49068"/>
    <cellStyle name="Total 2 3 3 3 2 3" xfId="49069"/>
    <cellStyle name="Total 2 3 3 3 2 3 2" xfId="49070"/>
    <cellStyle name="Total 2 3 3 3 2 3 2 10" xfId="49071"/>
    <cellStyle name="Total 2 3 3 3 2 3 2 2" xfId="49072"/>
    <cellStyle name="Total 2 3 3 3 2 3 2 3" xfId="49073"/>
    <cellStyle name="Total 2 3 3 3 2 3 2 4" xfId="49074"/>
    <cellStyle name="Total 2 3 3 3 2 3 2 5" xfId="49075"/>
    <cellStyle name="Total 2 3 3 3 2 3 2 6" xfId="49076"/>
    <cellStyle name="Total 2 3 3 3 2 3 2 7" xfId="49077"/>
    <cellStyle name="Total 2 3 3 3 2 3 2 8" xfId="49078"/>
    <cellStyle name="Total 2 3 3 3 2 3 2 9" xfId="49079"/>
    <cellStyle name="Total 2 3 3 3 2 3 3" xfId="49080"/>
    <cellStyle name="Total 2 3 3 3 2 3 3 10" xfId="49081"/>
    <cellStyle name="Total 2 3 3 3 2 3 3 2" xfId="49082"/>
    <cellStyle name="Total 2 3 3 3 2 3 3 3" xfId="49083"/>
    <cellStyle name="Total 2 3 3 3 2 3 3 4" xfId="49084"/>
    <cellStyle name="Total 2 3 3 3 2 3 3 5" xfId="49085"/>
    <cellStyle name="Total 2 3 3 3 2 3 3 6" xfId="49086"/>
    <cellStyle name="Total 2 3 3 3 2 3 3 7" xfId="49087"/>
    <cellStyle name="Total 2 3 3 3 2 3 3 8" xfId="49088"/>
    <cellStyle name="Total 2 3 3 3 2 3 3 9" xfId="49089"/>
    <cellStyle name="Total 2 3 3 3 2 3 4" xfId="49090"/>
    <cellStyle name="Total 2 3 3 3 2 3 4 2" xfId="49091"/>
    <cellStyle name="Total 2 3 3 3 2 3 4 3" xfId="49092"/>
    <cellStyle name="Total 2 3 3 3 2 3 4 4" xfId="49093"/>
    <cellStyle name="Total 2 3 3 3 2 3 4 5" xfId="49094"/>
    <cellStyle name="Total 2 3 3 3 2 3 4 6" xfId="49095"/>
    <cellStyle name="Total 2 3 3 3 2 3 4 7" xfId="49096"/>
    <cellStyle name="Total 2 3 3 3 2 3 4 8" xfId="49097"/>
    <cellStyle name="Total 2 3 3 3 2 3 4 9" xfId="49098"/>
    <cellStyle name="Total 2 3 3 3 2 3 5" xfId="49099"/>
    <cellStyle name="Total 2 3 3 3 2 3 6" xfId="49100"/>
    <cellStyle name="Total 2 3 3 3 2 3 7" xfId="49101"/>
    <cellStyle name="Total 2 3 3 3 2 3 8" xfId="49102"/>
    <cellStyle name="Total 2 3 3 3 2 4" xfId="49103"/>
    <cellStyle name="Total 2 3 3 3 2 4 10" xfId="49104"/>
    <cellStyle name="Total 2 3 3 3 2 4 2" xfId="49105"/>
    <cellStyle name="Total 2 3 3 3 2 4 3" xfId="49106"/>
    <cellStyle name="Total 2 3 3 3 2 4 4" xfId="49107"/>
    <cellStyle name="Total 2 3 3 3 2 4 5" xfId="49108"/>
    <cellStyle name="Total 2 3 3 3 2 4 6" xfId="49109"/>
    <cellStyle name="Total 2 3 3 3 2 4 7" xfId="49110"/>
    <cellStyle name="Total 2 3 3 3 2 4 8" xfId="49111"/>
    <cellStyle name="Total 2 3 3 3 2 4 9" xfId="49112"/>
    <cellStyle name="Total 2 3 3 3 2 5" xfId="49113"/>
    <cellStyle name="Total 2 3 3 3 2 5 10" xfId="49114"/>
    <cellStyle name="Total 2 3 3 3 2 5 2" xfId="49115"/>
    <cellStyle name="Total 2 3 3 3 2 5 3" xfId="49116"/>
    <cellStyle name="Total 2 3 3 3 2 5 4" xfId="49117"/>
    <cellStyle name="Total 2 3 3 3 2 5 5" xfId="49118"/>
    <cellStyle name="Total 2 3 3 3 2 5 6" xfId="49119"/>
    <cellStyle name="Total 2 3 3 3 2 5 7" xfId="49120"/>
    <cellStyle name="Total 2 3 3 3 2 5 8" xfId="49121"/>
    <cellStyle name="Total 2 3 3 3 2 5 9" xfId="49122"/>
    <cellStyle name="Total 2 3 3 3 2 6" xfId="49123"/>
    <cellStyle name="Total 2 3 3 3 2 6 2" xfId="49124"/>
    <cellStyle name="Total 2 3 3 3 2 6 3" xfId="49125"/>
    <cellStyle name="Total 2 3 3 3 2 6 4" xfId="49126"/>
    <cellStyle name="Total 2 3 3 3 2 6 5" xfId="49127"/>
    <cellStyle name="Total 2 3 3 3 2 6 6" xfId="49128"/>
    <cellStyle name="Total 2 3 3 3 2 6 7" xfId="49129"/>
    <cellStyle name="Total 2 3 3 3 2 6 8" xfId="49130"/>
    <cellStyle name="Total 2 3 3 3 2 6 9" xfId="49131"/>
    <cellStyle name="Total 2 3 3 3 2 7" xfId="49132"/>
    <cellStyle name="Total 2 3 3 3 2 8" xfId="49133"/>
    <cellStyle name="Total 2 3 3 3 2 9" xfId="49134"/>
    <cellStyle name="Total 2 3 3 3 3" xfId="49135"/>
    <cellStyle name="Total 2 3 3 3 3 2" xfId="49136"/>
    <cellStyle name="Total 2 3 3 3 3 2 10" xfId="49137"/>
    <cellStyle name="Total 2 3 3 3 3 2 2" xfId="49138"/>
    <cellStyle name="Total 2 3 3 3 3 2 3" xfId="49139"/>
    <cellStyle name="Total 2 3 3 3 3 2 4" xfId="49140"/>
    <cellStyle name="Total 2 3 3 3 3 2 5" xfId="49141"/>
    <cellStyle name="Total 2 3 3 3 3 2 6" xfId="49142"/>
    <cellStyle name="Total 2 3 3 3 3 2 7" xfId="49143"/>
    <cellStyle name="Total 2 3 3 3 3 2 8" xfId="49144"/>
    <cellStyle name="Total 2 3 3 3 3 2 9" xfId="49145"/>
    <cellStyle name="Total 2 3 3 3 3 3" xfId="49146"/>
    <cellStyle name="Total 2 3 3 3 3 3 10" xfId="49147"/>
    <cellStyle name="Total 2 3 3 3 3 3 2" xfId="49148"/>
    <cellStyle name="Total 2 3 3 3 3 3 3" xfId="49149"/>
    <cellStyle name="Total 2 3 3 3 3 3 4" xfId="49150"/>
    <cellStyle name="Total 2 3 3 3 3 3 5" xfId="49151"/>
    <cellStyle name="Total 2 3 3 3 3 3 6" xfId="49152"/>
    <cellStyle name="Total 2 3 3 3 3 3 7" xfId="49153"/>
    <cellStyle name="Total 2 3 3 3 3 3 8" xfId="49154"/>
    <cellStyle name="Total 2 3 3 3 3 3 9" xfId="49155"/>
    <cellStyle name="Total 2 3 3 3 3 4" xfId="49156"/>
    <cellStyle name="Total 2 3 3 3 3 4 2" xfId="49157"/>
    <cellStyle name="Total 2 3 3 3 3 4 3" xfId="49158"/>
    <cellStyle name="Total 2 3 3 3 3 4 4" xfId="49159"/>
    <cellStyle name="Total 2 3 3 3 3 4 5" xfId="49160"/>
    <cellStyle name="Total 2 3 3 3 3 4 6" xfId="49161"/>
    <cellStyle name="Total 2 3 3 3 3 4 7" xfId="49162"/>
    <cellStyle name="Total 2 3 3 3 3 4 8" xfId="49163"/>
    <cellStyle name="Total 2 3 3 3 3 4 9" xfId="49164"/>
    <cellStyle name="Total 2 3 3 3 3 5" xfId="49165"/>
    <cellStyle name="Total 2 3 3 3 3 6" xfId="49166"/>
    <cellStyle name="Total 2 3 3 3 3 7" xfId="49167"/>
    <cellStyle name="Total 2 3 3 3 3 8" xfId="49168"/>
    <cellStyle name="Total 2 3 3 3 4" xfId="49169"/>
    <cellStyle name="Total 2 3 3 3 4 2" xfId="49170"/>
    <cellStyle name="Total 2 3 3 3 4 2 10" xfId="49171"/>
    <cellStyle name="Total 2 3 3 3 4 2 2" xfId="49172"/>
    <cellStyle name="Total 2 3 3 3 4 2 3" xfId="49173"/>
    <cellStyle name="Total 2 3 3 3 4 2 4" xfId="49174"/>
    <cellStyle name="Total 2 3 3 3 4 2 5" xfId="49175"/>
    <cellStyle name="Total 2 3 3 3 4 2 6" xfId="49176"/>
    <cellStyle name="Total 2 3 3 3 4 2 7" xfId="49177"/>
    <cellStyle name="Total 2 3 3 3 4 2 8" xfId="49178"/>
    <cellStyle name="Total 2 3 3 3 4 2 9" xfId="49179"/>
    <cellStyle name="Total 2 3 3 3 4 3" xfId="49180"/>
    <cellStyle name="Total 2 3 3 3 4 3 10" xfId="49181"/>
    <cellStyle name="Total 2 3 3 3 4 3 2" xfId="49182"/>
    <cellStyle name="Total 2 3 3 3 4 3 3" xfId="49183"/>
    <cellStyle name="Total 2 3 3 3 4 3 4" xfId="49184"/>
    <cellStyle name="Total 2 3 3 3 4 3 5" xfId="49185"/>
    <cellStyle name="Total 2 3 3 3 4 3 6" xfId="49186"/>
    <cellStyle name="Total 2 3 3 3 4 3 7" xfId="49187"/>
    <cellStyle name="Total 2 3 3 3 4 3 8" xfId="49188"/>
    <cellStyle name="Total 2 3 3 3 4 3 9" xfId="49189"/>
    <cellStyle name="Total 2 3 3 3 4 4" xfId="49190"/>
    <cellStyle name="Total 2 3 3 3 4 4 2" xfId="49191"/>
    <cellStyle name="Total 2 3 3 3 4 4 3" xfId="49192"/>
    <cellStyle name="Total 2 3 3 3 4 4 4" xfId="49193"/>
    <cellStyle name="Total 2 3 3 3 4 4 5" xfId="49194"/>
    <cellStyle name="Total 2 3 3 3 4 4 6" xfId="49195"/>
    <cellStyle name="Total 2 3 3 3 4 4 7" xfId="49196"/>
    <cellStyle name="Total 2 3 3 3 4 4 8" xfId="49197"/>
    <cellStyle name="Total 2 3 3 3 4 4 9" xfId="49198"/>
    <cellStyle name="Total 2 3 3 3 4 5" xfId="49199"/>
    <cellStyle name="Total 2 3 3 3 4 6" xfId="49200"/>
    <cellStyle name="Total 2 3 3 3 4 7" xfId="49201"/>
    <cellStyle name="Total 2 3 3 3 4 8" xfId="49202"/>
    <cellStyle name="Total 2 3 3 3 5" xfId="49203"/>
    <cellStyle name="Total 2 3 3 3 5 2" xfId="49204"/>
    <cellStyle name="Total 2 3 3 3 5 2 10" xfId="49205"/>
    <cellStyle name="Total 2 3 3 3 5 2 2" xfId="49206"/>
    <cellStyle name="Total 2 3 3 3 5 2 3" xfId="49207"/>
    <cellStyle name="Total 2 3 3 3 5 2 4" xfId="49208"/>
    <cellStyle name="Total 2 3 3 3 5 2 5" xfId="49209"/>
    <cellStyle name="Total 2 3 3 3 5 2 6" xfId="49210"/>
    <cellStyle name="Total 2 3 3 3 5 2 7" xfId="49211"/>
    <cellStyle name="Total 2 3 3 3 5 2 8" xfId="49212"/>
    <cellStyle name="Total 2 3 3 3 5 2 9" xfId="49213"/>
    <cellStyle name="Total 2 3 3 3 5 3" xfId="49214"/>
    <cellStyle name="Total 2 3 3 3 5 3 2" xfId="49215"/>
    <cellStyle name="Total 2 3 3 3 5 3 3" xfId="49216"/>
    <cellStyle name="Total 2 3 3 3 5 3 4" xfId="49217"/>
    <cellStyle name="Total 2 3 3 3 5 3 5" xfId="49218"/>
    <cellStyle name="Total 2 3 3 3 5 3 6" xfId="49219"/>
    <cellStyle name="Total 2 3 3 3 5 3 7" xfId="49220"/>
    <cellStyle name="Total 2 3 3 3 5 3 8" xfId="49221"/>
    <cellStyle name="Total 2 3 3 3 5 3 9" xfId="49222"/>
    <cellStyle name="Total 2 3 3 3 5 4" xfId="49223"/>
    <cellStyle name="Total 2 3 3 3 5 5" xfId="49224"/>
    <cellStyle name="Total 2 3 3 3 5 6" xfId="49225"/>
    <cellStyle name="Total 2 3 3 3 5 7" xfId="49226"/>
    <cellStyle name="Total 2 3 3 3 5 8" xfId="49227"/>
    <cellStyle name="Total 2 3 3 3 6" xfId="49228"/>
    <cellStyle name="Total 2 3 3 3 6 2" xfId="49229"/>
    <cellStyle name="Total 2 3 3 3 6 3" xfId="49230"/>
    <cellStyle name="Total 2 3 3 3 6 4" xfId="49231"/>
    <cellStyle name="Total 2 3 3 3 6 5" xfId="49232"/>
    <cellStyle name="Total 2 3 3 3 6 6" xfId="49233"/>
    <cellStyle name="Total 2 3 3 3 6 7" xfId="49234"/>
    <cellStyle name="Total 2 3 3 3 6 8" xfId="49235"/>
    <cellStyle name="Total 2 3 3 3 6 9" xfId="49236"/>
    <cellStyle name="Total 2 3 3 3 7" xfId="49237"/>
    <cellStyle name="Total 2 3 3 3 8" xfId="49238"/>
    <cellStyle name="Total 2 3 3 3 9" xfId="49239"/>
    <cellStyle name="Total 2 3 3 4" xfId="49240"/>
    <cellStyle name="Total 2 3 3 4 10" xfId="49241"/>
    <cellStyle name="Total 2 3 3 4 2" xfId="49242"/>
    <cellStyle name="Total 2 3 3 4 2 2" xfId="49243"/>
    <cellStyle name="Total 2 3 3 4 2 2 10" xfId="49244"/>
    <cellStyle name="Total 2 3 3 4 2 2 2" xfId="49245"/>
    <cellStyle name="Total 2 3 3 4 2 2 3" xfId="49246"/>
    <cellStyle name="Total 2 3 3 4 2 2 4" xfId="49247"/>
    <cellStyle name="Total 2 3 3 4 2 2 5" xfId="49248"/>
    <cellStyle name="Total 2 3 3 4 2 2 6" xfId="49249"/>
    <cellStyle name="Total 2 3 3 4 2 2 7" xfId="49250"/>
    <cellStyle name="Total 2 3 3 4 2 2 8" xfId="49251"/>
    <cellStyle name="Total 2 3 3 4 2 2 9" xfId="49252"/>
    <cellStyle name="Total 2 3 3 4 2 3" xfId="49253"/>
    <cellStyle name="Total 2 3 3 4 2 3 10" xfId="49254"/>
    <cellStyle name="Total 2 3 3 4 2 3 2" xfId="49255"/>
    <cellStyle name="Total 2 3 3 4 2 3 3" xfId="49256"/>
    <cellStyle name="Total 2 3 3 4 2 3 4" xfId="49257"/>
    <cellStyle name="Total 2 3 3 4 2 3 5" xfId="49258"/>
    <cellStyle name="Total 2 3 3 4 2 3 6" xfId="49259"/>
    <cellStyle name="Total 2 3 3 4 2 3 7" xfId="49260"/>
    <cellStyle name="Total 2 3 3 4 2 3 8" xfId="49261"/>
    <cellStyle name="Total 2 3 3 4 2 3 9" xfId="49262"/>
    <cellStyle name="Total 2 3 3 4 2 4" xfId="49263"/>
    <cellStyle name="Total 2 3 3 4 2 4 2" xfId="49264"/>
    <cellStyle name="Total 2 3 3 4 2 4 3" xfId="49265"/>
    <cellStyle name="Total 2 3 3 4 2 4 4" xfId="49266"/>
    <cellStyle name="Total 2 3 3 4 2 4 5" xfId="49267"/>
    <cellStyle name="Total 2 3 3 4 2 4 6" xfId="49268"/>
    <cellStyle name="Total 2 3 3 4 2 4 7" xfId="49269"/>
    <cellStyle name="Total 2 3 3 4 2 4 8" xfId="49270"/>
    <cellStyle name="Total 2 3 3 4 2 4 9" xfId="49271"/>
    <cellStyle name="Total 2 3 3 4 2 5" xfId="49272"/>
    <cellStyle name="Total 2 3 3 4 2 6" xfId="49273"/>
    <cellStyle name="Total 2 3 3 4 2 7" xfId="49274"/>
    <cellStyle name="Total 2 3 3 4 2 8" xfId="49275"/>
    <cellStyle name="Total 2 3 3 4 3" xfId="49276"/>
    <cellStyle name="Total 2 3 3 4 3 2" xfId="49277"/>
    <cellStyle name="Total 2 3 3 4 3 2 10" xfId="49278"/>
    <cellStyle name="Total 2 3 3 4 3 2 2" xfId="49279"/>
    <cellStyle name="Total 2 3 3 4 3 2 3" xfId="49280"/>
    <cellStyle name="Total 2 3 3 4 3 2 4" xfId="49281"/>
    <cellStyle name="Total 2 3 3 4 3 2 5" xfId="49282"/>
    <cellStyle name="Total 2 3 3 4 3 2 6" xfId="49283"/>
    <cellStyle name="Total 2 3 3 4 3 2 7" xfId="49284"/>
    <cellStyle name="Total 2 3 3 4 3 2 8" xfId="49285"/>
    <cellStyle name="Total 2 3 3 4 3 2 9" xfId="49286"/>
    <cellStyle name="Total 2 3 3 4 3 3" xfId="49287"/>
    <cellStyle name="Total 2 3 3 4 3 3 10" xfId="49288"/>
    <cellStyle name="Total 2 3 3 4 3 3 2" xfId="49289"/>
    <cellStyle name="Total 2 3 3 4 3 3 3" xfId="49290"/>
    <cellStyle name="Total 2 3 3 4 3 3 4" xfId="49291"/>
    <cellStyle name="Total 2 3 3 4 3 3 5" xfId="49292"/>
    <cellStyle name="Total 2 3 3 4 3 3 6" xfId="49293"/>
    <cellStyle name="Total 2 3 3 4 3 3 7" xfId="49294"/>
    <cellStyle name="Total 2 3 3 4 3 3 8" xfId="49295"/>
    <cellStyle name="Total 2 3 3 4 3 3 9" xfId="49296"/>
    <cellStyle name="Total 2 3 3 4 3 4" xfId="49297"/>
    <cellStyle name="Total 2 3 3 4 3 4 2" xfId="49298"/>
    <cellStyle name="Total 2 3 3 4 3 4 3" xfId="49299"/>
    <cellStyle name="Total 2 3 3 4 3 4 4" xfId="49300"/>
    <cellStyle name="Total 2 3 3 4 3 4 5" xfId="49301"/>
    <cellStyle name="Total 2 3 3 4 3 4 6" xfId="49302"/>
    <cellStyle name="Total 2 3 3 4 3 4 7" xfId="49303"/>
    <cellStyle name="Total 2 3 3 4 3 4 8" xfId="49304"/>
    <cellStyle name="Total 2 3 3 4 3 4 9" xfId="49305"/>
    <cellStyle name="Total 2 3 3 4 3 5" xfId="49306"/>
    <cellStyle name="Total 2 3 3 4 3 6" xfId="49307"/>
    <cellStyle name="Total 2 3 3 4 3 7" xfId="49308"/>
    <cellStyle name="Total 2 3 3 4 3 8" xfId="49309"/>
    <cellStyle name="Total 2 3 3 4 4" xfId="49310"/>
    <cellStyle name="Total 2 3 3 4 4 10" xfId="49311"/>
    <cellStyle name="Total 2 3 3 4 4 2" xfId="49312"/>
    <cellStyle name="Total 2 3 3 4 4 3" xfId="49313"/>
    <cellStyle name="Total 2 3 3 4 4 4" xfId="49314"/>
    <cellStyle name="Total 2 3 3 4 4 5" xfId="49315"/>
    <cellStyle name="Total 2 3 3 4 4 6" xfId="49316"/>
    <cellStyle name="Total 2 3 3 4 4 7" xfId="49317"/>
    <cellStyle name="Total 2 3 3 4 4 8" xfId="49318"/>
    <cellStyle name="Total 2 3 3 4 4 9" xfId="49319"/>
    <cellStyle name="Total 2 3 3 4 5" xfId="49320"/>
    <cellStyle name="Total 2 3 3 4 5 10" xfId="49321"/>
    <cellStyle name="Total 2 3 3 4 5 2" xfId="49322"/>
    <cellStyle name="Total 2 3 3 4 5 3" xfId="49323"/>
    <cellStyle name="Total 2 3 3 4 5 4" xfId="49324"/>
    <cellStyle name="Total 2 3 3 4 5 5" xfId="49325"/>
    <cellStyle name="Total 2 3 3 4 5 6" xfId="49326"/>
    <cellStyle name="Total 2 3 3 4 5 7" xfId="49327"/>
    <cellStyle name="Total 2 3 3 4 5 8" xfId="49328"/>
    <cellStyle name="Total 2 3 3 4 5 9" xfId="49329"/>
    <cellStyle name="Total 2 3 3 4 6" xfId="49330"/>
    <cellStyle name="Total 2 3 3 4 6 2" xfId="49331"/>
    <cellStyle name="Total 2 3 3 4 6 3" xfId="49332"/>
    <cellStyle name="Total 2 3 3 4 6 4" xfId="49333"/>
    <cellStyle name="Total 2 3 3 4 6 5" xfId="49334"/>
    <cellStyle name="Total 2 3 3 4 6 6" xfId="49335"/>
    <cellStyle name="Total 2 3 3 4 6 7" xfId="49336"/>
    <cellStyle name="Total 2 3 3 4 6 8" xfId="49337"/>
    <cellStyle name="Total 2 3 3 4 6 9" xfId="49338"/>
    <cellStyle name="Total 2 3 3 4 7" xfId="49339"/>
    <cellStyle name="Total 2 3 3 4 8" xfId="49340"/>
    <cellStyle name="Total 2 3 3 4 9" xfId="49341"/>
    <cellStyle name="Total 2 3 3 5" xfId="49342"/>
    <cellStyle name="Total 2 3 3 5 2" xfId="49343"/>
    <cellStyle name="Total 2 3 3 5 2 10" xfId="49344"/>
    <cellStyle name="Total 2 3 3 5 2 2" xfId="49345"/>
    <cellStyle name="Total 2 3 3 5 2 3" xfId="49346"/>
    <cellStyle name="Total 2 3 3 5 2 4" xfId="49347"/>
    <cellStyle name="Total 2 3 3 5 2 5" xfId="49348"/>
    <cellStyle name="Total 2 3 3 5 2 6" xfId="49349"/>
    <cellStyle name="Total 2 3 3 5 2 7" xfId="49350"/>
    <cellStyle name="Total 2 3 3 5 2 8" xfId="49351"/>
    <cellStyle name="Total 2 3 3 5 2 9" xfId="49352"/>
    <cellStyle name="Total 2 3 3 5 3" xfId="49353"/>
    <cellStyle name="Total 2 3 3 5 3 10" xfId="49354"/>
    <cellStyle name="Total 2 3 3 5 3 2" xfId="49355"/>
    <cellStyle name="Total 2 3 3 5 3 3" xfId="49356"/>
    <cellStyle name="Total 2 3 3 5 3 4" xfId="49357"/>
    <cellStyle name="Total 2 3 3 5 3 5" xfId="49358"/>
    <cellStyle name="Total 2 3 3 5 3 6" xfId="49359"/>
    <cellStyle name="Total 2 3 3 5 3 7" xfId="49360"/>
    <cellStyle name="Total 2 3 3 5 3 8" xfId="49361"/>
    <cellStyle name="Total 2 3 3 5 3 9" xfId="49362"/>
    <cellStyle name="Total 2 3 3 5 4" xfId="49363"/>
    <cellStyle name="Total 2 3 3 5 4 10" xfId="49364"/>
    <cellStyle name="Total 2 3 3 5 4 2" xfId="49365"/>
    <cellStyle name="Total 2 3 3 5 4 3" xfId="49366"/>
    <cellStyle name="Total 2 3 3 5 4 4" xfId="49367"/>
    <cellStyle name="Total 2 3 3 5 4 5" xfId="49368"/>
    <cellStyle name="Total 2 3 3 5 4 6" xfId="49369"/>
    <cellStyle name="Total 2 3 3 5 4 7" xfId="49370"/>
    <cellStyle name="Total 2 3 3 5 4 8" xfId="49371"/>
    <cellStyle name="Total 2 3 3 5 4 9" xfId="49372"/>
    <cellStyle name="Total 2 3 3 5 5" xfId="49373"/>
    <cellStyle name="Total 2 3 3 5 5 2" xfId="49374"/>
    <cellStyle name="Total 2 3 3 5 5 3" xfId="49375"/>
    <cellStyle name="Total 2 3 3 5 5 4" xfId="49376"/>
    <cellStyle name="Total 2 3 3 5 5 5" xfId="49377"/>
    <cellStyle name="Total 2 3 3 5 5 6" xfId="49378"/>
    <cellStyle name="Total 2 3 3 5 5 7" xfId="49379"/>
    <cellStyle name="Total 2 3 3 5 5 8" xfId="49380"/>
    <cellStyle name="Total 2 3 3 5 5 9" xfId="49381"/>
    <cellStyle name="Total 2 3 3 5 6" xfId="49382"/>
    <cellStyle name="Total 2 3 3 5 7" xfId="49383"/>
    <cellStyle name="Total 2 3 3 5 8" xfId="49384"/>
    <cellStyle name="Total 2 3 3 5 9" xfId="49385"/>
    <cellStyle name="Total 2 3 3 6" xfId="49386"/>
    <cellStyle name="Total 2 3 3 6 2" xfId="49387"/>
    <cellStyle name="Total 2 3 3 6 2 10" xfId="49388"/>
    <cellStyle name="Total 2 3 3 6 2 2" xfId="49389"/>
    <cellStyle name="Total 2 3 3 6 2 3" xfId="49390"/>
    <cellStyle name="Total 2 3 3 6 2 4" xfId="49391"/>
    <cellStyle name="Total 2 3 3 6 2 5" xfId="49392"/>
    <cellStyle name="Total 2 3 3 6 2 6" xfId="49393"/>
    <cellStyle name="Total 2 3 3 6 2 7" xfId="49394"/>
    <cellStyle name="Total 2 3 3 6 2 8" xfId="49395"/>
    <cellStyle name="Total 2 3 3 6 2 9" xfId="49396"/>
    <cellStyle name="Total 2 3 3 6 3" xfId="49397"/>
    <cellStyle name="Total 2 3 3 6 3 10" xfId="49398"/>
    <cellStyle name="Total 2 3 3 6 3 2" xfId="49399"/>
    <cellStyle name="Total 2 3 3 6 3 3" xfId="49400"/>
    <cellStyle name="Total 2 3 3 6 3 4" xfId="49401"/>
    <cellStyle name="Total 2 3 3 6 3 5" xfId="49402"/>
    <cellStyle name="Total 2 3 3 6 3 6" xfId="49403"/>
    <cellStyle name="Total 2 3 3 6 3 7" xfId="49404"/>
    <cellStyle name="Total 2 3 3 6 3 8" xfId="49405"/>
    <cellStyle name="Total 2 3 3 6 3 9" xfId="49406"/>
    <cellStyle name="Total 2 3 3 6 4" xfId="49407"/>
    <cellStyle name="Total 2 3 3 6 4 2" xfId="49408"/>
    <cellStyle name="Total 2 3 3 6 4 3" xfId="49409"/>
    <cellStyle name="Total 2 3 3 6 4 4" xfId="49410"/>
    <cellStyle name="Total 2 3 3 6 4 5" xfId="49411"/>
    <cellStyle name="Total 2 3 3 6 4 6" xfId="49412"/>
    <cellStyle name="Total 2 3 3 6 4 7" xfId="49413"/>
    <cellStyle name="Total 2 3 3 6 4 8" xfId="49414"/>
    <cellStyle name="Total 2 3 3 6 4 9" xfId="49415"/>
    <cellStyle name="Total 2 3 3 6 5" xfId="49416"/>
    <cellStyle name="Total 2 3 3 6 6" xfId="49417"/>
    <cellStyle name="Total 2 3 3 6 7" xfId="49418"/>
    <cellStyle name="Total 2 3 3 6 8" xfId="49419"/>
    <cellStyle name="Total 2 3 3 7" xfId="49420"/>
    <cellStyle name="Total 2 3 3 7 2" xfId="49421"/>
    <cellStyle name="Total 2 3 3 7 2 10" xfId="49422"/>
    <cellStyle name="Total 2 3 3 7 2 2" xfId="49423"/>
    <cellStyle name="Total 2 3 3 7 2 3" xfId="49424"/>
    <cellStyle name="Total 2 3 3 7 2 4" xfId="49425"/>
    <cellStyle name="Total 2 3 3 7 2 5" xfId="49426"/>
    <cellStyle name="Total 2 3 3 7 2 6" xfId="49427"/>
    <cellStyle name="Total 2 3 3 7 2 7" xfId="49428"/>
    <cellStyle name="Total 2 3 3 7 2 8" xfId="49429"/>
    <cellStyle name="Total 2 3 3 7 2 9" xfId="49430"/>
    <cellStyle name="Total 2 3 3 7 3" xfId="49431"/>
    <cellStyle name="Total 2 3 3 7 3 10" xfId="49432"/>
    <cellStyle name="Total 2 3 3 7 3 2" xfId="49433"/>
    <cellStyle name="Total 2 3 3 7 3 3" xfId="49434"/>
    <cellStyle name="Total 2 3 3 7 3 4" xfId="49435"/>
    <cellStyle name="Total 2 3 3 7 3 5" xfId="49436"/>
    <cellStyle name="Total 2 3 3 7 3 6" xfId="49437"/>
    <cellStyle name="Total 2 3 3 7 3 7" xfId="49438"/>
    <cellStyle name="Total 2 3 3 7 3 8" xfId="49439"/>
    <cellStyle name="Total 2 3 3 7 3 9" xfId="49440"/>
    <cellStyle name="Total 2 3 3 7 4" xfId="49441"/>
    <cellStyle name="Total 2 3 3 7 4 2" xfId="49442"/>
    <cellStyle name="Total 2 3 3 7 4 3" xfId="49443"/>
    <cellStyle name="Total 2 3 3 7 4 4" xfId="49444"/>
    <cellStyle name="Total 2 3 3 7 4 5" xfId="49445"/>
    <cellStyle name="Total 2 3 3 7 4 6" xfId="49446"/>
    <cellStyle name="Total 2 3 3 7 4 7" xfId="49447"/>
    <cellStyle name="Total 2 3 3 7 4 8" xfId="49448"/>
    <cellStyle name="Total 2 3 3 7 4 9" xfId="49449"/>
    <cellStyle name="Total 2 3 3 7 5" xfId="49450"/>
    <cellStyle name="Total 2 3 3 7 6" xfId="49451"/>
    <cellStyle name="Total 2 3 3 7 7" xfId="49452"/>
    <cellStyle name="Total 2 3 3 7 8" xfId="49453"/>
    <cellStyle name="Total 2 3 3 8" xfId="49454"/>
    <cellStyle name="Total 2 3 3 8 2" xfId="49455"/>
    <cellStyle name="Total 2 3 3 8 2 10" xfId="49456"/>
    <cellStyle name="Total 2 3 3 8 2 2" xfId="49457"/>
    <cellStyle name="Total 2 3 3 8 2 3" xfId="49458"/>
    <cellStyle name="Total 2 3 3 8 2 4" xfId="49459"/>
    <cellStyle name="Total 2 3 3 8 2 5" xfId="49460"/>
    <cellStyle name="Total 2 3 3 8 2 6" xfId="49461"/>
    <cellStyle name="Total 2 3 3 8 2 7" xfId="49462"/>
    <cellStyle name="Total 2 3 3 8 2 8" xfId="49463"/>
    <cellStyle name="Total 2 3 3 8 2 9" xfId="49464"/>
    <cellStyle name="Total 2 3 3 8 3" xfId="49465"/>
    <cellStyle name="Total 2 3 3 8 3 2" xfId="49466"/>
    <cellStyle name="Total 2 3 3 8 3 3" xfId="49467"/>
    <cellStyle name="Total 2 3 3 8 3 4" xfId="49468"/>
    <cellStyle name="Total 2 3 3 8 3 5" xfId="49469"/>
    <cellStyle name="Total 2 3 3 8 3 6" xfId="49470"/>
    <cellStyle name="Total 2 3 3 8 3 7" xfId="49471"/>
    <cellStyle name="Total 2 3 3 8 3 8" xfId="49472"/>
    <cellStyle name="Total 2 3 3 8 3 9" xfId="49473"/>
    <cellStyle name="Total 2 3 3 8 4" xfId="49474"/>
    <cellStyle name="Total 2 3 3 8 5" xfId="49475"/>
    <cellStyle name="Total 2 3 3 8 6" xfId="49476"/>
    <cellStyle name="Total 2 3 3 8 7" xfId="49477"/>
    <cellStyle name="Total 2 3 3 8 8" xfId="49478"/>
    <cellStyle name="Total 2 3 3 9" xfId="49479"/>
    <cellStyle name="Total 2 3 3 9 2" xfId="49480"/>
    <cellStyle name="Total 2 3 3 9 3" xfId="49481"/>
    <cellStyle name="Total 2 3 3 9 4" xfId="49482"/>
    <cellStyle name="Total 2 3 3 9 5" xfId="49483"/>
    <cellStyle name="Total 2 3 3 9 6" xfId="49484"/>
    <cellStyle name="Total 2 3 3 9 7" xfId="49485"/>
    <cellStyle name="Total 2 3 3 9 8" xfId="49486"/>
    <cellStyle name="Total 2 3 3 9 9" xfId="49487"/>
    <cellStyle name="Total 2 3 4" xfId="49488"/>
    <cellStyle name="Total 2 3 4 2" xfId="49489"/>
    <cellStyle name="Total 2 3 4 2 10" xfId="49490"/>
    <cellStyle name="Total 2 3 4 2 2" xfId="49491"/>
    <cellStyle name="Total 2 3 4 2 2 2" xfId="49492"/>
    <cellStyle name="Total 2 3 4 2 2 2 10" xfId="49493"/>
    <cellStyle name="Total 2 3 4 2 2 2 2" xfId="49494"/>
    <cellStyle name="Total 2 3 4 2 2 2 3" xfId="49495"/>
    <cellStyle name="Total 2 3 4 2 2 2 4" xfId="49496"/>
    <cellStyle name="Total 2 3 4 2 2 2 5" xfId="49497"/>
    <cellStyle name="Total 2 3 4 2 2 2 6" xfId="49498"/>
    <cellStyle name="Total 2 3 4 2 2 2 7" xfId="49499"/>
    <cellStyle name="Total 2 3 4 2 2 2 8" xfId="49500"/>
    <cellStyle name="Total 2 3 4 2 2 2 9" xfId="49501"/>
    <cellStyle name="Total 2 3 4 2 2 3" xfId="49502"/>
    <cellStyle name="Total 2 3 4 2 2 3 10" xfId="49503"/>
    <cellStyle name="Total 2 3 4 2 2 3 2" xfId="49504"/>
    <cellStyle name="Total 2 3 4 2 2 3 3" xfId="49505"/>
    <cellStyle name="Total 2 3 4 2 2 3 4" xfId="49506"/>
    <cellStyle name="Total 2 3 4 2 2 3 5" xfId="49507"/>
    <cellStyle name="Total 2 3 4 2 2 3 6" xfId="49508"/>
    <cellStyle name="Total 2 3 4 2 2 3 7" xfId="49509"/>
    <cellStyle name="Total 2 3 4 2 2 3 8" xfId="49510"/>
    <cellStyle name="Total 2 3 4 2 2 3 9" xfId="49511"/>
    <cellStyle name="Total 2 3 4 2 2 4" xfId="49512"/>
    <cellStyle name="Total 2 3 4 2 2 4 2" xfId="49513"/>
    <cellStyle name="Total 2 3 4 2 2 4 3" xfId="49514"/>
    <cellStyle name="Total 2 3 4 2 2 4 4" xfId="49515"/>
    <cellStyle name="Total 2 3 4 2 2 4 5" xfId="49516"/>
    <cellStyle name="Total 2 3 4 2 2 4 6" xfId="49517"/>
    <cellStyle name="Total 2 3 4 2 2 4 7" xfId="49518"/>
    <cellStyle name="Total 2 3 4 2 2 4 8" xfId="49519"/>
    <cellStyle name="Total 2 3 4 2 2 4 9" xfId="49520"/>
    <cellStyle name="Total 2 3 4 2 2 5" xfId="49521"/>
    <cellStyle name="Total 2 3 4 2 2 6" xfId="49522"/>
    <cellStyle name="Total 2 3 4 2 2 7" xfId="49523"/>
    <cellStyle name="Total 2 3 4 2 2 8" xfId="49524"/>
    <cellStyle name="Total 2 3 4 2 3" xfId="49525"/>
    <cellStyle name="Total 2 3 4 2 3 2" xfId="49526"/>
    <cellStyle name="Total 2 3 4 2 3 2 10" xfId="49527"/>
    <cellStyle name="Total 2 3 4 2 3 2 2" xfId="49528"/>
    <cellStyle name="Total 2 3 4 2 3 2 3" xfId="49529"/>
    <cellStyle name="Total 2 3 4 2 3 2 4" xfId="49530"/>
    <cellStyle name="Total 2 3 4 2 3 2 5" xfId="49531"/>
    <cellStyle name="Total 2 3 4 2 3 2 6" xfId="49532"/>
    <cellStyle name="Total 2 3 4 2 3 2 7" xfId="49533"/>
    <cellStyle name="Total 2 3 4 2 3 2 8" xfId="49534"/>
    <cellStyle name="Total 2 3 4 2 3 2 9" xfId="49535"/>
    <cellStyle name="Total 2 3 4 2 3 3" xfId="49536"/>
    <cellStyle name="Total 2 3 4 2 3 3 10" xfId="49537"/>
    <cellStyle name="Total 2 3 4 2 3 3 2" xfId="49538"/>
    <cellStyle name="Total 2 3 4 2 3 3 3" xfId="49539"/>
    <cellStyle name="Total 2 3 4 2 3 3 4" xfId="49540"/>
    <cellStyle name="Total 2 3 4 2 3 3 5" xfId="49541"/>
    <cellStyle name="Total 2 3 4 2 3 3 6" xfId="49542"/>
    <cellStyle name="Total 2 3 4 2 3 3 7" xfId="49543"/>
    <cellStyle name="Total 2 3 4 2 3 3 8" xfId="49544"/>
    <cellStyle name="Total 2 3 4 2 3 3 9" xfId="49545"/>
    <cellStyle name="Total 2 3 4 2 3 4" xfId="49546"/>
    <cellStyle name="Total 2 3 4 2 3 4 2" xfId="49547"/>
    <cellStyle name="Total 2 3 4 2 3 4 3" xfId="49548"/>
    <cellStyle name="Total 2 3 4 2 3 4 4" xfId="49549"/>
    <cellStyle name="Total 2 3 4 2 3 4 5" xfId="49550"/>
    <cellStyle name="Total 2 3 4 2 3 4 6" xfId="49551"/>
    <cellStyle name="Total 2 3 4 2 3 4 7" xfId="49552"/>
    <cellStyle name="Total 2 3 4 2 3 4 8" xfId="49553"/>
    <cellStyle name="Total 2 3 4 2 3 4 9" xfId="49554"/>
    <cellStyle name="Total 2 3 4 2 3 5" xfId="49555"/>
    <cellStyle name="Total 2 3 4 2 3 6" xfId="49556"/>
    <cellStyle name="Total 2 3 4 2 3 7" xfId="49557"/>
    <cellStyle name="Total 2 3 4 2 3 8" xfId="49558"/>
    <cellStyle name="Total 2 3 4 2 4" xfId="49559"/>
    <cellStyle name="Total 2 3 4 2 4 10" xfId="49560"/>
    <cellStyle name="Total 2 3 4 2 4 2" xfId="49561"/>
    <cellStyle name="Total 2 3 4 2 4 3" xfId="49562"/>
    <cellStyle name="Total 2 3 4 2 4 4" xfId="49563"/>
    <cellStyle name="Total 2 3 4 2 4 5" xfId="49564"/>
    <cellStyle name="Total 2 3 4 2 4 6" xfId="49565"/>
    <cellStyle name="Total 2 3 4 2 4 7" xfId="49566"/>
    <cellStyle name="Total 2 3 4 2 4 8" xfId="49567"/>
    <cellStyle name="Total 2 3 4 2 4 9" xfId="49568"/>
    <cellStyle name="Total 2 3 4 2 5" xfId="49569"/>
    <cellStyle name="Total 2 3 4 2 5 10" xfId="49570"/>
    <cellStyle name="Total 2 3 4 2 5 2" xfId="49571"/>
    <cellStyle name="Total 2 3 4 2 5 3" xfId="49572"/>
    <cellStyle name="Total 2 3 4 2 5 4" xfId="49573"/>
    <cellStyle name="Total 2 3 4 2 5 5" xfId="49574"/>
    <cellStyle name="Total 2 3 4 2 5 6" xfId="49575"/>
    <cellStyle name="Total 2 3 4 2 5 7" xfId="49576"/>
    <cellStyle name="Total 2 3 4 2 5 8" xfId="49577"/>
    <cellStyle name="Total 2 3 4 2 5 9" xfId="49578"/>
    <cellStyle name="Total 2 3 4 2 6" xfId="49579"/>
    <cellStyle name="Total 2 3 4 2 6 2" xfId="49580"/>
    <cellStyle name="Total 2 3 4 2 6 3" xfId="49581"/>
    <cellStyle name="Total 2 3 4 2 6 4" xfId="49582"/>
    <cellStyle name="Total 2 3 4 2 6 5" xfId="49583"/>
    <cellStyle name="Total 2 3 4 2 6 6" xfId="49584"/>
    <cellStyle name="Total 2 3 4 2 6 7" xfId="49585"/>
    <cellStyle name="Total 2 3 4 2 6 8" xfId="49586"/>
    <cellStyle name="Total 2 3 4 2 6 9" xfId="49587"/>
    <cellStyle name="Total 2 3 4 2 7" xfId="49588"/>
    <cellStyle name="Total 2 3 4 2 8" xfId="49589"/>
    <cellStyle name="Total 2 3 4 2 9" xfId="49590"/>
    <cellStyle name="Total 2 3 4 3" xfId="49591"/>
    <cellStyle name="Total 2 3 4 3 2" xfId="49592"/>
    <cellStyle name="Total 2 3 4 3 2 10" xfId="49593"/>
    <cellStyle name="Total 2 3 4 3 2 2" xfId="49594"/>
    <cellStyle name="Total 2 3 4 3 2 3" xfId="49595"/>
    <cellStyle name="Total 2 3 4 3 2 4" xfId="49596"/>
    <cellStyle name="Total 2 3 4 3 2 5" xfId="49597"/>
    <cellStyle name="Total 2 3 4 3 2 6" xfId="49598"/>
    <cellStyle name="Total 2 3 4 3 2 7" xfId="49599"/>
    <cellStyle name="Total 2 3 4 3 2 8" xfId="49600"/>
    <cellStyle name="Total 2 3 4 3 2 9" xfId="49601"/>
    <cellStyle name="Total 2 3 4 3 3" xfId="49602"/>
    <cellStyle name="Total 2 3 4 3 3 10" xfId="49603"/>
    <cellStyle name="Total 2 3 4 3 3 2" xfId="49604"/>
    <cellStyle name="Total 2 3 4 3 3 3" xfId="49605"/>
    <cellStyle name="Total 2 3 4 3 3 4" xfId="49606"/>
    <cellStyle name="Total 2 3 4 3 3 5" xfId="49607"/>
    <cellStyle name="Total 2 3 4 3 3 6" xfId="49608"/>
    <cellStyle name="Total 2 3 4 3 3 7" xfId="49609"/>
    <cellStyle name="Total 2 3 4 3 3 8" xfId="49610"/>
    <cellStyle name="Total 2 3 4 3 3 9" xfId="49611"/>
    <cellStyle name="Total 2 3 4 3 4" xfId="49612"/>
    <cellStyle name="Total 2 3 4 3 4 2" xfId="49613"/>
    <cellStyle name="Total 2 3 4 3 4 3" xfId="49614"/>
    <cellStyle name="Total 2 3 4 3 4 4" xfId="49615"/>
    <cellStyle name="Total 2 3 4 3 4 5" xfId="49616"/>
    <cellStyle name="Total 2 3 4 3 4 6" xfId="49617"/>
    <cellStyle name="Total 2 3 4 3 4 7" xfId="49618"/>
    <cellStyle name="Total 2 3 4 3 4 8" xfId="49619"/>
    <cellStyle name="Total 2 3 4 3 4 9" xfId="49620"/>
    <cellStyle name="Total 2 3 4 3 5" xfId="49621"/>
    <cellStyle name="Total 2 3 4 3 6" xfId="49622"/>
    <cellStyle name="Total 2 3 4 3 7" xfId="49623"/>
    <cellStyle name="Total 2 3 4 3 8" xfId="49624"/>
    <cellStyle name="Total 2 3 4 4" xfId="49625"/>
    <cellStyle name="Total 2 3 4 4 2" xfId="49626"/>
    <cellStyle name="Total 2 3 4 4 2 10" xfId="49627"/>
    <cellStyle name="Total 2 3 4 4 2 2" xfId="49628"/>
    <cellStyle name="Total 2 3 4 4 2 3" xfId="49629"/>
    <cellStyle name="Total 2 3 4 4 2 4" xfId="49630"/>
    <cellStyle name="Total 2 3 4 4 2 5" xfId="49631"/>
    <cellStyle name="Total 2 3 4 4 2 6" xfId="49632"/>
    <cellStyle name="Total 2 3 4 4 2 7" xfId="49633"/>
    <cellStyle name="Total 2 3 4 4 2 8" xfId="49634"/>
    <cellStyle name="Total 2 3 4 4 2 9" xfId="49635"/>
    <cellStyle name="Total 2 3 4 4 3" xfId="49636"/>
    <cellStyle name="Total 2 3 4 4 3 10" xfId="49637"/>
    <cellStyle name="Total 2 3 4 4 3 2" xfId="49638"/>
    <cellStyle name="Total 2 3 4 4 3 3" xfId="49639"/>
    <cellStyle name="Total 2 3 4 4 3 4" xfId="49640"/>
    <cellStyle name="Total 2 3 4 4 3 5" xfId="49641"/>
    <cellStyle name="Total 2 3 4 4 3 6" xfId="49642"/>
    <cellStyle name="Total 2 3 4 4 3 7" xfId="49643"/>
    <cellStyle name="Total 2 3 4 4 3 8" xfId="49644"/>
    <cellStyle name="Total 2 3 4 4 3 9" xfId="49645"/>
    <cellStyle name="Total 2 3 4 4 4" xfId="49646"/>
    <cellStyle name="Total 2 3 4 4 4 2" xfId="49647"/>
    <cellStyle name="Total 2 3 4 4 4 3" xfId="49648"/>
    <cellStyle name="Total 2 3 4 4 4 4" xfId="49649"/>
    <cellStyle name="Total 2 3 4 4 4 5" xfId="49650"/>
    <cellStyle name="Total 2 3 4 4 4 6" xfId="49651"/>
    <cellStyle name="Total 2 3 4 4 4 7" xfId="49652"/>
    <cellStyle name="Total 2 3 4 4 4 8" xfId="49653"/>
    <cellStyle name="Total 2 3 4 4 4 9" xfId="49654"/>
    <cellStyle name="Total 2 3 4 4 5" xfId="49655"/>
    <cellStyle name="Total 2 3 4 4 6" xfId="49656"/>
    <cellStyle name="Total 2 3 4 4 7" xfId="49657"/>
    <cellStyle name="Total 2 3 4 4 8" xfId="49658"/>
    <cellStyle name="Total 2 3 4 5" xfId="49659"/>
    <cellStyle name="Total 2 3 4 5 2" xfId="49660"/>
    <cellStyle name="Total 2 3 4 5 2 10" xfId="49661"/>
    <cellStyle name="Total 2 3 4 5 2 2" xfId="49662"/>
    <cellStyle name="Total 2 3 4 5 2 3" xfId="49663"/>
    <cellStyle name="Total 2 3 4 5 2 4" xfId="49664"/>
    <cellStyle name="Total 2 3 4 5 2 5" xfId="49665"/>
    <cellStyle name="Total 2 3 4 5 2 6" xfId="49666"/>
    <cellStyle name="Total 2 3 4 5 2 7" xfId="49667"/>
    <cellStyle name="Total 2 3 4 5 2 8" xfId="49668"/>
    <cellStyle name="Total 2 3 4 5 2 9" xfId="49669"/>
    <cellStyle name="Total 2 3 4 5 3" xfId="49670"/>
    <cellStyle name="Total 2 3 4 5 3 2" xfId="49671"/>
    <cellStyle name="Total 2 3 4 5 3 3" xfId="49672"/>
    <cellStyle name="Total 2 3 4 5 3 4" xfId="49673"/>
    <cellStyle name="Total 2 3 4 5 3 5" xfId="49674"/>
    <cellStyle name="Total 2 3 4 5 3 6" xfId="49675"/>
    <cellStyle name="Total 2 3 4 5 3 7" xfId="49676"/>
    <cellStyle name="Total 2 3 4 5 3 8" xfId="49677"/>
    <cellStyle name="Total 2 3 4 5 3 9" xfId="49678"/>
    <cellStyle name="Total 2 3 4 5 4" xfId="49679"/>
    <cellStyle name="Total 2 3 4 5 5" xfId="49680"/>
    <cellStyle name="Total 2 3 4 5 6" xfId="49681"/>
    <cellStyle name="Total 2 3 4 5 7" xfId="49682"/>
    <cellStyle name="Total 2 3 4 5 8" xfId="49683"/>
    <cellStyle name="Total 2 3 4 5 9" xfId="49684"/>
    <cellStyle name="Total 2 3 4 6" xfId="49685"/>
    <cellStyle name="Total 2 3 4 6 2" xfId="49686"/>
    <cellStyle name="Total 2 3 4 6 3" xfId="49687"/>
    <cellStyle name="Total 2 3 4 6 4" xfId="49688"/>
    <cellStyle name="Total 2 3 4 6 5" xfId="49689"/>
    <cellStyle name="Total 2 3 4 6 6" xfId="49690"/>
    <cellStyle name="Total 2 3 4 6 7" xfId="49691"/>
    <cellStyle name="Total 2 3 4 6 8" xfId="49692"/>
    <cellStyle name="Total 2 3 4 6 9" xfId="49693"/>
    <cellStyle name="Total 2 3 4 7" xfId="49694"/>
    <cellStyle name="Total 2 3 4 8" xfId="49695"/>
    <cellStyle name="Total 2 3 4 9" xfId="49696"/>
    <cellStyle name="Total 2 3 5" xfId="49697"/>
    <cellStyle name="Total 2 3 5 2" xfId="49698"/>
    <cellStyle name="Total 2 3 5 2 10" xfId="49699"/>
    <cellStyle name="Total 2 3 5 2 2" xfId="49700"/>
    <cellStyle name="Total 2 3 5 2 2 2" xfId="49701"/>
    <cellStyle name="Total 2 3 5 2 2 2 10" xfId="49702"/>
    <cellStyle name="Total 2 3 5 2 2 2 2" xfId="49703"/>
    <cellStyle name="Total 2 3 5 2 2 2 3" xfId="49704"/>
    <cellStyle name="Total 2 3 5 2 2 2 4" xfId="49705"/>
    <cellStyle name="Total 2 3 5 2 2 2 5" xfId="49706"/>
    <cellStyle name="Total 2 3 5 2 2 2 6" xfId="49707"/>
    <cellStyle name="Total 2 3 5 2 2 2 7" xfId="49708"/>
    <cellStyle name="Total 2 3 5 2 2 2 8" xfId="49709"/>
    <cellStyle name="Total 2 3 5 2 2 2 9" xfId="49710"/>
    <cellStyle name="Total 2 3 5 2 2 3" xfId="49711"/>
    <cellStyle name="Total 2 3 5 2 2 3 10" xfId="49712"/>
    <cellStyle name="Total 2 3 5 2 2 3 2" xfId="49713"/>
    <cellStyle name="Total 2 3 5 2 2 3 3" xfId="49714"/>
    <cellStyle name="Total 2 3 5 2 2 3 4" xfId="49715"/>
    <cellStyle name="Total 2 3 5 2 2 3 5" xfId="49716"/>
    <cellStyle name="Total 2 3 5 2 2 3 6" xfId="49717"/>
    <cellStyle name="Total 2 3 5 2 2 3 7" xfId="49718"/>
    <cellStyle name="Total 2 3 5 2 2 3 8" xfId="49719"/>
    <cellStyle name="Total 2 3 5 2 2 3 9" xfId="49720"/>
    <cellStyle name="Total 2 3 5 2 2 4" xfId="49721"/>
    <cellStyle name="Total 2 3 5 2 2 4 2" xfId="49722"/>
    <cellStyle name="Total 2 3 5 2 2 4 3" xfId="49723"/>
    <cellStyle name="Total 2 3 5 2 2 4 4" xfId="49724"/>
    <cellStyle name="Total 2 3 5 2 2 4 5" xfId="49725"/>
    <cellStyle name="Total 2 3 5 2 2 4 6" xfId="49726"/>
    <cellStyle name="Total 2 3 5 2 2 4 7" xfId="49727"/>
    <cellStyle name="Total 2 3 5 2 2 4 8" xfId="49728"/>
    <cellStyle name="Total 2 3 5 2 2 4 9" xfId="49729"/>
    <cellStyle name="Total 2 3 5 2 2 5" xfId="49730"/>
    <cellStyle name="Total 2 3 5 2 2 6" xfId="49731"/>
    <cellStyle name="Total 2 3 5 2 2 7" xfId="49732"/>
    <cellStyle name="Total 2 3 5 2 2 8" xfId="49733"/>
    <cellStyle name="Total 2 3 5 2 3" xfId="49734"/>
    <cellStyle name="Total 2 3 5 2 3 2" xfId="49735"/>
    <cellStyle name="Total 2 3 5 2 3 2 10" xfId="49736"/>
    <cellStyle name="Total 2 3 5 2 3 2 2" xfId="49737"/>
    <cellStyle name="Total 2 3 5 2 3 2 3" xfId="49738"/>
    <cellStyle name="Total 2 3 5 2 3 2 4" xfId="49739"/>
    <cellStyle name="Total 2 3 5 2 3 2 5" xfId="49740"/>
    <cellStyle name="Total 2 3 5 2 3 2 6" xfId="49741"/>
    <cellStyle name="Total 2 3 5 2 3 2 7" xfId="49742"/>
    <cellStyle name="Total 2 3 5 2 3 2 8" xfId="49743"/>
    <cellStyle name="Total 2 3 5 2 3 2 9" xfId="49744"/>
    <cellStyle name="Total 2 3 5 2 3 3" xfId="49745"/>
    <cellStyle name="Total 2 3 5 2 3 3 10" xfId="49746"/>
    <cellStyle name="Total 2 3 5 2 3 3 2" xfId="49747"/>
    <cellStyle name="Total 2 3 5 2 3 3 3" xfId="49748"/>
    <cellStyle name="Total 2 3 5 2 3 3 4" xfId="49749"/>
    <cellStyle name="Total 2 3 5 2 3 3 5" xfId="49750"/>
    <cellStyle name="Total 2 3 5 2 3 3 6" xfId="49751"/>
    <cellStyle name="Total 2 3 5 2 3 3 7" xfId="49752"/>
    <cellStyle name="Total 2 3 5 2 3 3 8" xfId="49753"/>
    <cellStyle name="Total 2 3 5 2 3 3 9" xfId="49754"/>
    <cellStyle name="Total 2 3 5 2 3 4" xfId="49755"/>
    <cellStyle name="Total 2 3 5 2 3 4 2" xfId="49756"/>
    <cellStyle name="Total 2 3 5 2 3 4 3" xfId="49757"/>
    <cellStyle name="Total 2 3 5 2 3 4 4" xfId="49758"/>
    <cellStyle name="Total 2 3 5 2 3 4 5" xfId="49759"/>
    <cellStyle name="Total 2 3 5 2 3 4 6" xfId="49760"/>
    <cellStyle name="Total 2 3 5 2 3 4 7" xfId="49761"/>
    <cellStyle name="Total 2 3 5 2 3 4 8" xfId="49762"/>
    <cellStyle name="Total 2 3 5 2 3 4 9" xfId="49763"/>
    <cellStyle name="Total 2 3 5 2 3 5" xfId="49764"/>
    <cellStyle name="Total 2 3 5 2 3 6" xfId="49765"/>
    <cellStyle name="Total 2 3 5 2 3 7" xfId="49766"/>
    <cellStyle name="Total 2 3 5 2 3 8" xfId="49767"/>
    <cellStyle name="Total 2 3 5 2 4" xfId="49768"/>
    <cellStyle name="Total 2 3 5 2 4 10" xfId="49769"/>
    <cellStyle name="Total 2 3 5 2 4 2" xfId="49770"/>
    <cellStyle name="Total 2 3 5 2 4 3" xfId="49771"/>
    <cellStyle name="Total 2 3 5 2 4 4" xfId="49772"/>
    <cellStyle name="Total 2 3 5 2 4 5" xfId="49773"/>
    <cellStyle name="Total 2 3 5 2 4 6" xfId="49774"/>
    <cellStyle name="Total 2 3 5 2 4 7" xfId="49775"/>
    <cellStyle name="Total 2 3 5 2 4 8" xfId="49776"/>
    <cellStyle name="Total 2 3 5 2 4 9" xfId="49777"/>
    <cellStyle name="Total 2 3 5 2 5" xfId="49778"/>
    <cellStyle name="Total 2 3 5 2 5 10" xfId="49779"/>
    <cellStyle name="Total 2 3 5 2 5 2" xfId="49780"/>
    <cellStyle name="Total 2 3 5 2 5 3" xfId="49781"/>
    <cellStyle name="Total 2 3 5 2 5 4" xfId="49782"/>
    <cellStyle name="Total 2 3 5 2 5 5" xfId="49783"/>
    <cellStyle name="Total 2 3 5 2 5 6" xfId="49784"/>
    <cellStyle name="Total 2 3 5 2 5 7" xfId="49785"/>
    <cellStyle name="Total 2 3 5 2 5 8" xfId="49786"/>
    <cellStyle name="Total 2 3 5 2 5 9" xfId="49787"/>
    <cellStyle name="Total 2 3 5 2 6" xfId="49788"/>
    <cellStyle name="Total 2 3 5 2 6 2" xfId="49789"/>
    <cellStyle name="Total 2 3 5 2 6 3" xfId="49790"/>
    <cellStyle name="Total 2 3 5 2 6 4" xfId="49791"/>
    <cellStyle name="Total 2 3 5 2 6 5" xfId="49792"/>
    <cellStyle name="Total 2 3 5 2 6 6" xfId="49793"/>
    <cellStyle name="Total 2 3 5 2 6 7" xfId="49794"/>
    <cellStyle name="Total 2 3 5 2 6 8" xfId="49795"/>
    <cellStyle name="Total 2 3 5 2 6 9" xfId="49796"/>
    <cellStyle name="Total 2 3 5 2 7" xfId="49797"/>
    <cellStyle name="Total 2 3 5 2 8" xfId="49798"/>
    <cellStyle name="Total 2 3 5 2 9" xfId="49799"/>
    <cellStyle name="Total 2 3 5 3" xfId="49800"/>
    <cellStyle name="Total 2 3 5 3 2" xfId="49801"/>
    <cellStyle name="Total 2 3 5 3 2 10" xfId="49802"/>
    <cellStyle name="Total 2 3 5 3 2 2" xfId="49803"/>
    <cellStyle name="Total 2 3 5 3 2 3" xfId="49804"/>
    <cellStyle name="Total 2 3 5 3 2 4" xfId="49805"/>
    <cellStyle name="Total 2 3 5 3 2 5" xfId="49806"/>
    <cellStyle name="Total 2 3 5 3 2 6" xfId="49807"/>
    <cellStyle name="Total 2 3 5 3 2 7" xfId="49808"/>
    <cellStyle name="Total 2 3 5 3 2 8" xfId="49809"/>
    <cellStyle name="Total 2 3 5 3 2 9" xfId="49810"/>
    <cellStyle name="Total 2 3 5 3 3" xfId="49811"/>
    <cellStyle name="Total 2 3 5 3 3 10" xfId="49812"/>
    <cellStyle name="Total 2 3 5 3 3 2" xfId="49813"/>
    <cellStyle name="Total 2 3 5 3 3 3" xfId="49814"/>
    <cellStyle name="Total 2 3 5 3 3 4" xfId="49815"/>
    <cellStyle name="Total 2 3 5 3 3 5" xfId="49816"/>
    <cellStyle name="Total 2 3 5 3 3 6" xfId="49817"/>
    <cellStyle name="Total 2 3 5 3 3 7" xfId="49818"/>
    <cellStyle name="Total 2 3 5 3 3 8" xfId="49819"/>
    <cellStyle name="Total 2 3 5 3 3 9" xfId="49820"/>
    <cellStyle name="Total 2 3 5 3 4" xfId="49821"/>
    <cellStyle name="Total 2 3 5 3 4 2" xfId="49822"/>
    <cellStyle name="Total 2 3 5 3 4 3" xfId="49823"/>
    <cellStyle name="Total 2 3 5 3 4 4" xfId="49824"/>
    <cellStyle name="Total 2 3 5 3 4 5" xfId="49825"/>
    <cellStyle name="Total 2 3 5 3 4 6" xfId="49826"/>
    <cellStyle name="Total 2 3 5 3 4 7" xfId="49827"/>
    <cellStyle name="Total 2 3 5 3 4 8" xfId="49828"/>
    <cellStyle name="Total 2 3 5 3 4 9" xfId="49829"/>
    <cellStyle name="Total 2 3 5 3 5" xfId="49830"/>
    <cellStyle name="Total 2 3 5 3 6" xfId="49831"/>
    <cellStyle name="Total 2 3 5 3 7" xfId="49832"/>
    <cellStyle name="Total 2 3 5 3 8" xfId="49833"/>
    <cellStyle name="Total 2 3 5 4" xfId="49834"/>
    <cellStyle name="Total 2 3 5 4 2" xfId="49835"/>
    <cellStyle name="Total 2 3 5 4 2 10" xfId="49836"/>
    <cellStyle name="Total 2 3 5 4 2 2" xfId="49837"/>
    <cellStyle name="Total 2 3 5 4 2 3" xfId="49838"/>
    <cellStyle name="Total 2 3 5 4 2 4" xfId="49839"/>
    <cellStyle name="Total 2 3 5 4 2 5" xfId="49840"/>
    <cellStyle name="Total 2 3 5 4 2 6" xfId="49841"/>
    <cellStyle name="Total 2 3 5 4 2 7" xfId="49842"/>
    <cellStyle name="Total 2 3 5 4 2 8" xfId="49843"/>
    <cellStyle name="Total 2 3 5 4 2 9" xfId="49844"/>
    <cellStyle name="Total 2 3 5 4 3" xfId="49845"/>
    <cellStyle name="Total 2 3 5 4 3 10" xfId="49846"/>
    <cellStyle name="Total 2 3 5 4 3 2" xfId="49847"/>
    <cellStyle name="Total 2 3 5 4 3 3" xfId="49848"/>
    <cellStyle name="Total 2 3 5 4 3 4" xfId="49849"/>
    <cellStyle name="Total 2 3 5 4 3 5" xfId="49850"/>
    <cellStyle name="Total 2 3 5 4 3 6" xfId="49851"/>
    <cellStyle name="Total 2 3 5 4 3 7" xfId="49852"/>
    <cellStyle name="Total 2 3 5 4 3 8" xfId="49853"/>
    <cellStyle name="Total 2 3 5 4 3 9" xfId="49854"/>
    <cellStyle name="Total 2 3 5 4 4" xfId="49855"/>
    <cellStyle name="Total 2 3 5 4 4 2" xfId="49856"/>
    <cellStyle name="Total 2 3 5 4 4 3" xfId="49857"/>
    <cellStyle name="Total 2 3 5 4 4 4" xfId="49858"/>
    <cellStyle name="Total 2 3 5 4 4 5" xfId="49859"/>
    <cellStyle name="Total 2 3 5 4 4 6" xfId="49860"/>
    <cellStyle name="Total 2 3 5 4 4 7" xfId="49861"/>
    <cellStyle name="Total 2 3 5 4 4 8" xfId="49862"/>
    <cellStyle name="Total 2 3 5 4 4 9" xfId="49863"/>
    <cellStyle name="Total 2 3 5 4 5" xfId="49864"/>
    <cellStyle name="Total 2 3 5 4 6" xfId="49865"/>
    <cellStyle name="Total 2 3 5 4 7" xfId="49866"/>
    <cellStyle name="Total 2 3 5 4 8" xfId="49867"/>
    <cellStyle name="Total 2 3 5 5" xfId="49868"/>
    <cellStyle name="Total 2 3 5 5 2" xfId="49869"/>
    <cellStyle name="Total 2 3 5 5 2 10" xfId="49870"/>
    <cellStyle name="Total 2 3 5 5 2 2" xfId="49871"/>
    <cellStyle name="Total 2 3 5 5 2 3" xfId="49872"/>
    <cellStyle name="Total 2 3 5 5 2 4" xfId="49873"/>
    <cellStyle name="Total 2 3 5 5 2 5" xfId="49874"/>
    <cellStyle name="Total 2 3 5 5 2 6" xfId="49875"/>
    <cellStyle name="Total 2 3 5 5 2 7" xfId="49876"/>
    <cellStyle name="Total 2 3 5 5 2 8" xfId="49877"/>
    <cellStyle name="Total 2 3 5 5 2 9" xfId="49878"/>
    <cellStyle name="Total 2 3 5 5 3" xfId="49879"/>
    <cellStyle name="Total 2 3 5 5 3 2" xfId="49880"/>
    <cellStyle name="Total 2 3 5 5 3 3" xfId="49881"/>
    <cellStyle name="Total 2 3 5 5 3 4" xfId="49882"/>
    <cellStyle name="Total 2 3 5 5 3 5" xfId="49883"/>
    <cellStyle name="Total 2 3 5 5 3 6" xfId="49884"/>
    <cellStyle name="Total 2 3 5 5 3 7" xfId="49885"/>
    <cellStyle name="Total 2 3 5 5 3 8" xfId="49886"/>
    <cellStyle name="Total 2 3 5 5 3 9" xfId="49887"/>
    <cellStyle name="Total 2 3 5 5 4" xfId="49888"/>
    <cellStyle name="Total 2 3 5 5 5" xfId="49889"/>
    <cellStyle name="Total 2 3 5 5 6" xfId="49890"/>
    <cellStyle name="Total 2 3 5 5 7" xfId="49891"/>
    <cellStyle name="Total 2 3 5 5 8" xfId="49892"/>
    <cellStyle name="Total 2 3 5 6" xfId="49893"/>
    <cellStyle name="Total 2 3 5 6 2" xfId="49894"/>
    <cellStyle name="Total 2 3 5 6 3" xfId="49895"/>
    <cellStyle name="Total 2 3 5 6 4" xfId="49896"/>
    <cellStyle name="Total 2 3 5 6 5" xfId="49897"/>
    <cellStyle name="Total 2 3 5 6 6" xfId="49898"/>
    <cellStyle name="Total 2 3 5 6 7" xfId="49899"/>
    <cellStyle name="Total 2 3 5 6 8" xfId="49900"/>
    <cellStyle name="Total 2 3 5 6 9" xfId="49901"/>
    <cellStyle name="Total 2 3 5 7" xfId="49902"/>
    <cellStyle name="Total 2 3 5 8" xfId="49903"/>
    <cellStyle name="Total 2 3 5 9" xfId="49904"/>
    <cellStyle name="Total 2 3 6" xfId="49905"/>
    <cellStyle name="Total 2 3 6 10" xfId="49906"/>
    <cellStyle name="Total 2 3 6 2" xfId="49907"/>
    <cellStyle name="Total 2 3 6 2 2" xfId="49908"/>
    <cellStyle name="Total 2 3 6 2 2 10" xfId="49909"/>
    <cellStyle name="Total 2 3 6 2 2 2" xfId="49910"/>
    <cellStyle name="Total 2 3 6 2 2 3" xfId="49911"/>
    <cellStyle name="Total 2 3 6 2 2 4" xfId="49912"/>
    <cellStyle name="Total 2 3 6 2 2 5" xfId="49913"/>
    <cellStyle name="Total 2 3 6 2 2 6" xfId="49914"/>
    <cellStyle name="Total 2 3 6 2 2 7" xfId="49915"/>
    <cellStyle name="Total 2 3 6 2 2 8" xfId="49916"/>
    <cellStyle name="Total 2 3 6 2 2 9" xfId="49917"/>
    <cellStyle name="Total 2 3 6 2 3" xfId="49918"/>
    <cellStyle name="Total 2 3 6 2 3 10" xfId="49919"/>
    <cellStyle name="Total 2 3 6 2 3 2" xfId="49920"/>
    <cellStyle name="Total 2 3 6 2 3 3" xfId="49921"/>
    <cellStyle name="Total 2 3 6 2 3 4" xfId="49922"/>
    <cellStyle name="Total 2 3 6 2 3 5" xfId="49923"/>
    <cellStyle name="Total 2 3 6 2 3 6" xfId="49924"/>
    <cellStyle name="Total 2 3 6 2 3 7" xfId="49925"/>
    <cellStyle name="Total 2 3 6 2 3 8" xfId="49926"/>
    <cellStyle name="Total 2 3 6 2 3 9" xfId="49927"/>
    <cellStyle name="Total 2 3 6 2 4" xfId="49928"/>
    <cellStyle name="Total 2 3 6 2 4 2" xfId="49929"/>
    <cellStyle name="Total 2 3 6 2 4 3" xfId="49930"/>
    <cellStyle name="Total 2 3 6 2 4 4" xfId="49931"/>
    <cellStyle name="Total 2 3 6 2 4 5" xfId="49932"/>
    <cellStyle name="Total 2 3 6 2 4 6" xfId="49933"/>
    <cellStyle name="Total 2 3 6 2 4 7" xfId="49934"/>
    <cellStyle name="Total 2 3 6 2 4 8" xfId="49935"/>
    <cellStyle name="Total 2 3 6 2 4 9" xfId="49936"/>
    <cellStyle name="Total 2 3 6 2 5" xfId="49937"/>
    <cellStyle name="Total 2 3 6 2 6" xfId="49938"/>
    <cellStyle name="Total 2 3 6 2 7" xfId="49939"/>
    <cellStyle name="Total 2 3 6 2 8" xfId="49940"/>
    <cellStyle name="Total 2 3 6 3" xfId="49941"/>
    <cellStyle name="Total 2 3 6 3 2" xfId="49942"/>
    <cellStyle name="Total 2 3 6 3 2 10" xfId="49943"/>
    <cellStyle name="Total 2 3 6 3 2 2" xfId="49944"/>
    <cellStyle name="Total 2 3 6 3 2 3" xfId="49945"/>
    <cellStyle name="Total 2 3 6 3 2 4" xfId="49946"/>
    <cellStyle name="Total 2 3 6 3 2 5" xfId="49947"/>
    <cellStyle name="Total 2 3 6 3 2 6" xfId="49948"/>
    <cellStyle name="Total 2 3 6 3 2 7" xfId="49949"/>
    <cellStyle name="Total 2 3 6 3 2 8" xfId="49950"/>
    <cellStyle name="Total 2 3 6 3 2 9" xfId="49951"/>
    <cellStyle name="Total 2 3 6 3 3" xfId="49952"/>
    <cellStyle name="Total 2 3 6 3 3 10" xfId="49953"/>
    <cellStyle name="Total 2 3 6 3 3 2" xfId="49954"/>
    <cellStyle name="Total 2 3 6 3 3 3" xfId="49955"/>
    <cellStyle name="Total 2 3 6 3 3 4" xfId="49956"/>
    <cellStyle name="Total 2 3 6 3 3 5" xfId="49957"/>
    <cellStyle name="Total 2 3 6 3 3 6" xfId="49958"/>
    <cellStyle name="Total 2 3 6 3 3 7" xfId="49959"/>
    <cellStyle name="Total 2 3 6 3 3 8" xfId="49960"/>
    <cellStyle name="Total 2 3 6 3 3 9" xfId="49961"/>
    <cellStyle name="Total 2 3 6 3 4" xfId="49962"/>
    <cellStyle name="Total 2 3 6 3 4 2" xfId="49963"/>
    <cellStyle name="Total 2 3 6 3 4 3" xfId="49964"/>
    <cellStyle name="Total 2 3 6 3 4 4" xfId="49965"/>
    <cellStyle name="Total 2 3 6 3 4 5" xfId="49966"/>
    <cellStyle name="Total 2 3 6 3 4 6" xfId="49967"/>
    <cellStyle name="Total 2 3 6 3 4 7" xfId="49968"/>
    <cellStyle name="Total 2 3 6 3 4 8" xfId="49969"/>
    <cellStyle name="Total 2 3 6 3 4 9" xfId="49970"/>
    <cellStyle name="Total 2 3 6 3 5" xfId="49971"/>
    <cellStyle name="Total 2 3 6 3 6" xfId="49972"/>
    <cellStyle name="Total 2 3 6 3 7" xfId="49973"/>
    <cellStyle name="Total 2 3 6 3 8" xfId="49974"/>
    <cellStyle name="Total 2 3 6 4" xfId="49975"/>
    <cellStyle name="Total 2 3 6 4 10" xfId="49976"/>
    <cellStyle name="Total 2 3 6 4 2" xfId="49977"/>
    <cellStyle name="Total 2 3 6 4 3" xfId="49978"/>
    <cellStyle name="Total 2 3 6 4 4" xfId="49979"/>
    <cellStyle name="Total 2 3 6 4 5" xfId="49980"/>
    <cellStyle name="Total 2 3 6 4 6" xfId="49981"/>
    <cellStyle name="Total 2 3 6 4 7" xfId="49982"/>
    <cellStyle name="Total 2 3 6 4 8" xfId="49983"/>
    <cellStyle name="Total 2 3 6 4 9" xfId="49984"/>
    <cellStyle name="Total 2 3 6 5" xfId="49985"/>
    <cellStyle name="Total 2 3 6 5 10" xfId="49986"/>
    <cellStyle name="Total 2 3 6 5 2" xfId="49987"/>
    <cellStyle name="Total 2 3 6 5 3" xfId="49988"/>
    <cellStyle name="Total 2 3 6 5 4" xfId="49989"/>
    <cellStyle name="Total 2 3 6 5 5" xfId="49990"/>
    <cellStyle name="Total 2 3 6 5 6" xfId="49991"/>
    <cellStyle name="Total 2 3 6 5 7" xfId="49992"/>
    <cellStyle name="Total 2 3 6 5 8" xfId="49993"/>
    <cellStyle name="Total 2 3 6 5 9" xfId="49994"/>
    <cellStyle name="Total 2 3 6 6" xfId="49995"/>
    <cellStyle name="Total 2 3 6 6 2" xfId="49996"/>
    <cellStyle name="Total 2 3 6 6 3" xfId="49997"/>
    <cellStyle name="Total 2 3 6 6 4" xfId="49998"/>
    <cellStyle name="Total 2 3 6 6 5" xfId="49999"/>
    <cellStyle name="Total 2 3 6 6 6" xfId="50000"/>
    <cellStyle name="Total 2 3 6 6 7" xfId="50001"/>
    <cellStyle name="Total 2 3 6 6 8" xfId="50002"/>
    <cellStyle name="Total 2 3 6 6 9" xfId="50003"/>
    <cellStyle name="Total 2 3 6 7" xfId="50004"/>
    <cellStyle name="Total 2 3 6 8" xfId="50005"/>
    <cellStyle name="Total 2 3 6 9" xfId="50006"/>
    <cellStyle name="Total 2 3 7" xfId="50007"/>
    <cellStyle name="Total 2 3 7 2" xfId="50008"/>
    <cellStyle name="Total 2 3 7 2 10" xfId="50009"/>
    <cellStyle name="Total 2 3 7 2 2" xfId="50010"/>
    <cellStyle name="Total 2 3 7 2 3" xfId="50011"/>
    <cellStyle name="Total 2 3 7 2 4" xfId="50012"/>
    <cellStyle name="Total 2 3 7 2 5" xfId="50013"/>
    <cellStyle name="Total 2 3 7 2 6" xfId="50014"/>
    <cellStyle name="Total 2 3 7 2 7" xfId="50015"/>
    <cellStyle name="Total 2 3 7 2 8" xfId="50016"/>
    <cellStyle name="Total 2 3 7 2 9" xfId="50017"/>
    <cellStyle name="Total 2 3 7 3" xfId="50018"/>
    <cellStyle name="Total 2 3 7 3 10" xfId="50019"/>
    <cellStyle name="Total 2 3 7 3 2" xfId="50020"/>
    <cellStyle name="Total 2 3 7 3 3" xfId="50021"/>
    <cellStyle name="Total 2 3 7 3 4" xfId="50022"/>
    <cellStyle name="Total 2 3 7 3 5" xfId="50023"/>
    <cellStyle name="Total 2 3 7 3 6" xfId="50024"/>
    <cellStyle name="Total 2 3 7 3 7" xfId="50025"/>
    <cellStyle name="Total 2 3 7 3 8" xfId="50026"/>
    <cellStyle name="Total 2 3 7 3 9" xfId="50027"/>
    <cellStyle name="Total 2 3 7 4" xfId="50028"/>
    <cellStyle name="Total 2 3 7 4 10" xfId="50029"/>
    <cellStyle name="Total 2 3 7 4 2" xfId="50030"/>
    <cellStyle name="Total 2 3 7 4 3" xfId="50031"/>
    <cellStyle name="Total 2 3 7 4 4" xfId="50032"/>
    <cellStyle name="Total 2 3 7 4 5" xfId="50033"/>
    <cellStyle name="Total 2 3 7 4 6" xfId="50034"/>
    <cellStyle name="Total 2 3 7 4 7" xfId="50035"/>
    <cellStyle name="Total 2 3 7 4 8" xfId="50036"/>
    <cellStyle name="Total 2 3 7 4 9" xfId="50037"/>
    <cellStyle name="Total 2 3 7 5" xfId="50038"/>
    <cellStyle name="Total 2 3 7 5 2" xfId="50039"/>
    <cellStyle name="Total 2 3 7 5 3" xfId="50040"/>
    <cellStyle name="Total 2 3 7 5 4" xfId="50041"/>
    <cellStyle name="Total 2 3 7 5 5" xfId="50042"/>
    <cellStyle name="Total 2 3 7 5 6" xfId="50043"/>
    <cellStyle name="Total 2 3 7 5 7" xfId="50044"/>
    <cellStyle name="Total 2 3 7 5 8" xfId="50045"/>
    <cellStyle name="Total 2 3 7 5 9" xfId="50046"/>
    <cellStyle name="Total 2 3 7 6" xfId="50047"/>
    <cellStyle name="Total 2 3 7 7" xfId="50048"/>
    <cellStyle name="Total 2 3 7 8" xfId="50049"/>
    <cellStyle name="Total 2 3 7 9" xfId="50050"/>
    <cellStyle name="Total 2 3 8" xfId="50051"/>
    <cellStyle name="Total 2 3 8 2" xfId="50052"/>
    <cellStyle name="Total 2 3 8 2 10" xfId="50053"/>
    <cellStyle name="Total 2 3 8 2 2" xfId="50054"/>
    <cellStyle name="Total 2 3 8 2 3" xfId="50055"/>
    <cellStyle name="Total 2 3 8 2 4" xfId="50056"/>
    <cellStyle name="Total 2 3 8 2 5" xfId="50057"/>
    <cellStyle name="Total 2 3 8 2 6" xfId="50058"/>
    <cellStyle name="Total 2 3 8 2 7" xfId="50059"/>
    <cellStyle name="Total 2 3 8 2 8" xfId="50060"/>
    <cellStyle name="Total 2 3 8 2 9" xfId="50061"/>
    <cellStyle name="Total 2 3 8 3" xfId="50062"/>
    <cellStyle name="Total 2 3 8 3 10" xfId="50063"/>
    <cellStyle name="Total 2 3 8 3 2" xfId="50064"/>
    <cellStyle name="Total 2 3 8 3 3" xfId="50065"/>
    <cellStyle name="Total 2 3 8 3 4" xfId="50066"/>
    <cellStyle name="Total 2 3 8 3 5" xfId="50067"/>
    <cellStyle name="Total 2 3 8 3 6" xfId="50068"/>
    <cellStyle name="Total 2 3 8 3 7" xfId="50069"/>
    <cellStyle name="Total 2 3 8 3 8" xfId="50070"/>
    <cellStyle name="Total 2 3 8 3 9" xfId="50071"/>
    <cellStyle name="Total 2 3 8 4" xfId="50072"/>
    <cellStyle name="Total 2 3 8 4 10" xfId="50073"/>
    <cellStyle name="Total 2 3 8 4 2" xfId="50074"/>
    <cellStyle name="Total 2 3 8 4 3" xfId="50075"/>
    <cellStyle name="Total 2 3 8 4 4" xfId="50076"/>
    <cellStyle name="Total 2 3 8 4 5" xfId="50077"/>
    <cellStyle name="Total 2 3 8 4 6" xfId="50078"/>
    <cellStyle name="Total 2 3 8 4 7" xfId="50079"/>
    <cellStyle name="Total 2 3 8 4 8" xfId="50080"/>
    <cellStyle name="Total 2 3 8 4 9" xfId="50081"/>
    <cellStyle name="Total 2 3 8 5" xfId="50082"/>
    <cellStyle name="Total 2 3 8 5 2" xfId="50083"/>
    <cellStyle name="Total 2 3 8 5 3" xfId="50084"/>
    <cellStyle name="Total 2 3 8 5 4" xfId="50085"/>
    <cellStyle name="Total 2 3 8 5 5" xfId="50086"/>
    <cellStyle name="Total 2 3 8 5 6" xfId="50087"/>
    <cellStyle name="Total 2 3 8 5 7" xfId="50088"/>
    <cellStyle name="Total 2 3 8 5 8" xfId="50089"/>
    <cellStyle name="Total 2 3 8 5 9" xfId="50090"/>
    <cellStyle name="Total 2 3 8 6" xfId="50091"/>
    <cellStyle name="Total 2 3 8 7" xfId="50092"/>
    <cellStyle name="Total 2 3 8 8" xfId="50093"/>
    <cellStyle name="Total 2 3 8 9" xfId="50094"/>
    <cellStyle name="Total 2 3 9" xfId="50095"/>
    <cellStyle name="Total 2 3 9 2" xfId="50096"/>
    <cellStyle name="Total 2 3 9 2 10" xfId="50097"/>
    <cellStyle name="Total 2 3 9 2 2" xfId="50098"/>
    <cellStyle name="Total 2 3 9 2 3" xfId="50099"/>
    <cellStyle name="Total 2 3 9 2 4" xfId="50100"/>
    <cellStyle name="Total 2 3 9 2 5" xfId="50101"/>
    <cellStyle name="Total 2 3 9 2 6" xfId="50102"/>
    <cellStyle name="Total 2 3 9 2 7" xfId="50103"/>
    <cellStyle name="Total 2 3 9 2 8" xfId="50104"/>
    <cellStyle name="Total 2 3 9 2 9" xfId="50105"/>
    <cellStyle name="Total 2 3 9 3" xfId="50106"/>
    <cellStyle name="Total 2 3 9 3 10" xfId="50107"/>
    <cellStyle name="Total 2 3 9 3 2" xfId="50108"/>
    <cellStyle name="Total 2 3 9 3 3" xfId="50109"/>
    <cellStyle name="Total 2 3 9 3 4" xfId="50110"/>
    <cellStyle name="Total 2 3 9 3 5" xfId="50111"/>
    <cellStyle name="Total 2 3 9 3 6" xfId="50112"/>
    <cellStyle name="Total 2 3 9 3 7" xfId="50113"/>
    <cellStyle name="Total 2 3 9 3 8" xfId="50114"/>
    <cellStyle name="Total 2 3 9 3 9" xfId="50115"/>
    <cellStyle name="Total 2 3 9 4" xfId="50116"/>
    <cellStyle name="Total 2 3 9 4 2" xfId="50117"/>
    <cellStyle name="Total 2 3 9 4 3" xfId="50118"/>
    <cellStyle name="Total 2 3 9 4 4" xfId="50119"/>
    <cellStyle name="Total 2 3 9 4 5" xfId="50120"/>
    <cellStyle name="Total 2 3 9 4 6" xfId="50121"/>
    <cellStyle name="Total 2 3 9 4 7" xfId="50122"/>
    <cellStyle name="Total 2 3 9 4 8" xfId="50123"/>
    <cellStyle name="Total 2 3 9 4 9" xfId="50124"/>
    <cellStyle name="Total 2 3 9 5" xfId="50125"/>
    <cellStyle name="Total 2 3 9 6" xfId="50126"/>
    <cellStyle name="Total 2 3 9 7" xfId="50127"/>
    <cellStyle name="Total 2 3 9 8" xfId="50128"/>
    <cellStyle name="Total 2 4" xfId="818"/>
    <cellStyle name="Total 2 4 10" xfId="50129"/>
    <cellStyle name="Total 2 4 10 2" xfId="50130"/>
    <cellStyle name="Total 2 4 10 2 10" xfId="50131"/>
    <cellStyle name="Total 2 4 10 2 2" xfId="50132"/>
    <cellStyle name="Total 2 4 10 2 3" xfId="50133"/>
    <cellStyle name="Total 2 4 10 2 4" xfId="50134"/>
    <cellStyle name="Total 2 4 10 2 5" xfId="50135"/>
    <cellStyle name="Total 2 4 10 2 6" xfId="50136"/>
    <cellStyle name="Total 2 4 10 2 7" xfId="50137"/>
    <cellStyle name="Total 2 4 10 2 8" xfId="50138"/>
    <cellStyle name="Total 2 4 10 2 9" xfId="50139"/>
    <cellStyle name="Total 2 4 10 3" xfId="50140"/>
    <cellStyle name="Total 2 4 10 3 2" xfId="50141"/>
    <cellStyle name="Total 2 4 10 3 3" xfId="50142"/>
    <cellStyle name="Total 2 4 10 3 4" xfId="50143"/>
    <cellStyle name="Total 2 4 10 3 5" xfId="50144"/>
    <cellStyle name="Total 2 4 10 3 6" xfId="50145"/>
    <cellStyle name="Total 2 4 10 3 7" xfId="50146"/>
    <cellStyle name="Total 2 4 10 3 8" xfId="50147"/>
    <cellStyle name="Total 2 4 10 3 9" xfId="50148"/>
    <cellStyle name="Total 2 4 10 4" xfId="50149"/>
    <cellStyle name="Total 2 4 10 5" xfId="50150"/>
    <cellStyle name="Total 2 4 10 6" xfId="50151"/>
    <cellStyle name="Total 2 4 10 7" xfId="50152"/>
    <cellStyle name="Total 2 4 10 8" xfId="50153"/>
    <cellStyle name="Total 2 4 11" xfId="50154"/>
    <cellStyle name="Total 2 4 11 10" xfId="50155"/>
    <cellStyle name="Total 2 4 11 2" xfId="50156"/>
    <cellStyle name="Total 2 4 11 3" xfId="50157"/>
    <cellStyle name="Total 2 4 11 4" xfId="50158"/>
    <cellStyle name="Total 2 4 11 5" xfId="50159"/>
    <cellStyle name="Total 2 4 11 6" xfId="50160"/>
    <cellStyle name="Total 2 4 11 7" xfId="50161"/>
    <cellStyle name="Total 2 4 11 8" xfId="50162"/>
    <cellStyle name="Total 2 4 11 9" xfId="50163"/>
    <cellStyle name="Total 2 4 12" xfId="50164"/>
    <cellStyle name="Total 2 4 12 10" xfId="50165"/>
    <cellStyle name="Total 2 4 12 2" xfId="50166"/>
    <cellStyle name="Total 2 4 12 3" xfId="50167"/>
    <cellStyle name="Total 2 4 12 4" xfId="50168"/>
    <cellStyle name="Total 2 4 12 5" xfId="50169"/>
    <cellStyle name="Total 2 4 12 6" xfId="50170"/>
    <cellStyle name="Total 2 4 12 7" xfId="50171"/>
    <cellStyle name="Total 2 4 12 8" xfId="50172"/>
    <cellStyle name="Total 2 4 12 9" xfId="50173"/>
    <cellStyle name="Total 2 4 13" xfId="50174"/>
    <cellStyle name="Total 2 4 13 10" xfId="50175"/>
    <cellStyle name="Total 2 4 13 2" xfId="50176"/>
    <cellStyle name="Total 2 4 13 3" xfId="50177"/>
    <cellStyle name="Total 2 4 13 4" xfId="50178"/>
    <cellStyle name="Total 2 4 13 5" xfId="50179"/>
    <cellStyle name="Total 2 4 13 6" xfId="50180"/>
    <cellStyle name="Total 2 4 13 7" xfId="50181"/>
    <cellStyle name="Total 2 4 13 8" xfId="50182"/>
    <cellStyle name="Total 2 4 13 9" xfId="50183"/>
    <cellStyle name="Total 2 4 14" xfId="50184"/>
    <cellStyle name="Total 2 4 14 2" xfId="50185"/>
    <cellStyle name="Total 2 4 14 3" xfId="50186"/>
    <cellStyle name="Total 2 4 14 4" xfId="50187"/>
    <cellStyle name="Total 2 4 14 5" xfId="50188"/>
    <cellStyle name="Total 2 4 14 6" xfId="50189"/>
    <cellStyle name="Total 2 4 14 7" xfId="50190"/>
    <cellStyle name="Total 2 4 14 8" xfId="50191"/>
    <cellStyle name="Total 2 4 14 9" xfId="50192"/>
    <cellStyle name="Total 2 4 15" xfId="50193"/>
    <cellStyle name="Total 2 4 16" xfId="50194"/>
    <cellStyle name="Total 2 4 17" xfId="50195"/>
    <cellStyle name="Total 2 4 18" xfId="50196"/>
    <cellStyle name="Total 2 4 2" xfId="50197"/>
    <cellStyle name="Total 2 4 2 10" xfId="50198"/>
    <cellStyle name="Total 2 4 2 11" xfId="50199"/>
    <cellStyle name="Total 2 4 2 2" xfId="50200"/>
    <cellStyle name="Total 2 4 2 2 2" xfId="50201"/>
    <cellStyle name="Total 2 4 2 2 2 10" xfId="50202"/>
    <cellStyle name="Total 2 4 2 2 2 2" xfId="50203"/>
    <cellStyle name="Total 2 4 2 2 2 2 2" xfId="50204"/>
    <cellStyle name="Total 2 4 2 2 2 2 2 10" xfId="50205"/>
    <cellStyle name="Total 2 4 2 2 2 2 2 2" xfId="50206"/>
    <cellStyle name="Total 2 4 2 2 2 2 2 3" xfId="50207"/>
    <cellStyle name="Total 2 4 2 2 2 2 2 4" xfId="50208"/>
    <cellStyle name="Total 2 4 2 2 2 2 2 5" xfId="50209"/>
    <cellStyle name="Total 2 4 2 2 2 2 2 6" xfId="50210"/>
    <cellStyle name="Total 2 4 2 2 2 2 2 7" xfId="50211"/>
    <cellStyle name="Total 2 4 2 2 2 2 2 8" xfId="50212"/>
    <cellStyle name="Total 2 4 2 2 2 2 2 9" xfId="50213"/>
    <cellStyle name="Total 2 4 2 2 2 2 3" xfId="50214"/>
    <cellStyle name="Total 2 4 2 2 2 2 3 10" xfId="50215"/>
    <cellStyle name="Total 2 4 2 2 2 2 3 2" xfId="50216"/>
    <cellStyle name="Total 2 4 2 2 2 2 3 3" xfId="50217"/>
    <cellStyle name="Total 2 4 2 2 2 2 3 4" xfId="50218"/>
    <cellStyle name="Total 2 4 2 2 2 2 3 5" xfId="50219"/>
    <cellStyle name="Total 2 4 2 2 2 2 3 6" xfId="50220"/>
    <cellStyle name="Total 2 4 2 2 2 2 3 7" xfId="50221"/>
    <cellStyle name="Total 2 4 2 2 2 2 3 8" xfId="50222"/>
    <cellStyle name="Total 2 4 2 2 2 2 3 9" xfId="50223"/>
    <cellStyle name="Total 2 4 2 2 2 2 4" xfId="50224"/>
    <cellStyle name="Total 2 4 2 2 2 2 4 2" xfId="50225"/>
    <cellStyle name="Total 2 4 2 2 2 2 4 3" xfId="50226"/>
    <cellStyle name="Total 2 4 2 2 2 2 4 4" xfId="50227"/>
    <cellStyle name="Total 2 4 2 2 2 2 4 5" xfId="50228"/>
    <cellStyle name="Total 2 4 2 2 2 2 4 6" xfId="50229"/>
    <cellStyle name="Total 2 4 2 2 2 2 4 7" xfId="50230"/>
    <cellStyle name="Total 2 4 2 2 2 2 4 8" xfId="50231"/>
    <cellStyle name="Total 2 4 2 2 2 2 4 9" xfId="50232"/>
    <cellStyle name="Total 2 4 2 2 2 2 5" xfId="50233"/>
    <cellStyle name="Total 2 4 2 2 2 2 6" xfId="50234"/>
    <cellStyle name="Total 2 4 2 2 2 2 7" xfId="50235"/>
    <cellStyle name="Total 2 4 2 2 2 2 8" xfId="50236"/>
    <cellStyle name="Total 2 4 2 2 2 3" xfId="50237"/>
    <cellStyle name="Total 2 4 2 2 2 3 2" xfId="50238"/>
    <cellStyle name="Total 2 4 2 2 2 3 2 10" xfId="50239"/>
    <cellStyle name="Total 2 4 2 2 2 3 2 2" xfId="50240"/>
    <cellStyle name="Total 2 4 2 2 2 3 2 3" xfId="50241"/>
    <cellStyle name="Total 2 4 2 2 2 3 2 4" xfId="50242"/>
    <cellStyle name="Total 2 4 2 2 2 3 2 5" xfId="50243"/>
    <cellStyle name="Total 2 4 2 2 2 3 2 6" xfId="50244"/>
    <cellStyle name="Total 2 4 2 2 2 3 2 7" xfId="50245"/>
    <cellStyle name="Total 2 4 2 2 2 3 2 8" xfId="50246"/>
    <cellStyle name="Total 2 4 2 2 2 3 2 9" xfId="50247"/>
    <cellStyle name="Total 2 4 2 2 2 3 3" xfId="50248"/>
    <cellStyle name="Total 2 4 2 2 2 3 3 10" xfId="50249"/>
    <cellStyle name="Total 2 4 2 2 2 3 3 2" xfId="50250"/>
    <cellStyle name="Total 2 4 2 2 2 3 3 3" xfId="50251"/>
    <cellStyle name="Total 2 4 2 2 2 3 3 4" xfId="50252"/>
    <cellStyle name="Total 2 4 2 2 2 3 3 5" xfId="50253"/>
    <cellStyle name="Total 2 4 2 2 2 3 3 6" xfId="50254"/>
    <cellStyle name="Total 2 4 2 2 2 3 3 7" xfId="50255"/>
    <cellStyle name="Total 2 4 2 2 2 3 3 8" xfId="50256"/>
    <cellStyle name="Total 2 4 2 2 2 3 3 9" xfId="50257"/>
    <cellStyle name="Total 2 4 2 2 2 3 4" xfId="50258"/>
    <cellStyle name="Total 2 4 2 2 2 3 4 2" xfId="50259"/>
    <cellStyle name="Total 2 4 2 2 2 3 4 3" xfId="50260"/>
    <cellStyle name="Total 2 4 2 2 2 3 4 4" xfId="50261"/>
    <cellStyle name="Total 2 4 2 2 2 3 4 5" xfId="50262"/>
    <cellStyle name="Total 2 4 2 2 2 3 4 6" xfId="50263"/>
    <cellStyle name="Total 2 4 2 2 2 3 4 7" xfId="50264"/>
    <cellStyle name="Total 2 4 2 2 2 3 4 8" xfId="50265"/>
    <cellStyle name="Total 2 4 2 2 2 3 4 9" xfId="50266"/>
    <cellStyle name="Total 2 4 2 2 2 3 5" xfId="50267"/>
    <cellStyle name="Total 2 4 2 2 2 3 6" xfId="50268"/>
    <cellStyle name="Total 2 4 2 2 2 3 7" xfId="50269"/>
    <cellStyle name="Total 2 4 2 2 2 3 8" xfId="50270"/>
    <cellStyle name="Total 2 4 2 2 2 4" xfId="50271"/>
    <cellStyle name="Total 2 4 2 2 2 4 10" xfId="50272"/>
    <cellStyle name="Total 2 4 2 2 2 4 2" xfId="50273"/>
    <cellStyle name="Total 2 4 2 2 2 4 3" xfId="50274"/>
    <cellStyle name="Total 2 4 2 2 2 4 4" xfId="50275"/>
    <cellStyle name="Total 2 4 2 2 2 4 5" xfId="50276"/>
    <cellStyle name="Total 2 4 2 2 2 4 6" xfId="50277"/>
    <cellStyle name="Total 2 4 2 2 2 4 7" xfId="50278"/>
    <cellStyle name="Total 2 4 2 2 2 4 8" xfId="50279"/>
    <cellStyle name="Total 2 4 2 2 2 4 9" xfId="50280"/>
    <cellStyle name="Total 2 4 2 2 2 5" xfId="50281"/>
    <cellStyle name="Total 2 4 2 2 2 5 10" xfId="50282"/>
    <cellStyle name="Total 2 4 2 2 2 5 2" xfId="50283"/>
    <cellStyle name="Total 2 4 2 2 2 5 3" xfId="50284"/>
    <cellStyle name="Total 2 4 2 2 2 5 4" xfId="50285"/>
    <cellStyle name="Total 2 4 2 2 2 5 5" xfId="50286"/>
    <cellStyle name="Total 2 4 2 2 2 5 6" xfId="50287"/>
    <cellStyle name="Total 2 4 2 2 2 5 7" xfId="50288"/>
    <cellStyle name="Total 2 4 2 2 2 5 8" xfId="50289"/>
    <cellStyle name="Total 2 4 2 2 2 5 9" xfId="50290"/>
    <cellStyle name="Total 2 4 2 2 2 6" xfId="50291"/>
    <cellStyle name="Total 2 4 2 2 2 6 2" xfId="50292"/>
    <cellStyle name="Total 2 4 2 2 2 6 3" xfId="50293"/>
    <cellStyle name="Total 2 4 2 2 2 6 4" xfId="50294"/>
    <cellStyle name="Total 2 4 2 2 2 6 5" xfId="50295"/>
    <cellStyle name="Total 2 4 2 2 2 6 6" xfId="50296"/>
    <cellStyle name="Total 2 4 2 2 2 6 7" xfId="50297"/>
    <cellStyle name="Total 2 4 2 2 2 6 8" xfId="50298"/>
    <cellStyle name="Total 2 4 2 2 2 6 9" xfId="50299"/>
    <cellStyle name="Total 2 4 2 2 2 7" xfId="50300"/>
    <cellStyle name="Total 2 4 2 2 2 8" xfId="50301"/>
    <cellStyle name="Total 2 4 2 2 2 9" xfId="50302"/>
    <cellStyle name="Total 2 4 2 2 3" xfId="50303"/>
    <cellStyle name="Total 2 4 2 2 3 2" xfId="50304"/>
    <cellStyle name="Total 2 4 2 2 3 2 10" xfId="50305"/>
    <cellStyle name="Total 2 4 2 2 3 2 2" xfId="50306"/>
    <cellStyle name="Total 2 4 2 2 3 2 3" xfId="50307"/>
    <cellStyle name="Total 2 4 2 2 3 2 4" xfId="50308"/>
    <cellStyle name="Total 2 4 2 2 3 2 5" xfId="50309"/>
    <cellStyle name="Total 2 4 2 2 3 2 6" xfId="50310"/>
    <cellStyle name="Total 2 4 2 2 3 2 7" xfId="50311"/>
    <cellStyle name="Total 2 4 2 2 3 2 8" xfId="50312"/>
    <cellStyle name="Total 2 4 2 2 3 2 9" xfId="50313"/>
    <cellStyle name="Total 2 4 2 2 3 3" xfId="50314"/>
    <cellStyle name="Total 2 4 2 2 3 3 10" xfId="50315"/>
    <cellStyle name="Total 2 4 2 2 3 3 2" xfId="50316"/>
    <cellStyle name="Total 2 4 2 2 3 3 3" xfId="50317"/>
    <cellStyle name="Total 2 4 2 2 3 3 4" xfId="50318"/>
    <cellStyle name="Total 2 4 2 2 3 3 5" xfId="50319"/>
    <cellStyle name="Total 2 4 2 2 3 3 6" xfId="50320"/>
    <cellStyle name="Total 2 4 2 2 3 3 7" xfId="50321"/>
    <cellStyle name="Total 2 4 2 2 3 3 8" xfId="50322"/>
    <cellStyle name="Total 2 4 2 2 3 3 9" xfId="50323"/>
    <cellStyle name="Total 2 4 2 2 3 4" xfId="50324"/>
    <cellStyle name="Total 2 4 2 2 3 4 2" xfId="50325"/>
    <cellStyle name="Total 2 4 2 2 3 4 3" xfId="50326"/>
    <cellStyle name="Total 2 4 2 2 3 4 4" xfId="50327"/>
    <cellStyle name="Total 2 4 2 2 3 4 5" xfId="50328"/>
    <cellStyle name="Total 2 4 2 2 3 4 6" xfId="50329"/>
    <cellStyle name="Total 2 4 2 2 3 4 7" xfId="50330"/>
    <cellStyle name="Total 2 4 2 2 3 4 8" xfId="50331"/>
    <cellStyle name="Total 2 4 2 2 3 4 9" xfId="50332"/>
    <cellStyle name="Total 2 4 2 2 3 5" xfId="50333"/>
    <cellStyle name="Total 2 4 2 2 3 6" xfId="50334"/>
    <cellStyle name="Total 2 4 2 2 3 7" xfId="50335"/>
    <cellStyle name="Total 2 4 2 2 3 8" xfId="50336"/>
    <cellStyle name="Total 2 4 2 2 4" xfId="50337"/>
    <cellStyle name="Total 2 4 2 2 4 2" xfId="50338"/>
    <cellStyle name="Total 2 4 2 2 4 2 10" xfId="50339"/>
    <cellStyle name="Total 2 4 2 2 4 2 2" xfId="50340"/>
    <cellStyle name="Total 2 4 2 2 4 2 3" xfId="50341"/>
    <cellStyle name="Total 2 4 2 2 4 2 4" xfId="50342"/>
    <cellStyle name="Total 2 4 2 2 4 2 5" xfId="50343"/>
    <cellStyle name="Total 2 4 2 2 4 2 6" xfId="50344"/>
    <cellStyle name="Total 2 4 2 2 4 2 7" xfId="50345"/>
    <cellStyle name="Total 2 4 2 2 4 2 8" xfId="50346"/>
    <cellStyle name="Total 2 4 2 2 4 2 9" xfId="50347"/>
    <cellStyle name="Total 2 4 2 2 4 3" xfId="50348"/>
    <cellStyle name="Total 2 4 2 2 4 3 10" xfId="50349"/>
    <cellStyle name="Total 2 4 2 2 4 3 2" xfId="50350"/>
    <cellStyle name="Total 2 4 2 2 4 3 3" xfId="50351"/>
    <cellStyle name="Total 2 4 2 2 4 3 4" xfId="50352"/>
    <cellStyle name="Total 2 4 2 2 4 3 5" xfId="50353"/>
    <cellStyle name="Total 2 4 2 2 4 3 6" xfId="50354"/>
    <cellStyle name="Total 2 4 2 2 4 3 7" xfId="50355"/>
    <cellStyle name="Total 2 4 2 2 4 3 8" xfId="50356"/>
    <cellStyle name="Total 2 4 2 2 4 3 9" xfId="50357"/>
    <cellStyle name="Total 2 4 2 2 4 4" xfId="50358"/>
    <cellStyle name="Total 2 4 2 2 4 4 2" xfId="50359"/>
    <cellStyle name="Total 2 4 2 2 4 4 3" xfId="50360"/>
    <cellStyle name="Total 2 4 2 2 4 4 4" xfId="50361"/>
    <cellStyle name="Total 2 4 2 2 4 4 5" xfId="50362"/>
    <cellStyle name="Total 2 4 2 2 4 4 6" xfId="50363"/>
    <cellStyle name="Total 2 4 2 2 4 4 7" xfId="50364"/>
    <cellStyle name="Total 2 4 2 2 4 4 8" xfId="50365"/>
    <cellStyle name="Total 2 4 2 2 4 4 9" xfId="50366"/>
    <cellStyle name="Total 2 4 2 2 4 5" xfId="50367"/>
    <cellStyle name="Total 2 4 2 2 4 6" xfId="50368"/>
    <cellStyle name="Total 2 4 2 2 4 7" xfId="50369"/>
    <cellStyle name="Total 2 4 2 2 4 8" xfId="50370"/>
    <cellStyle name="Total 2 4 2 2 5" xfId="50371"/>
    <cellStyle name="Total 2 4 2 2 5 2" xfId="50372"/>
    <cellStyle name="Total 2 4 2 2 5 2 10" xfId="50373"/>
    <cellStyle name="Total 2 4 2 2 5 2 2" xfId="50374"/>
    <cellStyle name="Total 2 4 2 2 5 2 3" xfId="50375"/>
    <cellStyle name="Total 2 4 2 2 5 2 4" xfId="50376"/>
    <cellStyle name="Total 2 4 2 2 5 2 5" xfId="50377"/>
    <cellStyle name="Total 2 4 2 2 5 2 6" xfId="50378"/>
    <cellStyle name="Total 2 4 2 2 5 2 7" xfId="50379"/>
    <cellStyle name="Total 2 4 2 2 5 2 8" xfId="50380"/>
    <cellStyle name="Total 2 4 2 2 5 2 9" xfId="50381"/>
    <cellStyle name="Total 2 4 2 2 5 3" xfId="50382"/>
    <cellStyle name="Total 2 4 2 2 5 3 2" xfId="50383"/>
    <cellStyle name="Total 2 4 2 2 5 3 3" xfId="50384"/>
    <cellStyle name="Total 2 4 2 2 5 3 4" xfId="50385"/>
    <cellStyle name="Total 2 4 2 2 5 3 5" xfId="50386"/>
    <cellStyle name="Total 2 4 2 2 5 3 6" xfId="50387"/>
    <cellStyle name="Total 2 4 2 2 5 3 7" xfId="50388"/>
    <cellStyle name="Total 2 4 2 2 5 3 8" xfId="50389"/>
    <cellStyle name="Total 2 4 2 2 5 3 9" xfId="50390"/>
    <cellStyle name="Total 2 4 2 2 5 4" xfId="50391"/>
    <cellStyle name="Total 2 4 2 2 5 5" xfId="50392"/>
    <cellStyle name="Total 2 4 2 2 5 6" xfId="50393"/>
    <cellStyle name="Total 2 4 2 2 5 7" xfId="50394"/>
    <cellStyle name="Total 2 4 2 2 5 8" xfId="50395"/>
    <cellStyle name="Total 2 4 2 2 5 9" xfId="50396"/>
    <cellStyle name="Total 2 4 2 2 6" xfId="50397"/>
    <cellStyle name="Total 2 4 2 2 6 2" xfId="50398"/>
    <cellStyle name="Total 2 4 2 2 6 3" xfId="50399"/>
    <cellStyle name="Total 2 4 2 2 6 4" xfId="50400"/>
    <cellStyle name="Total 2 4 2 2 6 5" xfId="50401"/>
    <cellStyle name="Total 2 4 2 2 6 6" xfId="50402"/>
    <cellStyle name="Total 2 4 2 2 6 7" xfId="50403"/>
    <cellStyle name="Total 2 4 2 2 6 8" xfId="50404"/>
    <cellStyle name="Total 2 4 2 2 6 9" xfId="50405"/>
    <cellStyle name="Total 2 4 2 2 7" xfId="50406"/>
    <cellStyle name="Total 2 4 2 2 8" xfId="50407"/>
    <cellStyle name="Total 2 4 2 2 9" xfId="50408"/>
    <cellStyle name="Total 2 4 2 3" xfId="50409"/>
    <cellStyle name="Total 2 4 2 3 2" xfId="50410"/>
    <cellStyle name="Total 2 4 2 3 2 10" xfId="50411"/>
    <cellStyle name="Total 2 4 2 3 2 2" xfId="50412"/>
    <cellStyle name="Total 2 4 2 3 2 2 2" xfId="50413"/>
    <cellStyle name="Total 2 4 2 3 2 2 2 10" xfId="50414"/>
    <cellStyle name="Total 2 4 2 3 2 2 2 2" xfId="50415"/>
    <cellStyle name="Total 2 4 2 3 2 2 2 3" xfId="50416"/>
    <cellStyle name="Total 2 4 2 3 2 2 2 4" xfId="50417"/>
    <cellStyle name="Total 2 4 2 3 2 2 2 5" xfId="50418"/>
    <cellStyle name="Total 2 4 2 3 2 2 2 6" xfId="50419"/>
    <cellStyle name="Total 2 4 2 3 2 2 2 7" xfId="50420"/>
    <cellStyle name="Total 2 4 2 3 2 2 2 8" xfId="50421"/>
    <cellStyle name="Total 2 4 2 3 2 2 2 9" xfId="50422"/>
    <cellStyle name="Total 2 4 2 3 2 2 3" xfId="50423"/>
    <cellStyle name="Total 2 4 2 3 2 2 3 10" xfId="50424"/>
    <cellStyle name="Total 2 4 2 3 2 2 3 2" xfId="50425"/>
    <cellStyle name="Total 2 4 2 3 2 2 3 3" xfId="50426"/>
    <cellStyle name="Total 2 4 2 3 2 2 3 4" xfId="50427"/>
    <cellStyle name="Total 2 4 2 3 2 2 3 5" xfId="50428"/>
    <cellStyle name="Total 2 4 2 3 2 2 3 6" xfId="50429"/>
    <cellStyle name="Total 2 4 2 3 2 2 3 7" xfId="50430"/>
    <cellStyle name="Total 2 4 2 3 2 2 3 8" xfId="50431"/>
    <cellStyle name="Total 2 4 2 3 2 2 3 9" xfId="50432"/>
    <cellStyle name="Total 2 4 2 3 2 2 4" xfId="50433"/>
    <cellStyle name="Total 2 4 2 3 2 2 4 2" xfId="50434"/>
    <cellStyle name="Total 2 4 2 3 2 2 4 3" xfId="50435"/>
    <cellStyle name="Total 2 4 2 3 2 2 4 4" xfId="50436"/>
    <cellStyle name="Total 2 4 2 3 2 2 4 5" xfId="50437"/>
    <cellStyle name="Total 2 4 2 3 2 2 4 6" xfId="50438"/>
    <cellStyle name="Total 2 4 2 3 2 2 4 7" xfId="50439"/>
    <cellStyle name="Total 2 4 2 3 2 2 4 8" xfId="50440"/>
    <cellStyle name="Total 2 4 2 3 2 2 4 9" xfId="50441"/>
    <cellStyle name="Total 2 4 2 3 2 2 5" xfId="50442"/>
    <cellStyle name="Total 2 4 2 3 2 2 6" xfId="50443"/>
    <cellStyle name="Total 2 4 2 3 2 2 7" xfId="50444"/>
    <cellStyle name="Total 2 4 2 3 2 2 8" xfId="50445"/>
    <cellStyle name="Total 2 4 2 3 2 3" xfId="50446"/>
    <cellStyle name="Total 2 4 2 3 2 3 2" xfId="50447"/>
    <cellStyle name="Total 2 4 2 3 2 3 2 10" xfId="50448"/>
    <cellStyle name="Total 2 4 2 3 2 3 2 2" xfId="50449"/>
    <cellStyle name="Total 2 4 2 3 2 3 2 3" xfId="50450"/>
    <cellStyle name="Total 2 4 2 3 2 3 2 4" xfId="50451"/>
    <cellStyle name="Total 2 4 2 3 2 3 2 5" xfId="50452"/>
    <cellStyle name="Total 2 4 2 3 2 3 2 6" xfId="50453"/>
    <cellStyle name="Total 2 4 2 3 2 3 2 7" xfId="50454"/>
    <cellStyle name="Total 2 4 2 3 2 3 2 8" xfId="50455"/>
    <cellStyle name="Total 2 4 2 3 2 3 2 9" xfId="50456"/>
    <cellStyle name="Total 2 4 2 3 2 3 3" xfId="50457"/>
    <cellStyle name="Total 2 4 2 3 2 3 3 10" xfId="50458"/>
    <cellStyle name="Total 2 4 2 3 2 3 3 2" xfId="50459"/>
    <cellStyle name="Total 2 4 2 3 2 3 3 3" xfId="50460"/>
    <cellStyle name="Total 2 4 2 3 2 3 3 4" xfId="50461"/>
    <cellStyle name="Total 2 4 2 3 2 3 3 5" xfId="50462"/>
    <cellStyle name="Total 2 4 2 3 2 3 3 6" xfId="50463"/>
    <cellStyle name="Total 2 4 2 3 2 3 3 7" xfId="50464"/>
    <cellStyle name="Total 2 4 2 3 2 3 3 8" xfId="50465"/>
    <cellStyle name="Total 2 4 2 3 2 3 3 9" xfId="50466"/>
    <cellStyle name="Total 2 4 2 3 2 3 4" xfId="50467"/>
    <cellStyle name="Total 2 4 2 3 2 3 4 2" xfId="50468"/>
    <cellStyle name="Total 2 4 2 3 2 3 4 3" xfId="50469"/>
    <cellStyle name="Total 2 4 2 3 2 3 4 4" xfId="50470"/>
    <cellStyle name="Total 2 4 2 3 2 3 4 5" xfId="50471"/>
    <cellStyle name="Total 2 4 2 3 2 3 4 6" xfId="50472"/>
    <cellStyle name="Total 2 4 2 3 2 3 4 7" xfId="50473"/>
    <cellStyle name="Total 2 4 2 3 2 3 4 8" xfId="50474"/>
    <cellStyle name="Total 2 4 2 3 2 3 4 9" xfId="50475"/>
    <cellStyle name="Total 2 4 2 3 2 3 5" xfId="50476"/>
    <cellStyle name="Total 2 4 2 3 2 3 6" xfId="50477"/>
    <cellStyle name="Total 2 4 2 3 2 3 7" xfId="50478"/>
    <cellStyle name="Total 2 4 2 3 2 3 8" xfId="50479"/>
    <cellStyle name="Total 2 4 2 3 2 4" xfId="50480"/>
    <cellStyle name="Total 2 4 2 3 2 4 10" xfId="50481"/>
    <cellStyle name="Total 2 4 2 3 2 4 2" xfId="50482"/>
    <cellStyle name="Total 2 4 2 3 2 4 3" xfId="50483"/>
    <cellStyle name="Total 2 4 2 3 2 4 4" xfId="50484"/>
    <cellStyle name="Total 2 4 2 3 2 4 5" xfId="50485"/>
    <cellStyle name="Total 2 4 2 3 2 4 6" xfId="50486"/>
    <cellStyle name="Total 2 4 2 3 2 4 7" xfId="50487"/>
    <cellStyle name="Total 2 4 2 3 2 4 8" xfId="50488"/>
    <cellStyle name="Total 2 4 2 3 2 4 9" xfId="50489"/>
    <cellStyle name="Total 2 4 2 3 2 5" xfId="50490"/>
    <cellStyle name="Total 2 4 2 3 2 5 10" xfId="50491"/>
    <cellStyle name="Total 2 4 2 3 2 5 2" xfId="50492"/>
    <cellStyle name="Total 2 4 2 3 2 5 3" xfId="50493"/>
    <cellStyle name="Total 2 4 2 3 2 5 4" xfId="50494"/>
    <cellStyle name="Total 2 4 2 3 2 5 5" xfId="50495"/>
    <cellStyle name="Total 2 4 2 3 2 5 6" xfId="50496"/>
    <cellStyle name="Total 2 4 2 3 2 5 7" xfId="50497"/>
    <cellStyle name="Total 2 4 2 3 2 5 8" xfId="50498"/>
    <cellStyle name="Total 2 4 2 3 2 5 9" xfId="50499"/>
    <cellStyle name="Total 2 4 2 3 2 6" xfId="50500"/>
    <cellStyle name="Total 2 4 2 3 2 6 2" xfId="50501"/>
    <cellStyle name="Total 2 4 2 3 2 6 3" xfId="50502"/>
    <cellStyle name="Total 2 4 2 3 2 6 4" xfId="50503"/>
    <cellStyle name="Total 2 4 2 3 2 6 5" xfId="50504"/>
    <cellStyle name="Total 2 4 2 3 2 6 6" xfId="50505"/>
    <cellStyle name="Total 2 4 2 3 2 6 7" xfId="50506"/>
    <cellStyle name="Total 2 4 2 3 2 6 8" xfId="50507"/>
    <cellStyle name="Total 2 4 2 3 2 6 9" xfId="50508"/>
    <cellStyle name="Total 2 4 2 3 2 7" xfId="50509"/>
    <cellStyle name="Total 2 4 2 3 2 8" xfId="50510"/>
    <cellStyle name="Total 2 4 2 3 2 9" xfId="50511"/>
    <cellStyle name="Total 2 4 2 3 3" xfId="50512"/>
    <cellStyle name="Total 2 4 2 3 3 2" xfId="50513"/>
    <cellStyle name="Total 2 4 2 3 3 2 10" xfId="50514"/>
    <cellStyle name="Total 2 4 2 3 3 2 2" xfId="50515"/>
    <cellStyle name="Total 2 4 2 3 3 2 3" xfId="50516"/>
    <cellStyle name="Total 2 4 2 3 3 2 4" xfId="50517"/>
    <cellStyle name="Total 2 4 2 3 3 2 5" xfId="50518"/>
    <cellStyle name="Total 2 4 2 3 3 2 6" xfId="50519"/>
    <cellStyle name="Total 2 4 2 3 3 2 7" xfId="50520"/>
    <cellStyle name="Total 2 4 2 3 3 2 8" xfId="50521"/>
    <cellStyle name="Total 2 4 2 3 3 2 9" xfId="50522"/>
    <cellStyle name="Total 2 4 2 3 3 3" xfId="50523"/>
    <cellStyle name="Total 2 4 2 3 3 3 10" xfId="50524"/>
    <cellStyle name="Total 2 4 2 3 3 3 2" xfId="50525"/>
    <cellStyle name="Total 2 4 2 3 3 3 3" xfId="50526"/>
    <cellStyle name="Total 2 4 2 3 3 3 4" xfId="50527"/>
    <cellStyle name="Total 2 4 2 3 3 3 5" xfId="50528"/>
    <cellStyle name="Total 2 4 2 3 3 3 6" xfId="50529"/>
    <cellStyle name="Total 2 4 2 3 3 3 7" xfId="50530"/>
    <cellStyle name="Total 2 4 2 3 3 3 8" xfId="50531"/>
    <cellStyle name="Total 2 4 2 3 3 3 9" xfId="50532"/>
    <cellStyle name="Total 2 4 2 3 3 4" xfId="50533"/>
    <cellStyle name="Total 2 4 2 3 3 4 2" xfId="50534"/>
    <cellStyle name="Total 2 4 2 3 3 4 3" xfId="50535"/>
    <cellStyle name="Total 2 4 2 3 3 4 4" xfId="50536"/>
    <cellStyle name="Total 2 4 2 3 3 4 5" xfId="50537"/>
    <cellStyle name="Total 2 4 2 3 3 4 6" xfId="50538"/>
    <cellStyle name="Total 2 4 2 3 3 4 7" xfId="50539"/>
    <cellStyle name="Total 2 4 2 3 3 4 8" xfId="50540"/>
    <cellStyle name="Total 2 4 2 3 3 4 9" xfId="50541"/>
    <cellStyle name="Total 2 4 2 3 3 5" xfId="50542"/>
    <cellStyle name="Total 2 4 2 3 3 6" xfId="50543"/>
    <cellStyle name="Total 2 4 2 3 3 7" xfId="50544"/>
    <cellStyle name="Total 2 4 2 3 3 8" xfId="50545"/>
    <cellStyle name="Total 2 4 2 3 4" xfId="50546"/>
    <cellStyle name="Total 2 4 2 3 4 2" xfId="50547"/>
    <cellStyle name="Total 2 4 2 3 4 2 10" xfId="50548"/>
    <cellStyle name="Total 2 4 2 3 4 2 2" xfId="50549"/>
    <cellStyle name="Total 2 4 2 3 4 2 3" xfId="50550"/>
    <cellStyle name="Total 2 4 2 3 4 2 4" xfId="50551"/>
    <cellStyle name="Total 2 4 2 3 4 2 5" xfId="50552"/>
    <cellStyle name="Total 2 4 2 3 4 2 6" xfId="50553"/>
    <cellStyle name="Total 2 4 2 3 4 2 7" xfId="50554"/>
    <cellStyle name="Total 2 4 2 3 4 2 8" xfId="50555"/>
    <cellStyle name="Total 2 4 2 3 4 2 9" xfId="50556"/>
    <cellStyle name="Total 2 4 2 3 4 3" xfId="50557"/>
    <cellStyle name="Total 2 4 2 3 4 3 10" xfId="50558"/>
    <cellStyle name="Total 2 4 2 3 4 3 2" xfId="50559"/>
    <cellStyle name="Total 2 4 2 3 4 3 3" xfId="50560"/>
    <cellStyle name="Total 2 4 2 3 4 3 4" xfId="50561"/>
    <cellStyle name="Total 2 4 2 3 4 3 5" xfId="50562"/>
    <cellStyle name="Total 2 4 2 3 4 3 6" xfId="50563"/>
    <cellStyle name="Total 2 4 2 3 4 3 7" xfId="50564"/>
    <cellStyle name="Total 2 4 2 3 4 3 8" xfId="50565"/>
    <cellStyle name="Total 2 4 2 3 4 3 9" xfId="50566"/>
    <cellStyle name="Total 2 4 2 3 4 4" xfId="50567"/>
    <cellStyle name="Total 2 4 2 3 4 4 2" xfId="50568"/>
    <cellStyle name="Total 2 4 2 3 4 4 3" xfId="50569"/>
    <cellStyle name="Total 2 4 2 3 4 4 4" xfId="50570"/>
    <cellStyle name="Total 2 4 2 3 4 4 5" xfId="50571"/>
    <cellStyle name="Total 2 4 2 3 4 4 6" xfId="50572"/>
    <cellStyle name="Total 2 4 2 3 4 4 7" xfId="50573"/>
    <cellStyle name="Total 2 4 2 3 4 4 8" xfId="50574"/>
    <cellStyle name="Total 2 4 2 3 4 4 9" xfId="50575"/>
    <cellStyle name="Total 2 4 2 3 4 5" xfId="50576"/>
    <cellStyle name="Total 2 4 2 3 4 6" xfId="50577"/>
    <cellStyle name="Total 2 4 2 3 4 7" xfId="50578"/>
    <cellStyle name="Total 2 4 2 3 4 8" xfId="50579"/>
    <cellStyle name="Total 2 4 2 3 5" xfId="50580"/>
    <cellStyle name="Total 2 4 2 3 5 2" xfId="50581"/>
    <cellStyle name="Total 2 4 2 3 5 2 10" xfId="50582"/>
    <cellStyle name="Total 2 4 2 3 5 2 2" xfId="50583"/>
    <cellStyle name="Total 2 4 2 3 5 2 3" xfId="50584"/>
    <cellStyle name="Total 2 4 2 3 5 2 4" xfId="50585"/>
    <cellStyle name="Total 2 4 2 3 5 2 5" xfId="50586"/>
    <cellStyle name="Total 2 4 2 3 5 2 6" xfId="50587"/>
    <cellStyle name="Total 2 4 2 3 5 2 7" xfId="50588"/>
    <cellStyle name="Total 2 4 2 3 5 2 8" xfId="50589"/>
    <cellStyle name="Total 2 4 2 3 5 2 9" xfId="50590"/>
    <cellStyle name="Total 2 4 2 3 5 3" xfId="50591"/>
    <cellStyle name="Total 2 4 2 3 5 3 2" xfId="50592"/>
    <cellStyle name="Total 2 4 2 3 5 3 3" xfId="50593"/>
    <cellStyle name="Total 2 4 2 3 5 3 4" xfId="50594"/>
    <cellStyle name="Total 2 4 2 3 5 3 5" xfId="50595"/>
    <cellStyle name="Total 2 4 2 3 5 3 6" xfId="50596"/>
    <cellStyle name="Total 2 4 2 3 5 3 7" xfId="50597"/>
    <cellStyle name="Total 2 4 2 3 5 3 8" xfId="50598"/>
    <cellStyle name="Total 2 4 2 3 5 3 9" xfId="50599"/>
    <cellStyle name="Total 2 4 2 3 5 4" xfId="50600"/>
    <cellStyle name="Total 2 4 2 3 5 5" xfId="50601"/>
    <cellStyle name="Total 2 4 2 3 5 6" xfId="50602"/>
    <cellStyle name="Total 2 4 2 3 5 7" xfId="50603"/>
    <cellStyle name="Total 2 4 2 3 5 8" xfId="50604"/>
    <cellStyle name="Total 2 4 2 3 6" xfId="50605"/>
    <cellStyle name="Total 2 4 2 3 6 2" xfId="50606"/>
    <cellStyle name="Total 2 4 2 3 6 3" xfId="50607"/>
    <cellStyle name="Total 2 4 2 3 6 4" xfId="50608"/>
    <cellStyle name="Total 2 4 2 3 6 5" xfId="50609"/>
    <cellStyle name="Total 2 4 2 3 6 6" xfId="50610"/>
    <cellStyle name="Total 2 4 2 3 6 7" xfId="50611"/>
    <cellStyle name="Total 2 4 2 3 6 8" xfId="50612"/>
    <cellStyle name="Total 2 4 2 3 6 9" xfId="50613"/>
    <cellStyle name="Total 2 4 2 3 7" xfId="50614"/>
    <cellStyle name="Total 2 4 2 3 8" xfId="50615"/>
    <cellStyle name="Total 2 4 2 3 9" xfId="50616"/>
    <cellStyle name="Total 2 4 2 4" xfId="50617"/>
    <cellStyle name="Total 2 4 2 4 10" xfId="50618"/>
    <cellStyle name="Total 2 4 2 4 2" xfId="50619"/>
    <cellStyle name="Total 2 4 2 4 2 2" xfId="50620"/>
    <cellStyle name="Total 2 4 2 4 2 2 10" xfId="50621"/>
    <cellStyle name="Total 2 4 2 4 2 2 2" xfId="50622"/>
    <cellStyle name="Total 2 4 2 4 2 2 3" xfId="50623"/>
    <cellStyle name="Total 2 4 2 4 2 2 4" xfId="50624"/>
    <cellStyle name="Total 2 4 2 4 2 2 5" xfId="50625"/>
    <cellStyle name="Total 2 4 2 4 2 2 6" xfId="50626"/>
    <cellStyle name="Total 2 4 2 4 2 2 7" xfId="50627"/>
    <cellStyle name="Total 2 4 2 4 2 2 8" xfId="50628"/>
    <cellStyle name="Total 2 4 2 4 2 2 9" xfId="50629"/>
    <cellStyle name="Total 2 4 2 4 2 3" xfId="50630"/>
    <cellStyle name="Total 2 4 2 4 2 3 10" xfId="50631"/>
    <cellStyle name="Total 2 4 2 4 2 3 2" xfId="50632"/>
    <cellStyle name="Total 2 4 2 4 2 3 3" xfId="50633"/>
    <cellStyle name="Total 2 4 2 4 2 3 4" xfId="50634"/>
    <cellStyle name="Total 2 4 2 4 2 3 5" xfId="50635"/>
    <cellStyle name="Total 2 4 2 4 2 3 6" xfId="50636"/>
    <cellStyle name="Total 2 4 2 4 2 3 7" xfId="50637"/>
    <cellStyle name="Total 2 4 2 4 2 3 8" xfId="50638"/>
    <cellStyle name="Total 2 4 2 4 2 3 9" xfId="50639"/>
    <cellStyle name="Total 2 4 2 4 2 4" xfId="50640"/>
    <cellStyle name="Total 2 4 2 4 2 4 2" xfId="50641"/>
    <cellStyle name="Total 2 4 2 4 2 4 3" xfId="50642"/>
    <cellStyle name="Total 2 4 2 4 2 4 4" xfId="50643"/>
    <cellStyle name="Total 2 4 2 4 2 4 5" xfId="50644"/>
    <cellStyle name="Total 2 4 2 4 2 4 6" xfId="50645"/>
    <cellStyle name="Total 2 4 2 4 2 4 7" xfId="50646"/>
    <cellStyle name="Total 2 4 2 4 2 4 8" xfId="50647"/>
    <cellStyle name="Total 2 4 2 4 2 4 9" xfId="50648"/>
    <cellStyle name="Total 2 4 2 4 2 5" xfId="50649"/>
    <cellStyle name="Total 2 4 2 4 2 6" xfId="50650"/>
    <cellStyle name="Total 2 4 2 4 2 7" xfId="50651"/>
    <cellStyle name="Total 2 4 2 4 2 8" xfId="50652"/>
    <cellStyle name="Total 2 4 2 4 3" xfId="50653"/>
    <cellStyle name="Total 2 4 2 4 3 2" xfId="50654"/>
    <cellStyle name="Total 2 4 2 4 3 2 10" xfId="50655"/>
    <cellStyle name="Total 2 4 2 4 3 2 2" xfId="50656"/>
    <cellStyle name="Total 2 4 2 4 3 2 3" xfId="50657"/>
    <cellStyle name="Total 2 4 2 4 3 2 4" xfId="50658"/>
    <cellStyle name="Total 2 4 2 4 3 2 5" xfId="50659"/>
    <cellStyle name="Total 2 4 2 4 3 2 6" xfId="50660"/>
    <cellStyle name="Total 2 4 2 4 3 2 7" xfId="50661"/>
    <cellStyle name="Total 2 4 2 4 3 2 8" xfId="50662"/>
    <cellStyle name="Total 2 4 2 4 3 2 9" xfId="50663"/>
    <cellStyle name="Total 2 4 2 4 3 3" xfId="50664"/>
    <cellStyle name="Total 2 4 2 4 3 3 10" xfId="50665"/>
    <cellStyle name="Total 2 4 2 4 3 3 2" xfId="50666"/>
    <cellStyle name="Total 2 4 2 4 3 3 3" xfId="50667"/>
    <cellStyle name="Total 2 4 2 4 3 3 4" xfId="50668"/>
    <cellStyle name="Total 2 4 2 4 3 3 5" xfId="50669"/>
    <cellStyle name="Total 2 4 2 4 3 3 6" xfId="50670"/>
    <cellStyle name="Total 2 4 2 4 3 3 7" xfId="50671"/>
    <cellStyle name="Total 2 4 2 4 3 3 8" xfId="50672"/>
    <cellStyle name="Total 2 4 2 4 3 3 9" xfId="50673"/>
    <cellStyle name="Total 2 4 2 4 3 4" xfId="50674"/>
    <cellStyle name="Total 2 4 2 4 3 4 2" xfId="50675"/>
    <cellStyle name="Total 2 4 2 4 3 4 3" xfId="50676"/>
    <cellStyle name="Total 2 4 2 4 3 4 4" xfId="50677"/>
    <cellStyle name="Total 2 4 2 4 3 4 5" xfId="50678"/>
    <cellStyle name="Total 2 4 2 4 3 4 6" xfId="50679"/>
    <cellStyle name="Total 2 4 2 4 3 4 7" xfId="50680"/>
    <cellStyle name="Total 2 4 2 4 3 4 8" xfId="50681"/>
    <cellStyle name="Total 2 4 2 4 3 4 9" xfId="50682"/>
    <cellStyle name="Total 2 4 2 4 3 5" xfId="50683"/>
    <cellStyle name="Total 2 4 2 4 3 6" xfId="50684"/>
    <cellStyle name="Total 2 4 2 4 3 7" xfId="50685"/>
    <cellStyle name="Total 2 4 2 4 3 8" xfId="50686"/>
    <cellStyle name="Total 2 4 2 4 4" xfId="50687"/>
    <cellStyle name="Total 2 4 2 4 4 10" xfId="50688"/>
    <cellStyle name="Total 2 4 2 4 4 2" xfId="50689"/>
    <cellStyle name="Total 2 4 2 4 4 3" xfId="50690"/>
    <cellStyle name="Total 2 4 2 4 4 4" xfId="50691"/>
    <cellStyle name="Total 2 4 2 4 4 5" xfId="50692"/>
    <cellStyle name="Total 2 4 2 4 4 6" xfId="50693"/>
    <cellStyle name="Total 2 4 2 4 4 7" xfId="50694"/>
    <cellStyle name="Total 2 4 2 4 4 8" xfId="50695"/>
    <cellStyle name="Total 2 4 2 4 4 9" xfId="50696"/>
    <cellStyle name="Total 2 4 2 4 5" xfId="50697"/>
    <cellStyle name="Total 2 4 2 4 5 10" xfId="50698"/>
    <cellStyle name="Total 2 4 2 4 5 2" xfId="50699"/>
    <cellStyle name="Total 2 4 2 4 5 3" xfId="50700"/>
    <cellStyle name="Total 2 4 2 4 5 4" xfId="50701"/>
    <cellStyle name="Total 2 4 2 4 5 5" xfId="50702"/>
    <cellStyle name="Total 2 4 2 4 5 6" xfId="50703"/>
    <cellStyle name="Total 2 4 2 4 5 7" xfId="50704"/>
    <cellStyle name="Total 2 4 2 4 5 8" xfId="50705"/>
    <cellStyle name="Total 2 4 2 4 5 9" xfId="50706"/>
    <cellStyle name="Total 2 4 2 4 6" xfId="50707"/>
    <cellStyle name="Total 2 4 2 4 6 2" xfId="50708"/>
    <cellStyle name="Total 2 4 2 4 6 3" xfId="50709"/>
    <cellStyle name="Total 2 4 2 4 6 4" xfId="50710"/>
    <cellStyle name="Total 2 4 2 4 6 5" xfId="50711"/>
    <cellStyle name="Total 2 4 2 4 6 6" xfId="50712"/>
    <cellStyle name="Total 2 4 2 4 6 7" xfId="50713"/>
    <cellStyle name="Total 2 4 2 4 6 8" xfId="50714"/>
    <cellStyle name="Total 2 4 2 4 6 9" xfId="50715"/>
    <cellStyle name="Total 2 4 2 4 7" xfId="50716"/>
    <cellStyle name="Total 2 4 2 4 8" xfId="50717"/>
    <cellStyle name="Total 2 4 2 4 9" xfId="50718"/>
    <cellStyle name="Total 2 4 2 5" xfId="50719"/>
    <cellStyle name="Total 2 4 2 5 2" xfId="50720"/>
    <cellStyle name="Total 2 4 2 5 2 10" xfId="50721"/>
    <cellStyle name="Total 2 4 2 5 2 2" xfId="50722"/>
    <cellStyle name="Total 2 4 2 5 2 3" xfId="50723"/>
    <cellStyle name="Total 2 4 2 5 2 4" xfId="50724"/>
    <cellStyle name="Total 2 4 2 5 2 5" xfId="50725"/>
    <cellStyle name="Total 2 4 2 5 2 6" xfId="50726"/>
    <cellStyle name="Total 2 4 2 5 2 7" xfId="50727"/>
    <cellStyle name="Total 2 4 2 5 2 8" xfId="50728"/>
    <cellStyle name="Total 2 4 2 5 2 9" xfId="50729"/>
    <cellStyle name="Total 2 4 2 5 3" xfId="50730"/>
    <cellStyle name="Total 2 4 2 5 3 10" xfId="50731"/>
    <cellStyle name="Total 2 4 2 5 3 2" xfId="50732"/>
    <cellStyle name="Total 2 4 2 5 3 3" xfId="50733"/>
    <cellStyle name="Total 2 4 2 5 3 4" xfId="50734"/>
    <cellStyle name="Total 2 4 2 5 3 5" xfId="50735"/>
    <cellStyle name="Total 2 4 2 5 3 6" xfId="50736"/>
    <cellStyle name="Total 2 4 2 5 3 7" xfId="50737"/>
    <cellStyle name="Total 2 4 2 5 3 8" xfId="50738"/>
    <cellStyle name="Total 2 4 2 5 3 9" xfId="50739"/>
    <cellStyle name="Total 2 4 2 5 4" xfId="50740"/>
    <cellStyle name="Total 2 4 2 5 4 2" xfId="50741"/>
    <cellStyle name="Total 2 4 2 5 4 3" xfId="50742"/>
    <cellStyle name="Total 2 4 2 5 4 4" xfId="50743"/>
    <cellStyle name="Total 2 4 2 5 4 5" xfId="50744"/>
    <cellStyle name="Total 2 4 2 5 4 6" xfId="50745"/>
    <cellStyle name="Total 2 4 2 5 4 7" xfId="50746"/>
    <cellStyle name="Total 2 4 2 5 4 8" xfId="50747"/>
    <cellStyle name="Total 2 4 2 5 4 9" xfId="50748"/>
    <cellStyle name="Total 2 4 2 5 5" xfId="50749"/>
    <cellStyle name="Total 2 4 2 5 6" xfId="50750"/>
    <cellStyle name="Total 2 4 2 5 7" xfId="50751"/>
    <cellStyle name="Total 2 4 2 5 8" xfId="50752"/>
    <cellStyle name="Total 2 4 2 6" xfId="50753"/>
    <cellStyle name="Total 2 4 2 6 2" xfId="50754"/>
    <cellStyle name="Total 2 4 2 6 2 10" xfId="50755"/>
    <cellStyle name="Total 2 4 2 6 2 2" xfId="50756"/>
    <cellStyle name="Total 2 4 2 6 2 3" xfId="50757"/>
    <cellStyle name="Total 2 4 2 6 2 4" xfId="50758"/>
    <cellStyle name="Total 2 4 2 6 2 5" xfId="50759"/>
    <cellStyle name="Total 2 4 2 6 2 6" xfId="50760"/>
    <cellStyle name="Total 2 4 2 6 2 7" xfId="50761"/>
    <cellStyle name="Total 2 4 2 6 2 8" xfId="50762"/>
    <cellStyle name="Total 2 4 2 6 2 9" xfId="50763"/>
    <cellStyle name="Total 2 4 2 6 3" xfId="50764"/>
    <cellStyle name="Total 2 4 2 6 3 10" xfId="50765"/>
    <cellStyle name="Total 2 4 2 6 3 2" xfId="50766"/>
    <cellStyle name="Total 2 4 2 6 3 3" xfId="50767"/>
    <cellStyle name="Total 2 4 2 6 3 4" xfId="50768"/>
    <cellStyle name="Total 2 4 2 6 3 5" xfId="50769"/>
    <cellStyle name="Total 2 4 2 6 3 6" xfId="50770"/>
    <cellStyle name="Total 2 4 2 6 3 7" xfId="50771"/>
    <cellStyle name="Total 2 4 2 6 3 8" xfId="50772"/>
    <cellStyle name="Total 2 4 2 6 3 9" xfId="50773"/>
    <cellStyle name="Total 2 4 2 6 4" xfId="50774"/>
    <cellStyle name="Total 2 4 2 6 4 2" xfId="50775"/>
    <cellStyle name="Total 2 4 2 6 4 3" xfId="50776"/>
    <cellStyle name="Total 2 4 2 6 4 4" xfId="50777"/>
    <cellStyle name="Total 2 4 2 6 4 5" xfId="50778"/>
    <cellStyle name="Total 2 4 2 6 4 6" xfId="50779"/>
    <cellStyle name="Total 2 4 2 6 4 7" xfId="50780"/>
    <cellStyle name="Total 2 4 2 6 4 8" xfId="50781"/>
    <cellStyle name="Total 2 4 2 6 4 9" xfId="50782"/>
    <cellStyle name="Total 2 4 2 6 5" xfId="50783"/>
    <cellStyle name="Total 2 4 2 6 6" xfId="50784"/>
    <cellStyle name="Total 2 4 2 6 7" xfId="50785"/>
    <cellStyle name="Total 2 4 2 6 8" xfId="50786"/>
    <cellStyle name="Total 2 4 2 7" xfId="50787"/>
    <cellStyle name="Total 2 4 2 7 2" xfId="50788"/>
    <cellStyle name="Total 2 4 2 7 2 10" xfId="50789"/>
    <cellStyle name="Total 2 4 2 7 2 2" xfId="50790"/>
    <cellStyle name="Total 2 4 2 7 2 3" xfId="50791"/>
    <cellStyle name="Total 2 4 2 7 2 4" xfId="50792"/>
    <cellStyle name="Total 2 4 2 7 2 5" xfId="50793"/>
    <cellStyle name="Total 2 4 2 7 2 6" xfId="50794"/>
    <cellStyle name="Total 2 4 2 7 2 7" xfId="50795"/>
    <cellStyle name="Total 2 4 2 7 2 8" xfId="50796"/>
    <cellStyle name="Total 2 4 2 7 2 9" xfId="50797"/>
    <cellStyle name="Total 2 4 2 7 3" xfId="50798"/>
    <cellStyle name="Total 2 4 2 7 3 2" xfId="50799"/>
    <cellStyle name="Total 2 4 2 7 3 3" xfId="50800"/>
    <cellStyle name="Total 2 4 2 7 3 4" xfId="50801"/>
    <cellStyle name="Total 2 4 2 7 3 5" xfId="50802"/>
    <cellStyle name="Total 2 4 2 7 3 6" xfId="50803"/>
    <cellStyle name="Total 2 4 2 7 3 7" xfId="50804"/>
    <cellStyle name="Total 2 4 2 7 3 8" xfId="50805"/>
    <cellStyle name="Total 2 4 2 7 3 9" xfId="50806"/>
    <cellStyle name="Total 2 4 2 7 4" xfId="50807"/>
    <cellStyle name="Total 2 4 2 7 5" xfId="50808"/>
    <cellStyle name="Total 2 4 2 7 6" xfId="50809"/>
    <cellStyle name="Total 2 4 2 7 7" xfId="50810"/>
    <cellStyle name="Total 2 4 2 7 8" xfId="50811"/>
    <cellStyle name="Total 2 4 2 7 9" xfId="50812"/>
    <cellStyle name="Total 2 4 2 8" xfId="50813"/>
    <cellStyle name="Total 2 4 2 8 2" xfId="50814"/>
    <cellStyle name="Total 2 4 2 8 3" xfId="50815"/>
    <cellStyle name="Total 2 4 2 8 4" xfId="50816"/>
    <cellStyle name="Total 2 4 2 8 5" xfId="50817"/>
    <cellStyle name="Total 2 4 2 8 6" xfId="50818"/>
    <cellStyle name="Total 2 4 2 8 7" xfId="50819"/>
    <cellStyle name="Total 2 4 2 8 8" xfId="50820"/>
    <cellStyle name="Total 2 4 2 8 9" xfId="50821"/>
    <cellStyle name="Total 2 4 2 9" xfId="50822"/>
    <cellStyle name="Total 2 4 3" xfId="50823"/>
    <cellStyle name="Total 2 4 3 10" xfId="50824"/>
    <cellStyle name="Total 2 4 3 11" xfId="50825"/>
    <cellStyle name="Total 2 4 3 2" xfId="50826"/>
    <cellStyle name="Total 2 4 3 2 2" xfId="50827"/>
    <cellStyle name="Total 2 4 3 2 2 10" xfId="50828"/>
    <cellStyle name="Total 2 4 3 2 2 2" xfId="50829"/>
    <cellStyle name="Total 2 4 3 2 2 2 2" xfId="50830"/>
    <cellStyle name="Total 2 4 3 2 2 2 2 10" xfId="50831"/>
    <cellStyle name="Total 2 4 3 2 2 2 2 2" xfId="50832"/>
    <cellStyle name="Total 2 4 3 2 2 2 2 3" xfId="50833"/>
    <cellStyle name="Total 2 4 3 2 2 2 2 4" xfId="50834"/>
    <cellStyle name="Total 2 4 3 2 2 2 2 5" xfId="50835"/>
    <cellStyle name="Total 2 4 3 2 2 2 2 6" xfId="50836"/>
    <cellStyle name="Total 2 4 3 2 2 2 2 7" xfId="50837"/>
    <cellStyle name="Total 2 4 3 2 2 2 2 8" xfId="50838"/>
    <cellStyle name="Total 2 4 3 2 2 2 2 9" xfId="50839"/>
    <cellStyle name="Total 2 4 3 2 2 2 3" xfId="50840"/>
    <cellStyle name="Total 2 4 3 2 2 2 3 10" xfId="50841"/>
    <cellStyle name="Total 2 4 3 2 2 2 3 2" xfId="50842"/>
    <cellStyle name="Total 2 4 3 2 2 2 3 3" xfId="50843"/>
    <cellStyle name="Total 2 4 3 2 2 2 3 4" xfId="50844"/>
    <cellStyle name="Total 2 4 3 2 2 2 3 5" xfId="50845"/>
    <cellStyle name="Total 2 4 3 2 2 2 3 6" xfId="50846"/>
    <cellStyle name="Total 2 4 3 2 2 2 3 7" xfId="50847"/>
    <cellStyle name="Total 2 4 3 2 2 2 3 8" xfId="50848"/>
    <cellStyle name="Total 2 4 3 2 2 2 3 9" xfId="50849"/>
    <cellStyle name="Total 2 4 3 2 2 2 4" xfId="50850"/>
    <cellStyle name="Total 2 4 3 2 2 2 4 2" xfId="50851"/>
    <cellStyle name="Total 2 4 3 2 2 2 4 3" xfId="50852"/>
    <cellStyle name="Total 2 4 3 2 2 2 4 4" xfId="50853"/>
    <cellStyle name="Total 2 4 3 2 2 2 4 5" xfId="50854"/>
    <cellStyle name="Total 2 4 3 2 2 2 4 6" xfId="50855"/>
    <cellStyle name="Total 2 4 3 2 2 2 4 7" xfId="50856"/>
    <cellStyle name="Total 2 4 3 2 2 2 4 8" xfId="50857"/>
    <cellStyle name="Total 2 4 3 2 2 2 4 9" xfId="50858"/>
    <cellStyle name="Total 2 4 3 2 2 2 5" xfId="50859"/>
    <cellStyle name="Total 2 4 3 2 2 2 6" xfId="50860"/>
    <cellStyle name="Total 2 4 3 2 2 2 7" xfId="50861"/>
    <cellStyle name="Total 2 4 3 2 2 2 8" xfId="50862"/>
    <cellStyle name="Total 2 4 3 2 2 3" xfId="50863"/>
    <cellStyle name="Total 2 4 3 2 2 3 2" xfId="50864"/>
    <cellStyle name="Total 2 4 3 2 2 3 2 10" xfId="50865"/>
    <cellStyle name="Total 2 4 3 2 2 3 2 2" xfId="50866"/>
    <cellStyle name="Total 2 4 3 2 2 3 2 3" xfId="50867"/>
    <cellStyle name="Total 2 4 3 2 2 3 2 4" xfId="50868"/>
    <cellStyle name="Total 2 4 3 2 2 3 2 5" xfId="50869"/>
    <cellStyle name="Total 2 4 3 2 2 3 2 6" xfId="50870"/>
    <cellStyle name="Total 2 4 3 2 2 3 2 7" xfId="50871"/>
    <cellStyle name="Total 2 4 3 2 2 3 2 8" xfId="50872"/>
    <cellStyle name="Total 2 4 3 2 2 3 2 9" xfId="50873"/>
    <cellStyle name="Total 2 4 3 2 2 3 3" xfId="50874"/>
    <cellStyle name="Total 2 4 3 2 2 3 3 10" xfId="50875"/>
    <cellStyle name="Total 2 4 3 2 2 3 3 2" xfId="50876"/>
    <cellStyle name="Total 2 4 3 2 2 3 3 3" xfId="50877"/>
    <cellStyle name="Total 2 4 3 2 2 3 3 4" xfId="50878"/>
    <cellStyle name="Total 2 4 3 2 2 3 3 5" xfId="50879"/>
    <cellStyle name="Total 2 4 3 2 2 3 3 6" xfId="50880"/>
    <cellStyle name="Total 2 4 3 2 2 3 3 7" xfId="50881"/>
    <cellStyle name="Total 2 4 3 2 2 3 3 8" xfId="50882"/>
    <cellStyle name="Total 2 4 3 2 2 3 3 9" xfId="50883"/>
    <cellStyle name="Total 2 4 3 2 2 3 4" xfId="50884"/>
    <cellStyle name="Total 2 4 3 2 2 3 4 2" xfId="50885"/>
    <cellStyle name="Total 2 4 3 2 2 3 4 3" xfId="50886"/>
    <cellStyle name="Total 2 4 3 2 2 3 4 4" xfId="50887"/>
    <cellStyle name="Total 2 4 3 2 2 3 4 5" xfId="50888"/>
    <cellStyle name="Total 2 4 3 2 2 3 4 6" xfId="50889"/>
    <cellStyle name="Total 2 4 3 2 2 3 4 7" xfId="50890"/>
    <cellStyle name="Total 2 4 3 2 2 3 4 8" xfId="50891"/>
    <cellStyle name="Total 2 4 3 2 2 3 4 9" xfId="50892"/>
    <cellStyle name="Total 2 4 3 2 2 3 5" xfId="50893"/>
    <cellStyle name="Total 2 4 3 2 2 3 6" xfId="50894"/>
    <cellStyle name="Total 2 4 3 2 2 3 7" xfId="50895"/>
    <cellStyle name="Total 2 4 3 2 2 3 8" xfId="50896"/>
    <cellStyle name="Total 2 4 3 2 2 4" xfId="50897"/>
    <cellStyle name="Total 2 4 3 2 2 4 10" xfId="50898"/>
    <cellStyle name="Total 2 4 3 2 2 4 2" xfId="50899"/>
    <cellStyle name="Total 2 4 3 2 2 4 3" xfId="50900"/>
    <cellStyle name="Total 2 4 3 2 2 4 4" xfId="50901"/>
    <cellStyle name="Total 2 4 3 2 2 4 5" xfId="50902"/>
    <cellStyle name="Total 2 4 3 2 2 4 6" xfId="50903"/>
    <cellStyle name="Total 2 4 3 2 2 4 7" xfId="50904"/>
    <cellStyle name="Total 2 4 3 2 2 4 8" xfId="50905"/>
    <cellStyle name="Total 2 4 3 2 2 4 9" xfId="50906"/>
    <cellStyle name="Total 2 4 3 2 2 5" xfId="50907"/>
    <cellStyle name="Total 2 4 3 2 2 5 10" xfId="50908"/>
    <cellStyle name="Total 2 4 3 2 2 5 2" xfId="50909"/>
    <cellStyle name="Total 2 4 3 2 2 5 3" xfId="50910"/>
    <cellStyle name="Total 2 4 3 2 2 5 4" xfId="50911"/>
    <cellStyle name="Total 2 4 3 2 2 5 5" xfId="50912"/>
    <cellStyle name="Total 2 4 3 2 2 5 6" xfId="50913"/>
    <cellStyle name="Total 2 4 3 2 2 5 7" xfId="50914"/>
    <cellStyle name="Total 2 4 3 2 2 5 8" xfId="50915"/>
    <cellStyle name="Total 2 4 3 2 2 5 9" xfId="50916"/>
    <cellStyle name="Total 2 4 3 2 2 6" xfId="50917"/>
    <cellStyle name="Total 2 4 3 2 2 6 2" xfId="50918"/>
    <cellStyle name="Total 2 4 3 2 2 6 3" xfId="50919"/>
    <cellStyle name="Total 2 4 3 2 2 6 4" xfId="50920"/>
    <cellStyle name="Total 2 4 3 2 2 6 5" xfId="50921"/>
    <cellStyle name="Total 2 4 3 2 2 6 6" xfId="50922"/>
    <cellStyle name="Total 2 4 3 2 2 6 7" xfId="50923"/>
    <cellStyle name="Total 2 4 3 2 2 6 8" xfId="50924"/>
    <cellStyle name="Total 2 4 3 2 2 6 9" xfId="50925"/>
    <cellStyle name="Total 2 4 3 2 2 7" xfId="50926"/>
    <cellStyle name="Total 2 4 3 2 2 8" xfId="50927"/>
    <cellStyle name="Total 2 4 3 2 2 9" xfId="50928"/>
    <cellStyle name="Total 2 4 3 2 3" xfId="50929"/>
    <cellStyle name="Total 2 4 3 2 3 2" xfId="50930"/>
    <cellStyle name="Total 2 4 3 2 3 2 10" xfId="50931"/>
    <cellStyle name="Total 2 4 3 2 3 2 2" xfId="50932"/>
    <cellStyle name="Total 2 4 3 2 3 2 3" xfId="50933"/>
    <cellStyle name="Total 2 4 3 2 3 2 4" xfId="50934"/>
    <cellStyle name="Total 2 4 3 2 3 2 5" xfId="50935"/>
    <cellStyle name="Total 2 4 3 2 3 2 6" xfId="50936"/>
    <cellStyle name="Total 2 4 3 2 3 2 7" xfId="50937"/>
    <cellStyle name="Total 2 4 3 2 3 2 8" xfId="50938"/>
    <cellStyle name="Total 2 4 3 2 3 2 9" xfId="50939"/>
    <cellStyle name="Total 2 4 3 2 3 3" xfId="50940"/>
    <cellStyle name="Total 2 4 3 2 3 3 10" xfId="50941"/>
    <cellStyle name="Total 2 4 3 2 3 3 2" xfId="50942"/>
    <cellStyle name="Total 2 4 3 2 3 3 3" xfId="50943"/>
    <cellStyle name="Total 2 4 3 2 3 3 4" xfId="50944"/>
    <cellStyle name="Total 2 4 3 2 3 3 5" xfId="50945"/>
    <cellStyle name="Total 2 4 3 2 3 3 6" xfId="50946"/>
    <cellStyle name="Total 2 4 3 2 3 3 7" xfId="50947"/>
    <cellStyle name="Total 2 4 3 2 3 3 8" xfId="50948"/>
    <cellStyle name="Total 2 4 3 2 3 3 9" xfId="50949"/>
    <cellStyle name="Total 2 4 3 2 3 4" xfId="50950"/>
    <cellStyle name="Total 2 4 3 2 3 4 2" xfId="50951"/>
    <cellStyle name="Total 2 4 3 2 3 4 3" xfId="50952"/>
    <cellStyle name="Total 2 4 3 2 3 4 4" xfId="50953"/>
    <cellStyle name="Total 2 4 3 2 3 4 5" xfId="50954"/>
    <cellStyle name="Total 2 4 3 2 3 4 6" xfId="50955"/>
    <cellStyle name="Total 2 4 3 2 3 4 7" xfId="50956"/>
    <cellStyle name="Total 2 4 3 2 3 4 8" xfId="50957"/>
    <cellStyle name="Total 2 4 3 2 3 4 9" xfId="50958"/>
    <cellStyle name="Total 2 4 3 2 3 5" xfId="50959"/>
    <cellStyle name="Total 2 4 3 2 3 6" xfId="50960"/>
    <cellStyle name="Total 2 4 3 2 3 7" xfId="50961"/>
    <cellStyle name="Total 2 4 3 2 3 8" xfId="50962"/>
    <cellStyle name="Total 2 4 3 2 4" xfId="50963"/>
    <cellStyle name="Total 2 4 3 2 4 2" xfId="50964"/>
    <cellStyle name="Total 2 4 3 2 4 2 10" xfId="50965"/>
    <cellStyle name="Total 2 4 3 2 4 2 2" xfId="50966"/>
    <cellStyle name="Total 2 4 3 2 4 2 3" xfId="50967"/>
    <cellStyle name="Total 2 4 3 2 4 2 4" xfId="50968"/>
    <cellStyle name="Total 2 4 3 2 4 2 5" xfId="50969"/>
    <cellStyle name="Total 2 4 3 2 4 2 6" xfId="50970"/>
    <cellStyle name="Total 2 4 3 2 4 2 7" xfId="50971"/>
    <cellStyle name="Total 2 4 3 2 4 2 8" xfId="50972"/>
    <cellStyle name="Total 2 4 3 2 4 2 9" xfId="50973"/>
    <cellStyle name="Total 2 4 3 2 4 3" xfId="50974"/>
    <cellStyle name="Total 2 4 3 2 4 3 10" xfId="50975"/>
    <cellStyle name="Total 2 4 3 2 4 3 2" xfId="50976"/>
    <cellStyle name="Total 2 4 3 2 4 3 3" xfId="50977"/>
    <cellStyle name="Total 2 4 3 2 4 3 4" xfId="50978"/>
    <cellStyle name="Total 2 4 3 2 4 3 5" xfId="50979"/>
    <cellStyle name="Total 2 4 3 2 4 3 6" xfId="50980"/>
    <cellStyle name="Total 2 4 3 2 4 3 7" xfId="50981"/>
    <cellStyle name="Total 2 4 3 2 4 3 8" xfId="50982"/>
    <cellStyle name="Total 2 4 3 2 4 3 9" xfId="50983"/>
    <cellStyle name="Total 2 4 3 2 4 4" xfId="50984"/>
    <cellStyle name="Total 2 4 3 2 4 4 2" xfId="50985"/>
    <cellStyle name="Total 2 4 3 2 4 4 3" xfId="50986"/>
    <cellStyle name="Total 2 4 3 2 4 4 4" xfId="50987"/>
    <cellStyle name="Total 2 4 3 2 4 4 5" xfId="50988"/>
    <cellStyle name="Total 2 4 3 2 4 4 6" xfId="50989"/>
    <cellStyle name="Total 2 4 3 2 4 4 7" xfId="50990"/>
    <cellStyle name="Total 2 4 3 2 4 4 8" xfId="50991"/>
    <cellStyle name="Total 2 4 3 2 4 4 9" xfId="50992"/>
    <cellStyle name="Total 2 4 3 2 4 5" xfId="50993"/>
    <cellStyle name="Total 2 4 3 2 4 6" xfId="50994"/>
    <cellStyle name="Total 2 4 3 2 4 7" xfId="50995"/>
    <cellStyle name="Total 2 4 3 2 4 8" xfId="50996"/>
    <cellStyle name="Total 2 4 3 2 5" xfId="50997"/>
    <cellStyle name="Total 2 4 3 2 5 2" xfId="50998"/>
    <cellStyle name="Total 2 4 3 2 5 2 10" xfId="50999"/>
    <cellStyle name="Total 2 4 3 2 5 2 2" xfId="51000"/>
    <cellStyle name="Total 2 4 3 2 5 2 3" xfId="51001"/>
    <cellStyle name="Total 2 4 3 2 5 2 4" xfId="51002"/>
    <cellStyle name="Total 2 4 3 2 5 2 5" xfId="51003"/>
    <cellStyle name="Total 2 4 3 2 5 2 6" xfId="51004"/>
    <cellStyle name="Total 2 4 3 2 5 2 7" xfId="51005"/>
    <cellStyle name="Total 2 4 3 2 5 2 8" xfId="51006"/>
    <cellStyle name="Total 2 4 3 2 5 2 9" xfId="51007"/>
    <cellStyle name="Total 2 4 3 2 5 3" xfId="51008"/>
    <cellStyle name="Total 2 4 3 2 5 3 2" xfId="51009"/>
    <cellStyle name="Total 2 4 3 2 5 3 3" xfId="51010"/>
    <cellStyle name="Total 2 4 3 2 5 3 4" xfId="51011"/>
    <cellStyle name="Total 2 4 3 2 5 3 5" xfId="51012"/>
    <cellStyle name="Total 2 4 3 2 5 3 6" xfId="51013"/>
    <cellStyle name="Total 2 4 3 2 5 3 7" xfId="51014"/>
    <cellStyle name="Total 2 4 3 2 5 3 8" xfId="51015"/>
    <cellStyle name="Total 2 4 3 2 5 3 9" xfId="51016"/>
    <cellStyle name="Total 2 4 3 2 5 4" xfId="51017"/>
    <cellStyle name="Total 2 4 3 2 5 5" xfId="51018"/>
    <cellStyle name="Total 2 4 3 2 5 6" xfId="51019"/>
    <cellStyle name="Total 2 4 3 2 5 7" xfId="51020"/>
    <cellStyle name="Total 2 4 3 2 5 8" xfId="51021"/>
    <cellStyle name="Total 2 4 3 2 5 9" xfId="51022"/>
    <cellStyle name="Total 2 4 3 2 6" xfId="51023"/>
    <cellStyle name="Total 2 4 3 2 6 2" xfId="51024"/>
    <cellStyle name="Total 2 4 3 2 6 3" xfId="51025"/>
    <cellStyle name="Total 2 4 3 2 6 4" xfId="51026"/>
    <cellStyle name="Total 2 4 3 2 6 5" xfId="51027"/>
    <cellStyle name="Total 2 4 3 2 6 6" xfId="51028"/>
    <cellStyle name="Total 2 4 3 2 6 7" xfId="51029"/>
    <cellStyle name="Total 2 4 3 2 6 8" xfId="51030"/>
    <cellStyle name="Total 2 4 3 2 6 9" xfId="51031"/>
    <cellStyle name="Total 2 4 3 2 7" xfId="51032"/>
    <cellStyle name="Total 2 4 3 2 8" xfId="51033"/>
    <cellStyle name="Total 2 4 3 2 9" xfId="51034"/>
    <cellStyle name="Total 2 4 3 3" xfId="51035"/>
    <cellStyle name="Total 2 4 3 3 2" xfId="51036"/>
    <cellStyle name="Total 2 4 3 3 2 10" xfId="51037"/>
    <cellStyle name="Total 2 4 3 3 2 2" xfId="51038"/>
    <cellStyle name="Total 2 4 3 3 2 2 2" xfId="51039"/>
    <cellStyle name="Total 2 4 3 3 2 2 2 10" xfId="51040"/>
    <cellStyle name="Total 2 4 3 3 2 2 2 2" xfId="51041"/>
    <cellStyle name="Total 2 4 3 3 2 2 2 3" xfId="51042"/>
    <cellStyle name="Total 2 4 3 3 2 2 2 4" xfId="51043"/>
    <cellStyle name="Total 2 4 3 3 2 2 2 5" xfId="51044"/>
    <cellStyle name="Total 2 4 3 3 2 2 2 6" xfId="51045"/>
    <cellStyle name="Total 2 4 3 3 2 2 2 7" xfId="51046"/>
    <cellStyle name="Total 2 4 3 3 2 2 2 8" xfId="51047"/>
    <cellStyle name="Total 2 4 3 3 2 2 2 9" xfId="51048"/>
    <cellStyle name="Total 2 4 3 3 2 2 3" xfId="51049"/>
    <cellStyle name="Total 2 4 3 3 2 2 3 10" xfId="51050"/>
    <cellStyle name="Total 2 4 3 3 2 2 3 2" xfId="51051"/>
    <cellStyle name="Total 2 4 3 3 2 2 3 3" xfId="51052"/>
    <cellStyle name="Total 2 4 3 3 2 2 3 4" xfId="51053"/>
    <cellStyle name="Total 2 4 3 3 2 2 3 5" xfId="51054"/>
    <cellStyle name="Total 2 4 3 3 2 2 3 6" xfId="51055"/>
    <cellStyle name="Total 2 4 3 3 2 2 3 7" xfId="51056"/>
    <cellStyle name="Total 2 4 3 3 2 2 3 8" xfId="51057"/>
    <cellStyle name="Total 2 4 3 3 2 2 3 9" xfId="51058"/>
    <cellStyle name="Total 2 4 3 3 2 2 4" xfId="51059"/>
    <cellStyle name="Total 2 4 3 3 2 2 4 2" xfId="51060"/>
    <cellStyle name="Total 2 4 3 3 2 2 4 3" xfId="51061"/>
    <cellStyle name="Total 2 4 3 3 2 2 4 4" xfId="51062"/>
    <cellStyle name="Total 2 4 3 3 2 2 4 5" xfId="51063"/>
    <cellStyle name="Total 2 4 3 3 2 2 4 6" xfId="51064"/>
    <cellStyle name="Total 2 4 3 3 2 2 4 7" xfId="51065"/>
    <cellStyle name="Total 2 4 3 3 2 2 4 8" xfId="51066"/>
    <cellStyle name="Total 2 4 3 3 2 2 4 9" xfId="51067"/>
    <cellStyle name="Total 2 4 3 3 2 2 5" xfId="51068"/>
    <cellStyle name="Total 2 4 3 3 2 2 6" xfId="51069"/>
    <cellStyle name="Total 2 4 3 3 2 2 7" xfId="51070"/>
    <cellStyle name="Total 2 4 3 3 2 2 8" xfId="51071"/>
    <cellStyle name="Total 2 4 3 3 2 3" xfId="51072"/>
    <cellStyle name="Total 2 4 3 3 2 3 2" xfId="51073"/>
    <cellStyle name="Total 2 4 3 3 2 3 2 10" xfId="51074"/>
    <cellStyle name="Total 2 4 3 3 2 3 2 2" xfId="51075"/>
    <cellStyle name="Total 2 4 3 3 2 3 2 3" xfId="51076"/>
    <cellStyle name="Total 2 4 3 3 2 3 2 4" xfId="51077"/>
    <cellStyle name="Total 2 4 3 3 2 3 2 5" xfId="51078"/>
    <cellStyle name="Total 2 4 3 3 2 3 2 6" xfId="51079"/>
    <cellStyle name="Total 2 4 3 3 2 3 2 7" xfId="51080"/>
    <cellStyle name="Total 2 4 3 3 2 3 2 8" xfId="51081"/>
    <cellStyle name="Total 2 4 3 3 2 3 2 9" xfId="51082"/>
    <cellStyle name="Total 2 4 3 3 2 3 3" xfId="51083"/>
    <cellStyle name="Total 2 4 3 3 2 3 3 10" xfId="51084"/>
    <cellStyle name="Total 2 4 3 3 2 3 3 2" xfId="51085"/>
    <cellStyle name="Total 2 4 3 3 2 3 3 3" xfId="51086"/>
    <cellStyle name="Total 2 4 3 3 2 3 3 4" xfId="51087"/>
    <cellStyle name="Total 2 4 3 3 2 3 3 5" xfId="51088"/>
    <cellStyle name="Total 2 4 3 3 2 3 3 6" xfId="51089"/>
    <cellStyle name="Total 2 4 3 3 2 3 3 7" xfId="51090"/>
    <cellStyle name="Total 2 4 3 3 2 3 3 8" xfId="51091"/>
    <cellStyle name="Total 2 4 3 3 2 3 3 9" xfId="51092"/>
    <cellStyle name="Total 2 4 3 3 2 3 4" xfId="51093"/>
    <cellStyle name="Total 2 4 3 3 2 3 4 2" xfId="51094"/>
    <cellStyle name="Total 2 4 3 3 2 3 4 3" xfId="51095"/>
    <cellStyle name="Total 2 4 3 3 2 3 4 4" xfId="51096"/>
    <cellStyle name="Total 2 4 3 3 2 3 4 5" xfId="51097"/>
    <cellStyle name="Total 2 4 3 3 2 3 4 6" xfId="51098"/>
    <cellStyle name="Total 2 4 3 3 2 3 4 7" xfId="51099"/>
    <cellStyle name="Total 2 4 3 3 2 3 4 8" xfId="51100"/>
    <cellStyle name="Total 2 4 3 3 2 3 4 9" xfId="51101"/>
    <cellStyle name="Total 2 4 3 3 2 3 5" xfId="51102"/>
    <cellStyle name="Total 2 4 3 3 2 3 6" xfId="51103"/>
    <cellStyle name="Total 2 4 3 3 2 3 7" xfId="51104"/>
    <cellStyle name="Total 2 4 3 3 2 3 8" xfId="51105"/>
    <cellStyle name="Total 2 4 3 3 2 4" xfId="51106"/>
    <cellStyle name="Total 2 4 3 3 2 4 10" xfId="51107"/>
    <cellStyle name="Total 2 4 3 3 2 4 2" xfId="51108"/>
    <cellStyle name="Total 2 4 3 3 2 4 3" xfId="51109"/>
    <cellStyle name="Total 2 4 3 3 2 4 4" xfId="51110"/>
    <cellStyle name="Total 2 4 3 3 2 4 5" xfId="51111"/>
    <cellStyle name="Total 2 4 3 3 2 4 6" xfId="51112"/>
    <cellStyle name="Total 2 4 3 3 2 4 7" xfId="51113"/>
    <cellStyle name="Total 2 4 3 3 2 4 8" xfId="51114"/>
    <cellStyle name="Total 2 4 3 3 2 4 9" xfId="51115"/>
    <cellStyle name="Total 2 4 3 3 2 5" xfId="51116"/>
    <cellStyle name="Total 2 4 3 3 2 5 10" xfId="51117"/>
    <cellStyle name="Total 2 4 3 3 2 5 2" xfId="51118"/>
    <cellStyle name="Total 2 4 3 3 2 5 3" xfId="51119"/>
    <cellStyle name="Total 2 4 3 3 2 5 4" xfId="51120"/>
    <cellStyle name="Total 2 4 3 3 2 5 5" xfId="51121"/>
    <cellStyle name="Total 2 4 3 3 2 5 6" xfId="51122"/>
    <cellStyle name="Total 2 4 3 3 2 5 7" xfId="51123"/>
    <cellStyle name="Total 2 4 3 3 2 5 8" xfId="51124"/>
    <cellStyle name="Total 2 4 3 3 2 5 9" xfId="51125"/>
    <cellStyle name="Total 2 4 3 3 2 6" xfId="51126"/>
    <cellStyle name="Total 2 4 3 3 2 6 2" xfId="51127"/>
    <cellStyle name="Total 2 4 3 3 2 6 3" xfId="51128"/>
    <cellStyle name="Total 2 4 3 3 2 6 4" xfId="51129"/>
    <cellStyle name="Total 2 4 3 3 2 6 5" xfId="51130"/>
    <cellStyle name="Total 2 4 3 3 2 6 6" xfId="51131"/>
    <cellStyle name="Total 2 4 3 3 2 6 7" xfId="51132"/>
    <cellStyle name="Total 2 4 3 3 2 6 8" xfId="51133"/>
    <cellStyle name="Total 2 4 3 3 2 6 9" xfId="51134"/>
    <cellStyle name="Total 2 4 3 3 2 7" xfId="51135"/>
    <cellStyle name="Total 2 4 3 3 2 8" xfId="51136"/>
    <cellStyle name="Total 2 4 3 3 2 9" xfId="51137"/>
    <cellStyle name="Total 2 4 3 3 3" xfId="51138"/>
    <cellStyle name="Total 2 4 3 3 3 2" xfId="51139"/>
    <cellStyle name="Total 2 4 3 3 3 2 10" xfId="51140"/>
    <cellStyle name="Total 2 4 3 3 3 2 2" xfId="51141"/>
    <cellStyle name="Total 2 4 3 3 3 2 3" xfId="51142"/>
    <cellStyle name="Total 2 4 3 3 3 2 4" xfId="51143"/>
    <cellStyle name="Total 2 4 3 3 3 2 5" xfId="51144"/>
    <cellStyle name="Total 2 4 3 3 3 2 6" xfId="51145"/>
    <cellStyle name="Total 2 4 3 3 3 2 7" xfId="51146"/>
    <cellStyle name="Total 2 4 3 3 3 2 8" xfId="51147"/>
    <cellStyle name="Total 2 4 3 3 3 2 9" xfId="51148"/>
    <cellStyle name="Total 2 4 3 3 3 3" xfId="51149"/>
    <cellStyle name="Total 2 4 3 3 3 3 10" xfId="51150"/>
    <cellStyle name="Total 2 4 3 3 3 3 2" xfId="51151"/>
    <cellStyle name="Total 2 4 3 3 3 3 3" xfId="51152"/>
    <cellStyle name="Total 2 4 3 3 3 3 4" xfId="51153"/>
    <cellStyle name="Total 2 4 3 3 3 3 5" xfId="51154"/>
    <cellStyle name="Total 2 4 3 3 3 3 6" xfId="51155"/>
    <cellStyle name="Total 2 4 3 3 3 3 7" xfId="51156"/>
    <cellStyle name="Total 2 4 3 3 3 3 8" xfId="51157"/>
    <cellStyle name="Total 2 4 3 3 3 3 9" xfId="51158"/>
    <cellStyle name="Total 2 4 3 3 3 4" xfId="51159"/>
    <cellStyle name="Total 2 4 3 3 3 4 2" xfId="51160"/>
    <cellStyle name="Total 2 4 3 3 3 4 3" xfId="51161"/>
    <cellStyle name="Total 2 4 3 3 3 4 4" xfId="51162"/>
    <cellStyle name="Total 2 4 3 3 3 4 5" xfId="51163"/>
    <cellStyle name="Total 2 4 3 3 3 4 6" xfId="51164"/>
    <cellStyle name="Total 2 4 3 3 3 4 7" xfId="51165"/>
    <cellStyle name="Total 2 4 3 3 3 4 8" xfId="51166"/>
    <cellStyle name="Total 2 4 3 3 3 4 9" xfId="51167"/>
    <cellStyle name="Total 2 4 3 3 3 5" xfId="51168"/>
    <cellStyle name="Total 2 4 3 3 3 6" xfId="51169"/>
    <cellStyle name="Total 2 4 3 3 3 7" xfId="51170"/>
    <cellStyle name="Total 2 4 3 3 3 8" xfId="51171"/>
    <cellStyle name="Total 2 4 3 3 4" xfId="51172"/>
    <cellStyle name="Total 2 4 3 3 4 2" xfId="51173"/>
    <cellStyle name="Total 2 4 3 3 4 2 10" xfId="51174"/>
    <cellStyle name="Total 2 4 3 3 4 2 2" xfId="51175"/>
    <cellStyle name="Total 2 4 3 3 4 2 3" xfId="51176"/>
    <cellStyle name="Total 2 4 3 3 4 2 4" xfId="51177"/>
    <cellStyle name="Total 2 4 3 3 4 2 5" xfId="51178"/>
    <cellStyle name="Total 2 4 3 3 4 2 6" xfId="51179"/>
    <cellStyle name="Total 2 4 3 3 4 2 7" xfId="51180"/>
    <cellStyle name="Total 2 4 3 3 4 2 8" xfId="51181"/>
    <cellStyle name="Total 2 4 3 3 4 2 9" xfId="51182"/>
    <cellStyle name="Total 2 4 3 3 4 3" xfId="51183"/>
    <cellStyle name="Total 2 4 3 3 4 3 10" xfId="51184"/>
    <cellStyle name="Total 2 4 3 3 4 3 2" xfId="51185"/>
    <cellStyle name="Total 2 4 3 3 4 3 3" xfId="51186"/>
    <cellStyle name="Total 2 4 3 3 4 3 4" xfId="51187"/>
    <cellStyle name="Total 2 4 3 3 4 3 5" xfId="51188"/>
    <cellStyle name="Total 2 4 3 3 4 3 6" xfId="51189"/>
    <cellStyle name="Total 2 4 3 3 4 3 7" xfId="51190"/>
    <cellStyle name="Total 2 4 3 3 4 3 8" xfId="51191"/>
    <cellStyle name="Total 2 4 3 3 4 3 9" xfId="51192"/>
    <cellStyle name="Total 2 4 3 3 4 4" xfId="51193"/>
    <cellStyle name="Total 2 4 3 3 4 4 2" xfId="51194"/>
    <cellStyle name="Total 2 4 3 3 4 4 3" xfId="51195"/>
    <cellStyle name="Total 2 4 3 3 4 4 4" xfId="51196"/>
    <cellStyle name="Total 2 4 3 3 4 4 5" xfId="51197"/>
    <cellStyle name="Total 2 4 3 3 4 4 6" xfId="51198"/>
    <cellStyle name="Total 2 4 3 3 4 4 7" xfId="51199"/>
    <cellStyle name="Total 2 4 3 3 4 4 8" xfId="51200"/>
    <cellStyle name="Total 2 4 3 3 4 4 9" xfId="51201"/>
    <cellStyle name="Total 2 4 3 3 4 5" xfId="51202"/>
    <cellStyle name="Total 2 4 3 3 4 6" xfId="51203"/>
    <cellStyle name="Total 2 4 3 3 4 7" xfId="51204"/>
    <cellStyle name="Total 2 4 3 3 4 8" xfId="51205"/>
    <cellStyle name="Total 2 4 3 3 5" xfId="51206"/>
    <cellStyle name="Total 2 4 3 3 5 2" xfId="51207"/>
    <cellStyle name="Total 2 4 3 3 5 2 10" xfId="51208"/>
    <cellStyle name="Total 2 4 3 3 5 2 2" xfId="51209"/>
    <cellStyle name="Total 2 4 3 3 5 2 3" xfId="51210"/>
    <cellStyle name="Total 2 4 3 3 5 2 4" xfId="51211"/>
    <cellStyle name="Total 2 4 3 3 5 2 5" xfId="51212"/>
    <cellStyle name="Total 2 4 3 3 5 2 6" xfId="51213"/>
    <cellStyle name="Total 2 4 3 3 5 2 7" xfId="51214"/>
    <cellStyle name="Total 2 4 3 3 5 2 8" xfId="51215"/>
    <cellStyle name="Total 2 4 3 3 5 2 9" xfId="51216"/>
    <cellStyle name="Total 2 4 3 3 5 3" xfId="51217"/>
    <cellStyle name="Total 2 4 3 3 5 3 2" xfId="51218"/>
    <cellStyle name="Total 2 4 3 3 5 3 3" xfId="51219"/>
    <cellStyle name="Total 2 4 3 3 5 3 4" xfId="51220"/>
    <cellStyle name="Total 2 4 3 3 5 3 5" xfId="51221"/>
    <cellStyle name="Total 2 4 3 3 5 3 6" xfId="51222"/>
    <cellStyle name="Total 2 4 3 3 5 3 7" xfId="51223"/>
    <cellStyle name="Total 2 4 3 3 5 3 8" xfId="51224"/>
    <cellStyle name="Total 2 4 3 3 5 3 9" xfId="51225"/>
    <cellStyle name="Total 2 4 3 3 5 4" xfId="51226"/>
    <cellStyle name="Total 2 4 3 3 5 5" xfId="51227"/>
    <cellStyle name="Total 2 4 3 3 5 6" xfId="51228"/>
    <cellStyle name="Total 2 4 3 3 5 7" xfId="51229"/>
    <cellStyle name="Total 2 4 3 3 5 8" xfId="51230"/>
    <cellStyle name="Total 2 4 3 3 6" xfId="51231"/>
    <cellStyle name="Total 2 4 3 3 6 2" xfId="51232"/>
    <cellStyle name="Total 2 4 3 3 6 3" xfId="51233"/>
    <cellStyle name="Total 2 4 3 3 6 4" xfId="51234"/>
    <cellStyle name="Total 2 4 3 3 6 5" xfId="51235"/>
    <cellStyle name="Total 2 4 3 3 6 6" xfId="51236"/>
    <cellStyle name="Total 2 4 3 3 6 7" xfId="51237"/>
    <cellStyle name="Total 2 4 3 3 6 8" xfId="51238"/>
    <cellStyle name="Total 2 4 3 3 6 9" xfId="51239"/>
    <cellStyle name="Total 2 4 3 3 7" xfId="51240"/>
    <cellStyle name="Total 2 4 3 3 8" xfId="51241"/>
    <cellStyle name="Total 2 4 3 3 9" xfId="51242"/>
    <cellStyle name="Total 2 4 3 4" xfId="51243"/>
    <cellStyle name="Total 2 4 3 4 10" xfId="51244"/>
    <cellStyle name="Total 2 4 3 4 2" xfId="51245"/>
    <cellStyle name="Total 2 4 3 4 2 2" xfId="51246"/>
    <cellStyle name="Total 2 4 3 4 2 2 10" xfId="51247"/>
    <cellStyle name="Total 2 4 3 4 2 2 2" xfId="51248"/>
    <cellStyle name="Total 2 4 3 4 2 2 3" xfId="51249"/>
    <cellStyle name="Total 2 4 3 4 2 2 4" xfId="51250"/>
    <cellStyle name="Total 2 4 3 4 2 2 5" xfId="51251"/>
    <cellStyle name="Total 2 4 3 4 2 2 6" xfId="51252"/>
    <cellStyle name="Total 2 4 3 4 2 2 7" xfId="51253"/>
    <cellStyle name="Total 2 4 3 4 2 2 8" xfId="51254"/>
    <cellStyle name="Total 2 4 3 4 2 2 9" xfId="51255"/>
    <cellStyle name="Total 2 4 3 4 2 3" xfId="51256"/>
    <cellStyle name="Total 2 4 3 4 2 3 10" xfId="51257"/>
    <cellStyle name="Total 2 4 3 4 2 3 2" xfId="51258"/>
    <cellStyle name="Total 2 4 3 4 2 3 3" xfId="51259"/>
    <cellStyle name="Total 2 4 3 4 2 3 4" xfId="51260"/>
    <cellStyle name="Total 2 4 3 4 2 3 5" xfId="51261"/>
    <cellStyle name="Total 2 4 3 4 2 3 6" xfId="51262"/>
    <cellStyle name="Total 2 4 3 4 2 3 7" xfId="51263"/>
    <cellStyle name="Total 2 4 3 4 2 3 8" xfId="51264"/>
    <cellStyle name="Total 2 4 3 4 2 3 9" xfId="51265"/>
    <cellStyle name="Total 2 4 3 4 2 4" xfId="51266"/>
    <cellStyle name="Total 2 4 3 4 2 4 2" xfId="51267"/>
    <cellStyle name="Total 2 4 3 4 2 4 3" xfId="51268"/>
    <cellStyle name="Total 2 4 3 4 2 4 4" xfId="51269"/>
    <cellStyle name="Total 2 4 3 4 2 4 5" xfId="51270"/>
    <cellStyle name="Total 2 4 3 4 2 4 6" xfId="51271"/>
    <cellStyle name="Total 2 4 3 4 2 4 7" xfId="51272"/>
    <cellStyle name="Total 2 4 3 4 2 4 8" xfId="51273"/>
    <cellStyle name="Total 2 4 3 4 2 4 9" xfId="51274"/>
    <cellStyle name="Total 2 4 3 4 2 5" xfId="51275"/>
    <cellStyle name="Total 2 4 3 4 2 6" xfId="51276"/>
    <cellStyle name="Total 2 4 3 4 2 7" xfId="51277"/>
    <cellStyle name="Total 2 4 3 4 2 8" xfId="51278"/>
    <cellStyle name="Total 2 4 3 4 3" xfId="51279"/>
    <cellStyle name="Total 2 4 3 4 3 2" xfId="51280"/>
    <cellStyle name="Total 2 4 3 4 3 2 10" xfId="51281"/>
    <cellStyle name="Total 2 4 3 4 3 2 2" xfId="51282"/>
    <cellStyle name="Total 2 4 3 4 3 2 3" xfId="51283"/>
    <cellStyle name="Total 2 4 3 4 3 2 4" xfId="51284"/>
    <cellStyle name="Total 2 4 3 4 3 2 5" xfId="51285"/>
    <cellStyle name="Total 2 4 3 4 3 2 6" xfId="51286"/>
    <cellStyle name="Total 2 4 3 4 3 2 7" xfId="51287"/>
    <cellStyle name="Total 2 4 3 4 3 2 8" xfId="51288"/>
    <cellStyle name="Total 2 4 3 4 3 2 9" xfId="51289"/>
    <cellStyle name="Total 2 4 3 4 3 3" xfId="51290"/>
    <cellStyle name="Total 2 4 3 4 3 3 10" xfId="51291"/>
    <cellStyle name="Total 2 4 3 4 3 3 2" xfId="51292"/>
    <cellStyle name="Total 2 4 3 4 3 3 3" xfId="51293"/>
    <cellStyle name="Total 2 4 3 4 3 3 4" xfId="51294"/>
    <cellStyle name="Total 2 4 3 4 3 3 5" xfId="51295"/>
    <cellStyle name="Total 2 4 3 4 3 3 6" xfId="51296"/>
    <cellStyle name="Total 2 4 3 4 3 3 7" xfId="51297"/>
    <cellStyle name="Total 2 4 3 4 3 3 8" xfId="51298"/>
    <cellStyle name="Total 2 4 3 4 3 3 9" xfId="51299"/>
    <cellStyle name="Total 2 4 3 4 3 4" xfId="51300"/>
    <cellStyle name="Total 2 4 3 4 3 4 2" xfId="51301"/>
    <cellStyle name="Total 2 4 3 4 3 4 3" xfId="51302"/>
    <cellStyle name="Total 2 4 3 4 3 4 4" xfId="51303"/>
    <cellStyle name="Total 2 4 3 4 3 4 5" xfId="51304"/>
    <cellStyle name="Total 2 4 3 4 3 4 6" xfId="51305"/>
    <cellStyle name="Total 2 4 3 4 3 4 7" xfId="51306"/>
    <cellStyle name="Total 2 4 3 4 3 4 8" xfId="51307"/>
    <cellStyle name="Total 2 4 3 4 3 4 9" xfId="51308"/>
    <cellStyle name="Total 2 4 3 4 3 5" xfId="51309"/>
    <cellStyle name="Total 2 4 3 4 3 6" xfId="51310"/>
    <cellStyle name="Total 2 4 3 4 3 7" xfId="51311"/>
    <cellStyle name="Total 2 4 3 4 3 8" xfId="51312"/>
    <cellStyle name="Total 2 4 3 4 4" xfId="51313"/>
    <cellStyle name="Total 2 4 3 4 4 10" xfId="51314"/>
    <cellStyle name="Total 2 4 3 4 4 2" xfId="51315"/>
    <cellStyle name="Total 2 4 3 4 4 3" xfId="51316"/>
    <cellStyle name="Total 2 4 3 4 4 4" xfId="51317"/>
    <cellStyle name="Total 2 4 3 4 4 5" xfId="51318"/>
    <cellStyle name="Total 2 4 3 4 4 6" xfId="51319"/>
    <cellStyle name="Total 2 4 3 4 4 7" xfId="51320"/>
    <cellStyle name="Total 2 4 3 4 4 8" xfId="51321"/>
    <cellStyle name="Total 2 4 3 4 4 9" xfId="51322"/>
    <cellStyle name="Total 2 4 3 4 5" xfId="51323"/>
    <cellStyle name="Total 2 4 3 4 5 10" xfId="51324"/>
    <cellStyle name="Total 2 4 3 4 5 2" xfId="51325"/>
    <cellStyle name="Total 2 4 3 4 5 3" xfId="51326"/>
    <cellStyle name="Total 2 4 3 4 5 4" xfId="51327"/>
    <cellStyle name="Total 2 4 3 4 5 5" xfId="51328"/>
    <cellStyle name="Total 2 4 3 4 5 6" xfId="51329"/>
    <cellStyle name="Total 2 4 3 4 5 7" xfId="51330"/>
    <cellStyle name="Total 2 4 3 4 5 8" xfId="51331"/>
    <cellStyle name="Total 2 4 3 4 5 9" xfId="51332"/>
    <cellStyle name="Total 2 4 3 4 6" xfId="51333"/>
    <cellStyle name="Total 2 4 3 4 6 2" xfId="51334"/>
    <cellStyle name="Total 2 4 3 4 6 3" xfId="51335"/>
    <cellStyle name="Total 2 4 3 4 6 4" xfId="51336"/>
    <cellStyle name="Total 2 4 3 4 6 5" xfId="51337"/>
    <cellStyle name="Total 2 4 3 4 6 6" xfId="51338"/>
    <cellStyle name="Total 2 4 3 4 6 7" xfId="51339"/>
    <cellStyle name="Total 2 4 3 4 6 8" xfId="51340"/>
    <cellStyle name="Total 2 4 3 4 6 9" xfId="51341"/>
    <cellStyle name="Total 2 4 3 4 7" xfId="51342"/>
    <cellStyle name="Total 2 4 3 4 8" xfId="51343"/>
    <cellStyle name="Total 2 4 3 4 9" xfId="51344"/>
    <cellStyle name="Total 2 4 3 5" xfId="51345"/>
    <cellStyle name="Total 2 4 3 5 2" xfId="51346"/>
    <cellStyle name="Total 2 4 3 5 2 10" xfId="51347"/>
    <cellStyle name="Total 2 4 3 5 2 2" xfId="51348"/>
    <cellStyle name="Total 2 4 3 5 2 3" xfId="51349"/>
    <cellStyle name="Total 2 4 3 5 2 4" xfId="51350"/>
    <cellStyle name="Total 2 4 3 5 2 5" xfId="51351"/>
    <cellStyle name="Total 2 4 3 5 2 6" xfId="51352"/>
    <cellStyle name="Total 2 4 3 5 2 7" xfId="51353"/>
    <cellStyle name="Total 2 4 3 5 2 8" xfId="51354"/>
    <cellStyle name="Total 2 4 3 5 2 9" xfId="51355"/>
    <cellStyle name="Total 2 4 3 5 3" xfId="51356"/>
    <cellStyle name="Total 2 4 3 5 3 10" xfId="51357"/>
    <cellStyle name="Total 2 4 3 5 3 2" xfId="51358"/>
    <cellStyle name="Total 2 4 3 5 3 3" xfId="51359"/>
    <cellStyle name="Total 2 4 3 5 3 4" xfId="51360"/>
    <cellStyle name="Total 2 4 3 5 3 5" xfId="51361"/>
    <cellStyle name="Total 2 4 3 5 3 6" xfId="51362"/>
    <cellStyle name="Total 2 4 3 5 3 7" xfId="51363"/>
    <cellStyle name="Total 2 4 3 5 3 8" xfId="51364"/>
    <cellStyle name="Total 2 4 3 5 3 9" xfId="51365"/>
    <cellStyle name="Total 2 4 3 5 4" xfId="51366"/>
    <cellStyle name="Total 2 4 3 5 4 2" xfId="51367"/>
    <cellStyle name="Total 2 4 3 5 4 3" xfId="51368"/>
    <cellStyle name="Total 2 4 3 5 4 4" xfId="51369"/>
    <cellStyle name="Total 2 4 3 5 4 5" xfId="51370"/>
    <cellStyle name="Total 2 4 3 5 4 6" xfId="51371"/>
    <cellStyle name="Total 2 4 3 5 4 7" xfId="51372"/>
    <cellStyle name="Total 2 4 3 5 4 8" xfId="51373"/>
    <cellStyle name="Total 2 4 3 5 4 9" xfId="51374"/>
    <cellStyle name="Total 2 4 3 5 5" xfId="51375"/>
    <cellStyle name="Total 2 4 3 5 6" xfId="51376"/>
    <cellStyle name="Total 2 4 3 5 7" xfId="51377"/>
    <cellStyle name="Total 2 4 3 5 8" xfId="51378"/>
    <cellStyle name="Total 2 4 3 6" xfId="51379"/>
    <cellStyle name="Total 2 4 3 6 2" xfId="51380"/>
    <cellStyle name="Total 2 4 3 6 2 10" xfId="51381"/>
    <cellStyle name="Total 2 4 3 6 2 2" xfId="51382"/>
    <cellStyle name="Total 2 4 3 6 2 3" xfId="51383"/>
    <cellStyle name="Total 2 4 3 6 2 4" xfId="51384"/>
    <cellStyle name="Total 2 4 3 6 2 5" xfId="51385"/>
    <cellStyle name="Total 2 4 3 6 2 6" xfId="51386"/>
    <cellStyle name="Total 2 4 3 6 2 7" xfId="51387"/>
    <cellStyle name="Total 2 4 3 6 2 8" xfId="51388"/>
    <cellStyle name="Total 2 4 3 6 2 9" xfId="51389"/>
    <cellStyle name="Total 2 4 3 6 3" xfId="51390"/>
    <cellStyle name="Total 2 4 3 6 3 10" xfId="51391"/>
    <cellStyle name="Total 2 4 3 6 3 2" xfId="51392"/>
    <cellStyle name="Total 2 4 3 6 3 3" xfId="51393"/>
    <cellStyle name="Total 2 4 3 6 3 4" xfId="51394"/>
    <cellStyle name="Total 2 4 3 6 3 5" xfId="51395"/>
    <cellStyle name="Total 2 4 3 6 3 6" xfId="51396"/>
    <cellStyle name="Total 2 4 3 6 3 7" xfId="51397"/>
    <cellStyle name="Total 2 4 3 6 3 8" xfId="51398"/>
    <cellStyle name="Total 2 4 3 6 3 9" xfId="51399"/>
    <cellStyle name="Total 2 4 3 6 4" xfId="51400"/>
    <cellStyle name="Total 2 4 3 6 4 2" xfId="51401"/>
    <cellStyle name="Total 2 4 3 6 4 3" xfId="51402"/>
    <cellStyle name="Total 2 4 3 6 4 4" xfId="51403"/>
    <cellStyle name="Total 2 4 3 6 4 5" xfId="51404"/>
    <cellStyle name="Total 2 4 3 6 4 6" xfId="51405"/>
    <cellStyle name="Total 2 4 3 6 4 7" xfId="51406"/>
    <cellStyle name="Total 2 4 3 6 4 8" xfId="51407"/>
    <cellStyle name="Total 2 4 3 6 4 9" xfId="51408"/>
    <cellStyle name="Total 2 4 3 6 5" xfId="51409"/>
    <cellStyle name="Total 2 4 3 6 6" xfId="51410"/>
    <cellStyle name="Total 2 4 3 6 7" xfId="51411"/>
    <cellStyle name="Total 2 4 3 6 8" xfId="51412"/>
    <cellStyle name="Total 2 4 3 7" xfId="51413"/>
    <cellStyle name="Total 2 4 3 7 2" xfId="51414"/>
    <cellStyle name="Total 2 4 3 7 2 10" xfId="51415"/>
    <cellStyle name="Total 2 4 3 7 2 2" xfId="51416"/>
    <cellStyle name="Total 2 4 3 7 2 3" xfId="51417"/>
    <cellStyle name="Total 2 4 3 7 2 4" xfId="51418"/>
    <cellStyle name="Total 2 4 3 7 2 5" xfId="51419"/>
    <cellStyle name="Total 2 4 3 7 2 6" xfId="51420"/>
    <cellStyle name="Total 2 4 3 7 2 7" xfId="51421"/>
    <cellStyle name="Total 2 4 3 7 2 8" xfId="51422"/>
    <cellStyle name="Total 2 4 3 7 2 9" xfId="51423"/>
    <cellStyle name="Total 2 4 3 7 3" xfId="51424"/>
    <cellStyle name="Total 2 4 3 7 3 2" xfId="51425"/>
    <cellStyle name="Total 2 4 3 7 3 3" xfId="51426"/>
    <cellStyle name="Total 2 4 3 7 3 4" xfId="51427"/>
    <cellStyle name="Total 2 4 3 7 3 5" xfId="51428"/>
    <cellStyle name="Total 2 4 3 7 3 6" xfId="51429"/>
    <cellStyle name="Total 2 4 3 7 3 7" xfId="51430"/>
    <cellStyle name="Total 2 4 3 7 3 8" xfId="51431"/>
    <cellStyle name="Total 2 4 3 7 3 9" xfId="51432"/>
    <cellStyle name="Total 2 4 3 7 4" xfId="51433"/>
    <cellStyle name="Total 2 4 3 7 5" xfId="51434"/>
    <cellStyle name="Total 2 4 3 7 6" xfId="51435"/>
    <cellStyle name="Total 2 4 3 7 7" xfId="51436"/>
    <cellStyle name="Total 2 4 3 7 8" xfId="51437"/>
    <cellStyle name="Total 2 4 3 7 9" xfId="51438"/>
    <cellStyle name="Total 2 4 3 8" xfId="51439"/>
    <cellStyle name="Total 2 4 3 8 2" xfId="51440"/>
    <cellStyle name="Total 2 4 3 8 3" xfId="51441"/>
    <cellStyle name="Total 2 4 3 8 4" xfId="51442"/>
    <cellStyle name="Total 2 4 3 8 5" xfId="51443"/>
    <cellStyle name="Total 2 4 3 8 6" xfId="51444"/>
    <cellStyle name="Total 2 4 3 8 7" xfId="51445"/>
    <cellStyle name="Total 2 4 3 8 8" xfId="51446"/>
    <cellStyle name="Total 2 4 3 8 9" xfId="51447"/>
    <cellStyle name="Total 2 4 3 9" xfId="51448"/>
    <cellStyle name="Total 2 4 4" xfId="51449"/>
    <cellStyle name="Total 2 4 4 2" xfId="51450"/>
    <cellStyle name="Total 2 4 4 2 10" xfId="51451"/>
    <cellStyle name="Total 2 4 4 2 2" xfId="51452"/>
    <cellStyle name="Total 2 4 4 2 2 2" xfId="51453"/>
    <cellStyle name="Total 2 4 4 2 2 2 10" xfId="51454"/>
    <cellStyle name="Total 2 4 4 2 2 2 2" xfId="51455"/>
    <cellStyle name="Total 2 4 4 2 2 2 3" xfId="51456"/>
    <cellStyle name="Total 2 4 4 2 2 2 4" xfId="51457"/>
    <cellStyle name="Total 2 4 4 2 2 2 5" xfId="51458"/>
    <cellStyle name="Total 2 4 4 2 2 2 6" xfId="51459"/>
    <cellStyle name="Total 2 4 4 2 2 2 7" xfId="51460"/>
    <cellStyle name="Total 2 4 4 2 2 2 8" xfId="51461"/>
    <cellStyle name="Total 2 4 4 2 2 2 9" xfId="51462"/>
    <cellStyle name="Total 2 4 4 2 2 3" xfId="51463"/>
    <cellStyle name="Total 2 4 4 2 2 3 10" xfId="51464"/>
    <cellStyle name="Total 2 4 4 2 2 3 2" xfId="51465"/>
    <cellStyle name="Total 2 4 4 2 2 3 3" xfId="51466"/>
    <cellStyle name="Total 2 4 4 2 2 3 4" xfId="51467"/>
    <cellStyle name="Total 2 4 4 2 2 3 5" xfId="51468"/>
    <cellStyle name="Total 2 4 4 2 2 3 6" xfId="51469"/>
    <cellStyle name="Total 2 4 4 2 2 3 7" xfId="51470"/>
    <cellStyle name="Total 2 4 4 2 2 3 8" xfId="51471"/>
    <cellStyle name="Total 2 4 4 2 2 3 9" xfId="51472"/>
    <cellStyle name="Total 2 4 4 2 2 4" xfId="51473"/>
    <cellStyle name="Total 2 4 4 2 2 4 2" xfId="51474"/>
    <cellStyle name="Total 2 4 4 2 2 4 3" xfId="51475"/>
    <cellStyle name="Total 2 4 4 2 2 4 4" xfId="51476"/>
    <cellStyle name="Total 2 4 4 2 2 4 5" xfId="51477"/>
    <cellStyle name="Total 2 4 4 2 2 4 6" xfId="51478"/>
    <cellStyle name="Total 2 4 4 2 2 4 7" xfId="51479"/>
    <cellStyle name="Total 2 4 4 2 2 4 8" xfId="51480"/>
    <cellStyle name="Total 2 4 4 2 2 4 9" xfId="51481"/>
    <cellStyle name="Total 2 4 4 2 2 5" xfId="51482"/>
    <cellStyle name="Total 2 4 4 2 2 6" xfId="51483"/>
    <cellStyle name="Total 2 4 4 2 2 7" xfId="51484"/>
    <cellStyle name="Total 2 4 4 2 2 8" xfId="51485"/>
    <cellStyle name="Total 2 4 4 2 3" xfId="51486"/>
    <cellStyle name="Total 2 4 4 2 3 2" xfId="51487"/>
    <cellStyle name="Total 2 4 4 2 3 2 10" xfId="51488"/>
    <cellStyle name="Total 2 4 4 2 3 2 2" xfId="51489"/>
    <cellStyle name="Total 2 4 4 2 3 2 3" xfId="51490"/>
    <cellStyle name="Total 2 4 4 2 3 2 4" xfId="51491"/>
    <cellStyle name="Total 2 4 4 2 3 2 5" xfId="51492"/>
    <cellStyle name="Total 2 4 4 2 3 2 6" xfId="51493"/>
    <cellStyle name="Total 2 4 4 2 3 2 7" xfId="51494"/>
    <cellStyle name="Total 2 4 4 2 3 2 8" xfId="51495"/>
    <cellStyle name="Total 2 4 4 2 3 2 9" xfId="51496"/>
    <cellStyle name="Total 2 4 4 2 3 3" xfId="51497"/>
    <cellStyle name="Total 2 4 4 2 3 3 10" xfId="51498"/>
    <cellStyle name="Total 2 4 4 2 3 3 2" xfId="51499"/>
    <cellStyle name="Total 2 4 4 2 3 3 3" xfId="51500"/>
    <cellStyle name="Total 2 4 4 2 3 3 4" xfId="51501"/>
    <cellStyle name="Total 2 4 4 2 3 3 5" xfId="51502"/>
    <cellStyle name="Total 2 4 4 2 3 3 6" xfId="51503"/>
    <cellStyle name="Total 2 4 4 2 3 3 7" xfId="51504"/>
    <cellStyle name="Total 2 4 4 2 3 3 8" xfId="51505"/>
    <cellStyle name="Total 2 4 4 2 3 3 9" xfId="51506"/>
    <cellStyle name="Total 2 4 4 2 3 4" xfId="51507"/>
    <cellStyle name="Total 2 4 4 2 3 4 2" xfId="51508"/>
    <cellStyle name="Total 2 4 4 2 3 4 3" xfId="51509"/>
    <cellStyle name="Total 2 4 4 2 3 4 4" xfId="51510"/>
    <cellStyle name="Total 2 4 4 2 3 4 5" xfId="51511"/>
    <cellStyle name="Total 2 4 4 2 3 4 6" xfId="51512"/>
    <cellStyle name="Total 2 4 4 2 3 4 7" xfId="51513"/>
    <cellStyle name="Total 2 4 4 2 3 4 8" xfId="51514"/>
    <cellStyle name="Total 2 4 4 2 3 4 9" xfId="51515"/>
    <cellStyle name="Total 2 4 4 2 3 5" xfId="51516"/>
    <cellStyle name="Total 2 4 4 2 3 6" xfId="51517"/>
    <cellStyle name="Total 2 4 4 2 3 7" xfId="51518"/>
    <cellStyle name="Total 2 4 4 2 3 8" xfId="51519"/>
    <cellStyle name="Total 2 4 4 2 4" xfId="51520"/>
    <cellStyle name="Total 2 4 4 2 4 10" xfId="51521"/>
    <cellStyle name="Total 2 4 4 2 4 2" xfId="51522"/>
    <cellStyle name="Total 2 4 4 2 4 3" xfId="51523"/>
    <cellStyle name="Total 2 4 4 2 4 4" xfId="51524"/>
    <cellStyle name="Total 2 4 4 2 4 5" xfId="51525"/>
    <cellStyle name="Total 2 4 4 2 4 6" xfId="51526"/>
    <cellStyle name="Total 2 4 4 2 4 7" xfId="51527"/>
    <cellStyle name="Total 2 4 4 2 4 8" xfId="51528"/>
    <cellStyle name="Total 2 4 4 2 4 9" xfId="51529"/>
    <cellStyle name="Total 2 4 4 2 5" xfId="51530"/>
    <cellStyle name="Total 2 4 4 2 5 10" xfId="51531"/>
    <cellStyle name="Total 2 4 4 2 5 2" xfId="51532"/>
    <cellStyle name="Total 2 4 4 2 5 3" xfId="51533"/>
    <cellStyle name="Total 2 4 4 2 5 4" xfId="51534"/>
    <cellStyle name="Total 2 4 4 2 5 5" xfId="51535"/>
    <cellStyle name="Total 2 4 4 2 5 6" xfId="51536"/>
    <cellStyle name="Total 2 4 4 2 5 7" xfId="51537"/>
    <cellStyle name="Total 2 4 4 2 5 8" xfId="51538"/>
    <cellStyle name="Total 2 4 4 2 5 9" xfId="51539"/>
    <cellStyle name="Total 2 4 4 2 6" xfId="51540"/>
    <cellStyle name="Total 2 4 4 2 6 2" xfId="51541"/>
    <cellStyle name="Total 2 4 4 2 6 3" xfId="51542"/>
    <cellStyle name="Total 2 4 4 2 6 4" xfId="51543"/>
    <cellStyle name="Total 2 4 4 2 6 5" xfId="51544"/>
    <cellStyle name="Total 2 4 4 2 6 6" xfId="51545"/>
    <cellStyle name="Total 2 4 4 2 6 7" xfId="51546"/>
    <cellStyle name="Total 2 4 4 2 6 8" xfId="51547"/>
    <cellStyle name="Total 2 4 4 2 6 9" xfId="51548"/>
    <cellStyle name="Total 2 4 4 2 7" xfId="51549"/>
    <cellStyle name="Total 2 4 4 2 8" xfId="51550"/>
    <cellStyle name="Total 2 4 4 2 9" xfId="51551"/>
    <cellStyle name="Total 2 4 4 3" xfId="51552"/>
    <cellStyle name="Total 2 4 4 3 2" xfId="51553"/>
    <cellStyle name="Total 2 4 4 3 2 10" xfId="51554"/>
    <cellStyle name="Total 2 4 4 3 2 2" xfId="51555"/>
    <cellStyle name="Total 2 4 4 3 2 3" xfId="51556"/>
    <cellStyle name="Total 2 4 4 3 2 4" xfId="51557"/>
    <cellStyle name="Total 2 4 4 3 2 5" xfId="51558"/>
    <cellStyle name="Total 2 4 4 3 2 6" xfId="51559"/>
    <cellStyle name="Total 2 4 4 3 2 7" xfId="51560"/>
    <cellStyle name="Total 2 4 4 3 2 8" xfId="51561"/>
    <cellStyle name="Total 2 4 4 3 2 9" xfId="51562"/>
    <cellStyle name="Total 2 4 4 3 3" xfId="51563"/>
    <cellStyle name="Total 2 4 4 3 3 10" xfId="51564"/>
    <cellStyle name="Total 2 4 4 3 3 2" xfId="51565"/>
    <cellStyle name="Total 2 4 4 3 3 3" xfId="51566"/>
    <cellStyle name="Total 2 4 4 3 3 4" xfId="51567"/>
    <cellStyle name="Total 2 4 4 3 3 5" xfId="51568"/>
    <cellStyle name="Total 2 4 4 3 3 6" xfId="51569"/>
    <cellStyle name="Total 2 4 4 3 3 7" xfId="51570"/>
    <cellStyle name="Total 2 4 4 3 3 8" xfId="51571"/>
    <cellStyle name="Total 2 4 4 3 3 9" xfId="51572"/>
    <cellStyle name="Total 2 4 4 3 4" xfId="51573"/>
    <cellStyle name="Total 2 4 4 3 4 2" xfId="51574"/>
    <cellStyle name="Total 2 4 4 3 4 3" xfId="51575"/>
    <cellStyle name="Total 2 4 4 3 4 4" xfId="51576"/>
    <cellStyle name="Total 2 4 4 3 4 5" xfId="51577"/>
    <cellStyle name="Total 2 4 4 3 4 6" xfId="51578"/>
    <cellStyle name="Total 2 4 4 3 4 7" xfId="51579"/>
    <cellStyle name="Total 2 4 4 3 4 8" xfId="51580"/>
    <cellStyle name="Total 2 4 4 3 4 9" xfId="51581"/>
    <cellStyle name="Total 2 4 4 3 5" xfId="51582"/>
    <cellStyle name="Total 2 4 4 3 6" xfId="51583"/>
    <cellStyle name="Total 2 4 4 3 7" xfId="51584"/>
    <cellStyle name="Total 2 4 4 3 8" xfId="51585"/>
    <cellStyle name="Total 2 4 4 4" xfId="51586"/>
    <cellStyle name="Total 2 4 4 4 2" xfId="51587"/>
    <cellStyle name="Total 2 4 4 4 2 10" xfId="51588"/>
    <cellStyle name="Total 2 4 4 4 2 2" xfId="51589"/>
    <cellStyle name="Total 2 4 4 4 2 3" xfId="51590"/>
    <cellStyle name="Total 2 4 4 4 2 4" xfId="51591"/>
    <cellStyle name="Total 2 4 4 4 2 5" xfId="51592"/>
    <cellStyle name="Total 2 4 4 4 2 6" xfId="51593"/>
    <cellStyle name="Total 2 4 4 4 2 7" xfId="51594"/>
    <cellStyle name="Total 2 4 4 4 2 8" xfId="51595"/>
    <cellStyle name="Total 2 4 4 4 2 9" xfId="51596"/>
    <cellStyle name="Total 2 4 4 4 3" xfId="51597"/>
    <cellStyle name="Total 2 4 4 4 3 10" xfId="51598"/>
    <cellStyle name="Total 2 4 4 4 3 2" xfId="51599"/>
    <cellStyle name="Total 2 4 4 4 3 3" xfId="51600"/>
    <cellStyle name="Total 2 4 4 4 3 4" xfId="51601"/>
    <cellStyle name="Total 2 4 4 4 3 5" xfId="51602"/>
    <cellStyle name="Total 2 4 4 4 3 6" xfId="51603"/>
    <cellStyle name="Total 2 4 4 4 3 7" xfId="51604"/>
    <cellStyle name="Total 2 4 4 4 3 8" xfId="51605"/>
    <cellStyle name="Total 2 4 4 4 3 9" xfId="51606"/>
    <cellStyle name="Total 2 4 4 4 4" xfId="51607"/>
    <cellStyle name="Total 2 4 4 4 4 2" xfId="51608"/>
    <cellStyle name="Total 2 4 4 4 4 3" xfId="51609"/>
    <cellStyle name="Total 2 4 4 4 4 4" xfId="51610"/>
    <cellStyle name="Total 2 4 4 4 4 5" xfId="51611"/>
    <cellStyle name="Total 2 4 4 4 4 6" xfId="51612"/>
    <cellStyle name="Total 2 4 4 4 4 7" xfId="51613"/>
    <cellStyle name="Total 2 4 4 4 4 8" xfId="51614"/>
    <cellStyle name="Total 2 4 4 4 4 9" xfId="51615"/>
    <cellStyle name="Total 2 4 4 4 5" xfId="51616"/>
    <cellStyle name="Total 2 4 4 4 6" xfId="51617"/>
    <cellStyle name="Total 2 4 4 4 7" xfId="51618"/>
    <cellStyle name="Total 2 4 4 4 8" xfId="51619"/>
    <cellStyle name="Total 2 4 4 5" xfId="51620"/>
    <cellStyle name="Total 2 4 4 5 2" xfId="51621"/>
    <cellStyle name="Total 2 4 4 5 2 10" xfId="51622"/>
    <cellStyle name="Total 2 4 4 5 2 2" xfId="51623"/>
    <cellStyle name="Total 2 4 4 5 2 3" xfId="51624"/>
    <cellStyle name="Total 2 4 4 5 2 4" xfId="51625"/>
    <cellStyle name="Total 2 4 4 5 2 5" xfId="51626"/>
    <cellStyle name="Total 2 4 4 5 2 6" xfId="51627"/>
    <cellStyle name="Total 2 4 4 5 2 7" xfId="51628"/>
    <cellStyle name="Total 2 4 4 5 2 8" xfId="51629"/>
    <cellStyle name="Total 2 4 4 5 2 9" xfId="51630"/>
    <cellStyle name="Total 2 4 4 5 3" xfId="51631"/>
    <cellStyle name="Total 2 4 4 5 3 2" xfId="51632"/>
    <cellStyle name="Total 2 4 4 5 3 3" xfId="51633"/>
    <cellStyle name="Total 2 4 4 5 3 4" xfId="51634"/>
    <cellStyle name="Total 2 4 4 5 3 5" xfId="51635"/>
    <cellStyle name="Total 2 4 4 5 3 6" xfId="51636"/>
    <cellStyle name="Total 2 4 4 5 3 7" xfId="51637"/>
    <cellStyle name="Total 2 4 4 5 3 8" xfId="51638"/>
    <cellStyle name="Total 2 4 4 5 3 9" xfId="51639"/>
    <cellStyle name="Total 2 4 4 5 4" xfId="51640"/>
    <cellStyle name="Total 2 4 4 5 5" xfId="51641"/>
    <cellStyle name="Total 2 4 4 5 6" xfId="51642"/>
    <cellStyle name="Total 2 4 4 5 7" xfId="51643"/>
    <cellStyle name="Total 2 4 4 5 8" xfId="51644"/>
    <cellStyle name="Total 2 4 4 5 9" xfId="51645"/>
    <cellStyle name="Total 2 4 4 6" xfId="51646"/>
    <cellStyle name="Total 2 4 4 6 2" xfId="51647"/>
    <cellStyle name="Total 2 4 4 6 3" xfId="51648"/>
    <cellStyle name="Total 2 4 4 6 4" xfId="51649"/>
    <cellStyle name="Total 2 4 4 6 5" xfId="51650"/>
    <cellStyle name="Total 2 4 4 6 6" xfId="51651"/>
    <cellStyle name="Total 2 4 4 6 7" xfId="51652"/>
    <cellStyle name="Total 2 4 4 6 8" xfId="51653"/>
    <cellStyle name="Total 2 4 4 6 9" xfId="51654"/>
    <cellStyle name="Total 2 4 4 7" xfId="51655"/>
    <cellStyle name="Total 2 4 4 8" xfId="51656"/>
    <cellStyle name="Total 2 4 4 9" xfId="51657"/>
    <cellStyle name="Total 2 4 5" xfId="51658"/>
    <cellStyle name="Total 2 4 5 2" xfId="51659"/>
    <cellStyle name="Total 2 4 5 2 10" xfId="51660"/>
    <cellStyle name="Total 2 4 5 2 2" xfId="51661"/>
    <cellStyle name="Total 2 4 5 2 2 2" xfId="51662"/>
    <cellStyle name="Total 2 4 5 2 2 2 10" xfId="51663"/>
    <cellStyle name="Total 2 4 5 2 2 2 2" xfId="51664"/>
    <cellStyle name="Total 2 4 5 2 2 2 3" xfId="51665"/>
    <cellStyle name="Total 2 4 5 2 2 2 4" xfId="51666"/>
    <cellStyle name="Total 2 4 5 2 2 2 5" xfId="51667"/>
    <cellStyle name="Total 2 4 5 2 2 2 6" xfId="51668"/>
    <cellStyle name="Total 2 4 5 2 2 2 7" xfId="51669"/>
    <cellStyle name="Total 2 4 5 2 2 2 8" xfId="51670"/>
    <cellStyle name="Total 2 4 5 2 2 2 9" xfId="51671"/>
    <cellStyle name="Total 2 4 5 2 2 3" xfId="51672"/>
    <cellStyle name="Total 2 4 5 2 2 3 10" xfId="51673"/>
    <cellStyle name="Total 2 4 5 2 2 3 2" xfId="51674"/>
    <cellStyle name="Total 2 4 5 2 2 3 3" xfId="51675"/>
    <cellStyle name="Total 2 4 5 2 2 3 4" xfId="51676"/>
    <cellStyle name="Total 2 4 5 2 2 3 5" xfId="51677"/>
    <cellStyle name="Total 2 4 5 2 2 3 6" xfId="51678"/>
    <cellStyle name="Total 2 4 5 2 2 3 7" xfId="51679"/>
    <cellStyle name="Total 2 4 5 2 2 3 8" xfId="51680"/>
    <cellStyle name="Total 2 4 5 2 2 3 9" xfId="51681"/>
    <cellStyle name="Total 2 4 5 2 2 4" xfId="51682"/>
    <cellStyle name="Total 2 4 5 2 2 4 2" xfId="51683"/>
    <cellStyle name="Total 2 4 5 2 2 4 3" xfId="51684"/>
    <cellStyle name="Total 2 4 5 2 2 4 4" xfId="51685"/>
    <cellStyle name="Total 2 4 5 2 2 4 5" xfId="51686"/>
    <cellStyle name="Total 2 4 5 2 2 4 6" xfId="51687"/>
    <cellStyle name="Total 2 4 5 2 2 4 7" xfId="51688"/>
    <cellStyle name="Total 2 4 5 2 2 4 8" xfId="51689"/>
    <cellStyle name="Total 2 4 5 2 2 4 9" xfId="51690"/>
    <cellStyle name="Total 2 4 5 2 2 5" xfId="51691"/>
    <cellStyle name="Total 2 4 5 2 2 6" xfId="51692"/>
    <cellStyle name="Total 2 4 5 2 2 7" xfId="51693"/>
    <cellStyle name="Total 2 4 5 2 2 8" xfId="51694"/>
    <cellStyle name="Total 2 4 5 2 3" xfId="51695"/>
    <cellStyle name="Total 2 4 5 2 3 2" xfId="51696"/>
    <cellStyle name="Total 2 4 5 2 3 2 10" xfId="51697"/>
    <cellStyle name="Total 2 4 5 2 3 2 2" xfId="51698"/>
    <cellStyle name="Total 2 4 5 2 3 2 3" xfId="51699"/>
    <cellStyle name="Total 2 4 5 2 3 2 4" xfId="51700"/>
    <cellStyle name="Total 2 4 5 2 3 2 5" xfId="51701"/>
    <cellStyle name="Total 2 4 5 2 3 2 6" xfId="51702"/>
    <cellStyle name="Total 2 4 5 2 3 2 7" xfId="51703"/>
    <cellStyle name="Total 2 4 5 2 3 2 8" xfId="51704"/>
    <cellStyle name="Total 2 4 5 2 3 2 9" xfId="51705"/>
    <cellStyle name="Total 2 4 5 2 3 3" xfId="51706"/>
    <cellStyle name="Total 2 4 5 2 3 3 10" xfId="51707"/>
    <cellStyle name="Total 2 4 5 2 3 3 2" xfId="51708"/>
    <cellStyle name="Total 2 4 5 2 3 3 3" xfId="51709"/>
    <cellStyle name="Total 2 4 5 2 3 3 4" xfId="51710"/>
    <cellStyle name="Total 2 4 5 2 3 3 5" xfId="51711"/>
    <cellStyle name="Total 2 4 5 2 3 3 6" xfId="51712"/>
    <cellStyle name="Total 2 4 5 2 3 3 7" xfId="51713"/>
    <cellStyle name="Total 2 4 5 2 3 3 8" xfId="51714"/>
    <cellStyle name="Total 2 4 5 2 3 3 9" xfId="51715"/>
    <cellStyle name="Total 2 4 5 2 3 4" xfId="51716"/>
    <cellStyle name="Total 2 4 5 2 3 4 2" xfId="51717"/>
    <cellStyle name="Total 2 4 5 2 3 4 3" xfId="51718"/>
    <cellStyle name="Total 2 4 5 2 3 4 4" xfId="51719"/>
    <cellStyle name="Total 2 4 5 2 3 4 5" xfId="51720"/>
    <cellStyle name="Total 2 4 5 2 3 4 6" xfId="51721"/>
    <cellStyle name="Total 2 4 5 2 3 4 7" xfId="51722"/>
    <cellStyle name="Total 2 4 5 2 3 4 8" xfId="51723"/>
    <cellStyle name="Total 2 4 5 2 3 4 9" xfId="51724"/>
    <cellStyle name="Total 2 4 5 2 3 5" xfId="51725"/>
    <cellStyle name="Total 2 4 5 2 3 6" xfId="51726"/>
    <cellStyle name="Total 2 4 5 2 3 7" xfId="51727"/>
    <cellStyle name="Total 2 4 5 2 3 8" xfId="51728"/>
    <cellStyle name="Total 2 4 5 2 4" xfId="51729"/>
    <cellStyle name="Total 2 4 5 2 4 10" xfId="51730"/>
    <cellStyle name="Total 2 4 5 2 4 2" xfId="51731"/>
    <cellStyle name="Total 2 4 5 2 4 3" xfId="51732"/>
    <cellStyle name="Total 2 4 5 2 4 4" xfId="51733"/>
    <cellStyle name="Total 2 4 5 2 4 5" xfId="51734"/>
    <cellStyle name="Total 2 4 5 2 4 6" xfId="51735"/>
    <cellStyle name="Total 2 4 5 2 4 7" xfId="51736"/>
    <cellStyle name="Total 2 4 5 2 4 8" xfId="51737"/>
    <cellStyle name="Total 2 4 5 2 4 9" xfId="51738"/>
    <cellStyle name="Total 2 4 5 2 5" xfId="51739"/>
    <cellStyle name="Total 2 4 5 2 5 10" xfId="51740"/>
    <cellStyle name="Total 2 4 5 2 5 2" xfId="51741"/>
    <cellStyle name="Total 2 4 5 2 5 3" xfId="51742"/>
    <cellStyle name="Total 2 4 5 2 5 4" xfId="51743"/>
    <cellStyle name="Total 2 4 5 2 5 5" xfId="51744"/>
    <cellStyle name="Total 2 4 5 2 5 6" xfId="51745"/>
    <cellStyle name="Total 2 4 5 2 5 7" xfId="51746"/>
    <cellStyle name="Total 2 4 5 2 5 8" xfId="51747"/>
    <cellStyle name="Total 2 4 5 2 5 9" xfId="51748"/>
    <cellStyle name="Total 2 4 5 2 6" xfId="51749"/>
    <cellStyle name="Total 2 4 5 2 6 2" xfId="51750"/>
    <cellStyle name="Total 2 4 5 2 6 3" xfId="51751"/>
    <cellStyle name="Total 2 4 5 2 6 4" xfId="51752"/>
    <cellStyle name="Total 2 4 5 2 6 5" xfId="51753"/>
    <cellStyle name="Total 2 4 5 2 6 6" xfId="51754"/>
    <cellStyle name="Total 2 4 5 2 6 7" xfId="51755"/>
    <cellStyle name="Total 2 4 5 2 6 8" xfId="51756"/>
    <cellStyle name="Total 2 4 5 2 6 9" xfId="51757"/>
    <cellStyle name="Total 2 4 5 2 7" xfId="51758"/>
    <cellStyle name="Total 2 4 5 2 8" xfId="51759"/>
    <cellStyle name="Total 2 4 5 2 9" xfId="51760"/>
    <cellStyle name="Total 2 4 5 3" xfId="51761"/>
    <cellStyle name="Total 2 4 5 3 2" xfId="51762"/>
    <cellStyle name="Total 2 4 5 3 2 10" xfId="51763"/>
    <cellStyle name="Total 2 4 5 3 2 2" xfId="51764"/>
    <cellStyle name="Total 2 4 5 3 2 3" xfId="51765"/>
    <cellStyle name="Total 2 4 5 3 2 4" xfId="51766"/>
    <cellStyle name="Total 2 4 5 3 2 5" xfId="51767"/>
    <cellStyle name="Total 2 4 5 3 2 6" xfId="51768"/>
    <cellStyle name="Total 2 4 5 3 2 7" xfId="51769"/>
    <cellStyle name="Total 2 4 5 3 2 8" xfId="51770"/>
    <cellStyle name="Total 2 4 5 3 2 9" xfId="51771"/>
    <cellStyle name="Total 2 4 5 3 3" xfId="51772"/>
    <cellStyle name="Total 2 4 5 3 3 10" xfId="51773"/>
    <cellStyle name="Total 2 4 5 3 3 2" xfId="51774"/>
    <cellStyle name="Total 2 4 5 3 3 3" xfId="51775"/>
    <cellStyle name="Total 2 4 5 3 3 4" xfId="51776"/>
    <cellStyle name="Total 2 4 5 3 3 5" xfId="51777"/>
    <cellStyle name="Total 2 4 5 3 3 6" xfId="51778"/>
    <cellStyle name="Total 2 4 5 3 3 7" xfId="51779"/>
    <cellStyle name="Total 2 4 5 3 3 8" xfId="51780"/>
    <cellStyle name="Total 2 4 5 3 3 9" xfId="51781"/>
    <cellStyle name="Total 2 4 5 3 4" xfId="51782"/>
    <cellStyle name="Total 2 4 5 3 4 2" xfId="51783"/>
    <cellStyle name="Total 2 4 5 3 4 3" xfId="51784"/>
    <cellStyle name="Total 2 4 5 3 4 4" xfId="51785"/>
    <cellStyle name="Total 2 4 5 3 4 5" xfId="51786"/>
    <cellStyle name="Total 2 4 5 3 4 6" xfId="51787"/>
    <cellStyle name="Total 2 4 5 3 4 7" xfId="51788"/>
    <cellStyle name="Total 2 4 5 3 4 8" xfId="51789"/>
    <cellStyle name="Total 2 4 5 3 4 9" xfId="51790"/>
    <cellStyle name="Total 2 4 5 3 5" xfId="51791"/>
    <cellStyle name="Total 2 4 5 3 6" xfId="51792"/>
    <cellStyle name="Total 2 4 5 3 7" xfId="51793"/>
    <cellStyle name="Total 2 4 5 3 8" xfId="51794"/>
    <cellStyle name="Total 2 4 5 4" xfId="51795"/>
    <cellStyle name="Total 2 4 5 4 2" xfId="51796"/>
    <cellStyle name="Total 2 4 5 4 2 10" xfId="51797"/>
    <cellStyle name="Total 2 4 5 4 2 2" xfId="51798"/>
    <cellStyle name="Total 2 4 5 4 2 3" xfId="51799"/>
    <cellStyle name="Total 2 4 5 4 2 4" xfId="51800"/>
    <cellStyle name="Total 2 4 5 4 2 5" xfId="51801"/>
    <cellStyle name="Total 2 4 5 4 2 6" xfId="51802"/>
    <cellStyle name="Total 2 4 5 4 2 7" xfId="51803"/>
    <cellStyle name="Total 2 4 5 4 2 8" xfId="51804"/>
    <cellStyle name="Total 2 4 5 4 2 9" xfId="51805"/>
    <cellStyle name="Total 2 4 5 4 3" xfId="51806"/>
    <cellStyle name="Total 2 4 5 4 3 10" xfId="51807"/>
    <cellStyle name="Total 2 4 5 4 3 2" xfId="51808"/>
    <cellStyle name="Total 2 4 5 4 3 3" xfId="51809"/>
    <cellStyle name="Total 2 4 5 4 3 4" xfId="51810"/>
    <cellStyle name="Total 2 4 5 4 3 5" xfId="51811"/>
    <cellStyle name="Total 2 4 5 4 3 6" xfId="51812"/>
    <cellStyle name="Total 2 4 5 4 3 7" xfId="51813"/>
    <cellStyle name="Total 2 4 5 4 3 8" xfId="51814"/>
    <cellStyle name="Total 2 4 5 4 3 9" xfId="51815"/>
    <cellStyle name="Total 2 4 5 4 4" xfId="51816"/>
    <cellStyle name="Total 2 4 5 4 4 2" xfId="51817"/>
    <cellStyle name="Total 2 4 5 4 4 3" xfId="51818"/>
    <cellStyle name="Total 2 4 5 4 4 4" xfId="51819"/>
    <cellStyle name="Total 2 4 5 4 4 5" xfId="51820"/>
    <cellStyle name="Total 2 4 5 4 4 6" xfId="51821"/>
    <cellStyle name="Total 2 4 5 4 4 7" xfId="51822"/>
    <cellStyle name="Total 2 4 5 4 4 8" xfId="51823"/>
    <cellStyle name="Total 2 4 5 4 4 9" xfId="51824"/>
    <cellStyle name="Total 2 4 5 4 5" xfId="51825"/>
    <cellStyle name="Total 2 4 5 4 6" xfId="51826"/>
    <cellStyle name="Total 2 4 5 4 7" xfId="51827"/>
    <cellStyle name="Total 2 4 5 4 8" xfId="51828"/>
    <cellStyle name="Total 2 4 5 5" xfId="51829"/>
    <cellStyle name="Total 2 4 5 5 2" xfId="51830"/>
    <cellStyle name="Total 2 4 5 5 2 10" xfId="51831"/>
    <cellStyle name="Total 2 4 5 5 2 2" xfId="51832"/>
    <cellStyle name="Total 2 4 5 5 2 3" xfId="51833"/>
    <cellStyle name="Total 2 4 5 5 2 4" xfId="51834"/>
    <cellStyle name="Total 2 4 5 5 2 5" xfId="51835"/>
    <cellStyle name="Total 2 4 5 5 2 6" xfId="51836"/>
    <cellStyle name="Total 2 4 5 5 2 7" xfId="51837"/>
    <cellStyle name="Total 2 4 5 5 2 8" xfId="51838"/>
    <cellStyle name="Total 2 4 5 5 2 9" xfId="51839"/>
    <cellStyle name="Total 2 4 5 5 3" xfId="51840"/>
    <cellStyle name="Total 2 4 5 5 3 2" xfId="51841"/>
    <cellStyle name="Total 2 4 5 5 3 3" xfId="51842"/>
    <cellStyle name="Total 2 4 5 5 3 4" xfId="51843"/>
    <cellStyle name="Total 2 4 5 5 3 5" xfId="51844"/>
    <cellStyle name="Total 2 4 5 5 3 6" xfId="51845"/>
    <cellStyle name="Total 2 4 5 5 3 7" xfId="51846"/>
    <cellStyle name="Total 2 4 5 5 3 8" xfId="51847"/>
    <cellStyle name="Total 2 4 5 5 3 9" xfId="51848"/>
    <cellStyle name="Total 2 4 5 5 4" xfId="51849"/>
    <cellStyle name="Total 2 4 5 5 5" xfId="51850"/>
    <cellStyle name="Total 2 4 5 5 6" xfId="51851"/>
    <cellStyle name="Total 2 4 5 5 7" xfId="51852"/>
    <cellStyle name="Total 2 4 5 5 8" xfId="51853"/>
    <cellStyle name="Total 2 4 5 6" xfId="51854"/>
    <cellStyle name="Total 2 4 5 6 2" xfId="51855"/>
    <cellStyle name="Total 2 4 5 6 3" xfId="51856"/>
    <cellStyle name="Total 2 4 5 6 4" xfId="51857"/>
    <cellStyle name="Total 2 4 5 6 5" xfId="51858"/>
    <cellStyle name="Total 2 4 5 6 6" xfId="51859"/>
    <cellStyle name="Total 2 4 5 6 7" xfId="51860"/>
    <cellStyle name="Total 2 4 5 6 8" xfId="51861"/>
    <cellStyle name="Total 2 4 5 6 9" xfId="51862"/>
    <cellStyle name="Total 2 4 5 7" xfId="51863"/>
    <cellStyle name="Total 2 4 5 8" xfId="51864"/>
    <cellStyle name="Total 2 4 5 9" xfId="51865"/>
    <cellStyle name="Total 2 4 6" xfId="51866"/>
    <cellStyle name="Total 2 4 6 10" xfId="51867"/>
    <cellStyle name="Total 2 4 6 2" xfId="51868"/>
    <cellStyle name="Total 2 4 6 2 2" xfId="51869"/>
    <cellStyle name="Total 2 4 6 2 2 10" xfId="51870"/>
    <cellStyle name="Total 2 4 6 2 2 2" xfId="51871"/>
    <cellStyle name="Total 2 4 6 2 2 3" xfId="51872"/>
    <cellStyle name="Total 2 4 6 2 2 4" xfId="51873"/>
    <cellStyle name="Total 2 4 6 2 2 5" xfId="51874"/>
    <cellStyle name="Total 2 4 6 2 2 6" xfId="51875"/>
    <cellStyle name="Total 2 4 6 2 2 7" xfId="51876"/>
    <cellStyle name="Total 2 4 6 2 2 8" xfId="51877"/>
    <cellStyle name="Total 2 4 6 2 2 9" xfId="51878"/>
    <cellStyle name="Total 2 4 6 2 3" xfId="51879"/>
    <cellStyle name="Total 2 4 6 2 3 10" xfId="51880"/>
    <cellStyle name="Total 2 4 6 2 3 2" xfId="51881"/>
    <cellStyle name="Total 2 4 6 2 3 3" xfId="51882"/>
    <cellStyle name="Total 2 4 6 2 3 4" xfId="51883"/>
    <cellStyle name="Total 2 4 6 2 3 5" xfId="51884"/>
    <cellStyle name="Total 2 4 6 2 3 6" xfId="51885"/>
    <cellStyle name="Total 2 4 6 2 3 7" xfId="51886"/>
    <cellStyle name="Total 2 4 6 2 3 8" xfId="51887"/>
    <cellStyle name="Total 2 4 6 2 3 9" xfId="51888"/>
    <cellStyle name="Total 2 4 6 2 4" xfId="51889"/>
    <cellStyle name="Total 2 4 6 2 4 2" xfId="51890"/>
    <cellStyle name="Total 2 4 6 2 4 3" xfId="51891"/>
    <cellStyle name="Total 2 4 6 2 4 4" xfId="51892"/>
    <cellStyle name="Total 2 4 6 2 4 5" xfId="51893"/>
    <cellStyle name="Total 2 4 6 2 4 6" xfId="51894"/>
    <cellStyle name="Total 2 4 6 2 4 7" xfId="51895"/>
    <cellStyle name="Total 2 4 6 2 4 8" xfId="51896"/>
    <cellStyle name="Total 2 4 6 2 4 9" xfId="51897"/>
    <cellStyle name="Total 2 4 6 2 5" xfId="51898"/>
    <cellStyle name="Total 2 4 6 2 6" xfId="51899"/>
    <cellStyle name="Total 2 4 6 2 7" xfId="51900"/>
    <cellStyle name="Total 2 4 6 2 8" xfId="51901"/>
    <cellStyle name="Total 2 4 6 3" xfId="51902"/>
    <cellStyle name="Total 2 4 6 3 2" xfId="51903"/>
    <cellStyle name="Total 2 4 6 3 2 10" xfId="51904"/>
    <cellStyle name="Total 2 4 6 3 2 2" xfId="51905"/>
    <cellStyle name="Total 2 4 6 3 2 3" xfId="51906"/>
    <cellStyle name="Total 2 4 6 3 2 4" xfId="51907"/>
    <cellStyle name="Total 2 4 6 3 2 5" xfId="51908"/>
    <cellStyle name="Total 2 4 6 3 2 6" xfId="51909"/>
    <cellStyle name="Total 2 4 6 3 2 7" xfId="51910"/>
    <cellStyle name="Total 2 4 6 3 2 8" xfId="51911"/>
    <cellStyle name="Total 2 4 6 3 2 9" xfId="51912"/>
    <cellStyle name="Total 2 4 6 3 3" xfId="51913"/>
    <cellStyle name="Total 2 4 6 3 3 10" xfId="51914"/>
    <cellStyle name="Total 2 4 6 3 3 2" xfId="51915"/>
    <cellStyle name="Total 2 4 6 3 3 3" xfId="51916"/>
    <cellStyle name="Total 2 4 6 3 3 4" xfId="51917"/>
    <cellStyle name="Total 2 4 6 3 3 5" xfId="51918"/>
    <cellStyle name="Total 2 4 6 3 3 6" xfId="51919"/>
    <cellStyle name="Total 2 4 6 3 3 7" xfId="51920"/>
    <cellStyle name="Total 2 4 6 3 3 8" xfId="51921"/>
    <cellStyle name="Total 2 4 6 3 3 9" xfId="51922"/>
    <cellStyle name="Total 2 4 6 3 4" xfId="51923"/>
    <cellStyle name="Total 2 4 6 3 4 2" xfId="51924"/>
    <cellStyle name="Total 2 4 6 3 4 3" xfId="51925"/>
    <cellStyle name="Total 2 4 6 3 4 4" xfId="51926"/>
    <cellStyle name="Total 2 4 6 3 4 5" xfId="51927"/>
    <cellStyle name="Total 2 4 6 3 4 6" xfId="51928"/>
    <cellStyle name="Total 2 4 6 3 4 7" xfId="51929"/>
    <cellStyle name="Total 2 4 6 3 4 8" xfId="51930"/>
    <cellStyle name="Total 2 4 6 3 4 9" xfId="51931"/>
    <cellStyle name="Total 2 4 6 3 5" xfId="51932"/>
    <cellStyle name="Total 2 4 6 3 6" xfId="51933"/>
    <cellStyle name="Total 2 4 6 3 7" xfId="51934"/>
    <cellStyle name="Total 2 4 6 3 8" xfId="51935"/>
    <cellStyle name="Total 2 4 6 4" xfId="51936"/>
    <cellStyle name="Total 2 4 6 4 10" xfId="51937"/>
    <cellStyle name="Total 2 4 6 4 2" xfId="51938"/>
    <cellStyle name="Total 2 4 6 4 3" xfId="51939"/>
    <cellStyle name="Total 2 4 6 4 4" xfId="51940"/>
    <cellStyle name="Total 2 4 6 4 5" xfId="51941"/>
    <cellStyle name="Total 2 4 6 4 6" xfId="51942"/>
    <cellStyle name="Total 2 4 6 4 7" xfId="51943"/>
    <cellStyle name="Total 2 4 6 4 8" xfId="51944"/>
    <cellStyle name="Total 2 4 6 4 9" xfId="51945"/>
    <cellStyle name="Total 2 4 6 5" xfId="51946"/>
    <cellStyle name="Total 2 4 6 5 10" xfId="51947"/>
    <cellStyle name="Total 2 4 6 5 2" xfId="51948"/>
    <cellStyle name="Total 2 4 6 5 3" xfId="51949"/>
    <cellStyle name="Total 2 4 6 5 4" xfId="51950"/>
    <cellStyle name="Total 2 4 6 5 5" xfId="51951"/>
    <cellStyle name="Total 2 4 6 5 6" xfId="51952"/>
    <cellStyle name="Total 2 4 6 5 7" xfId="51953"/>
    <cellStyle name="Total 2 4 6 5 8" xfId="51954"/>
    <cellStyle name="Total 2 4 6 5 9" xfId="51955"/>
    <cellStyle name="Total 2 4 6 6" xfId="51956"/>
    <cellStyle name="Total 2 4 6 6 2" xfId="51957"/>
    <cellStyle name="Total 2 4 6 6 3" xfId="51958"/>
    <cellStyle name="Total 2 4 6 6 4" xfId="51959"/>
    <cellStyle name="Total 2 4 6 6 5" xfId="51960"/>
    <cellStyle name="Total 2 4 6 6 6" xfId="51961"/>
    <cellStyle name="Total 2 4 6 6 7" xfId="51962"/>
    <cellStyle name="Total 2 4 6 6 8" xfId="51963"/>
    <cellStyle name="Total 2 4 6 6 9" xfId="51964"/>
    <cellStyle name="Total 2 4 6 7" xfId="51965"/>
    <cellStyle name="Total 2 4 6 8" xfId="51966"/>
    <cellStyle name="Total 2 4 6 9" xfId="51967"/>
    <cellStyle name="Total 2 4 7" xfId="51968"/>
    <cellStyle name="Total 2 4 7 10" xfId="51969"/>
    <cellStyle name="Total 2 4 7 11" xfId="51970"/>
    <cellStyle name="Total 2 4 7 12" xfId="51971"/>
    <cellStyle name="Total 2 4 7 13" xfId="51972"/>
    <cellStyle name="Total 2 4 7 14" xfId="51973"/>
    <cellStyle name="Total 2 4 7 2" xfId="51974"/>
    <cellStyle name="Total 2 4 7 2 10" xfId="51975"/>
    <cellStyle name="Total 2 4 7 2 2" xfId="51976"/>
    <cellStyle name="Total 2 4 7 2 3" xfId="51977"/>
    <cellStyle name="Total 2 4 7 2 4" xfId="51978"/>
    <cellStyle name="Total 2 4 7 2 5" xfId="51979"/>
    <cellStyle name="Total 2 4 7 2 6" xfId="51980"/>
    <cellStyle name="Total 2 4 7 2 7" xfId="51981"/>
    <cellStyle name="Total 2 4 7 2 8" xfId="51982"/>
    <cellStyle name="Total 2 4 7 2 9" xfId="51983"/>
    <cellStyle name="Total 2 4 7 3" xfId="51984"/>
    <cellStyle name="Total 2 4 7 3 10" xfId="51985"/>
    <cellStyle name="Total 2 4 7 3 2" xfId="51986"/>
    <cellStyle name="Total 2 4 7 3 3" xfId="51987"/>
    <cellStyle name="Total 2 4 7 3 4" xfId="51988"/>
    <cellStyle name="Total 2 4 7 3 5" xfId="51989"/>
    <cellStyle name="Total 2 4 7 3 6" xfId="51990"/>
    <cellStyle name="Total 2 4 7 3 7" xfId="51991"/>
    <cellStyle name="Total 2 4 7 3 8" xfId="51992"/>
    <cellStyle name="Total 2 4 7 3 9" xfId="51993"/>
    <cellStyle name="Total 2 4 7 4" xfId="51994"/>
    <cellStyle name="Total 2 4 7 4 10" xfId="51995"/>
    <cellStyle name="Total 2 4 7 4 2" xfId="51996"/>
    <cellStyle name="Total 2 4 7 4 3" xfId="51997"/>
    <cellStyle name="Total 2 4 7 4 4" xfId="51998"/>
    <cellStyle name="Total 2 4 7 4 5" xfId="51999"/>
    <cellStyle name="Total 2 4 7 4 6" xfId="52000"/>
    <cellStyle name="Total 2 4 7 4 7" xfId="52001"/>
    <cellStyle name="Total 2 4 7 4 8" xfId="52002"/>
    <cellStyle name="Total 2 4 7 4 9" xfId="52003"/>
    <cellStyle name="Total 2 4 7 5" xfId="52004"/>
    <cellStyle name="Total 2 4 7 5 2" xfId="52005"/>
    <cellStyle name="Total 2 4 7 5 3" xfId="52006"/>
    <cellStyle name="Total 2 4 7 5 4" xfId="52007"/>
    <cellStyle name="Total 2 4 7 5 5" xfId="52008"/>
    <cellStyle name="Total 2 4 7 5 6" xfId="52009"/>
    <cellStyle name="Total 2 4 7 5 7" xfId="52010"/>
    <cellStyle name="Total 2 4 7 5 8" xfId="52011"/>
    <cellStyle name="Total 2 4 7 5 9" xfId="52012"/>
    <cellStyle name="Total 2 4 7 6" xfId="52013"/>
    <cellStyle name="Total 2 4 7 7" xfId="52014"/>
    <cellStyle name="Total 2 4 7 8" xfId="52015"/>
    <cellStyle name="Total 2 4 7 9" xfId="52016"/>
    <cellStyle name="Total 2 4 8" xfId="52017"/>
    <cellStyle name="Total 2 4 8 2" xfId="52018"/>
    <cellStyle name="Total 2 4 8 2 10" xfId="52019"/>
    <cellStyle name="Total 2 4 8 2 2" xfId="52020"/>
    <cellStyle name="Total 2 4 8 2 3" xfId="52021"/>
    <cellStyle name="Total 2 4 8 2 4" xfId="52022"/>
    <cellStyle name="Total 2 4 8 2 5" xfId="52023"/>
    <cellStyle name="Total 2 4 8 2 6" xfId="52024"/>
    <cellStyle name="Total 2 4 8 2 7" xfId="52025"/>
    <cellStyle name="Total 2 4 8 2 8" xfId="52026"/>
    <cellStyle name="Total 2 4 8 2 9" xfId="52027"/>
    <cellStyle name="Total 2 4 8 3" xfId="52028"/>
    <cellStyle name="Total 2 4 8 3 10" xfId="52029"/>
    <cellStyle name="Total 2 4 8 3 2" xfId="52030"/>
    <cellStyle name="Total 2 4 8 3 3" xfId="52031"/>
    <cellStyle name="Total 2 4 8 3 4" xfId="52032"/>
    <cellStyle name="Total 2 4 8 3 5" xfId="52033"/>
    <cellStyle name="Total 2 4 8 3 6" xfId="52034"/>
    <cellStyle name="Total 2 4 8 3 7" xfId="52035"/>
    <cellStyle name="Total 2 4 8 3 8" xfId="52036"/>
    <cellStyle name="Total 2 4 8 3 9" xfId="52037"/>
    <cellStyle name="Total 2 4 8 4" xfId="52038"/>
    <cellStyle name="Total 2 4 8 4 10" xfId="52039"/>
    <cellStyle name="Total 2 4 8 4 2" xfId="52040"/>
    <cellStyle name="Total 2 4 8 4 3" xfId="52041"/>
    <cellStyle name="Total 2 4 8 4 4" xfId="52042"/>
    <cellStyle name="Total 2 4 8 4 5" xfId="52043"/>
    <cellStyle name="Total 2 4 8 4 6" xfId="52044"/>
    <cellStyle name="Total 2 4 8 4 7" xfId="52045"/>
    <cellStyle name="Total 2 4 8 4 8" xfId="52046"/>
    <cellStyle name="Total 2 4 8 4 9" xfId="52047"/>
    <cellStyle name="Total 2 4 8 5" xfId="52048"/>
    <cellStyle name="Total 2 4 8 5 2" xfId="52049"/>
    <cellStyle name="Total 2 4 8 5 3" xfId="52050"/>
    <cellStyle name="Total 2 4 8 5 4" xfId="52051"/>
    <cellStyle name="Total 2 4 8 5 5" xfId="52052"/>
    <cellStyle name="Total 2 4 8 5 6" xfId="52053"/>
    <cellStyle name="Total 2 4 8 5 7" xfId="52054"/>
    <cellStyle name="Total 2 4 8 5 8" xfId="52055"/>
    <cellStyle name="Total 2 4 8 5 9" xfId="52056"/>
    <cellStyle name="Total 2 4 8 6" xfId="52057"/>
    <cellStyle name="Total 2 4 8 7" xfId="52058"/>
    <cellStyle name="Total 2 4 8 8" xfId="52059"/>
    <cellStyle name="Total 2 4 8 9" xfId="52060"/>
    <cellStyle name="Total 2 4 9" xfId="52061"/>
    <cellStyle name="Total 2 4 9 2" xfId="52062"/>
    <cellStyle name="Total 2 4 9 2 10" xfId="52063"/>
    <cellStyle name="Total 2 4 9 2 2" xfId="52064"/>
    <cellStyle name="Total 2 4 9 2 3" xfId="52065"/>
    <cellStyle name="Total 2 4 9 2 4" xfId="52066"/>
    <cellStyle name="Total 2 4 9 2 5" xfId="52067"/>
    <cellStyle name="Total 2 4 9 2 6" xfId="52068"/>
    <cellStyle name="Total 2 4 9 2 7" xfId="52069"/>
    <cellStyle name="Total 2 4 9 2 8" xfId="52070"/>
    <cellStyle name="Total 2 4 9 2 9" xfId="52071"/>
    <cellStyle name="Total 2 4 9 3" xfId="52072"/>
    <cellStyle name="Total 2 4 9 3 10" xfId="52073"/>
    <cellStyle name="Total 2 4 9 3 2" xfId="52074"/>
    <cellStyle name="Total 2 4 9 3 3" xfId="52075"/>
    <cellStyle name="Total 2 4 9 3 4" xfId="52076"/>
    <cellStyle name="Total 2 4 9 3 5" xfId="52077"/>
    <cellStyle name="Total 2 4 9 3 6" xfId="52078"/>
    <cellStyle name="Total 2 4 9 3 7" xfId="52079"/>
    <cellStyle name="Total 2 4 9 3 8" xfId="52080"/>
    <cellStyle name="Total 2 4 9 3 9" xfId="52081"/>
    <cellStyle name="Total 2 4 9 4" xfId="52082"/>
    <cellStyle name="Total 2 4 9 4 2" xfId="52083"/>
    <cellStyle name="Total 2 4 9 4 3" xfId="52084"/>
    <cellStyle name="Total 2 4 9 4 4" xfId="52085"/>
    <cellStyle name="Total 2 4 9 4 5" xfId="52086"/>
    <cellStyle name="Total 2 4 9 4 6" xfId="52087"/>
    <cellStyle name="Total 2 4 9 4 7" xfId="52088"/>
    <cellStyle name="Total 2 4 9 4 8" xfId="52089"/>
    <cellStyle name="Total 2 4 9 4 9" xfId="52090"/>
    <cellStyle name="Total 2 4 9 5" xfId="52091"/>
    <cellStyle name="Total 2 4 9 6" xfId="52092"/>
    <cellStyle name="Total 2 4 9 7" xfId="52093"/>
    <cellStyle name="Total 2 4 9 8" xfId="52094"/>
    <cellStyle name="Total 2 5" xfId="1066"/>
    <cellStyle name="Total 2 5 10" xfId="52095"/>
    <cellStyle name="Total 2 5 10 2" xfId="52096"/>
    <cellStyle name="Total 2 5 10 2 10" xfId="52097"/>
    <cellStyle name="Total 2 5 10 2 2" xfId="52098"/>
    <cellStyle name="Total 2 5 10 2 3" xfId="52099"/>
    <cellStyle name="Total 2 5 10 2 4" xfId="52100"/>
    <cellStyle name="Total 2 5 10 2 5" xfId="52101"/>
    <cellStyle name="Total 2 5 10 2 6" xfId="52102"/>
    <cellStyle name="Total 2 5 10 2 7" xfId="52103"/>
    <cellStyle name="Total 2 5 10 2 8" xfId="52104"/>
    <cellStyle name="Total 2 5 10 2 9" xfId="52105"/>
    <cellStyle name="Total 2 5 10 3" xfId="52106"/>
    <cellStyle name="Total 2 5 10 3 2" xfId="52107"/>
    <cellStyle name="Total 2 5 10 3 3" xfId="52108"/>
    <cellStyle name="Total 2 5 10 3 4" xfId="52109"/>
    <cellStyle name="Total 2 5 10 3 5" xfId="52110"/>
    <cellStyle name="Total 2 5 10 3 6" xfId="52111"/>
    <cellStyle name="Total 2 5 10 3 7" xfId="52112"/>
    <cellStyle name="Total 2 5 10 3 8" xfId="52113"/>
    <cellStyle name="Total 2 5 10 3 9" xfId="52114"/>
    <cellStyle name="Total 2 5 10 4" xfId="52115"/>
    <cellStyle name="Total 2 5 10 5" xfId="52116"/>
    <cellStyle name="Total 2 5 10 6" xfId="52117"/>
    <cellStyle name="Total 2 5 10 7" xfId="52118"/>
    <cellStyle name="Total 2 5 10 8" xfId="52119"/>
    <cellStyle name="Total 2 5 11" xfId="52120"/>
    <cellStyle name="Total 2 5 11 10" xfId="52121"/>
    <cellStyle name="Total 2 5 11 2" xfId="52122"/>
    <cellStyle name="Total 2 5 11 3" xfId="52123"/>
    <cellStyle name="Total 2 5 11 4" xfId="52124"/>
    <cellStyle name="Total 2 5 11 5" xfId="52125"/>
    <cellStyle name="Total 2 5 11 6" xfId="52126"/>
    <cellStyle name="Total 2 5 11 7" xfId="52127"/>
    <cellStyle name="Total 2 5 11 8" xfId="52128"/>
    <cellStyle name="Total 2 5 11 9" xfId="52129"/>
    <cellStyle name="Total 2 5 12" xfId="52130"/>
    <cellStyle name="Total 2 5 12 10" xfId="52131"/>
    <cellStyle name="Total 2 5 12 2" xfId="52132"/>
    <cellStyle name="Total 2 5 12 3" xfId="52133"/>
    <cellStyle name="Total 2 5 12 4" xfId="52134"/>
    <cellStyle name="Total 2 5 12 5" xfId="52135"/>
    <cellStyle name="Total 2 5 12 6" xfId="52136"/>
    <cellStyle name="Total 2 5 12 7" xfId="52137"/>
    <cellStyle name="Total 2 5 12 8" xfId="52138"/>
    <cellStyle name="Total 2 5 12 9" xfId="52139"/>
    <cellStyle name="Total 2 5 13" xfId="52140"/>
    <cellStyle name="Total 2 5 13 10" xfId="52141"/>
    <cellStyle name="Total 2 5 13 2" xfId="52142"/>
    <cellStyle name="Total 2 5 13 3" xfId="52143"/>
    <cellStyle name="Total 2 5 13 4" xfId="52144"/>
    <cellStyle name="Total 2 5 13 5" xfId="52145"/>
    <cellStyle name="Total 2 5 13 6" xfId="52146"/>
    <cellStyle name="Total 2 5 13 7" xfId="52147"/>
    <cellStyle name="Total 2 5 13 8" xfId="52148"/>
    <cellStyle name="Total 2 5 13 9" xfId="52149"/>
    <cellStyle name="Total 2 5 14" xfId="52150"/>
    <cellStyle name="Total 2 5 14 2" xfId="52151"/>
    <cellStyle name="Total 2 5 14 3" xfId="52152"/>
    <cellStyle name="Total 2 5 14 4" xfId="52153"/>
    <cellStyle name="Total 2 5 14 5" xfId="52154"/>
    <cellStyle name="Total 2 5 14 6" xfId="52155"/>
    <cellStyle name="Total 2 5 14 7" xfId="52156"/>
    <cellStyle name="Total 2 5 14 8" xfId="52157"/>
    <cellStyle name="Total 2 5 14 9" xfId="52158"/>
    <cellStyle name="Total 2 5 15" xfId="52159"/>
    <cellStyle name="Total 2 5 16" xfId="52160"/>
    <cellStyle name="Total 2 5 17" xfId="52161"/>
    <cellStyle name="Total 2 5 18" xfId="52162"/>
    <cellStyle name="Total 2 5 2" xfId="52163"/>
    <cellStyle name="Total 2 5 2 10" xfId="52164"/>
    <cellStyle name="Total 2 5 2 11" xfId="52165"/>
    <cellStyle name="Total 2 5 2 2" xfId="52166"/>
    <cellStyle name="Total 2 5 2 2 2" xfId="52167"/>
    <cellStyle name="Total 2 5 2 2 2 10" xfId="52168"/>
    <cellStyle name="Total 2 5 2 2 2 2" xfId="52169"/>
    <cellStyle name="Total 2 5 2 2 2 2 2" xfId="52170"/>
    <cellStyle name="Total 2 5 2 2 2 2 2 10" xfId="52171"/>
    <cellStyle name="Total 2 5 2 2 2 2 2 2" xfId="52172"/>
    <cellStyle name="Total 2 5 2 2 2 2 2 3" xfId="52173"/>
    <cellStyle name="Total 2 5 2 2 2 2 2 4" xfId="52174"/>
    <cellStyle name="Total 2 5 2 2 2 2 2 5" xfId="52175"/>
    <cellStyle name="Total 2 5 2 2 2 2 2 6" xfId="52176"/>
    <cellStyle name="Total 2 5 2 2 2 2 2 7" xfId="52177"/>
    <cellStyle name="Total 2 5 2 2 2 2 2 8" xfId="52178"/>
    <cellStyle name="Total 2 5 2 2 2 2 2 9" xfId="52179"/>
    <cellStyle name="Total 2 5 2 2 2 2 3" xfId="52180"/>
    <cellStyle name="Total 2 5 2 2 2 2 3 10" xfId="52181"/>
    <cellStyle name="Total 2 5 2 2 2 2 3 2" xfId="52182"/>
    <cellStyle name="Total 2 5 2 2 2 2 3 3" xfId="52183"/>
    <cellStyle name="Total 2 5 2 2 2 2 3 4" xfId="52184"/>
    <cellStyle name="Total 2 5 2 2 2 2 3 5" xfId="52185"/>
    <cellStyle name="Total 2 5 2 2 2 2 3 6" xfId="52186"/>
    <cellStyle name="Total 2 5 2 2 2 2 3 7" xfId="52187"/>
    <cellStyle name="Total 2 5 2 2 2 2 3 8" xfId="52188"/>
    <cellStyle name="Total 2 5 2 2 2 2 3 9" xfId="52189"/>
    <cellStyle name="Total 2 5 2 2 2 2 4" xfId="52190"/>
    <cellStyle name="Total 2 5 2 2 2 2 4 2" xfId="52191"/>
    <cellStyle name="Total 2 5 2 2 2 2 4 3" xfId="52192"/>
    <cellStyle name="Total 2 5 2 2 2 2 4 4" xfId="52193"/>
    <cellStyle name="Total 2 5 2 2 2 2 4 5" xfId="52194"/>
    <cellStyle name="Total 2 5 2 2 2 2 4 6" xfId="52195"/>
    <cellStyle name="Total 2 5 2 2 2 2 4 7" xfId="52196"/>
    <cellStyle name="Total 2 5 2 2 2 2 4 8" xfId="52197"/>
    <cellStyle name="Total 2 5 2 2 2 2 4 9" xfId="52198"/>
    <cellStyle name="Total 2 5 2 2 2 2 5" xfId="52199"/>
    <cellStyle name="Total 2 5 2 2 2 2 6" xfId="52200"/>
    <cellStyle name="Total 2 5 2 2 2 2 7" xfId="52201"/>
    <cellStyle name="Total 2 5 2 2 2 2 8" xfId="52202"/>
    <cellStyle name="Total 2 5 2 2 2 3" xfId="52203"/>
    <cellStyle name="Total 2 5 2 2 2 3 2" xfId="52204"/>
    <cellStyle name="Total 2 5 2 2 2 3 2 10" xfId="52205"/>
    <cellStyle name="Total 2 5 2 2 2 3 2 2" xfId="52206"/>
    <cellStyle name="Total 2 5 2 2 2 3 2 3" xfId="52207"/>
    <cellStyle name="Total 2 5 2 2 2 3 2 4" xfId="52208"/>
    <cellStyle name="Total 2 5 2 2 2 3 2 5" xfId="52209"/>
    <cellStyle name="Total 2 5 2 2 2 3 2 6" xfId="52210"/>
    <cellStyle name="Total 2 5 2 2 2 3 2 7" xfId="52211"/>
    <cellStyle name="Total 2 5 2 2 2 3 2 8" xfId="52212"/>
    <cellStyle name="Total 2 5 2 2 2 3 2 9" xfId="52213"/>
    <cellStyle name="Total 2 5 2 2 2 3 3" xfId="52214"/>
    <cellStyle name="Total 2 5 2 2 2 3 3 10" xfId="52215"/>
    <cellStyle name="Total 2 5 2 2 2 3 3 2" xfId="52216"/>
    <cellStyle name="Total 2 5 2 2 2 3 3 3" xfId="52217"/>
    <cellStyle name="Total 2 5 2 2 2 3 3 4" xfId="52218"/>
    <cellStyle name="Total 2 5 2 2 2 3 3 5" xfId="52219"/>
    <cellStyle name="Total 2 5 2 2 2 3 3 6" xfId="52220"/>
    <cellStyle name="Total 2 5 2 2 2 3 3 7" xfId="52221"/>
    <cellStyle name="Total 2 5 2 2 2 3 3 8" xfId="52222"/>
    <cellStyle name="Total 2 5 2 2 2 3 3 9" xfId="52223"/>
    <cellStyle name="Total 2 5 2 2 2 3 4" xfId="52224"/>
    <cellStyle name="Total 2 5 2 2 2 3 4 2" xfId="52225"/>
    <cellStyle name="Total 2 5 2 2 2 3 4 3" xfId="52226"/>
    <cellStyle name="Total 2 5 2 2 2 3 4 4" xfId="52227"/>
    <cellStyle name="Total 2 5 2 2 2 3 4 5" xfId="52228"/>
    <cellStyle name="Total 2 5 2 2 2 3 4 6" xfId="52229"/>
    <cellStyle name="Total 2 5 2 2 2 3 4 7" xfId="52230"/>
    <cellStyle name="Total 2 5 2 2 2 3 4 8" xfId="52231"/>
    <cellStyle name="Total 2 5 2 2 2 3 4 9" xfId="52232"/>
    <cellStyle name="Total 2 5 2 2 2 3 5" xfId="52233"/>
    <cellStyle name="Total 2 5 2 2 2 3 6" xfId="52234"/>
    <cellStyle name="Total 2 5 2 2 2 3 7" xfId="52235"/>
    <cellStyle name="Total 2 5 2 2 2 3 8" xfId="52236"/>
    <cellStyle name="Total 2 5 2 2 2 4" xfId="52237"/>
    <cellStyle name="Total 2 5 2 2 2 4 10" xfId="52238"/>
    <cellStyle name="Total 2 5 2 2 2 4 2" xfId="52239"/>
    <cellStyle name="Total 2 5 2 2 2 4 3" xfId="52240"/>
    <cellStyle name="Total 2 5 2 2 2 4 4" xfId="52241"/>
    <cellStyle name="Total 2 5 2 2 2 4 5" xfId="52242"/>
    <cellStyle name="Total 2 5 2 2 2 4 6" xfId="52243"/>
    <cellStyle name="Total 2 5 2 2 2 4 7" xfId="52244"/>
    <cellStyle name="Total 2 5 2 2 2 4 8" xfId="52245"/>
    <cellStyle name="Total 2 5 2 2 2 4 9" xfId="52246"/>
    <cellStyle name="Total 2 5 2 2 2 5" xfId="52247"/>
    <cellStyle name="Total 2 5 2 2 2 5 10" xfId="52248"/>
    <cellStyle name="Total 2 5 2 2 2 5 2" xfId="52249"/>
    <cellStyle name="Total 2 5 2 2 2 5 3" xfId="52250"/>
    <cellStyle name="Total 2 5 2 2 2 5 4" xfId="52251"/>
    <cellStyle name="Total 2 5 2 2 2 5 5" xfId="52252"/>
    <cellStyle name="Total 2 5 2 2 2 5 6" xfId="52253"/>
    <cellStyle name="Total 2 5 2 2 2 5 7" xfId="52254"/>
    <cellStyle name="Total 2 5 2 2 2 5 8" xfId="52255"/>
    <cellStyle name="Total 2 5 2 2 2 5 9" xfId="52256"/>
    <cellStyle name="Total 2 5 2 2 2 6" xfId="52257"/>
    <cellStyle name="Total 2 5 2 2 2 6 2" xfId="52258"/>
    <cellStyle name="Total 2 5 2 2 2 6 3" xfId="52259"/>
    <cellStyle name="Total 2 5 2 2 2 6 4" xfId="52260"/>
    <cellStyle name="Total 2 5 2 2 2 6 5" xfId="52261"/>
    <cellStyle name="Total 2 5 2 2 2 6 6" xfId="52262"/>
    <cellStyle name="Total 2 5 2 2 2 6 7" xfId="52263"/>
    <cellStyle name="Total 2 5 2 2 2 6 8" xfId="52264"/>
    <cellStyle name="Total 2 5 2 2 2 6 9" xfId="52265"/>
    <cellStyle name="Total 2 5 2 2 2 7" xfId="52266"/>
    <cellStyle name="Total 2 5 2 2 2 8" xfId="52267"/>
    <cellStyle name="Total 2 5 2 2 2 9" xfId="52268"/>
    <cellStyle name="Total 2 5 2 2 3" xfId="52269"/>
    <cellStyle name="Total 2 5 2 2 3 2" xfId="52270"/>
    <cellStyle name="Total 2 5 2 2 3 2 10" xfId="52271"/>
    <cellStyle name="Total 2 5 2 2 3 2 2" xfId="52272"/>
    <cellStyle name="Total 2 5 2 2 3 2 3" xfId="52273"/>
    <cellStyle name="Total 2 5 2 2 3 2 4" xfId="52274"/>
    <cellStyle name="Total 2 5 2 2 3 2 5" xfId="52275"/>
    <cellStyle name="Total 2 5 2 2 3 2 6" xfId="52276"/>
    <cellStyle name="Total 2 5 2 2 3 2 7" xfId="52277"/>
    <cellStyle name="Total 2 5 2 2 3 2 8" xfId="52278"/>
    <cellStyle name="Total 2 5 2 2 3 2 9" xfId="52279"/>
    <cellStyle name="Total 2 5 2 2 3 3" xfId="52280"/>
    <cellStyle name="Total 2 5 2 2 3 3 10" xfId="52281"/>
    <cellStyle name="Total 2 5 2 2 3 3 2" xfId="52282"/>
    <cellStyle name="Total 2 5 2 2 3 3 3" xfId="52283"/>
    <cellStyle name="Total 2 5 2 2 3 3 4" xfId="52284"/>
    <cellStyle name="Total 2 5 2 2 3 3 5" xfId="52285"/>
    <cellStyle name="Total 2 5 2 2 3 3 6" xfId="52286"/>
    <cellStyle name="Total 2 5 2 2 3 3 7" xfId="52287"/>
    <cellStyle name="Total 2 5 2 2 3 3 8" xfId="52288"/>
    <cellStyle name="Total 2 5 2 2 3 3 9" xfId="52289"/>
    <cellStyle name="Total 2 5 2 2 3 4" xfId="52290"/>
    <cellStyle name="Total 2 5 2 2 3 4 2" xfId="52291"/>
    <cellStyle name="Total 2 5 2 2 3 4 3" xfId="52292"/>
    <cellStyle name="Total 2 5 2 2 3 4 4" xfId="52293"/>
    <cellStyle name="Total 2 5 2 2 3 4 5" xfId="52294"/>
    <cellStyle name="Total 2 5 2 2 3 4 6" xfId="52295"/>
    <cellStyle name="Total 2 5 2 2 3 4 7" xfId="52296"/>
    <cellStyle name="Total 2 5 2 2 3 4 8" xfId="52297"/>
    <cellStyle name="Total 2 5 2 2 3 4 9" xfId="52298"/>
    <cellStyle name="Total 2 5 2 2 3 5" xfId="52299"/>
    <cellStyle name="Total 2 5 2 2 3 6" xfId="52300"/>
    <cellStyle name="Total 2 5 2 2 3 7" xfId="52301"/>
    <cellStyle name="Total 2 5 2 2 3 8" xfId="52302"/>
    <cellStyle name="Total 2 5 2 2 4" xfId="52303"/>
    <cellStyle name="Total 2 5 2 2 4 2" xfId="52304"/>
    <cellStyle name="Total 2 5 2 2 4 2 10" xfId="52305"/>
    <cellStyle name="Total 2 5 2 2 4 2 2" xfId="52306"/>
    <cellStyle name="Total 2 5 2 2 4 2 3" xfId="52307"/>
    <cellStyle name="Total 2 5 2 2 4 2 4" xfId="52308"/>
    <cellStyle name="Total 2 5 2 2 4 2 5" xfId="52309"/>
    <cellStyle name="Total 2 5 2 2 4 2 6" xfId="52310"/>
    <cellStyle name="Total 2 5 2 2 4 2 7" xfId="52311"/>
    <cellStyle name="Total 2 5 2 2 4 2 8" xfId="52312"/>
    <cellStyle name="Total 2 5 2 2 4 2 9" xfId="52313"/>
    <cellStyle name="Total 2 5 2 2 4 3" xfId="52314"/>
    <cellStyle name="Total 2 5 2 2 4 3 10" xfId="52315"/>
    <cellStyle name="Total 2 5 2 2 4 3 2" xfId="52316"/>
    <cellStyle name="Total 2 5 2 2 4 3 3" xfId="52317"/>
    <cellStyle name="Total 2 5 2 2 4 3 4" xfId="52318"/>
    <cellStyle name="Total 2 5 2 2 4 3 5" xfId="52319"/>
    <cellStyle name="Total 2 5 2 2 4 3 6" xfId="52320"/>
    <cellStyle name="Total 2 5 2 2 4 3 7" xfId="52321"/>
    <cellStyle name="Total 2 5 2 2 4 3 8" xfId="52322"/>
    <cellStyle name="Total 2 5 2 2 4 3 9" xfId="52323"/>
    <cellStyle name="Total 2 5 2 2 4 4" xfId="52324"/>
    <cellStyle name="Total 2 5 2 2 4 4 2" xfId="52325"/>
    <cellStyle name="Total 2 5 2 2 4 4 3" xfId="52326"/>
    <cellStyle name="Total 2 5 2 2 4 4 4" xfId="52327"/>
    <cellStyle name="Total 2 5 2 2 4 4 5" xfId="52328"/>
    <cellStyle name="Total 2 5 2 2 4 4 6" xfId="52329"/>
    <cellStyle name="Total 2 5 2 2 4 4 7" xfId="52330"/>
    <cellStyle name="Total 2 5 2 2 4 4 8" xfId="52331"/>
    <cellStyle name="Total 2 5 2 2 4 4 9" xfId="52332"/>
    <cellStyle name="Total 2 5 2 2 4 5" xfId="52333"/>
    <cellStyle name="Total 2 5 2 2 4 6" xfId="52334"/>
    <cellStyle name="Total 2 5 2 2 4 7" xfId="52335"/>
    <cellStyle name="Total 2 5 2 2 4 8" xfId="52336"/>
    <cellStyle name="Total 2 5 2 2 5" xfId="52337"/>
    <cellStyle name="Total 2 5 2 2 5 2" xfId="52338"/>
    <cellStyle name="Total 2 5 2 2 5 2 10" xfId="52339"/>
    <cellStyle name="Total 2 5 2 2 5 2 2" xfId="52340"/>
    <cellStyle name="Total 2 5 2 2 5 2 3" xfId="52341"/>
    <cellStyle name="Total 2 5 2 2 5 2 4" xfId="52342"/>
    <cellStyle name="Total 2 5 2 2 5 2 5" xfId="52343"/>
    <cellStyle name="Total 2 5 2 2 5 2 6" xfId="52344"/>
    <cellStyle name="Total 2 5 2 2 5 2 7" xfId="52345"/>
    <cellStyle name="Total 2 5 2 2 5 2 8" xfId="52346"/>
    <cellStyle name="Total 2 5 2 2 5 2 9" xfId="52347"/>
    <cellStyle name="Total 2 5 2 2 5 3" xfId="52348"/>
    <cellStyle name="Total 2 5 2 2 5 3 2" xfId="52349"/>
    <cellStyle name="Total 2 5 2 2 5 3 3" xfId="52350"/>
    <cellStyle name="Total 2 5 2 2 5 3 4" xfId="52351"/>
    <cellStyle name="Total 2 5 2 2 5 3 5" xfId="52352"/>
    <cellStyle name="Total 2 5 2 2 5 3 6" xfId="52353"/>
    <cellStyle name="Total 2 5 2 2 5 3 7" xfId="52354"/>
    <cellStyle name="Total 2 5 2 2 5 3 8" xfId="52355"/>
    <cellStyle name="Total 2 5 2 2 5 3 9" xfId="52356"/>
    <cellStyle name="Total 2 5 2 2 5 4" xfId="52357"/>
    <cellStyle name="Total 2 5 2 2 5 5" xfId="52358"/>
    <cellStyle name="Total 2 5 2 2 5 6" xfId="52359"/>
    <cellStyle name="Total 2 5 2 2 5 7" xfId="52360"/>
    <cellStyle name="Total 2 5 2 2 5 8" xfId="52361"/>
    <cellStyle name="Total 2 5 2 2 5 9" xfId="52362"/>
    <cellStyle name="Total 2 5 2 2 6" xfId="52363"/>
    <cellStyle name="Total 2 5 2 2 6 2" xfId="52364"/>
    <cellStyle name="Total 2 5 2 2 6 3" xfId="52365"/>
    <cellStyle name="Total 2 5 2 2 6 4" xfId="52366"/>
    <cellStyle name="Total 2 5 2 2 6 5" xfId="52367"/>
    <cellStyle name="Total 2 5 2 2 6 6" xfId="52368"/>
    <cellStyle name="Total 2 5 2 2 6 7" xfId="52369"/>
    <cellStyle name="Total 2 5 2 2 6 8" xfId="52370"/>
    <cellStyle name="Total 2 5 2 2 6 9" xfId="52371"/>
    <cellStyle name="Total 2 5 2 2 7" xfId="52372"/>
    <cellStyle name="Total 2 5 2 2 8" xfId="52373"/>
    <cellStyle name="Total 2 5 2 2 9" xfId="52374"/>
    <cellStyle name="Total 2 5 2 3" xfId="52375"/>
    <cellStyle name="Total 2 5 2 3 2" xfId="52376"/>
    <cellStyle name="Total 2 5 2 3 2 10" xfId="52377"/>
    <cellStyle name="Total 2 5 2 3 2 2" xfId="52378"/>
    <cellStyle name="Total 2 5 2 3 2 2 2" xfId="52379"/>
    <cellStyle name="Total 2 5 2 3 2 2 2 10" xfId="52380"/>
    <cellStyle name="Total 2 5 2 3 2 2 2 2" xfId="52381"/>
    <cellStyle name="Total 2 5 2 3 2 2 2 3" xfId="52382"/>
    <cellStyle name="Total 2 5 2 3 2 2 2 4" xfId="52383"/>
    <cellStyle name="Total 2 5 2 3 2 2 2 5" xfId="52384"/>
    <cellStyle name="Total 2 5 2 3 2 2 2 6" xfId="52385"/>
    <cellStyle name="Total 2 5 2 3 2 2 2 7" xfId="52386"/>
    <cellStyle name="Total 2 5 2 3 2 2 2 8" xfId="52387"/>
    <cellStyle name="Total 2 5 2 3 2 2 2 9" xfId="52388"/>
    <cellStyle name="Total 2 5 2 3 2 2 3" xfId="52389"/>
    <cellStyle name="Total 2 5 2 3 2 2 3 10" xfId="52390"/>
    <cellStyle name="Total 2 5 2 3 2 2 3 2" xfId="52391"/>
    <cellStyle name="Total 2 5 2 3 2 2 3 3" xfId="52392"/>
    <cellStyle name="Total 2 5 2 3 2 2 3 4" xfId="52393"/>
    <cellStyle name="Total 2 5 2 3 2 2 3 5" xfId="52394"/>
    <cellStyle name="Total 2 5 2 3 2 2 3 6" xfId="52395"/>
    <cellStyle name="Total 2 5 2 3 2 2 3 7" xfId="52396"/>
    <cellStyle name="Total 2 5 2 3 2 2 3 8" xfId="52397"/>
    <cellStyle name="Total 2 5 2 3 2 2 3 9" xfId="52398"/>
    <cellStyle name="Total 2 5 2 3 2 2 4" xfId="52399"/>
    <cellStyle name="Total 2 5 2 3 2 2 4 2" xfId="52400"/>
    <cellStyle name="Total 2 5 2 3 2 2 4 3" xfId="52401"/>
    <cellStyle name="Total 2 5 2 3 2 2 4 4" xfId="52402"/>
    <cellStyle name="Total 2 5 2 3 2 2 4 5" xfId="52403"/>
    <cellStyle name="Total 2 5 2 3 2 2 4 6" xfId="52404"/>
    <cellStyle name="Total 2 5 2 3 2 2 4 7" xfId="52405"/>
    <cellStyle name="Total 2 5 2 3 2 2 4 8" xfId="52406"/>
    <cellStyle name="Total 2 5 2 3 2 2 4 9" xfId="52407"/>
    <cellStyle name="Total 2 5 2 3 2 2 5" xfId="52408"/>
    <cellStyle name="Total 2 5 2 3 2 2 6" xfId="52409"/>
    <cellStyle name="Total 2 5 2 3 2 2 7" xfId="52410"/>
    <cellStyle name="Total 2 5 2 3 2 2 8" xfId="52411"/>
    <cellStyle name="Total 2 5 2 3 2 3" xfId="52412"/>
    <cellStyle name="Total 2 5 2 3 2 3 2" xfId="52413"/>
    <cellStyle name="Total 2 5 2 3 2 3 2 10" xfId="52414"/>
    <cellStyle name="Total 2 5 2 3 2 3 2 2" xfId="52415"/>
    <cellStyle name="Total 2 5 2 3 2 3 2 3" xfId="52416"/>
    <cellStyle name="Total 2 5 2 3 2 3 2 4" xfId="52417"/>
    <cellStyle name="Total 2 5 2 3 2 3 2 5" xfId="52418"/>
    <cellStyle name="Total 2 5 2 3 2 3 2 6" xfId="52419"/>
    <cellStyle name="Total 2 5 2 3 2 3 2 7" xfId="52420"/>
    <cellStyle name="Total 2 5 2 3 2 3 2 8" xfId="52421"/>
    <cellStyle name="Total 2 5 2 3 2 3 2 9" xfId="52422"/>
    <cellStyle name="Total 2 5 2 3 2 3 3" xfId="52423"/>
    <cellStyle name="Total 2 5 2 3 2 3 3 10" xfId="52424"/>
    <cellStyle name="Total 2 5 2 3 2 3 3 2" xfId="52425"/>
    <cellStyle name="Total 2 5 2 3 2 3 3 3" xfId="52426"/>
    <cellStyle name="Total 2 5 2 3 2 3 3 4" xfId="52427"/>
    <cellStyle name="Total 2 5 2 3 2 3 3 5" xfId="52428"/>
    <cellStyle name="Total 2 5 2 3 2 3 3 6" xfId="52429"/>
    <cellStyle name="Total 2 5 2 3 2 3 3 7" xfId="52430"/>
    <cellStyle name="Total 2 5 2 3 2 3 3 8" xfId="52431"/>
    <cellStyle name="Total 2 5 2 3 2 3 3 9" xfId="52432"/>
    <cellStyle name="Total 2 5 2 3 2 3 4" xfId="52433"/>
    <cellStyle name="Total 2 5 2 3 2 3 4 2" xfId="52434"/>
    <cellStyle name="Total 2 5 2 3 2 3 4 3" xfId="52435"/>
    <cellStyle name="Total 2 5 2 3 2 3 4 4" xfId="52436"/>
    <cellStyle name="Total 2 5 2 3 2 3 4 5" xfId="52437"/>
    <cellStyle name="Total 2 5 2 3 2 3 4 6" xfId="52438"/>
    <cellStyle name="Total 2 5 2 3 2 3 4 7" xfId="52439"/>
    <cellStyle name="Total 2 5 2 3 2 3 4 8" xfId="52440"/>
    <cellStyle name="Total 2 5 2 3 2 3 4 9" xfId="52441"/>
    <cellStyle name="Total 2 5 2 3 2 3 5" xfId="52442"/>
    <cellStyle name="Total 2 5 2 3 2 3 6" xfId="52443"/>
    <cellStyle name="Total 2 5 2 3 2 3 7" xfId="52444"/>
    <cellStyle name="Total 2 5 2 3 2 3 8" xfId="52445"/>
    <cellStyle name="Total 2 5 2 3 2 4" xfId="52446"/>
    <cellStyle name="Total 2 5 2 3 2 4 10" xfId="52447"/>
    <cellStyle name="Total 2 5 2 3 2 4 2" xfId="52448"/>
    <cellStyle name="Total 2 5 2 3 2 4 3" xfId="52449"/>
    <cellStyle name="Total 2 5 2 3 2 4 4" xfId="52450"/>
    <cellStyle name="Total 2 5 2 3 2 4 5" xfId="52451"/>
    <cellStyle name="Total 2 5 2 3 2 4 6" xfId="52452"/>
    <cellStyle name="Total 2 5 2 3 2 4 7" xfId="52453"/>
    <cellStyle name="Total 2 5 2 3 2 4 8" xfId="52454"/>
    <cellStyle name="Total 2 5 2 3 2 4 9" xfId="52455"/>
    <cellStyle name="Total 2 5 2 3 2 5" xfId="52456"/>
    <cellStyle name="Total 2 5 2 3 2 5 10" xfId="52457"/>
    <cellStyle name="Total 2 5 2 3 2 5 2" xfId="52458"/>
    <cellStyle name="Total 2 5 2 3 2 5 3" xfId="52459"/>
    <cellStyle name="Total 2 5 2 3 2 5 4" xfId="52460"/>
    <cellStyle name="Total 2 5 2 3 2 5 5" xfId="52461"/>
    <cellStyle name="Total 2 5 2 3 2 5 6" xfId="52462"/>
    <cellStyle name="Total 2 5 2 3 2 5 7" xfId="52463"/>
    <cellStyle name="Total 2 5 2 3 2 5 8" xfId="52464"/>
    <cellStyle name="Total 2 5 2 3 2 5 9" xfId="52465"/>
    <cellStyle name="Total 2 5 2 3 2 6" xfId="52466"/>
    <cellStyle name="Total 2 5 2 3 2 6 2" xfId="52467"/>
    <cellStyle name="Total 2 5 2 3 2 6 3" xfId="52468"/>
    <cellStyle name="Total 2 5 2 3 2 6 4" xfId="52469"/>
    <cellStyle name="Total 2 5 2 3 2 6 5" xfId="52470"/>
    <cellStyle name="Total 2 5 2 3 2 6 6" xfId="52471"/>
    <cellStyle name="Total 2 5 2 3 2 6 7" xfId="52472"/>
    <cellStyle name="Total 2 5 2 3 2 6 8" xfId="52473"/>
    <cellStyle name="Total 2 5 2 3 2 6 9" xfId="52474"/>
    <cellStyle name="Total 2 5 2 3 2 7" xfId="52475"/>
    <cellStyle name="Total 2 5 2 3 2 8" xfId="52476"/>
    <cellStyle name="Total 2 5 2 3 2 9" xfId="52477"/>
    <cellStyle name="Total 2 5 2 3 3" xfId="52478"/>
    <cellStyle name="Total 2 5 2 3 3 2" xfId="52479"/>
    <cellStyle name="Total 2 5 2 3 3 2 10" xfId="52480"/>
    <cellStyle name="Total 2 5 2 3 3 2 2" xfId="52481"/>
    <cellStyle name="Total 2 5 2 3 3 2 3" xfId="52482"/>
    <cellStyle name="Total 2 5 2 3 3 2 4" xfId="52483"/>
    <cellStyle name="Total 2 5 2 3 3 2 5" xfId="52484"/>
    <cellStyle name="Total 2 5 2 3 3 2 6" xfId="52485"/>
    <cellStyle name="Total 2 5 2 3 3 2 7" xfId="52486"/>
    <cellStyle name="Total 2 5 2 3 3 2 8" xfId="52487"/>
    <cellStyle name="Total 2 5 2 3 3 2 9" xfId="52488"/>
    <cellStyle name="Total 2 5 2 3 3 3" xfId="52489"/>
    <cellStyle name="Total 2 5 2 3 3 3 10" xfId="52490"/>
    <cellStyle name="Total 2 5 2 3 3 3 2" xfId="52491"/>
    <cellStyle name="Total 2 5 2 3 3 3 3" xfId="52492"/>
    <cellStyle name="Total 2 5 2 3 3 3 4" xfId="52493"/>
    <cellStyle name="Total 2 5 2 3 3 3 5" xfId="52494"/>
    <cellStyle name="Total 2 5 2 3 3 3 6" xfId="52495"/>
    <cellStyle name="Total 2 5 2 3 3 3 7" xfId="52496"/>
    <cellStyle name="Total 2 5 2 3 3 3 8" xfId="52497"/>
    <cellStyle name="Total 2 5 2 3 3 3 9" xfId="52498"/>
    <cellStyle name="Total 2 5 2 3 3 4" xfId="52499"/>
    <cellStyle name="Total 2 5 2 3 3 4 2" xfId="52500"/>
    <cellStyle name="Total 2 5 2 3 3 4 3" xfId="52501"/>
    <cellStyle name="Total 2 5 2 3 3 4 4" xfId="52502"/>
    <cellStyle name="Total 2 5 2 3 3 4 5" xfId="52503"/>
    <cellStyle name="Total 2 5 2 3 3 4 6" xfId="52504"/>
    <cellStyle name="Total 2 5 2 3 3 4 7" xfId="52505"/>
    <cellStyle name="Total 2 5 2 3 3 4 8" xfId="52506"/>
    <cellStyle name="Total 2 5 2 3 3 4 9" xfId="52507"/>
    <cellStyle name="Total 2 5 2 3 3 5" xfId="52508"/>
    <cellStyle name="Total 2 5 2 3 3 6" xfId="52509"/>
    <cellStyle name="Total 2 5 2 3 3 7" xfId="52510"/>
    <cellStyle name="Total 2 5 2 3 3 8" xfId="52511"/>
    <cellStyle name="Total 2 5 2 3 4" xfId="52512"/>
    <cellStyle name="Total 2 5 2 3 4 2" xfId="52513"/>
    <cellStyle name="Total 2 5 2 3 4 2 10" xfId="52514"/>
    <cellStyle name="Total 2 5 2 3 4 2 2" xfId="52515"/>
    <cellStyle name="Total 2 5 2 3 4 2 3" xfId="52516"/>
    <cellStyle name="Total 2 5 2 3 4 2 4" xfId="52517"/>
    <cellStyle name="Total 2 5 2 3 4 2 5" xfId="52518"/>
    <cellStyle name="Total 2 5 2 3 4 2 6" xfId="52519"/>
    <cellStyle name="Total 2 5 2 3 4 2 7" xfId="52520"/>
    <cellStyle name="Total 2 5 2 3 4 2 8" xfId="52521"/>
    <cellStyle name="Total 2 5 2 3 4 2 9" xfId="52522"/>
    <cellStyle name="Total 2 5 2 3 4 3" xfId="52523"/>
    <cellStyle name="Total 2 5 2 3 4 3 10" xfId="52524"/>
    <cellStyle name="Total 2 5 2 3 4 3 2" xfId="52525"/>
    <cellStyle name="Total 2 5 2 3 4 3 3" xfId="52526"/>
    <cellStyle name="Total 2 5 2 3 4 3 4" xfId="52527"/>
    <cellStyle name="Total 2 5 2 3 4 3 5" xfId="52528"/>
    <cellStyle name="Total 2 5 2 3 4 3 6" xfId="52529"/>
    <cellStyle name="Total 2 5 2 3 4 3 7" xfId="52530"/>
    <cellStyle name="Total 2 5 2 3 4 3 8" xfId="52531"/>
    <cellStyle name="Total 2 5 2 3 4 3 9" xfId="52532"/>
    <cellStyle name="Total 2 5 2 3 4 4" xfId="52533"/>
    <cellStyle name="Total 2 5 2 3 4 4 2" xfId="52534"/>
    <cellStyle name="Total 2 5 2 3 4 4 3" xfId="52535"/>
    <cellStyle name="Total 2 5 2 3 4 4 4" xfId="52536"/>
    <cellStyle name="Total 2 5 2 3 4 4 5" xfId="52537"/>
    <cellStyle name="Total 2 5 2 3 4 4 6" xfId="52538"/>
    <cellStyle name="Total 2 5 2 3 4 4 7" xfId="52539"/>
    <cellStyle name="Total 2 5 2 3 4 4 8" xfId="52540"/>
    <cellStyle name="Total 2 5 2 3 4 4 9" xfId="52541"/>
    <cellStyle name="Total 2 5 2 3 4 5" xfId="52542"/>
    <cellStyle name="Total 2 5 2 3 4 6" xfId="52543"/>
    <cellStyle name="Total 2 5 2 3 4 7" xfId="52544"/>
    <cellStyle name="Total 2 5 2 3 4 8" xfId="52545"/>
    <cellStyle name="Total 2 5 2 3 5" xfId="52546"/>
    <cellStyle name="Total 2 5 2 3 5 2" xfId="52547"/>
    <cellStyle name="Total 2 5 2 3 5 2 10" xfId="52548"/>
    <cellStyle name="Total 2 5 2 3 5 2 2" xfId="52549"/>
    <cellStyle name="Total 2 5 2 3 5 2 3" xfId="52550"/>
    <cellStyle name="Total 2 5 2 3 5 2 4" xfId="52551"/>
    <cellStyle name="Total 2 5 2 3 5 2 5" xfId="52552"/>
    <cellStyle name="Total 2 5 2 3 5 2 6" xfId="52553"/>
    <cellStyle name="Total 2 5 2 3 5 2 7" xfId="52554"/>
    <cellStyle name="Total 2 5 2 3 5 2 8" xfId="52555"/>
    <cellStyle name="Total 2 5 2 3 5 2 9" xfId="52556"/>
    <cellStyle name="Total 2 5 2 3 5 3" xfId="52557"/>
    <cellStyle name="Total 2 5 2 3 5 3 2" xfId="52558"/>
    <cellStyle name="Total 2 5 2 3 5 3 3" xfId="52559"/>
    <cellStyle name="Total 2 5 2 3 5 3 4" xfId="52560"/>
    <cellStyle name="Total 2 5 2 3 5 3 5" xfId="52561"/>
    <cellStyle name="Total 2 5 2 3 5 3 6" xfId="52562"/>
    <cellStyle name="Total 2 5 2 3 5 3 7" xfId="52563"/>
    <cellStyle name="Total 2 5 2 3 5 3 8" xfId="52564"/>
    <cellStyle name="Total 2 5 2 3 5 3 9" xfId="52565"/>
    <cellStyle name="Total 2 5 2 3 5 4" xfId="52566"/>
    <cellStyle name="Total 2 5 2 3 5 5" xfId="52567"/>
    <cellStyle name="Total 2 5 2 3 5 6" xfId="52568"/>
    <cellStyle name="Total 2 5 2 3 5 7" xfId="52569"/>
    <cellStyle name="Total 2 5 2 3 5 8" xfId="52570"/>
    <cellStyle name="Total 2 5 2 3 6" xfId="52571"/>
    <cellStyle name="Total 2 5 2 3 6 2" xfId="52572"/>
    <cellStyle name="Total 2 5 2 3 6 3" xfId="52573"/>
    <cellStyle name="Total 2 5 2 3 6 4" xfId="52574"/>
    <cellStyle name="Total 2 5 2 3 6 5" xfId="52575"/>
    <cellStyle name="Total 2 5 2 3 6 6" xfId="52576"/>
    <cellStyle name="Total 2 5 2 3 6 7" xfId="52577"/>
    <cellStyle name="Total 2 5 2 3 6 8" xfId="52578"/>
    <cellStyle name="Total 2 5 2 3 6 9" xfId="52579"/>
    <cellStyle name="Total 2 5 2 3 7" xfId="52580"/>
    <cellStyle name="Total 2 5 2 3 8" xfId="52581"/>
    <cellStyle name="Total 2 5 2 3 9" xfId="52582"/>
    <cellStyle name="Total 2 5 2 4" xfId="52583"/>
    <cellStyle name="Total 2 5 2 4 10" xfId="52584"/>
    <cellStyle name="Total 2 5 2 4 2" xfId="52585"/>
    <cellStyle name="Total 2 5 2 4 2 2" xfId="52586"/>
    <cellStyle name="Total 2 5 2 4 2 2 10" xfId="52587"/>
    <cellStyle name="Total 2 5 2 4 2 2 2" xfId="52588"/>
    <cellStyle name="Total 2 5 2 4 2 2 3" xfId="52589"/>
    <cellStyle name="Total 2 5 2 4 2 2 4" xfId="52590"/>
    <cellStyle name="Total 2 5 2 4 2 2 5" xfId="52591"/>
    <cellStyle name="Total 2 5 2 4 2 2 6" xfId="52592"/>
    <cellStyle name="Total 2 5 2 4 2 2 7" xfId="52593"/>
    <cellStyle name="Total 2 5 2 4 2 2 8" xfId="52594"/>
    <cellStyle name="Total 2 5 2 4 2 2 9" xfId="52595"/>
    <cellStyle name="Total 2 5 2 4 2 3" xfId="52596"/>
    <cellStyle name="Total 2 5 2 4 2 3 10" xfId="52597"/>
    <cellStyle name="Total 2 5 2 4 2 3 2" xfId="52598"/>
    <cellStyle name="Total 2 5 2 4 2 3 3" xfId="52599"/>
    <cellStyle name="Total 2 5 2 4 2 3 4" xfId="52600"/>
    <cellStyle name="Total 2 5 2 4 2 3 5" xfId="52601"/>
    <cellStyle name="Total 2 5 2 4 2 3 6" xfId="52602"/>
    <cellStyle name="Total 2 5 2 4 2 3 7" xfId="52603"/>
    <cellStyle name="Total 2 5 2 4 2 3 8" xfId="52604"/>
    <cellStyle name="Total 2 5 2 4 2 3 9" xfId="52605"/>
    <cellStyle name="Total 2 5 2 4 2 4" xfId="52606"/>
    <cellStyle name="Total 2 5 2 4 2 4 2" xfId="52607"/>
    <cellStyle name="Total 2 5 2 4 2 4 3" xfId="52608"/>
    <cellStyle name="Total 2 5 2 4 2 4 4" xfId="52609"/>
    <cellStyle name="Total 2 5 2 4 2 4 5" xfId="52610"/>
    <cellStyle name="Total 2 5 2 4 2 4 6" xfId="52611"/>
    <cellStyle name="Total 2 5 2 4 2 4 7" xfId="52612"/>
    <cellStyle name="Total 2 5 2 4 2 4 8" xfId="52613"/>
    <cellStyle name="Total 2 5 2 4 2 4 9" xfId="52614"/>
    <cellStyle name="Total 2 5 2 4 2 5" xfId="52615"/>
    <cellStyle name="Total 2 5 2 4 2 6" xfId="52616"/>
    <cellStyle name="Total 2 5 2 4 2 7" xfId="52617"/>
    <cellStyle name="Total 2 5 2 4 2 8" xfId="52618"/>
    <cellStyle name="Total 2 5 2 4 3" xfId="52619"/>
    <cellStyle name="Total 2 5 2 4 3 2" xfId="52620"/>
    <cellStyle name="Total 2 5 2 4 3 2 10" xfId="52621"/>
    <cellStyle name="Total 2 5 2 4 3 2 2" xfId="52622"/>
    <cellStyle name="Total 2 5 2 4 3 2 3" xfId="52623"/>
    <cellStyle name="Total 2 5 2 4 3 2 4" xfId="52624"/>
    <cellStyle name="Total 2 5 2 4 3 2 5" xfId="52625"/>
    <cellStyle name="Total 2 5 2 4 3 2 6" xfId="52626"/>
    <cellStyle name="Total 2 5 2 4 3 2 7" xfId="52627"/>
    <cellStyle name="Total 2 5 2 4 3 2 8" xfId="52628"/>
    <cellStyle name="Total 2 5 2 4 3 2 9" xfId="52629"/>
    <cellStyle name="Total 2 5 2 4 3 3" xfId="52630"/>
    <cellStyle name="Total 2 5 2 4 3 3 10" xfId="52631"/>
    <cellStyle name="Total 2 5 2 4 3 3 2" xfId="52632"/>
    <cellStyle name="Total 2 5 2 4 3 3 3" xfId="52633"/>
    <cellStyle name="Total 2 5 2 4 3 3 4" xfId="52634"/>
    <cellStyle name="Total 2 5 2 4 3 3 5" xfId="52635"/>
    <cellStyle name="Total 2 5 2 4 3 3 6" xfId="52636"/>
    <cellStyle name="Total 2 5 2 4 3 3 7" xfId="52637"/>
    <cellStyle name="Total 2 5 2 4 3 3 8" xfId="52638"/>
    <cellStyle name="Total 2 5 2 4 3 3 9" xfId="52639"/>
    <cellStyle name="Total 2 5 2 4 3 4" xfId="52640"/>
    <cellStyle name="Total 2 5 2 4 3 4 2" xfId="52641"/>
    <cellStyle name="Total 2 5 2 4 3 4 3" xfId="52642"/>
    <cellStyle name="Total 2 5 2 4 3 4 4" xfId="52643"/>
    <cellStyle name="Total 2 5 2 4 3 4 5" xfId="52644"/>
    <cellStyle name="Total 2 5 2 4 3 4 6" xfId="52645"/>
    <cellStyle name="Total 2 5 2 4 3 4 7" xfId="52646"/>
    <cellStyle name="Total 2 5 2 4 3 4 8" xfId="52647"/>
    <cellStyle name="Total 2 5 2 4 3 4 9" xfId="52648"/>
    <cellStyle name="Total 2 5 2 4 3 5" xfId="52649"/>
    <cellStyle name="Total 2 5 2 4 3 6" xfId="52650"/>
    <cellStyle name="Total 2 5 2 4 3 7" xfId="52651"/>
    <cellStyle name="Total 2 5 2 4 3 8" xfId="52652"/>
    <cellStyle name="Total 2 5 2 4 4" xfId="52653"/>
    <cellStyle name="Total 2 5 2 4 4 10" xfId="52654"/>
    <cellStyle name="Total 2 5 2 4 4 2" xfId="52655"/>
    <cellStyle name="Total 2 5 2 4 4 3" xfId="52656"/>
    <cellStyle name="Total 2 5 2 4 4 4" xfId="52657"/>
    <cellStyle name="Total 2 5 2 4 4 5" xfId="52658"/>
    <cellStyle name="Total 2 5 2 4 4 6" xfId="52659"/>
    <cellStyle name="Total 2 5 2 4 4 7" xfId="52660"/>
    <cellStyle name="Total 2 5 2 4 4 8" xfId="52661"/>
    <cellStyle name="Total 2 5 2 4 4 9" xfId="52662"/>
    <cellStyle name="Total 2 5 2 4 5" xfId="52663"/>
    <cellStyle name="Total 2 5 2 4 5 10" xfId="52664"/>
    <cellStyle name="Total 2 5 2 4 5 2" xfId="52665"/>
    <cellStyle name="Total 2 5 2 4 5 3" xfId="52666"/>
    <cellStyle name="Total 2 5 2 4 5 4" xfId="52667"/>
    <cellStyle name="Total 2 5 2 4 5 5" xfId="52668"/>
    <cellStyle name="Total 2 5 2 4 5 6" xfId="52669"/>
    <cellStyle name="Total 2 5 2 4 5 7" xfId="52670"/>
    <cellStyle name="Total 2 5 2 4 5 8" xfId="52671"/>
    <cellStyle name="Total 2 5 2 4 5 9" xfId="52672"/>
    <cellStyle name="Total 2 5 2 4 6" xfId="52673"/>
    <cellStyle name="Total 2 5 2 4 6 2" xfId="52674"/>
    <cellStyle name="Total 2 5 2 4 6 3" xfId="52675"/>
    <cellStyle name="Total 2 5 2 4 6 4" xfId="52676"/>
    <cellStyle name="Total 2 5 2 4 6 5" xfId="52677"/>
    <cellStyle name="Total 2 5 2 4 6 6" xfId="52678"/>
    <cellStyle name="Total 2 5 2 4 6 7" xfId="52679"/>
    <cellStyle name="Total 2 5 2 4 6 8" xfId="52680"/>
    <cellStyle name="Total 2 5 2 4 6 9" xfId="52681"/>
    <cellStyle name="Total 2 5 2 4 7" xfId="52682"/>
    <cellStyle name="Total 2 5 2 4 8" xfId="52683"/>
    <cellStyle name="Total 2 5 2 4 9" xfId="52684"/>
    <cellStyle name="Total 2 5 2 5" xfId="52685"/>
    <cellStyle name="Total 2 5 2 5 2" xfId="52686"/>
    <cellStyle name="Total 2 5 2 5 2 10" xfId="52687"/>
    <cellStyle name="Total 2 5 2 5 2 2" xfId="52688"/>
    <cellStyle name="Total 2 5 2 5 2 3" xfId="52689"/>
    <cellStyle name="Total 2 5 2 5 2 4" xfId="52690"/>
    <cellStyle name="Total 2 5 2 5 2 5" xfId="52691"/>
    <cellStyle name="Total 2 5 2 5 2 6" xfId="52692"/>
    <cellStyle name="Total 2 5 2 5 2 7" xfId="52693"/>
    <cellStyle name="Total 2 5 2 5 2 8" xfId="52694"/>
    <cellStyle name="Total 2 5 2 5 2 9" xfId="52695"/>
    <cellStyle name="Total 2 5 2 5 3" xfId="52696"/>
    <cellStyle name="Total 2 5 2 5 3 10" xfId="52697"/>
    <cellStyle name="Total 2 5 2 5 3 2" xfId="52698"/>
    <cellStyle name="Total 2 5 2 5 3 3" xfId="52699"/>
    <cellStyle name="Total 2 5 2 5 3 4" xfId="52700"/>
    <cellStyle name="Total 2 5 2 5 3 5" xfId="52701"/>
    <cellStyle name="Total 2 5 2 5 3 6" xfId="52702"/>
    <cellStyle name="Total 2 5 2 5 3 7" xfId="52703"/>
    <cellStyle name="Total 2 5 2 5 3 8" xfId="52704"/>
    <cellStyle name="Total 2 5 2 5 3 9" xfId="52705"/>
    <cellStyle name="Total 2 5 2 5 4" xfId="52706"/>
    <cellStyle name="Total 2 5 2 5 4 2" xfId="52707"/>
    <cellStyle name="Total 2 5 2 5 4 3" xfId="52708"/>
    <cellStyle name="Total 2 5 2 5 4 4" xfId="52709"/>
    <cellStyle name="Total 2 5 2 5 4 5" xfId="52710"/>
    <cellStyle name="Total 2 5 2 5 4 6" xfId="52711"/>
    <cellStyle name="Total 2 5 2 5 4 7" xfId="52712"/>
    <cellStyle name="Total 2 5 2 5 4 8" xfId="52713"/>
    <cellStyle name="Total 2 5 2 5 4 9" xfId="52714"/>
    <cellStyle name="Total 2 5 2 5 5" xfId="52715"/>
    <cellStyle name="Total 2 5 2 5 6" xfId="52716"/>
    <cellStyle name="Total 2 5 2 5 7" xfId="52717"/>
    <cellStyle name="Total 2 5 2 5 8" xfId="52718"/>
    <cellStyle name="Total 2 5 2 6" xfId="52719"/>
    <cellStyle name="Total 2 5 2 6 2" xfId="52720"/>
    <cellStyle name="Total 2 5 2 6 2 10" xfId="52721"/>
    <cellStyle name="Total 2 5 2 6 2 2" xfId="52722"/>
    <cellStyle name="Total 2 5 2 6 2 3" xfId="52723"/>
    <cellStyle name="Total 2 5 2 6 2 4" xfId="52724"/>
    <cellStyle name="Total 2 5 2 6 2 5" xfId="52725"/>
    <cellStyle name="Total 2 5 2 6 2 6" xfId="52726"/>
    <cellStyle name="Total 2 5 2 6 2 7" xfId="52727"/>
    <cellStyle name="Total 2 5 2 6 2 8" xfId="52728"/>
    <cellStyle name="Total 2 5 2 6 2 9" xfId="52729"/>
    <cellStyle name="Total 2 5 2 6 3" xfId="52730"/>
    <cellStyle name="Total 2 5 2 6 3 10" xfId="52731"/>
    <cellStyle name="Total 2 5 2 6 3 2" xfId="52732"/>
    <cellStyle name="Total 2 5 2 6 3 3" xfId="52733"/>
    <cellStyle name="Total 2 5 2 6 3 4" xfId="52734"/>
    <cellStyle name="Total 2 5 2 6 3 5" xfId="52735"/>
    <cellStyle name="Total 2 5 2 6 3 6" xfId="52736"/>
    <cellStyle name="Total 2 5 2 6 3 7" xfId="52737"/>
    <cellStyle name="Total 2 5 2 6 3 8" xfId="52738"/>
    <cellStyle name="Total 2 5 2 6 3 9" xfId="52739"/>
    <cellStyle name="Total 2 5 2 6 4" xfId="52740"/>
    <cellStyle name="Total 2 5 2 6 4 2" xfId="52741"/>
    <cellStyle name="Total 2 5 2 6 4 3" xfId="52742"/>
    <cellStyle name="Total 2 5 2 6 4 4" xfId="52743"/>
    <cellStyle name="Total 2 5 2 6 4 5" xfId="52744"/>
    <cellStyle name="Total 2 5 2 6 4 6" xfId="52745"/>
    <cellStyle name="Total 2 5 2 6 4 7" xfId="52746"/>
    <cellStyle name="Total 2 5 2 6 4 8" xfId="52747"/>
    <cellStyle name="Total 2 5 2 6 4 9" xfId="52748"/>
    <cellStyle name="Total 2 5 2 6 5" xfId="52749"/>
    <cellStyle name="Total 2 5 2 6 6" xfId="52750"/>
    <cellStyle name="Total 2 5 2 6 7" xfId="52751"/>
    <cellStyle name="Total 2 5 2 6 8" xfId="52752"/>
    <cellStyle name="Total 2 5 2 7" xfId="52753"/>
    <cellStyle name="Total 2 5 2 7 2" xfId="52754"/>
    <cellStyle name="Total 2 5 2 7 2 10" xfId="52755"/>
    <cellStyle name="Total 2 5 2 7 2 2" xfId="52756"/>
    <cellStyle name="Total 2 5 2 7 2 3" xfId="52757"/>
    <cellStyle name="Total 2 5 2 7 2 4" xfId="52758"/>
    <cellStyle name="Total 2 5 2 7 2 5" xfId="52759"/>
    <cellStyle name="Total 2 5 2 7 2 6" xfId="52760"/>
    <cellStyle name="Total 2 5 2 7 2 7" xfId="52761"/>
    <cellStyle name="Total 2 5 2 7 2 8" xfId="52762"/>
    <cellStyle name="Total 2 5 2 7 2 9" xfId="52763"/>
    <cellStyle name="Total 2 5 2 7 3" xfId="52764"/>
    <cellStyle name="Total 2 5 2 7 3 2" xfId="52765"/>
    <cellStyle name="Total 2 5 2 7 3 3" xfId="52766"/>
    <cellStyle name="Total 2 5 2 7 3 4" xfId="52767"/>
    <cellStyle name="Total 2 5 2 7 3 5" xfId="52768"/>
    <cellStyle name="Total 2 5 2 7 3 6" xfId="52769"/>
    <cellStyle name="Total 2 5 2 7 3 7" xfId="52770"/>
    <cellStyle name="Total 2 5 2 7 3 8" xfId="52771"/>
    <cellStyle name="Total 2 5 2 7 3 9" xfId="52772"/>
    <cellStyle name="Total 2 5 2 7 4" xfId="52773"/>
    <cellStyle name="Total 2 5 2 7 5" xfId="52774"/>
    <cellStyle name="Total 2 5 2 7 6" xfId="52775"/>
    <cellStyle name="Total 2 5 2 7 7" xfId="52776"/>
    <cellStyle name="Total 2 5 2 7 8" xfId="52777"/>
    <cellStyle name="Total 2 5 2 7 9" xfId="52778"/>
    <cellStyle name="Total 2 5 2 8" xfId="52779"/>
    <cellStyle name="Total 2 5 2 8 2" xfId="52780"/>
    <cellStyle name="Total 2 5 2 8 3" xfId="52781"/>
    <cellStyle name="Total 2 5 2 8 4" xfId="52782"/>
    <cellStyle name="Total 2 5 2 8 5" xfId="52783"/>
    <cellStyle name="Total 2 5 2 8 6" xfId="52784"/>
    <cellStyle name="Total 2 5 2 8 7" xfId="52785"/>
    <cellStyle name="Total 2 5 2 8 8" xfId="52786"/>
    <cellStyle name="Total 2 5 2 8 9" xfId="52787"/>
    <cellStyle name="Total 2 5 2 9" xfId="52788"/>
    <cellStyle name="Total 2 5 3" xfId="52789"/>
    <cellStyle name="Total 2 5 3 10" xfId="52790"/>
    <cellStyle name="Total 2 5 3 11" xfId="52791"/>
    <cellStyle name="Total 2 5 3 2" xfId="52792"/>
    <cellStyle name="Total 2 5 3 2 2" xfId="52793"/>
    <cellStyle name="Total 2 5 3 2 2 10" xfId="52794"/>
    <cellStyle name="Total 2 5 3 2 2 2" xfId="52795"/>
    <cellStyle name="Total 2 5 3 2 2 2 2" xfId="52796"/>
    <cellStyle name="Total 2 5 3 2 2 2 2 10" xfId="52797"/>
    <cellStyle name="Total 2 5 3 2 2 2 2 2" xfId="52798"/>
    <cellStyle name="Total 2 5 3 2 2 2 2 3" xfId="52799"/>
    <cellStyle name="Total 2 5 3 2 2 2 2 4" xfId="52800"/>
    <cellStyle name="Total 2 5 3 2 2 2 2 5" xfId="52801"/>
    <cellStyle name="Total 2 5 3 2 2 2 2 6" xfId="52802"/>
    <cellStyle name="Total 2 5 3 2 2 2 2 7" xfId="52803"/>
    <cellStyle name="Total 2 5 3 2 2 2 2 8" xfId="52804"/>
    <cellStyle name="Total 2 5 3 2 2 2 2 9" xfId="52805"/>
    <cellStyle name="Total 2 5 3 2 2 2 3" xfId="52806"/>
    <cellStyle name="Total 2 5 3 2 2 2 3 10" xfId="52807"/>
    <cellStyle name="Total 2 5 3 2 2 2 3 2" xfId="52808"/>
    <cellStyle name="Total 2 5 3 2 2 2 3 3" xfId="52809"/>
    <cellStyle name="Total 2 5 3 2 2 2 3 4" xfId="52810"/>
    <cellStyle name="Total 2 5 3 2 2 2 3 5" xfId="52811"/>
    <cellStyle name="Total 2 5 3 2 2 2 3 6" xfId="52812"/>
    <cellStyle name="Total 2 5 3 2 2 2 3 7" xfId="52813"/>
    <cellStyle name="Total 2 5 3 2 2 2 3 8" xfId="52814"/>
    <cellStyle name="Total 2 5 3 2 2 2 3 9" xfId="52815"/>
    <cellStyle name="Total 2 5 3 2 2 2 4" xfId="52816"/>
    <cellStyle name="Total 2 5 3 2 2 2 4 2" xfId="52817"/>
    <cellStyle name="Total 2 5 3 2 2 2 4 3" xfId="52818"/>
    <cellStyle name="Total 2 5 3 2 2 2 4 4" xfId="52819"/>
    <cellStyle name="Total 2 5 3 2 2 2 4 5" xfId="52820"/>
    <cellStyle name="Total 2 5 3 2 2 2 4 6" xfId="52821"/>
    <cellStyle name="Total 2 5 3 2 2 2 4 7" xfId="52822"/>
    <cellStyle name="Total 2 5 3 2 2 2 4 8" xfId="52823"/>
    <cellStyle name="Total 2 5 3 2 2 2 4 9" xfId="52824"/>
    <cellStyle name="Total 2 5 3 2 2 2 5" xfId="52825"/>
    <cellStyle name="Total 2 5 3 2 2 2 6" xfId="52826"/>
    <cellStyle name="Total 2 5 3 2 2 2 7" xfId="52827"/>
    <cellStyle name="Total 2 5 3 2 2 2 8" xfId="52828"/>
    <cellStyle name="Total 2 5 3 2 2 3" xfId="52829"/>
    <cellStyle name="Total 2 5 3 2 2 3 2" xfId="52830"/>
    <cellStyle name="Total 2 5 3 2 2 3 2 10" xfId="52831"/>
    <cellStyle name="Total 2 5 3 2 2 3 2 2" xfId="52832"/>
    <cellStyle name="Total 2 5 3 2 2 3 2 3" xfId="52833"/>
    <cellStyle name="Total 2 5 3 2 2 3 2 4" xfId="52834"/>
    <cellStyle name="Total 2 5 3 2 2 3 2 5" xfId="52835"/>
    <cellStyle name="Total 2 5 3 2 2 3 2 6" xfId="52836"/>
    <cellStyle name="Total 2 5 3 2 2 3 2 7" xfId="52837"/>
    <cellStyle name="Total 2 5 3 2 2 3 2 8" xfId="52838"/>
    <cellStyle name="Total 2 5 3 2 2 3 2 9" xfId="52839"/>
    <cellStyle name="Total 2 5 3 2 2 3 3" xfId="52840"/>
    <cellStyle name="Total 2 5 3 2 2 3 3 10" xfId="52841"/>
    <cellStyle name="Total 2 5 3 2 2 3 3 2" xfId="52842"/>
    <cellStyle name="Total 2 5 3 2 2 3 3 3" xfId="52843"/>
    <cellStyle name="Total 2 5 3 2 2 3 3 4" xfId="52844"/>
    <cellStyle name="Total 2 5 3 2 2 3 3 5" xfId="52845"/>
    <cellStyle name="Total 2 5 3 2 2 3 3 6" xfId="52846"/>
    <cellStyle name="Total 2 5 3 2 2 3 3 7" xfId="52847"/>
    <cellStyle name="Total 2 5 3 2 2 3 3 8" xfId="52848"/>
    <cellStyle name="Total 2 5 3 2 2 3 3 9" xfId="52849"/>
    <cellStyle name="Total 2 5 3 2 2 3 4" xfId="52850"/>
    <cellStyle name="Total 2 5 3 2 2 3 4 2" xfId="52851"/>
    <cellStyle name="Total 2 5 3 2 2 3 4 3" xfId="52852"/>
    <cellStyle name="Total 2 5 3 2 2 3 4 4" xfId="52853"/>
    <cellStyle name="Total 2 5 3 2 2 3 4 5" xfId="52854"/>
    <cellStyle name="Total 2 5 3 2 2 3 4 6" xfId="52855"/>
    <cellStyle name="Total 2 5 3 2 2 3 4 7" xfId="52856"/>
    <cellStyle name="Total 2 5 3 2 2 3 4 8" xfId="52857"/>
    <cellStyle name="Total 2 5 3 2 2 3 4 9" xfId="52858"/>
    <cellStyle name="Total 2 5 3 2 2 3 5" xfId="52859"/>
    <cellStyle name="Total 2 5 3 2 2 3 6" xfId="52860"/>
    <cellStyle name="Total 2 5 3 2 2 3 7" xfId="52861"/>
    <cellStyle name="Total 2 5 3 2 2 3 8" xfId="52862"/>
    <cellStyle name="Total 2 5 3 2 2 4" xfId="52863"/>
    <cellStyle name="Total 2 5 3 2 2 4 10" xfId="52864"/>
    <cellStyle name="Total 2 5 3 2 2 4 2" xfId="52865"/>
    <cellStyle name="Total 2 5 3 2 2 4 3" xfId="52866"/>
    <cellStyle name="Total 2 5 3 2 2 4 4" xfId="52867"/>
    <cellStyle name="Total 2 5 3 2 2 4 5" xfId="52868"/>
    <cellStyle name="Total 2 5 3 2 2 4 6" xfId="52869"/>
    <cellStyle name="Total 2 5 3 2 2 4 7" xfId="52870"/>
    <cellStyle name="Total 2 5 3 2 2 4 8" xfId="52871"/>
    <cellStyle name="Total 2 5 3 2 2 4 9" xfId="52872"/>
    <cellStyle name="Total 2 5 3 2 2 5" xfId="52873"/>
    <cellStyle name="Total 2 5 3 2 2 5 10" xfId="52874"/>
    <cellStyle name="Total 2 5 3 2 2 5 2" xfId="52875"/>
    <cellStyle name="Total 2 5 3 2 2 5 3" xfId="52876"/>
    <cellStyle name="Total 2 5 3 2 2 5 4" xfId="52877"/>
    <cellStyle name="Total 2 5 3 2 2 5 5" xfId="52878"/>
    <cellStyle name="Total 2 5 3 2 2 5 6" xfId="52879"/>
    <cellStyle name="Total 2 5 3 2 2 5 7" xfId="52880"/>
    <cellStyle name="Total 2 5 3 2 2 5 8" xfId="52881"/>
    <cellStyle name="Total 2 5 3 2 2 5 9" xfId="52882"/>
    <cellStyle name="Total 2 5 3 2 2 6" xfId="52883"/>
    <cellStyle name="Total 2 5 3 2 2 6 2" xfId="52884"/>
    <cellStyle name="Total 2 5 3 2 2 6 3" xfId="52885"/>
    <cellStyle name="Total 2 5 3 2 2 6 4" xfId="52886"/>
    <cellStyle name="Total 2 5 3 2 2 6 5" xfId="52887"/>
    <cellStyle name="Total 2 5 3 2 2 6 6" xfId="52888"/>
    <cellStyle name="Total 2 5 3 2 2 6 7" xfId="52889"/>
    <cellStyle name="Total 2 5 3 2 2 6 8" xfId="52890"/>
    <cellStyle name="Total 2 5 3 2 2 6 9" xfId="52891"/>
    <cellStyle name="Total 2 5 3 2 2 7" xfId="52892"/>
    <cellStyle name="Total 2 5 3 2 2 8" xfId="52893"/>
    <cellStyle name="Total 2 5 3 2 2 9" xfId="52894"/>
    <cellStyle name="Total 2 5 3 2 3" xfId="52895"/>
    <cellStyle name="Total 2 5 3 2 3 2" xfId="52896"/>
    <cellStyle name="Total 2 5 3 2 3 2 10" xfId="52897"/>
    <cellStyle name="Total 2 5 3 2 3 2 2" xfId="52898"/>
    <cellStyle name="Total 2 5 3 2 3 2 3" xfId="52899"/>
    <cellStyle name="Total 2 5 3 2 3 2 4" xfId="52900"/>
    <cellStyle name="Total 2 5 3 2 3 2 5" xfId="52901"/>
    <cellStyle name="Total 2 5 3 2 3 2 6" xfId="52902"/>
    <cellStyle name="Total 2 5 3 2 3 2 7" xfId="52903"/>
    <cellStyle name="Total 2 5 3 2 3 2 8" xfId="52904"/>
    <cellStyle name="Total 2 5 3 2 3 2 9" xfId="52905"/>
    <cellStyle name="Total 2 5 3 2 3 3" xfId="52906"/>
    <cellStyle name="Total 2 5 3 2 3 3 10" xfId="52907"/>
    <cellStyle name="Total 2 5 3 2 3 3 2" xfId="52908"/>
    <cellStyle name="Total 2 5 3 2 3 3 3" xfId="52909"/>
    <cellStyle name="Total 2 5 3 2 3 3 4" xfId="52910"/>
    <cellStyle name="Total 2 5 3 2 3 3 5" xfId="52911"/>
    <cellStyle name="Total 2 5 3 2 3 3 6" xfId="52912"/>
    <cellStyle name="Total 2 5 3 2 3 3 7" xfId="52913"/>
    <cellStyle name="Total 2 5 3 2 3 3 8" xfId="52914"/>
    <cellStyle name="Total 2 5 3 2 3 3 9" xfId="52915"/>
    <cellStyle name="Total 2 5 3 2 3 4" xfId="52916"/>
    <cellStyle name="Total 2 5 3 2 3 4 2" xfId="52917"/>
    <cellStyle name="Total 2 5 3 2 3 4 3" xfId="52918"/>
    <cellStyle name="Total 2 5 3 2 3 4 4" xfId="52919"/>
    <cellStyle name="Total 2 5 3 2 3 4 5" xfId="52920"/>
    <cellStyle name="Total 2 5 3 2 3 4 6" xfId="52921"/>
    <cellStyle name="Total 2 5 3 2 3 4 7" xfId="52922"/>
    <cellStyle name="Total 2 5 3 2 3 4 8" xfId="52923"/>
    <cellStyle name="Total 2 5 3 2 3 4 9" xfId="52924"/>
    <cellStyle name="Total 2 5 3 2 3 5" xfId="52925"/>
    <cellStyle name="Total 2 5 3 2 3 6" xfId="52926"/>
    <cellStyle name="Total 2 5 3 2 3 7" xfId="52927"/>
    <cellStyle name="Total 2 5 3 2 3 8" xfId="52928"/>
    <cellStyle name="Total 2 5 3 2 4" xfId="52929"/>
    <cellStyle name="Total 2 5 3 2 4 2" xfId="52930"/>
    <cellStyle name="Total 2 5 3 2 4 2 10" xfId="52931"/>
    <cellStyle name="Total 2 5 3 2 4 2 2" xfId="52932"/>
    <cellStyle name="Total 2 5 3 2 4 2 3" xfId="52933"/>
    <cellStyle name="Total 2 5 3 2 4 2 4" xfId="52934"/>
    <cellStyle name="Total 2 5 3 2 4 2 5" xfId="52935"/>
    <cellStyle name="Total 2 5 3 2 4 2 6" xfId="52936"/>
    <cellStyle name="Total 2 5 3 2 4 2 7" xfId="52937"/>
    <cellStyle name="Total 2 5 3 2 4 2 8" xfId="52938"/>
    <cellStyle name="Total 2 5 3 2 4 2 9" xfId="52939"/>
    <cellStyle name="Total 2 5 3 2 4 3" xfId="52940"/>
    <cellStyle name="Total 2 5 3 2 4 3 10" xfId="52941"/>
    <cellStyle name="Total 2 5 3 2 4 3 2" xfId="52942"/>
    <cellStyle name="Total 2 5 3 2 4 3 3" xfId="52943"/>
    <cellStyle name="Total 2 5 3 2 4 3 4" xfId="52944"/>
    <cellStyle name="Total 2 5 3 2 4 3 5" xfId="52945"/>
    <cellStyle name="Total 2 5 3 2 4 3 6" xfId="52946"/>
    <cellStyle name="Total 2 5 3 2 4 3 7" xfId="52947"/>
    <cellStyle name="Total 2 5 3 2 4 3 8" xfId="52948"/>
    <cellStyle name="Total 2 5 3 2 4 3 9" xfId="52949"/>
    <cellStyle name="Total 2 5 3 2 4 4" xfId="52950"/>
    <cellStyle name="Total 2 5 3 2 4 4 2" xfId="52951"/>
    <cellStyle name="Total 2 5 3 2 4 4 3" xfId="52952"/>
    <cellStyle name="Total 2 5 3 2 4 4 4" xfId="52953"/>
    <cellStyle name="Total 2 5 3 2 4 4 5" xfId="52954"/>
    <cellStyle name="Total 2 5 3 2 4 4 6" xfId="52955"/>
    <cellStyle name="Total 2 5 3 2 4 4 7" xfId="52956"/>
    <cellStyle name="Total 2 5 3 2 4 4 8" xfId="52957"/>
    <cellStyle name="Total 2 5 3 2 4 4 9" xfId="52958"/>
    <cellStyle name="Total 2 5 3 2 4 5" xfId="52959"/>
    <cellStyle name="Total 2 5 3 2 4 6" xfId="52960"/>
    <cellStyle name="Total 2 5 3 2 4 7" xfId="52961"/>
    <cellStyle name="Total 2 5 3 2 4 8" xfId="52962"/>
    <cellStyle name="Total 2 5 3 2 5" xfId="52963"/>
    <cellStyle name="Total 2 5 3 2 5 2" xfId="52964"/>
    <cellStyle name="Total 2 5 3 2 5 2 10" xfId="52965"/>
    <cellStyle name="Total 2 5 3 2 5 2 2" xfId="52966"/>
    <cellStyle name="Total 2 5 3 2 5 2 3" xfId="52967"/>
    <cellStyle name="Total 2 5 3 2 5 2 4" xfId="52968"/>
    <cellStyle name="Total 2 5 3 2 5 2 5" xfId="52969"/>
    <cellStyle name="Total 2 5 3 2 5 2 6" xfId="52970"/>
    <cellStyle name="Total 2 5 3 2 5 2 7" xfId="52971"/>
    <cellStyle name="Total 2 5 3 2 5 2 8" xfId="52972"/>
    <cellStyle name="Total 2 5 3 2 5 2 9" xfId="52973"/>
    <cellStyle name="Total 2 5 3 2 5 3" xfId="52974"/>
    <cellStyle name="Total 2 5 3 2 5 3 2" xfId="52975"/>
    <cellStyle name="Total 2 5 3 2 5 3 3" xfId="52976"/>
    <cellStyle name="Total 2 5 3 2 5 3 4" xfId="52977"/>
    <cellStyle name="Total 2 5 3 2 5 3 5" xfId="52978"/>
    <cellStyle name="Total 2 5 3 2 5 3 6" xfId="52979"/>
    <cellStyle name="Total 2 5 3 2 5 3 7" xfId="52980"/>
    <cellStyle name="Total 2 5 3 2 5 3 8" xfId="52981"/>
    <cellStyle name="Total 2 5 3 2 5 3 9" xfId="52982"/>
    <cellStyle name="Total 2 5 3 2 5 4" xfId="52983"/>
    <cellStyle name="Total 2 5 3 2 5 5" xfId="52984"/>
    <cellStyle name="Total 2 5 3 2 5 6" xfId="52985"/>
    <cellStyle name="Total 2 5 3 2 5 7" xfId="52986"/>
    <cellStyle name="Total 2 5 3 2 5 8" xfId="52987"/>
    <cellStyle name="Total 2 5 3 2 5 9" xfId="52988"/>
    <cellStyle name="Total 2 5 3 2 6" xfId="52989"/>
    <cellStyle name="Total 2 5 3 2 6 2" xfId="52990"/>
    <cellStyle name="Total 2 5 3 2 6 3" xfId="52991"/>
    <cellStyle name="Total 2 5 3 2 6 4" xfId="52992"/>
    <cellStyle name="Total 2 5 3 2 6 5" xfId="52993"/>
    <cellStyle name="Total 2 5 3 2 6 6" xfId="52994"/>
    <cellStyle name="Total 2 5 3 2 6 7" xfId="52995"/>
    <cellStyle name="Total 2 5 3 2 6 8" xfId="52996"/>
    <cellStyle name="Total 2 5 3 2 6 9" xfId="52997"/>
    <cellStyle name="Total 2 5 3 2 7" xfId="52998"/>
    <cellStyle name="Total 2 5 3 2 8" xfId="52999"/>
    <cellStyle name="Total 2 5 3 2 9" xfId="53000"/>
    <cellStyle name="Total 2 5 3 3" xfId="53001"/>
    <cellStyle name="Total 2 5 3 3 2" xfId="53002"/>
    <cellStyle name="Total 2 5 3 3 2 10" xfId="53003"/>
    <cellStyle name="Total 2 5 3 3 2 2" xfId="53004"/>
    <cellStyle name="Total 2 5 3 3 2 2 2" xfId="53005"/>
    <cellStyle name="Total 2 5 3 3 2 2 2 10" xfId="53006"/>
    <cellStyle name="Total 2 5 3 3 2 2 2 2" xfId="53007"/>
    <cellStyle name="Total 2 5 3 3 2 2 2 3" xfId="53008"/>
    <cellStyle name="Total 2 5 3 3 2 2 2 4" xfId="53009"/>
    <cellStyle name="Total 2 5 3 3 2 2 2 5" xfId="53010"/>
    <cellStyle name="Total 2 5 3 3 2 2 2 6" xfId="53011"/>
    <cellStyle name="Total 2 5 3 3 2 2 2 7" xfId="53012"/>
    <cellStyle name="Total 2 5 3 3 2 2 2 8" xfId="53013"/>
    <cellStyle name="Total 2 5 3 3 2 2 2 9" xfId="53014"/>
    <cellStyle name="Total 2 5 3 3 2 2 3" xfId="53015"/>
    <cellStyle name="Total 2 5 3 3 2 2 3 10" xfId="53016"/>
    <cellStyle name="Total 2 5 3 3 2 2 3 2" xfId="53017"/>
    <cellStyle name="Total 2 5 3 3 2 2 3 3" xfId="53018"/>
    <cellStyle name="Total 2 5 3 3 2 2 3 4" xfId="53019"/>
    <cellStyle name="Total 2 5 3 3 2 2 3 5" xfId="53020"/>
    <cellStyle name="Total 2 5 3 3 2 2 3 6" xfId="53021"/>
    <cellStyle name="Total 2 5 3 3 2 2 3 7" xfId="53022"/>
    <cellStyle name="Total 2 5 3 3 2 2 3 8" xfId="53023"/>
    <cellStyle name="Total 2 5 3 3 2 2 3 9" xfId="53024"/>
    <cellStyle name="Total 2 5 3 3 2 2 4" xfId="53025"/>
    <cellStyle name="Total 2 5 3 3 2 2 4 2" xfId="53026"/>
    <cellStyle name="Total 2 5 3 3 2 2 4 3" xfId="53027"/>
    <cellStyle name="Total 2 5 3 3 2 2 4 4" xfId="53028"/>
    <cellStyle name="Total 2 5 3 3 2 2 4 5" xfId="53029"/>
    <cellStyle name="Total 2 5 3 3 2 2 4 6" xfId="53030"/>
    <cellStyle name="Total 2 5 3 3 2 2 4 7" xfId="53031"/>
    <cellStyle name="Total 2 5 3 3 2 2 4 8" xfId="53032"/>
    <cellStyle name="Total 2 5 3 3 2 2 4 9" xfId="53033"/>
    <cellStyle name="Total 2 5 3 3 2 2 5" xfId="53034"/>
    <cellStyle name="Total 2 5 3 3 2 2 6" xfId="53035"/>
    <cellStyle name="Total 2 5 3 3 2 2 7" xfId="53036"/>
    <cellStyle name="Total 2 5 3 3 2 2 8" xfId="53037"/>
    <cellStyle name="Total 2 5 3 3 2 3" xfId="53038"/>
    <cellStyle name="Total 2 5 3 3 2 3 2" xfId="53039"/>
    <cellStyle name="Total 2 5 3 3 2 3 2 10" xfId="53040"/>
    <cellStyle name="Total 2 5 3 3 2 3 2 2" xfId="53041"/>
    <cellStyle name="Total 2 5 3 3 2 3 2 3" xfId="53042"/>
    <cellStyle name="Total 2 5 3 3 2 3 2 4" xfId="53043"/>
    <cellStyle name="Total 2 5 3 3 2 3 2 5" xfId="53044"/>
    <cellStyle name="Total 2 5 3 3 2 3 2 6" xfId="53045"/>
    <cellStyle name="Total 2 5 3 3 2 3 2 7" xfId="53046"/>
    <cellStyle name="Total 2 5 3 3 2 3 2 8" xfId="53047"/>
    <cellStyle name="Total 2 5 3 3 2 3 2 9" xfId="53048"/>
    <cellStyle name="Total 2 5 3 3 2 3 3" xfId="53049"/>
    <cellStyle name="Total 2 5 3 3 2 3 3 10" xfId="53050"/>
    <cellStyle name="Total 2 5 3 3 2 3 3 2" xfId="53051"/>
    <cellStyle name="Total 2 5 3 3 2 3 3 3" xfId="53052"/>
    <cellStyle name="Total 2 5 3 3 2 3 3 4" xfId="53053"/>
    <cellStyle name="Total 2 5 3 3 2 3 3 5" xfId="53054"/>
    <cellStyle name="Total 2 5 3 3 2 3 3 6" xfId="53055"/>
    <cellStyle name="Total 2 5 3 3 2 3 3 7" xfId="53056"/>
    <cellStyle name="Total 2 5 3 3 2 3 3 8" xfId="53057"/>
    <cellStyle name="Total 2 5 3 3 2 3 3 9" xfId="53058"/>
    <cellStyle name="Total 2 5 3 3 2 3 4" xfId="53059"/>
    <cellStyle name="Total 2 5 3 3 2 3 4 2" xfId="53060"/>
    <cellStyle name="Total 2 5 3 3 2 3 4 3" xfId="53061"/>
    <cellStyle name="Total 2 5 3 3 2 3 4 4" xfId="53062"/>
    <cellStyle name="Total 2 5 3 3 2 3 4 5" xfId="53063"/>
    <cellStyle name="Total 2 5 3 3 2 3 4 6" xfId="53064"/>
    <cellStyle name="Total 2 5 3 3 2 3 4 7" xfId="53065"/>
    <cellStyle name="Total 2 5 3 3 2 3 4 8" xfId="53066"/>
    <cellStyle name="Total 2 5 3 3 2 3 4 9" xfId="53067"/>
    <cellStyle name="Total 2 5 3 3 2 3 5" xfId="53068"/>
    <cellStyle name="Total 2 5 3 3 2 3 6" xfId="53069"/>
    <cellStyle name="Total 2 5 3 3 2 3 7" xfId="53070"/>
    <cellStyle name="Total 2 5 3 3 2 3 8" xfId="53071"/>
    <cellStyle name="Total 2 5 3 3 2 4" xfId="53072"/>
    <cellStyle name="Total 2 5 3 3 2 4 10" xfId="53073"/>
    <cellStyle name="Total 2 5 3 3 2 4 2" xfId="53074"/>
    <cellStyle name="Total 2 5 3 3 2 4 3" xfId="53075"/>
    <cellStyle name="Total 2 5 3 3 2 4 4" xfId="53076"/>
    <cellStyle name="Total 2 5 3 3 2 4 5" xfId="53077"/>
    <cellStyle name="Total 2 5 3 3 2 4 6" xfId="53078"/>
    <cellStyle name="Total 2 5 3 3 2 4 7" xfId="53079"/>
    <cellStyle name="Total 2 5 3 3 2 4 8" xfId="53080"/>
    <cellStyle name="Total 2 5 3 3 2 4 9" xfId="53081"/>
    <cellStyle name="Total 2 5 3 3 2 5" xfId="53082"/>
    <cellStyle name="Total 2 5 3 3 2 5 10" xfId="53083"/>
    <cellStyle name="Total 2 5 3 3 2 5 2" xfId="53084"/>
    <cellStyle name="Total 2 5 3 3 2 5 3" xfId="53085"/>
    <cellStyle name="Total 2 5 3 3 2 5 4" xfId="53086"/>
    <cellStyle name="Total 2 5 3 3 2 5 5" xfId="53087"/>
    <cellStyle name="Total 2 5 3 3 2 5 6" xfId="53088"/>
    <cellStyle name="Total 2 5 3 3 2 5 7" xfId="53089"/>
    <cellStyle name="Total 2 5 3 3 2 5 8" xfId="53090"/>
    <cellStyle name="Total 2 5 3 3 2 5 9" xfId="53091"/>
    <cellStyle name="Total 2 5 3 3 2 6" xfId="53092"/>
    <cellStyle name="Total 2 5 3 3 2 6 2" xfId="53093"/>
    <cellStyle name="Total 2 5 3 3 2 6 3" xfId="53094"/>
    <cellStyle name="Total 2 5 3 3 2 6 4" xfId="53095"/>
    <cellStyle name="Total 2 5 3 3 2 6 5" xfId="53096"/>
    <cellStyle name="Total 2 5 3 3 2 6 6" xfId="53097"/>
    <cellStyle name="Total 2 5 3 3 2 6 7" xfId="53098"/>
    <cellStyle name="Total 2 5 3 3 2 6 8" xfId="53099"/>
    <cellStyle name="Total 2 5 3 3 2 6 9" xfId="53100"/>
    <cellStyle name="Total 2 5 3 3 2 7" xfId="53101"/>
    <cellStyle name="Total 2 5 3 3 2 8" xfId="53102"/>
    <cellStyle name="Total 2 5 3 3 2 9" xfId="53103"/>
    <cellStyle name="Total 2 5 3 3 3" xfId="53104"/>
    <cellStyle name="Total 2 5 3 3 3 2" xfId="53105"/>
    <cellStyle name="Total 2 5 3 3 3 2 10" xfId="53106"/>
    <cellStyle name="Total 2 5 3 3 3 2 2" xfId="53107"/>
    <cellStyle name="Total 2 5 3 3 3 2 3" xfId="53108"/>
    <cellStyle name="Total 2 5 3 3 3 2 4" xfId="53109"/>
    <cellStyle name="Total 2 5 3 3 3 2 5" xfId="53110"/>
    <cellStyle name="Total 2 5 3 3 3 2 6" xfId="53111"/>
    <cellStyle name="Total 2 5 3 3 3 2 7" xfId="53112"/>
    <cellStyle name="Total 2 5 3 3 3 2 8" xfId="53113"/>
    <cellStyle name="Total 2 5 3 3 3 2 9" xfId="53114"/>
    <cellStyle name="Total 2 5 3 3 3 3" xfId="53115"/>
    <cellStyle name="Total 2 5 3 3 3 3 10" xfId="53116"/>
    <cellStyle name="Total 2 5 3 3 3 3 2" xfId="53117"/>
    <cellStyle name="Total 2 5 3 3 3 3 3" xfId="53118"/>
    <cellStyle name="Total 2 5 3 3 3 3 4" xfId="53119"/>
    <cellStyle name="Total 2 5 3 3 3 3 5" xfId="53120"/>
    <cellStyle name="Total 2 5 3 3 3 3 6" xfId="53121"/>
    <cellStyle name="Total 2 5 3 3 3 3 7" xfId="53122"/>
    <cellStyle name="Total 2 5 3 3 3 3 8" xfId="53123"/>
    <cellStyle name="Total 2 5 3 3 3 3 9" xfId="53124"/>
    <cellStyle name="Total 2 5 3 3 3 4" xfId="53125"/>
    <cellStyle name="Total 2 5 3 3 3 4 2" xfId="53126"/>
    <cellStyle name="Total 2 5 3 3 3 4 3" xfId="53127"/>
    <cellStyle name="Total 2 5 3 3 3 4 4" xfId="53128"/>
    <cellStyle name="Total 2 5 3 3 3 4 5" xfId="53129"/>
    <cellStyle name="Total 2 5 3 3 3 4 6" xfId="53130"/>
    <cellStyle name="Total 2 5 3 3 3 4 7" xfId="53131"/>
    <cellStyle name="Total 2 5 3 3 3 4 8" xfId="53132"/>
    <cellStyle name="Total 2 5 3 3 3 4 9" xfId="53133"/>
    <cellStyle name="Total 2 5 3 3 3 5" xfId="53134"/>
    <cellStyle name="Total 2 5 3 3 3 6" xfId="53135"/>
    <cellStyle name="Total 2 5 3 3 3 7" xfId="53136"/>
    <cellStyle name="Total 2 5 3 3 3 8" xfId="53137"/>
    <cellStyle name="Total 2 5 3 3 4" xfId="53138"/>
    <cellStyle name="Total 2 5 3 3 4 2" xfId="53139"/>
    <cellStyle name="Total 2 5 3 3 4 2 10" xfId="53140"/>
    <cellStyle name="Total 2 5 3 3 4 2 2" xfId="53141"/>
    <cellStyle name="Total 2 5 3 3 4 2 3" xfId="53142"/>
    <cellStyle name="Total 2 5 3 3 4 2 4" xfId="53143"/>
    <cellStyle name="Total 2 5 3 3 4 2 5" xfId="53144"/>
    <cellStyle name="Total 2 5 3 3 4 2 6" xfId="53145"/>
    <cellStyle name="Total 2 5 3 3 4 2 7" xfId="53146"/>
    <cellStyle name="Total 2 5 3 3 4 2 8" xfId="53147"/>
    <cellStyle name="Total 2 5 3 3 4 2 9" xfId="53148"/>
    <cellStyle name="Total 2 5 3 3 4 3" xfId="53149"/>
    <cellStyle name="Total 2 5 3 3 4 3 10" xfId="53150"/>
    <cellStyle name="Total 2 5 3 3 4 3 2" xfId="53151"/>
    <cellStyle name="Total 2 5 3 3 4 3 3" xfId="53152"/>
    <cellStyle name="Total 2 5 3 3 4 3 4" xfId="53153"/>
    <cellStyle name="Total 2 5 3 3 4 3 5" xfId="53154"/>
    <cellStyle name="Total 2 5 3 3 4 3 6" xfId="53155"/>
    <cellStyle name="Total 2 5 3 3 4 3 7" xfId="53156"/>
    <cellStyle name="Total 2 5 3 3 4 3 8" xfId="53157"/>
    <cellStyle name="Total 2 5 3 3 4 3 9" xfId="53158"/>
    <cellStyle name="Total 2 5 3 3 4 4" xfId="53159"/>
    <cellStyle name="Total 2 5 3 3 4 4 2" xfId="53160"/>
    <cellStyle name="Total 2 5 3 3 4 4 3" xfId="53161"/>
    <cellStyle name="Total 2 5 3 3 4 4 4" xfId="53162"/>
    <cellStyle name="Total 2 5 3 3 4 4 5" xfId="53163"/>
    <cellStyle name="Total 2 5 3 3 4 4 6" xfId="53164"/>
    <cellStyle name="Total 2 5 3 3 4 4 7" xfId="53165"/>
    <cellStyle name="Total 2 5 3 3 4 4 8" xfId="53166"/>
    <cellStyle name="Total 2 5 3 3 4 4 9" xfId="53167"/>
    <cellStyle name="Total 2 5 3 3 4 5" xfId="53168"/>
    <cellStyle name="Total 2 5 3 3 4 6" xfId="53169"/>
    <cellStyle name="Total 2 5 3 3 4 7" xfId="53170"/>
    <cellStyle name="Total 2 5 3 3 4 8" xfId="53171"/>
    <cellStyle name="Total 2 5 3 3 5" xfId="53172"/>
    <cellStyle name="Total 2 5 3 3 5 2" xfId="53173"/>
    <cellStyle name="Total 2 5 3 3 5 2 10" xfId="53174"/>
    <cellStyle name="Total 2 5 3 3 5 2 2" xfId="53175"/>
    <cellStyle name="Total 2 5 3 3 5 2 3" xfId="53176"/>
    <cellStyle name="Total 2 5 3 3 5 2 4" xfId="53177"/>
    <cellStyle name="Total 2 5 3 3 5 2 5" xfId="53178"/>
    <cellStyle name="Total 2 5 3 3 5 2 6" xfId="53179"/>
    <cellStyle name="Total 2 5 3 3 5 2 7" xfId="53180"/>
    <cellStyle name="Total 2 5 3 3 5 2 8" xfId="53181"/>
    <cellStyle name="Total 2 5 3 3 5 2 9" xfId="53182"/>
    <cellStyle name="Total 2 5 3 3 5 3" xfId="53183"/>
    <cellStyle name="Total 2 5 3 3 5 3 2" xfId="53184"/>
    <cellStyle name="Total 2 5 3 3 5 3 3" xfId="53185"/>
    <cellStyle name="Total 2 5 3 3 5 3 4" xfId="53186"/>
    <cellStyle name="Total 2 5 3 3 5 3 5" xfId="53187"/>
    <cellStyle name="Total 2 5 3 3 5 3 6" xfId="53188"/>
    <cellStyle name="Total 2 5 3 3 5 3 7" xfId="53189"/>
    <cellStyle name="Total 2 5 3 3 5 3 8" xfId="53190"/>
    <cellStyle name="Total 2 5 3 3 5 3 9" xfId="53191"/>
    <cellStyle name="Total 2 5 3 3 5 4" xfId="53192"/>
    <cellStyle name="Total 2 5 3 3 5 5" xfId="53193"/>
    <cellStyle name="Total 2 5 3 3 5 6" xfId="53194"/>
    <cellStyle name="Total 2 5 3 3 5 7" xfId="53195"/>
    <cellStyle name="Total 2 5 3 3 5 8" xfId="53196"/>
    <cellStyle name="Total 2 5 3 3 6" xfId="53197"/>
    <cellStyle name="Total 2 5 3 3 6 2" xfId="53198"/>
    <cellStyle name="Total 2 5 3 3 6 3" xfId="53199"/>
    <cellStyle name="Total 2 5 3 3 6 4" xfId="53200"/>
    <cellStyle name="Total 2 5 3 3 6 5" xfId="53201"/>
    <cellStyle name="Total 2 5 3 3 6 6" xfId="53202"/>
    <cellStyle name="Total 2 5 3 3 6 7" xfId="53203"/>
    <cellStyle name="Total 2 5 3 3 6 8" xfId="53204"/>
    <cellStyle name="Total 2 5 3 3 6 9" xfId="53205"/>
    <cellStyle name="Total 2 5 3 3 7" xfId="53206"/>
    <cellStyle name="Total 2 5 3 3 8" xfId="53207"/>
    <cellStyle name="Total 2 5 3 3 9" xfId="53208"/>
    <cellStyle name="Total 2 5 3 4" xfId="53209"/>
    <cellStyle name="Total 2 5 3 4 10" xfId="53210"/>
    <cellStyle name="Total 2 5 3 4 2" xfId="53211"/>
    <cellStyle name="Total 2 5 3 4 2 2" xfId="53212"/>
    <cellStyle name="Total 2 5 3 4 2 2 10" xfId="53213"/>
    <cellStyle name="Total 2 5 3 4 2 2 2" xfId="53214"/>
    <cellStyle name="Total 2 5 3 4 2 2 3" xfId="53215"/>
    <cellStyle name="Total 2 5 3 4 2 2 4" xfId="53216"/>
    <cellStyle name="Total 2 5 3 4 2 2 5" xfId="53217"/>
    <cellStyle name="Total 2 5 3 4 2 2 6" xfId="53218"/>
    <cellStyle name="Total 2 5 3 4 2 2 7" xfId="53219"/>
    <cellStyle name="Total 2 5 3 4 2 2 8" xfId="53220"/>
    <cellStyle name="Total 2 5 3 4 2 2 9" xfId="53221"/>
    <cellStyle name="Total 2 5 3 4 2 3" xfId="53222"/>
    <cellStyle name="Total 2 5 3 4 2 3 10" xfId="53223"/>
    <cellStyle name="Total 2 5 3 4 2 3 2" xfId="53224"/>
    <cellStyle name="Total 2 5 3 4 2 3 3" xfId="53225"/>
    <cellStyle name="Total 2 5 3 4 2 3 4" xfId="53226"/>
    <cellStyle name="Total 2 5 3 4 2 3 5" xfId="53227"/>
    <cellStyle name="Total 2 5 3 4 2 3 6" xfId="53228"/>
    <cellStyle name="Total 2 5 3 4 2 3 7" xfId="53229"/>
    <cellStyle name="Total 2 5 3 4 2 3 8" xfId="53230"/>
    <cellStyle name="Total 2 5 3 4 2 3 9" xfId="53231"/>
    <cellStyle name="Total 2 5 3 4 2 4" xfId="53232"/>
    <cellStyle name="Total 2 5 3 4 2 4 2" xfId="53233"/>
    <cellStyle name="Total 2 5 3 4 2 4 3" xfId="53234"/>
    <cellStyle name="Total 2 5 3 4 2 4 4" xfId="53235"/>
    <cellStyle name="Total 2 5 3 4 2 4 5" xfId="53236"/>
    <cellStyle name="Total 2 5 3 4 2 4 6" xfId="53237"/>
    <cellStyle name="Total 2 5 3 4 2 4 7" xfId="53238"/>
    <cellStyle name="Total 2 5 3 4 2 4 8" xfId="53239"/>
    <cellStyle name="Total 2 5 3 4 2 4 9" xfId="53240"/>
    <cellStyle name="Total 2 5 3 4 2 5" xfId="53241"/>
    <cellStyle name="Total 2 5 3 4 2 6" xfId="53242"/>
    <cellStyle name="Total 2 5 3 4 2 7" xfId="53243"/>
    <cellStyle name="Total 2 5 3 4 2 8" xfId="53244"/>
    <cellStyle name="Total 2 5 3 4 3" xfId="53245"/>
    <cellStyle name="Total 2 5 3 4 3 2" xfId="53246"/>
    <cellStyle name="Total 2 5 3 4 3 2 10" xfId="53247"/>
    <cellStyle name="Total 2 5 3 4 3 2 2" xfId="53248"/>
    <cellStyle name="Total 2 5 3 4 3 2 3" xfId="53249"/>
    <cellStyle name="Total 2 5 3 4 3 2 4" xfId="53250"/>
    <cellStyle name="Total 2 5 3 4 3 2 5" xfId="53251"/>
    <cellStyle name="Total 2 5 3 4 3 2 6" xfId="53252"/>
    <cellStyle name="Total 2 5 3 4 3 2 7" xfId="53253"/>
    <cellStyle name="Total 2 5 3 4 3 2 8" xfId="53254"/>
    <cellStyle name="Total 2 5 3 4 3 2 9" xfId="53255"/>
    <cellStyle name="Total 2 5 3 4 3 3" xfId="53256"/>
    <cellStyle name="Total 2 5 3 4 3 3 10" xfId="53257"/>
    <cellStyle name="Total 2 5 3 4 3 3 2" xfId="53258"/>
    <cellStyle name="Total 2 5 3 4 3 3 3" xfId="53259"/>
    <cellStyle name="Total 2 5 3 4 3 3 4" xfId="53260"/>
    <cellStyle name="Total 2 5 3 4 3 3 5" xfId="53261"/>
    <cellStyle name="Total 2 5 3 4 3 3 6" xfId="53262"/>
    <cellStyle name="Total 2 5 3 4 3 3 7" xfId="53263"/>
    <cellStyle name="Total 2 5 3 4 3 3 8" xfId="53264"/>
    <cellStyle name="Total 2 5 3 4 3 3 9" xfId="53265"/>
    <cellStyle name="Total 2 5 3 4 3 4" xfId="53266"/>
    <cellStyle name="Total 2 5 3 4 3 4 2" xfId="53267"/>
    <cellStyle name="Total 2 5 3 4 3 4 3" xfId="53268"/>
    <cellStyle name="Total 2 5 3 4 3 4 4" xfId="53269"/>
    <cellStyle name="Total 2 5 3 4 3 4 5" xfId="53270"/>
    <cellStyle name="Total 2 5 3 4 3 4 6" xfId="53271"/>
    <cellStyle name="Total 2 5 3 4 3 4 7" xfId="53272"/>
    <cellStyle name="Total 2 5 3 4 3 4 8" xfId="53273"/>
    <cellStyle name="Total 2 5 3 4 3 4 9" xfId="53274"/>
    <cellStyle name="Total 2 5 3 4 3 5" xfId="53275"/>
    <cellStyle name="Total 2 5 3 4 3 6" xfId="53276"/>
    <cellStyle name="Total 2 5 3 4 3 7" xfId="53277"/>
    <cellStyle name="Total 2 5 3 4 3 8" xfId="53278"/>
    <cellStyle name="Total 2 5 3 4 4" xfId="53279"/>
    <cellStyle name="Total 2 5 3 4 4 10" xfId="53280"/>
    <cellStyle name="Total 2 5 3 4 4 2" xfId="53281"/>
    <cellStyle name="Total 2 5 3 4 4 3" xfId="53282"/>
    <cellStyle name="Total 2 5 3 4 4 4" xfId="53283"/>
    <cellStyle name="Total 2 5 3 4 4 5" xfId="53284"/>
    <cellStyle name="Total 2 5 3 4 4 6" xfId="53285"/>
    <cellStyle name="Total 2 5 3 4 4 7" xfId="53286"/>
    <cellStyle name="Total 2 5 3 4 4 8" xfId="53287"/>
    <cellStyle name="Total 2 5 3 4 4 9" xfId="53288"/>
    <cellStyle name="Total 2 5 3 4 5" xfId="53289"/>
    <cellStyle name="Total 2 5 3 4 5 10" xfId="53290"/>
    <cellStyle name="Total 2 5 3 4 5 2" xfId="53291"/>
    <cellStyle name="Total 2 5 3 4 5 3" xfId="53292"/>
    <cellStyle name="Total 2 5 3 4 5 4" xfId="53293"/>
    <cellStyle name="Total 2 5 3 4 5 5" xfId="53294"/>
    <cellStyle name="Total 2 5 3 4 5 6" xfId="53295"/>
    <cellStyle name="Total 2 5 3 4 5 7" xfId="53296"/>
    <cellStyle name="Total 2 5 3 4 5 8" xfId="53297"/>
    <cellStyle name="Total 2 5 3 4 5 9" xfId="53298"/>
    <cellStyle name="Total 2 5 3 4 6" xfId="53299"/>
    <cellStyle name="Total 2 5 3 4 6 2" xfId="53300"/>
    <cellStyle name="Total 2 5 3 4 6 3" xfId="53301"/>
    <cellStyle name="Total 2 5 3 4 6 4" xfId="53302"/>
    <cellStyle name="Total 2 5 3 4 6 5" xfId="53303"/>
    <cellStyle name="Total 2 5 3 4 6 6" xfId="53304"/>
    <cellStyle name="Total 2 5 3 4 6 7" xfId="53305"/>
    <cellStyle name="Total 2 5 3 4 6 8" xfId="53306"/>
    <cellStyle name="Total 2 5 3 4 6 9" xfId="53307"/>
    <cellStyle name="Total 2 5 3 4 7" xfId="53308"/>
    <cellStyle name="Total 2 5 3 4 8" xfId="53309"/>
    <cellStyle name="Total 2 5 3 4 9" xfId="53310"/>
    <cellStyle name="Total 2 5 3 5" xfId="53311"/>
    <cellStyle name="Total 2 5 3 5 2" xfId="53312"/>
    <cellStyle name="Total 2 5 3 5 2 10" xfId="53313"/>
    <cellStyle name="Total 2 5 3 5 2 2" xfId="53314"/>
    <cellStyle name="Total 2 5 3 5 2 3" xfId="53315"/>
    <cellStyle name="Total 2 5 3 5 2 4" xfId="53316"/>
    <cellStyle name="Total 2 5 3 5 2 5" xfId="53317"/>
    <cellStyle name="Total 2 5 3 5 2 6" xfId="53318"/>
    <cellStyle name="Total 2 5 3 5 2 7" xfId="53319"/>
    <cellStyle name="Total 2 5 3 5 2 8" xfId="53320"/>
    <cellStyle name="Total 2 5 3 5 2 9" xfId="53321"/>
    <cellStyle name="Total 2 5 3 5 3" xfId="53322"/>
    <cellStyle name="Total 2 5 3 5 3 10" xfId="53323"/>
    <cellStyle name="Total 2 5 3 5 3 2" xfId="53324"/>
    <cellStyle name="Total 2 5 3 5 3 3" xfId="53325"/>
    <cellStyle name="Total 2 5 3 5 3 4" xfId="53326"/>
    <cellStyle name="Total 2 5 3 5 3 5" xfId="53327"/>
    <cellStyle name="Total 2 5 3 5 3 6" xfId="53328"/>
    <cellStyle name="Total 2 5 3 5 3 7" xfId="53329"/>
    <cellStyle name="Total 2 5 3 5 3 8" xfId="53330"/>
    <cellStyle name="Total 2 5 3 5 3 9" xfId="53331"/>
    <cellStyle name="Total 2 5 3 5 4" xfId="53332"/>
    <cellStyle name="Total 2 5 3 5 4 2" xfId="53333"/>
    <cellStyle name="Total 2 5 3 5 4 3" xfId="53334"/>
    <cellStyle name="Total 2 5 3 5 4 4" xfId="53335"/>
    <cellStyle name="Total 2 5 3 5 4 5" xfId="53336"/>
    <cellStyle name="Total 2 5 3 5 4 6" xfId="53337"/>
    <cellStyle name="Total 2 5 3 5 4 7" xfId="53338"/>
    <cellStyle name="Total 2 5 3 5 4 8" xfId="53339"/>
    <cellStyle name="Total 2 5 3 5 4 9" xfId="53340"/>
    <cellStyle name="Total 2 5 3 5 5" xfId="53341"/>
    <cellStyle name="Total 2 5 3 5 6" xfId="53342"/>
    <cellStyle name="Total 2 5 3 5 7" xfId="53343"/>
    <cellStyle name="Total 2 5 3 5 8" xfId="53344"/>
    <cellStyle name="Total 2 5 3 6" xfId="53345"/>
    <cellStyle name="Total 2 5 3 6 2" xfId="53346"/>
    <cellStyle name="Total 2 5 3 6 2 10" xfId="53347"/>
    <cellStyle name="Total 2 5 3 6 2 2" xfId="53348"/>
    <cellStyle name="Total 2 5 3 6 2 3" xfId="53349"/>
    <cellStyle name="Total 2 5 3 6 2 4" xfId="53350"/>
    <cellStyle name="Total 2 5 3 6 2 5" xfId="53351"/>
    <cellStyle name="Total 2 5 3 6 2 6" xfId="53352"/>
    <cellStyle name="Total 2 5 3 6 2 7" xfId="53353"/>
    <cellStyle name="Total 2 5 3 6 2 8" xfId="53354"/>
    <cellStyle name="Total 2 5 3 6 2 9" xfId="53355"/>
    <cellStyle name="Total 2 5 3 6 3" xfId="53356"/>
    <cellStyle name="Total 2 5 3 6 3 10" xfId="53357"/>
    <cellStyle name="Total 2 5 3 6 3 2" xfId="53358"/>
    <cellStyle name="Total 2 5 3 6 3 3" xfId="53359"/>
    <cellStyle name="Total 2 5 3 6 3 4" xfId="53360"/>
    <cellStyle name="Total 2 5 3 6 3 5" xfId="53361"/>
    <cellStyle name="Total 2 5 3 6 3 6" xfId="53362"/>
    <cellStyle name="Total 2 5 3 6 3 7" xfId="53363"/>
    <cellStyle name="Total 2 5 3 6 3 8" xfId="53364"/>
    <cellStyle name="Total 2 5 3 6 3 9" xfId="53365"/>
    <cellStyle name="Total 2 5 3 6 4" xfId="53366"/>
    <cellStyle name="Total 2 5 3 6 4 2" xfId="53367"/>
    <cellStyle name="Total 2 5 3 6 4 3" xfId="53368"/>
    <cellStyle name="Total 2 5 3 6 4 4" xfId="53369"/>
    <cellStyle name="Total 2 5 3 6 4 5" xfId="53370"/>
    <cellStyle name="Total 2 5 3 6 4 6" xfId="53371"/>
    <cellStyle name="Total 2 5 3 6 4 7" xfId="53372"/>
    <cellStyle name="Total 2 5 3 6 4 8" xfId="53373"/>
    <cellStyle name="Total 2 5 3 6 4 9" xfId="53374"/>
    <cellStyle name="Total 2 5 3 6 5" xfId="53375"/>
    <cellStyle name="Total 2 5 3 6 6" xfId="53376"/>
    <cellStyle name="Total 2 5 3 6 7" xfId="53377"/>
    <cellStyle name="Total 2 5 3 6 8" xfId="53378"/>
    <cellStyle name="Total 2 5 3 7" xfId="53379"/>
    <cellStyle name="Total 2 5 3 7 2" xfId="53380"/>
    <cellStyle name="Total 2 5 3 7 2 10" xfId="53381"/>
    <cellStyle name="Total 2 5 3 7 2 2" xfId="53382"/>
    <cellStyle name="Total 2 5 3 7 2 3" xfId="53383"/>
    <cellStyle name="Total 2 5 3 7 2 4" xfId="53384"/>
    <cellStyle name="Total 2 5 3 7 2 5" xfId="53385"/>
    <cellStyle name="Total 2 5 3 7 2 6" xfId="53386"/>
    <cellStyle name="Total 2 5 3 7 2 7" xfId="53387"/>
    <cellStyle name="Total 2 5 3 7 2 8" xfId="53388"/>
    <cellStyle name="Total 2 5 3 7 2 9" xfId="53389"/>
    <cellStyle name="Total 2 5 3 7 3" xfId="53390"/>
    <cellStyle name="Total 2 5 3 7 3 2" xfId="53391"/>
    <cellStyle name="Total 2 5 3 7 3 3" xfId="53392"/>
    <cellStyle name="Total 2 5 3 7 3 4" xfId="53393"/>
    <cellStyle name="Total 2 5 3 7 3 5" xfId="53394"/>
    <cellStyle name="Total 2 5 3 7 3 6" xfId="53395"/>
    <cellStyle name="Total 2 5 3 7 3 7" xfId="53396"/>
    <cellStyle name="Total 2 5 3 7 3 8" xfId="53397"/>
    <cellStyle name="Total 2 5 3 7 3 9" xfId="53398"/>
    <cellStyle name="Total 2 5 3 7 4" xfId="53399"/>
    <cellStyle name="Total 2 5 3 7 5" xfId="53400"/>
    <cellStyle name="Total 2 5 3 7 6" xfId="53401"/>
    <cellStyle name="Total 2 5 3 7 7" xfId="53402"/>
    <cellStyle name="Total 2 5 3 7 8" xfId="53403"/>
    <cellStyle name="Total 2 5 3 7 9" xfId="53404"/>
    <cellStyle name="Total 2 5 3 8" xfId="53405"/>
    <cellStyle name="Total 2 5 3 8 2" xfId="53406"/>
    <cellStyle name="Total 2 5 3 8 3" xfId="53407"/>
    <cellStyle name="Total 2 5 3 8 4" xfId="53408"/>
    <cellStyle name="Total 2 5 3 8 5" xfId="53409"/>
    <cellStyle name="Total 2 5 3 8 6" xfId="53410"/>
    <cellStyle name="Total 2 5 3 8 7" xfId="53411"/>
    <cellStyle name="Total 2 5 3 8 8" xfId="53412"/>
    <cellStyle name="Total 2 5 3 8 9" xfId="53413"/>
    <cellStyle name="Total 2 5 3 9" xfId="53414"/>
    <cellStyle name="Total 2 5 4" xfId="53415"/>
    <cellStyle name="Total 2 5 4 2" xfId="53416"/>
    <cellStyle name="Total 2 5 4 2 10" xfId="53417"/>
    <cellStyle name="Total 2 5 4 2 2" xfId="53418"/>
    <cellStyle name="Total 2 5 4 2 2 2" xfId="53419"/>
    <cellStyle name="Total 2 5 4 2 2 2 10" xfId="53420"/>
    <cellStyle name="Total 2 5 4 2 2 2 2" xfId="53421"/>
    <cellStyle name="Total 2 5 4 2 2 2 3" xfId="53422"/>
    <cellStyle name="Total 2 5 4 2 2 2 4" xfId="53423"/>
    <cellStyle name="Total 2 5 4 2 2 2 5" xfId="53424"/>
    <cellStyle name="Total 2 5 4 2 2 2 6" xfId="53425"/>
    <cellStyle name="Total 2 5 4 2 2 2 7" xfId="53426"/>
    <cellStyle name="Total 2 5 4 2 2 2 8" xfId="53427"/>
    <cellStyle name="Total 2 5 4 2 2 2 9" xfId="53428"/>
    <cellStyle name="Total 2 5 4 2 2 3" xfId="53429"/>
    <cellStyle name="Total 2 5 4 2 2 3 10" xfId="53430"/>
    <cellStyle name="Total 2 5 4 2 2 3 2" xfId="53431"/>
    <cellStyle name="Total 2 5 4 2 2 3 3" xfId="53432"/>
    <cellStyle name="Total 2 5 4 2 2 3 4" xfId="53433"/>
    <cellStyle name="Total 2 5 4 2 2 3 5" xfId="53434"/>
    <cellStyle name="Total 2 5 4 2 2 3 6" xfId="53435"/>
    <cellStyle name="Total 2 5 4 2 2 3 7" xfId="53436"/>
    <cellStyle name="Total 2 5 4 2 2 3 8" xfId="53437"/>
    <cellStyle name="Total 2 5 4 2 2 3 9" xfId="53438"/>
    <cellStyle name="Total 2 5 4 2 2 4" xfId="53439"/>
    <cellStyle name="Total 2 5 4 2 2 4 2" xfId="53440"/>
    <cellStyle name="Total 2 5 4 2 2 4 3" xfId="53441"/>
    <cellStyle name="Total 2 5 4 2 2 4 4" xfId="53442"/>
    <cellStyle name="Total 2 5 4 2 2 4 5" xfId="53443"/>
    <cellStyle name="Total 2 5 4 2 2 4 6" xfId="53444"/>
    <cellStyle name="Total 2 5 4 2 2 4 7" xfId="53445"/>
    <cellStyle name="Total 2 5 4 2 2 4 8" xfId="53446"/>
    <cellStyle name="Total 2 5 4 2 2 4 9" xfId="53447"/>
    <cellStyle name="Total 2 5 4 2 2 5" xfId="53448"/>
    <cellStyle name="Total 2 5 4 2 2 6" xfId="53449"/>
    <cellStyle name="Total 2 5 4 2 2 7" xfId="53450"/>
    <cellStyle name="Total 2 5 4 2 2 8" xfId="53451"/>
    <cellStyle name="Total 2 5 4 2 3" xfId="53452"/>
    <cellStyle name="Total 2 5 4 2 3 2" xfId="53453"/>
    <cellStyle name="Total 2 5 4 2 3 2 10" xfId="53454"/>
    <cellStyle name="Total 2 5 4 2 3 2 2" xfId="53455"/>
    <cellStyle name="Total 2 5 4 2 3 2 3" xfId="53456"/>
    <cellStyle name="Total 2 5 4 2 3 2 4" xfId="53457"/>
    <cellStyle name="Total 2 5 4 2 3 2 5" xfId="53458"/>
    <cellStyle name="Total 2 5 4 2 3 2 6" xfId="53459"/>
    <cellStyle name="Total 2 5 4 2 3 2 7" xfId="53460"/>
    <cellStyle name="Total 2 5 4 2 3 2 8" xfId="53461"/>
    <cellStyle name="Total 2 5 4 2 3 2 9" xfId="53462"/>
    <cellStyle name="Total 2 5 4 2 3 3" xfId="53463"/>
    <cellStyle name="Total 2 5 4 2 3 3 10" xfId="53464"/>
    <cellStyle name="Total 2 5 4 2 3 3 2" xfId="53465"/>
    <cellStyle name="Total 2 5 4 2 3 3 3" xfId="53466"/>
    <cellStyle name="Total 2 5 4 2 3 3 4" xfId="53467"/>
    <cellStyle name="Total 2 5 4 2 3 3 5" xfId="53468"/>
    <cellStyle name="Total 2 5 4 2 3 3 6" xfId="53469"/>
    <cellStyle name="Total 2 5 4 2 3 3 7" xfId="53470"/>
    <cellStyle name="Total 2 5 4 2 3 3 8" xfId="53471"/>
    <cellStyle name="Total 2 5 4 2 3 3 9" xfId="53472"/>
    <cellStyle name="Total 2 5 4 2 3 4" xfId="53473"/>
    <cellStyle name="Total 2 5 4 2 3 4 2" xfId="53474"/>
    <cellStyle name="Total 2 5 4 2 3 4 3" xfId="53475"/>
    <cellStyle name="Total 2 5 4 2 3 4 4" xfId="53476"/>
    <cellStyle name="Total 2 5 4 2 3 4 5" xfId="53477"/>
    <cellStyle name="Total 2 5 4 2 3 4 6" xfId="53478"/>
    <cellStyle name="Total 2 5 4 2 3 4 7" xfId="53479"/>
    <cellStyle name="Total 2 5 4 2 3 4 8" xfId="53480"/>
    <cellStyle name="Total 2 5 4 2 3 4 9" xfId="53481"/>
    <cellStyle name="Total 2 5 4 2 3 5" xfId="53482"/>
    <cellStyle name="Total 2 5 4 2 3 6" xfId="53483"/>
    <cellStyle name="Total 2 5 4 2 3 7" xfId="53484"/>
    <cellStyle name="Total 2 5 4 2 3 8" xfId="53485"/>
    <cellStyle name="Total 2 5 4 2 4" xfId="53486"/>
    <cellStyle name="Total 2 5 4 2 4 10" xfId="53487"/>
    <cellStyle name="Total 2 5 4 2 4 2" xfId="53488"/>
    <cellStyle name="Total 2 5 4 2 4 3" xfId="53489"/>
    <cellStyle name="Total 2 5 4 2 4 4" xfId="53490"/>
    <cellStyle name="Total 2 5 4 2 4 5" xfId="53491"/>
    <cellStyle name="Total 2 5 4 2 4 6" xfId="53492"/>
    <cellStyle name="Total 2 5 4 2 4 7" xfId="53493"/>
    <cellStyle name="Total 2 5 4 2 4 8" xfId="53494"/>
    <cellStyle name="Total 2 5 4 2 4 9" xfId="53495"/>
    <cellStyle name="Total 2 5 4 2 5" xfId="53496"/>
    <cellStyle name="Total 2 5 4 2 5 10" xfId="53497"/>
    <cellStyle name="Total 2 5 4 2 5 2" xfId="53498"/>
    <cellStyle name="Total 2 5 4 2 5 3" xfId="53499"/>
    <cellStyle name="Total 2 5 4 2 5 4" xfId="53500"/>
    <cellStyle name="Total 2 5 4 2 5 5" xfId="53501"/>
    <cellStyle name="Total 2 5 4 2 5 6" xfId="53502"/>
    <cellStyle name="Total 2 5 4 2 5 7" xfId="53503"/>
    <cellStyle name="Total 2 5 4 2 5 8" xfId="53504"/>
    <cellStyle name="Total 2 5 4 2 5 9" xfId="53505"/>
    <cellStyle name="Total 2 5 4 2 6" xfId="53506"/>
    <cellStyle name="Total 2 5 4 2 6 2" xfId="53507"/>
    <cellStyle name="Total 2 5 4 2 6 3" xfId="53508"/>
    <cellStyle name="Total 2 5 4 2 6 4" xfId="53509"/>
    <cellStyle name="Total 2 5 4 2 6 5" xfId="53510"/>
    <cellStyle name="Total 2 5 4 2 6 6" xfId="53511"/>
    <cellStyle name="Total 2 5 4 2 6 7" xfId="53512"/>
    <cellStyle name="Total 2 5 4 2 6 8" xfId="53513"/>
    <cellStyle name="Total 2 5 4 2 6 9" xfId="53514"/>
    <cellStyle name="Total 2 5 4 2 7" xfId="53515"/>
    <cellStyle name="Total 2 5 4 2 8" xfId="53516"/>
    <cellStyle name="Total 2 5 4 2 9" xfId="53517"/>
    <cellStyle name="Total 2 5 4 3" xfId="53518"/>
    <cellStyle name="Total 2 5 4 3 2" xfId="53519"/>
    <cellStyle name="Total 2 5 4 3 2 10" xfId="53520"/>
    <cellStyle name="Total 2 5 4 3 2 2" xfId="53521"/>
    <cellStyle name="Total 2 5 4 3 2 3" xfId="53522"/>
    <cellStyle name="Total 2 5 4 3 2 4" xfId="53523"/>
    <cellStyle name="Total 2 5 4 3 2 5" xfId="53524"/>
    <cellStyle name="Total 2 5 4 3 2 6" xfId="53525"/>
    <cellStyle name="Total 2 5 4 3 2 7" xfId="53526"/>
    <cellStyle name="Total 2 5 4 3 2 8" xfId="53527"/>
    <cellStyle name="Total 2 5 4 3 2 9" xfId="53528"/>
    <cellStyle name="Total 2 5 4 3 3" xfId="53529"/>
    <cellStyle name="Total 2 5 4 3 3 10" xfId="53530"/>
    <cellStyle name="Total 2 5 4 3 3 2" xfId="53531"/>
    <cellStyle name="Total 2 5 4 3 3 3" xfId="53532"/>
    <cellStyle name="Total 2 5 4 3 3 4" xfId="53533"/>
    <cellStyle name="Total 2 5 4 3 3 5" xfId="53534"/>
    <cellStyle name="Total 2 5 4 3 3 6" xfId="53535"/>
    <cellStyle name="Total 2 5 4 3 3 7" xfId="53536"/>
    <cellStyle name="Total 2 5 4 3 3 8" xfId="53537"/>
    <cellStyle name="Total 2 5 4 3 3 9" xfId="53538"/>
    <cellStyle name="Total 2 5 4 3 4" xfId="53539"/>
    <cellStyle name="Total 2 5 4 3 4 2" xfId="53540"/>
    <cellStyle name="Total 2 5 4 3 4 3" xfId="53541"/>
    <cellStyle name="Total 2 5 4 3 4 4" xfId="53542"/>
    <cellStyle name="Total 2 5 4 3 4 5" xfId="53543"/>
    <cellStyle name="Total 2 5 4 3 4 6" xfId="53544"/>
    <cellStyle name="Total 2 5 4 3 4 7" xfId="53545"/>
    <cellStyle name="Total 2 5 4 3 4 8" xfId="53546"/>
    <cellStyle name="Total 2 5 4 3 4 9" xfId="53547"/>
    <cellStyle name="Total 2 5 4 3 5" xfId="53548"/>
    <cellStyle name="Total 2 5 4 3 6" xfId="53549"/>
    <cellStyle name="Total 2 5 4 3 7" xfId="53550"/>
    <cellStyle name="Total 2 5 4 3 8" xfId="53551"/>
    <cellStyle name="Total 2 5 4 4" xfId="53552"/>
    <cellStyle name="Total 2 5 4 4 2" xfId="53553"/>
    <cellStyle name="Total 2 5 4 4 2 10" xfId="53554"/>
    <cellStyle name="Total 2 5 4 4 2 2" xfId="53555"/>
    <cellStyle name="Total 2 5 4 4 2 3" xfId="53556"/>
    <cellStyle name="Total 2 5 4 4 2 4" xfId="53557"/>
    <cellStyle name="Total 2 5 4 4 2 5" xfId="53558"/>
    <cellStyle name="Total 2 5 4 4 2 6" xfId="53559"/>
    <cellStyle name="Total 2 5 4 4 2 7" xfId="53560"/>
    <cellStyle name="Total 2 5 4 4 2 8" xfId="53561"/>
    <cellStyle name="Total 2 5 4 4 2 9" xfId="53562"/>
    <cellStyle name="Total 2 5 4 4 3" xfId="53563"/>
    <cellStyle name="Total 2 5 4 4 3 10" xfId="53564"/>
    <cellStyle name="Total 2 5 4 4 3 2" xfId="53565"/>
    <cellStyle name="Total 2 5 4 4 3 3" xfId="53566"/>
    <cellStyle name="Total 2 5 4 4 3 4" xfId="53567"/>
    <cellStyle name="Total 2 5 4 4 3 5" xfId="53568"/>
    <cellStyle name="Total 2 5 4 4 3 6" xfId="53569"/>
    <cellStyle name="Total 2 5 4 4 3 7" xfId="53570"/>
    <cellStyle name="Total 2 5 4 4 3 8" xfId="53571"/>
    <cellStyle name="Total 2 5 4 4 3 9" xfId="53572"/>
    <cellStyle name="Total 2 5 4 4 4" xfId="53573"/>
    <cellStyle name="Total 2 5 4 4 4 2" xfId="53574"/>
    <cellStyle name="Total 2 5 4 4 4 3" xfId="53575"/>
    <cellStyle name="Total 2 5 4 4 4 4" xfId="53576"/>
    <cellStyle name="Total 2 5 4 4 4 5" xfId="53577"/>
    <cellStyle name="Total 2 5 4 4 4 6" xfId="53578"/>
    <cellStyle name="Total 2 5 4 4 4 7" xfId="53579"/>
    <cellStyle name="Total 2 5 4 4 4 8" xfId="53580"/>
    <cellStyle name="Total 2 5 4 4 4 9" xfId="53581"/>
    <cellStyle name="Total 2 5 4 4 5" xfId="53582"/>
    <cellStyle name="Total 2 5 4 4 6" xfId="53583"/>
    <cellStyle name="Total 2 5 4 4 7" xfId="53584"/>
    <cellStyle name="Total 2 5 4 4 8" xfId="53585"/>
    <cellStyle name="Total 2 5 4 5" xfId="53586"/>
    <cellStyle name="Total 2 5 4 5 2" xfId="53587"/>
    <cellStyle name="Total 2 5 4 5 2 10" xfId="53588"/>
    <cellStyle name="Total 2 5 4 5 2 2" xfId="53589"/>
    <cellStyle name="Total 2 5 4 5 2 3" xfId="53590"/>
    <cellStyle name="Total 2 5 4 5 2 4" xfId="53591"/>
    <cellStyle name="Total 2 5 4 5 2 5" xfId="53592"/>
    <cellStyle name="Total 2 5 4 5 2 6" xfId="53593"/>
    <cellStyle name="Total 2 5 4 5 2 7" xfId="53594"/>
    <cellStyle name="Total 2 5 4 5 2 8" xfId="53595"/>
    <cellStyle name="Total 2 5 4 5 2 9" xfId="53596"/>
    <cellStyle name="Total 2 5 4 5 3" xfId="53597"/>
    <cellStyle name="Total 2 5 4 5 3 2" xfId="53598"/>
    <cellStyle name="Total 2 5 4 5 3 3" xfId="53599"/>
    <cellStyle name="Total 2 5 4 5 3 4" xfId="53600"/>
    <cellStyle name="Total 2 5 4 5 3 5" xfId="53601"/>
    <cellStyle name="Total 2 5 4 5 3 6" xfId="53602"/>
    <cellStyle name="Total 2 5 4 5 3 7" xfId="53603"/>
    <cellStyle name="Total 2 5 4 5 3 8" xfId="53604"/>
    <cellStyle name="Total 2 5 4 5 3 9" xfId="53605"/>
    <cellStyle name="Total 2 5 4 5 4" xfId="53606"/>
    <cellStyle name="Total 2 5 4 5 5" xfId="53607"/>
    <cellStyle name="Total 2 5 4 5 6" xfId="53608"/>
    <cellStyle name="Total 2 5 4 5 7" xfId="53609"/>
    <cellStyle name="Total 2 5 4 5 8" xfId="53610"/>
    <cellStyle name="Total 2 5 4 5 9" xfId="53611"/>
    <cellStyle name="Total 2 5 4 6" xfId="53612"/>
    <cellStyle name="Total 2 5 4 6 2" xfId="53613"/>
    <cellStyle name="Total 2 5 4 6 3" xfId="53614"/>
    <cellStyle name="Total 2 5 4 6 4" xfId="53615"/>
    <cellStyle name="Total 2 5 4 6 5" xfId="53616"/>
    <cellStyle name="Total 2 5 4 6 6" xfId="53617"/>
    <cellStyle name="Total 2 5 4 6 7" xfId="53618"/>
    <cellStyle name="Total 2 5 4 6 8" xfId="53619"/>
    <cellStyle name="Total 2 5 4 6 9" xfId="53620"/>
    <cellStyle name="Total 2 5 4 7" xfId="53621"/>
    <cellStyle name="Total 2 5 4 8" xfId="53622"/>
    <cellStyle name="Total 2 5 4 9" xfId="53623"/>
    <cellStyle name="Total 2 5 5" xfId="53624"/>
    <cellStyle name="Total 2 5 5 2" xfId="53625"/>
    <cellStyle name="Total 2 5 5 2 10" xfId="53626"/>
    <cellStyle name="Total 2 5 5 2 2" xfId="53627"/>
    <cellStyle name="Total 2 5 5 2 2 2" xfId="53628"/>
    <cellStyle name="Total 2 5 5 2 2 2 10" xfId="53629"/>
    <cellStyle name="Total 2 5 5 2 2 2 2" xfId="53630"/>
    <cellStyle name="Total 2 5 5 2 2 2 3" xfId="53631"/>
    <cellStyle name="Total 2 5 5 2 2 2 4" xfId="53632"/>
    <cellStyle name="Total 2 5 5 2 2 2 5" xfId="53633"/>
    <cellStyle name="Total 2 5 5 2 2 2 6" xfId="53634"/>
    <cellStyle name="Total 2 5 5 2 2 2 7" xfId="53635"/>
    <cellStyle name="Total 2 5 5 2 2 2 8" xfId="53636"/>
    <cellStyle name="Total 2 5 5 2 2 2 9" xfId="53637"/>
    <cellStyle name="Total 2 5 5 2 2 3" xfId="53638"/>
    <cellStyle name="Total 2 5 5 2 2 3 10" xfId="53639"/>
    <cellStyle name="Total 2 5 5 2 2 3 2" xfId="53640"/>
    <cellStyle name="Total 2 5 5 2 2 3 3" xfId="53641"/>
    <cellStyle name="Total 2 5 5 2 2 3 4" xfId="53642"/>
    <cellStyle name="Total 2 5 5 2 2 3 5" xfId="53643"/>
    <cellStyle name="Total 2 5 5 2 2 3 6" xfId="53644"/>
    <cellStyle name="Total 2 5 5 2 2 3 7" xfId="53645"/>
    <cellStyle name="Total 2 5 5 2 2 3 8" xfId="53646"/>
    <cellStyle name="Total 2 5 5 2 2 3 9" xfId="53647"/>
    <cellStyle name="Total 2 5 5 2 2 4" xfId="53648"/>
    <cellStyle name="Total 2 5 5 2 2 4 2" xfId="53649"/>
    <cellStyle name="Total 2 5 5 2 2 4 3" xfId="53650"/>
    <cellStyle name="Total 2 5 5 2 2 4 4" xfId="53651"/>
    <cellStyle name="Total 2 5 5 2 2 4 5" xfId="53652"/>
    <cellStyle name="Total 2 5 5 2 2 4 6" xfId="53653"/>
    <cellStyle name="Total 2 5 5 2 2 4 7" xfId="53654"/>
    <cellStyle name="Total 2 5 5 2 2 4 8" xfId="53655"/>
    <cellStyle name="Total 2 5 5 2 2 4 9" xfId="53656"/>
    <cellStyle name="Total 2 5 5 2 2 5" xfId="53657"/>
    <cellStyle name="Total 2 5 5 2 2 6" xfId="53658"/>
    <cellStyle name="Total 2 5 5 2 2 7" xfId="53659"/>
    <cellStyle name="Total 2 5 5 2 2 8" xfId="53660"/>
    <cellStyle name="Total 2 5 5 2 3" xfId="53661"/>
    <cellStyle name="Total 2 5 5 2 3 2" xfId="53662"/>
    <cellStyle name="Total 2 5 5 2 3 2 10" xfId="53663"/>
    <cellStyle name="Total 2 5 5 2 3 2 2" xfId="53664"/>
    <cellStyle name="Total 2 5 5 2 3 2 3" xfId="53665"/>
    <cellStyle name="Total 2 5 5 2 3 2 4" xfId="53666"/>
    <cellStyle name="Total 2 5 5 2 3 2 5" xfId="53667"/>
    <cellStyle name="Total 2 5 5 2 3 2 6" xfId="53668"/>
    <cellStyle name="Total 2 5 5 2 3 2 7" xfId="53669"/>
    <cellStyle name="Total 2 5 5 2 3 2 8" xfId="53670"/>
    <cellStyle name="Total 2 5 5 2 3 2 9" xfId="53671"/>
    <cellStyle name="Total 2 5 5 2 3 3" xfId="53672"/>
    <cellStyle name="Total 2 5 5 2 3 3 10" xfId="53673"/>
    <cellStyle name="Total 2 5 5 2 3 3 2" xfId="53674"/>
    <cellStyle name="Total 2 5 5 2 3 3 3" xfId="53675"/>
    <cellStyle name="Total 2 5 5 2 3 3 4" xfId="53676"/>
    <cellStyle name="Total 2 5 5 2 3 3 5" xfId="53677"/>
    <cellStyle name="Total 2 5 5 2 3 3 6" xfId="53678"/>
    <cellStyle name="Total 2 5 5 2 3 3 7" xfId="53679"/>
    <cellStyle name="Total 2 5 5 2 3 3 8" xfId="53680"/>
    <cellStyle name="Total 2 5 5 2 3 3 9" xfId="53681"/>
    <cellStyle name="Total 2 5 5 2 3 4" xfId="53682"/>
    <cellStyle name="Total 2 5 5 2 3 4 2" xfId="53683"/>
    <cellStyle name="Total 2 5 5 2 3 4 3" xfId="53684"/>
    <cellStyle name="Total 2 5 5 2 3 4 4" xfId="53685"/>
    <cellStyle name="Total 2 5 5 2 3 4 5" xfId="53686"/>
    <cellStyle name="Total 2 5 5 2 3 4 6" xfId="53687"/>
    <cellStyle name="Total 2 5 5 2 3 4 7" xfId="53688"/>
    <cellStyle name="Total 2 5 5 2 3 4 8" xfId="53689"/>
    <cellStyle name="Total 2 5 5 2 3 4 9" xfId="53690"/>
    <cellStyle name="Total 2 5 5 2 3 5" xfId="53691"/>
    <cellStyle name="Total 2 5 5 2 3 6" xfId="53692"/>
    <cellStyle name="Total 2 5 5 2 3 7" xfId="53693"/>
    <cellStyle name="Total 2 5 5 2 3 8" xfId="53694"/>
    <cellStyle name="Total 2 5 5 2 4" xfId="53695"/>
    <cellStyle name="Total 2 5 5 2 4 10" xfId="53696"/>
    <cellStyle name="Total 2 5 5 2 4 2" xfId="53697"/>
    <cellStyle name="Total 2 5 5 2 4 3" xfId="53698"/>
    <cellStyle name="Total 2 5 5 2 4 4" xfId="53699"/>
    <cellStyle name="Total 2 5 5 2 4 5" xfId="53700"/>
    <cellStyle name="Total 2 5 5 2 4 6" xfId="53701"/>
    <cellStyle name="Total 2 5 5 2 4 7" xfId="53702"/>
    <cellStyle name="Total 2 5 5 2 4 8" xfId="53703"/>
    <cellStyle name="Total 2 5 5 2 4 9" xfId="53704"/>
    <cellStyle name="Total 2 5 5 2 5" xfId="53705"/>
    <cellStyle name="Total 2 5 5 2 5 10" xfId="53706"/>
    <cellStyle name="Total 2 5 5 2 5 2" xfId="53707"/>
    <cellStyle name="Total 2 5 5 2 5 3" xfId="53708"/>
    <cellStyle name="Total 2 5 5 2 5 4" xfId="53709"/>
    <cellStyle name="Total 2 5 5 2 5 5" xfId="53710"/>
    <cellStyle name="Total 2 5 5 2 5 6" xfId="53711"/>
    <cellStyle name="Total 2 5 5 2 5 7" xfId="53712"/>
    <cellStyle name="Total 2 5 5 2 5 8" xfId="53713"/>
    <cellStyle name="Total 2 5 5 2 5 9" xfId="53714"/>
    <cellStyle name="Total 2 5 5 2 6" xfId="53715"/>
    <cellStyle name="Total 2 5 5 2 6 2" xfId="53716"/>
    <cellStyle name="Total 2 5 5 2 6 3" xfId="53717"/>
    <cellStyle name="Total 2 5 5 2 6 4" xfId="53718"/>
    <cellStyle name="Total 2 5 5 2 6 5" xfId="53719"/>
    <cellStyle name="Total 2 5 5 2 6 6" xfId="53720"/>
    <cellStyle name="Total 2 5 5 2 6 7" xfId="53721"/>
    <cellStyle name="Total 2 5 5 2 6 8" xfId="53722"/>
    <cellStyle name="Total 2 5 5 2 6 9" xfId="53723"/>
    <cellStyle name="Total 2 5 5 2 7" xfId="53724"/>
    <cellStyle name="Total 2 5 5 2 8" xfId="53725"/>
    <cellStyle name="Total 2 5 5 2 9" xfId="53726"/>
    <cellStyle name="Total 2 5 5 3" xfId="53727"/>
    <cellStyle name="Total 2 5 5 3 2" xfId="53728"/>
    <cellStyle name="Total 2 5 5 3 2 10" xfId="53729"/>
    <cellStyle name="Total 2 5 5 3 2 2" xfId="53730"/>
    <cellStyle name="Total 2 5 5 3 2 3" xfId="53731"/>
    <cellStyle name="Total 2 5 5 3 2 4" xfId="53732"/>
    <cellStyle name="Total 2 5 5 3 2 5" xfId="53733"/>
    <cellStyle name="Total 2 5 5 3 2 6" xfId="53734"/>
    <cellStyle name="Total 2 5 5 3 2 7" xfId="53735"/>
    <cellStyle name="Total 2 5 5 3 2 8" xfId="53736"/>
    <cellStyle name="Total 2 5 5 3 2 9" xfId="53737"/>
    <cellStyle name="Total 2 5 5 3 3" xfId="53738"/>
    <cellStyle name="Total 2 5 5 3 3 10" xfId="53739"/>
    <cellStyle name="Total 2 5 5 3 3 2" xfId="53740"/>
    <cellStyle name="Total 2 5 5 3 3 3" xfId="53741"/>
    <cellStyle name="Total 2 5 5 3 3 4" xfId="53742"/>
    <cellStyle name="Total 2 5 5 3 3 5" xfId="53743"/>
    <cellStyle name="Total 2 5 5 3 3 6" xfId="53744"/>
    <cellStyle name="Total 2 5 5 3 3 7" xfId="53745"/>
    <cellStyle name="Total 2 5 5 3 3 8" xfId="53746"/>
    <cellStyle name="Total 2 5 5 3 3 9" xfId="53747"/>
    <cellStyle name="Total 2 5 5 3 4" xfId="53748"/>
    <cellStyle name="Total 2 5 5 3 4 2" xfId="53749"/>
    <cellStyle name="Total 2 5 5 3 4 3" xfId="53750"/>
    <cellStyle name="Total 2 5 5 3 4 4" xfId="53751"/>
    <cellStyle name="Total 2 5 5 3 4 5" xfId="53752"/>
    <cellStyle name="Total 2 5 5 3 4 6" xfId="53753"/>
    <cellStyle name="Total 2 5 5 3 4 7" xfId="53754"/>
    <cellStyle name="Total 2 5 5 3 4 8" xfId="53755"/>
    <cellStyle name="Total 2 5 5 3 4 9" xfId="53756"/>
    <cellStyle name="Total 2 5 5 3 5" xfId="53757"/>
    <cellStyle name="Total 2 5 5 3 6" xfId="53758"/>
    <cellStyle name="Total 2 5 5 3 7" xfId="53759"/>
    <cellStyle name="Total 2 5 5 3 8" xfId="53760"/>
    <cellStyle name="Total 2 5 5 4" xfId="53761"/>
    <cellStyle name="Total 2 5 5 4 2" xfId="53762"/>
    <cellStyle name="Total 2 5 5 4 2 10" xfId="53763"/>
    <cellStyle name="Total 2 5 5 4 2 2" xfId="53764"/>
    <cellStyle name="Total 2 5 5 4 2 3" xfId="53765"/>
    <cellStyle name="Total 2 5 5 4 2 4" xfId="53766"/>
    <cellStyle name="Total 2 5 5 4 2 5" xfId="53767"/>
    <cellStyle name="Total 2 5 5 4 2 6" xfId="53768"/>
    <cellStyle name="Total 2 5 5 4 2 7" xfId="53769"/>
    <cellStyle name="Total 2 5 5 4 2 8" xfId="53770"/>
    <cellStyle name="Total 2 5 5 4 2 9" xfId="53771"/>
    <cellStyle name="Total 2 5 5 4 3" xfId="53772"/>
    <cellStyle name="Total 2 5 5 4 3 10" xfId="53773"/>
    <cellStyle name="Total 2 5 5 4 3 2" xfId="53774"/>
    <cellStyle name="Total 2 5 5 4 3 3" xfId="53775"/>
    <cellStyle name="Total 2 5 5 4 3 4" xfId="53776"/>
    <cellStyle name="Total 2 5 5 4 3 5" xfId="53777"/>
    <cellStyle name="Total 2 5 5 4 3 6" xfId="53778"/>
    <cellStyle name="Total 2 5 5 4 3 7" xfId="53779"/>
    <cellStyle name="Total 2 5 5 4 3 8" xfId="53780"/>
    <cellStyle name="Total 2 5 5 4 3 9" xfId="53781"/>
    <cellStyle name="Total 2 5 5 4 4" xfId="53782"/>
    <cellStyle name="Total 2 5 5 4 4 2" xfId="53783"/>
    <cellStyle name="Total 2 5 5 4 4 3" xfId="53784"/>
    <cellStyle name="Total 2 5 5 4 4 4" xfId="53785"/>
    <cellStyle name="Total 2 5 5 4 4 5" xfId="53786"/>
    <cellStyle name="Total 2 5 5 4 4 6" xfId="53787"/>
    <cellStyle name="Total 2 5 5 4 4 7" xfId="53788"/>
    <cellStyle name="Total 2 5 5 4 4 8" xfId="53789"/>
    <cellStyle name="Total 2 5 5 4 4 9" xfId="53790"/>
    <cellStyle name="Total 2 5 5 4 5" xfId="53791"/>
    <cellStyle name="Total 2 5 5 4 6" xfId="53792"/>
    <cellStyle name="Total 2 5 5 4 7" xfId="53793"/>
    <cellStyle name="Total 2 5 5 4 8" xfId="53794"/>
    <cellStyle name="Total 2 5 5 5" xfId="53795"/>
    <cellStyle name="Total 2 5 5 5 2" xfId="53796"/>
    <cellStyle name="Total 2 5 5 5 2 10" xfId="53797"/>
    <cellStyle name="Total 2 5 5 5 2 2" xfId="53798"/>
    <cellStyle name="Total 2 5 5 5 2 3" xfId="53799"/>
    <cellStyle name="Total 2 5 5 5 2 4" xfId="53800"/>
    <cellStyle name="Total 2 5 5 5 2 5" xfId="53801"/>
    <cellStyle name="Total 2 5 5 5 2 6" xfId="53802"/>
    <cellStyle name="Total 2 5 5 5 2 7" xfId="53803"/>
    <cellStyle name="Total 2 5 5 5 2 8" xfId="53804"/>
    <cellStyle name="Total 2 5 5 5 2 9" xfId="53805"/>
    <cellStyle name="Total 2 5 5 5 3" xfId="53806"/>
    <cellStyle name="Total 2 5 5 5 3 2" xfId="53807"/>
    <cellStyle name="Total 2 5 5 5 3 3" xfId="53808"/>
    <cellStyle name="Total 2 5 5 5 3 4" xfId="53809"/>
    <cellStyle name="Total 2 5 5 5 3 5" xfId="53810"/>
    <cellStyle name="Total 2 5 5 5 3 6" xfId="53811"/>
    <cellStyle name="Total 2 5 5 5 3 7" xfId="53812"/>
    <cellStyle name="Total 2 5 5 5 3 8" xfId="53813"/>
    <cellStyle name="Total 2 5 5 5 3 9" xfId="53814"/>
    <cellStyle name="Total 2 5 5 5 4" xfId="53815"/>
    <cellStyle name="Total 2 5 5 5 5" xfId="53816"/>
    <cellStyle name="Total 2 5 5 5 6" xfId="53817"/>
    <cellStyle name="Total 2 5 5 5 7" xfId="53818"/>
    <cellStyle name="Total 2 5 5 5 8" xfId="53819"/>
    <cellStyle name="Total 2 5 5 6" xfId="53820"/>
    <cellStyle name="Total 2 5 5 6 2" xfId="53821"/>
    <cellStyle name="Total 2 5 5 6 3" xfId="53822"/>
    <cellStyle name="Total 2 5 5 6 4" xfId="53823"/>
    <cellStyle name="Total 2 5 5 6 5" xfId="53824"/>
    <cellStyle name="Total 2 5 5 6 6" xfId="53825"/>
    <cellStyle name="Total 2 5 5 6 7" xfId="53826"/>
    <cellStyle name="Total 2 5 5 6 8" xfId="53827"/>
    <cellStyle name="Total 2 5 5 6 9" xfId="53828"/>
    <cellStyle name="Total 2 5 5 7" xfId="53829"/>
    <cellStyle name="Total 2 5 5 8" xfId="53830"/>
    <cellStyle name="Total 2 5 5 9" xfId="53831"/>
    <cellStyle name="Total 2 5 6" xfId="53832"/>
    <cellStyle name="Total 2 5 6 10" xfId="53833"/>
    <cellStyle name="Total 2 5 6 2" xfId="53834"/>
    <cellStyle name="Total 2 5 6 2 2" xfId="53835"/>
    <cellStyle name="Total 2 5 6 2 2 10" xfId="53836"/>
    <cellStyle name="Total 2 5 6 2 2 2" xfId="53837"/>
    <cellStyle name="Total 2 5 6 2 2 3" xfId="53838"/>
    <cellStyle name="Total 2 5 6 2 2 4" xfId="53839"/>
    <cellStyle name="Total 2 5 6 2 2 5" xfId="53840"/>
    <cellStyle name="Total 2 5 6 2 2 6" xfId="53841"/>
    <cellStyle name="Total 2 5 6 2 2 7" xfId="53842"/>
    <cellStyle name="Total 2 5 6 2 2 8" xfId="53843"/>
    <cellStyle name="Total 2 5 6 2 2 9" xfId="53844"/>
    <cellStyle name="Total 2 5 6 2 3" xfId="53845"/>
    <cellStyle name="Total 2 5 6 2 3 10" xfId="53846"/>
    <cellStyle name="Total 2 5 6 2 3 2" xfId="53847"/>
    <cellStyle name="Total 2 5 6 2 3 3" xfId="53848"/>
    <cellStyle name="Total 2 5 6 2 3 4" xfId="53849"/>
    <cellStyle name="Total 2 5 6 2 3 5" xfId="53850"/>
    <cellStyle name="Total 2 5 6 2 3 6" xfId="53851"/>
    <cellStyle name="Total 2 5 6 2 3 7" xfId="53852"/>
    <cellStyle name="Total 2 5 6 2 3 8" xfId="53853"/>
    <cellStyle name="Total 2 5 6 2 3 9" xfId="53854"/>
    <cellStyle name="Total 2 5 6 2 4" xfId="53855"/>
    <cellStyle name="Total 2 5 6 2 4 2" xfId="53856"/>
    <cellStyle name="Total 2 5 6 2 4 3" xfId="53857"/>
    <cellStyle name="Total 2 5 6 2 4 4" xfId="53858"/>
    <cellStyle name="Total 2 5 6 2 4 5" xfId="53859"/>
    <cellStyle name="Total 2 5 6 2 4 6" xfId="53860"/>
    <cellStyle name="Total 2 5 6 2 4 7" xfId="53861"/>
    <cellStyle name="Total 2 5 6 2 4 8" xfId="53862"/>
    <cellStyle name="Total 2 5 6 2 4 9" xfId="53863"/>
    <cellStyle name="Total 2 5 6 2 5" xfId="53864"/>
    <cellStyle name="Total 2 5 6 2 6" xfId="53865"/>
    <cellStyle name="Total 2 5 6 2 7" xfId="53866"/>
    <cellStyle name="Total 2 5 6 2 8" xfId="53867"/>
    <cellStyle name="Total 2 5 6 3" xfId="53868"/>
    <cellStyle name="Total 2 5 6 3 2" xfId="53869"/>
    <cellStyle name="Total 2 5 6 3 2 10" xfId="53870"/>
    <cellStyle name="Total 2 5 6 3 2 2" xfId="53871"/>
    <cellStyle name="Total 2 5 6 3 2 3" xfId="53872"/>
    <cellStyle name="Total 2 5 6 3 2 4" xfId="53873"/>
    <cellStyle name="Total 2 5 6 3 2 5" xfId="53874"/>
    <cellStyle name="Total 2 5 6 3 2 6" xfId="53875"/>
    <cellStyle name="Total 2 5 6 3 2 7" xfId="53876"/>
    <cellStyle name="Total 2 5 6 3 2 8" xfId="53877"/>
    <cellStyle name="Total 2 5 6 3 2 9" xfId="53878"/>
    <cellStyle name="Total 2 5 6 3 3" xfId="53879"/>
    <cellStyle name="Total 2 5 6 3 3 10" xfId="53880"/>
    <cellStyle name="Total 2 5 6 3 3 2" xfId="53881"/>
    <cellStyle name="Total 2 5 6 3 3 3" xfId="53882"/>
    <cellStyle name="Total 2 5 6 3 3 4" xfId="53883"/>
    <cellStyle name="Total 2 5 6 3 3 5" xfId="53884"/>
    <cellStyle name="Total 2 5 6 3 3 6" xfId="53885"/>
    <cellStyle name="Total 2 5 6 3 3 7" xfId="53886"/>
    <cellStyle name="Total 2 5 6 3 3 8" xfId="53887"/>
    <cellStyle name="Total 2 5 6 3 3 9" xfId="53888"/>
    <cellStyle name="Total 2 5 6 3 4" xfId="53889"/>
    <cellStyle name="Total 2 5 6 3 4 2" xfId="53890"/>
    <cellStyle name="Total 2 5 6 3 4 3" xfId="53891"/>
    <cellStyle name="Total 2 5 6 3 4 4" xfId="53892"/>
    <cellStyle name="Total 2 5 6 3 4 5" xfId="53893"/>
    <cellStyle name="Total 2 5 6 3 4 6" xfId="53894"/>
    <cellStyle name="Total 2 5 6 3 4 7" xfId="53895"/>
    <cellStyle name="Total 2 5 6 3 4 8" xfId="53896"/>
    <cellStyle name="Total 2 5 6 3 4 9" xfId="53897"/>
    <cellStyle name="Total 2 5 6 3 5" xfId="53898"/>
    <cellStyle name="Total 2 5 6 3 6" xfId="53899"/>
    <cellStyle name="Total 2 5 6 3 7" xfId="53900"/>
    <cellStyle name="Total 2 5 6 3 8" xfId="53901"/>
    <cellStyle name="Total 2 5 6 4" xfId="53902"/>
    <cellStyle name="Total 2 5 6 4 10" xfId="53903"/>
    <cellStyle name="Total 2 5 6 4 2" xfId="53904"/>
    <cellStyle name="Total 2 5 6 4 3" xfId="53905"/>
    <cellStyle name="Total 2 5 6 4 4" xfId="53906"/>
    <cellStyle name="Total 2 5 6 4 5" xfId="53907"/>
    <cellStyle name="Total 2 5 6 4 6" xfId="53908"/>
    <cellStyle name="Total 2 5 6 4 7" xfId="53909"/>
    <cellStyle name="Total 2 5 6 4 8" xfId="53910"/>
    <cellStyle name="Total 2 5 6 4 9" xfId="53911"/>
    <cellStyle name="Total 2 5 6 5" xfId="53912"/>
    <cellStyle name="Total 2 5 6 5 10" xfId="53913"/>
    <cellStyle name="Total 2 5 6 5 2" xfId="53914"/>
    <cellStyle name="Total 2 5 6 5 3" xfId="53915"/>
    <cellStyle name="Total 2 5 6 5 4" xfId="53916"/>
    <cellStyle name="Total 2 5 6 5 5" xfId="53917"/>
    <cellStyle name="Total 2 5 6 5 6" xfId="53918"/>
    <cellStyle name="Total 2 5 6 5 7" xfId="53919"/>
    <cellStyle name="Total 2 5 6 5 8" xfId="53920"/>
    <cellStyle name="Total 2 5 6 5 9" xfId="53921"/>
    <cellStyle name="Total 2 5 6 6" xfId="53922"/>
    <cellStyle name="Total 2 5 6 6 2" xfId="53923"/>
    <cellStyle name="Total 2 5 6 6 3" xfId="53924"/>
    <cellStyle name="Total 2 5 6 6 4" xfId="53925"/>
    <cellStyle name="Total 2 5 6 6 5" xfId="53926"/>
    <cellStyle name="Total 2 5 6 6 6" xfId="53927"/>
    <cellStyle name="Total 2 5 6 6 7" xfId="53928"/>
    <cellStyle name="Total 2 5 6 6 8" xfId="53929"/>
    <cellStyle name="Total 2 5 6 6 9" xfId="53930"/>
    <cellStyle name="Total 2 5 6 7" xfId="53931"/>
    <cellStyle name="Total 2 5 6 8" xfId="53932"/>
    <cellStyle name="Total 2 5 6 9" xfId="53933"/>
    <cellStyle name="Total 2 5 7" xfId="53934"/>
    <cellStyle name="Total 2 5 7 10" xfId="53935"/>
    <cellStyle name="Total 2 5 7 11" xfId="53936"/>
    <cellStyle name="Total 2 5 7 12" xfId="53937"/>
    <cellStyle name="Total 2 5 7 13" xfId="53938"/>
    <cellStyle name="Total 2 5 7 14" xfId="53939"/>
    <cellStyle name="Total 2 5 7 2" xfId="53940"/>
    <cellStyle name="Total 2 5 7 2 10" xfId="53941"/>
    <cellStyle name="Total 2 5 7 2 2" xfId="53942"/>
    <cellStyle name="Total 2 5 7 2 3" xfId="53943"/>
    <cellStyle name="Total 2 5 7 2 4" xfId="53944"/>
    <cellStyle name="Total 2 5 7 2 5" xfId="53945"/>
    <cellStyle name="Total 2 5 7 2 6" xfId="53946"/>
    <cellStyle name="Total 2 5 7 2 7" xfId="53947"/>
    <cellStyle name="Total 2 5 7 2 8" xfId="53948"/>
    <cellStyle name="Total 2 5 7 2 9" xfId="53949"/>
    <cellStyle name="Total 2 5 7 3" xfId="53950"/>
    <cellStyle name="Total 2 5 7 3 10" xfId="53951"/>
    <cellStyle name="Total 2 5 7 3 2" xfId="53952"/>
    <cellStyle name="Total 2 5 7 3 3" xfId="53953"/>
    <cellStyle name="Total 2 5 7 3 4" xfId="53954"/>
    <cellStyle name="Total 2 5 7 3 5" xfId="53955"/>
    <cellStyle name="Total 2 5 7 3 6" xfId="53956"/>
    <cellStyle name="Total 2 5 7 3 7" xfId="53957"/>
    <cellStyle name="Total 2 5 7 3 8" xfId="53958"/>
    <cellStyle name="Total 2 5 7 3 9" xfId="53959"/>
    <cellStyle name="Total 2 5 7 4" xfId="53960"/>
    <cellStyle name="Total 2 5 7 4 10" xfId="53961"/>
    <cellStyle name="Total 2 5 7 4 2" xfId="53962"/>
    <cellStyle name="Total 2 5 7 4 3" xfId="53963"/>
    <cellStyle name="Total 2 5 7 4 4" xfId="53964"/>
    <cellStyle name="Total 2 5 7 4 5" xfId="53965"/>
    <cellStyle name="Total 2 5 7 4 6" xfId="53966"/>
    <cellStyle name="Total 2 5 7 4 7" xfId="53967"/>
    <cellStyle name="Total 2 5 7 4 8" xfId="53968"/>
    <cellStyle name="Total 2 5 7 4 9" xfId="53969"/>
    <cellStyle name="Total 2 5 7 5" xfId="53970"/>
    <cellStyle name="Total 2 5 7 5 2" xfId="53971"/>
    <cellStyle name="Total 2 5 7 5 3" xfId="53972"/>
    <cellStyle name="Total 2 5 7 5 4" xfId="53973"/>
    <cellStyle name="Total 2 5 7 5 5" xfId="53974"/>
    <cellStyle name="Total 2 5 7 5 6" xfId="53975"/>
    <cellStyle name="Total 2 5 7 5 7" xfId="53976"/>
    <cellStyle name="Total 2 5 7 5 8" xfId="53977"/>
    <cellStyle name="Total 2 5 7 5 9" xfId="53978"/>
    <cellStyle name="Total 2 5 7 6" xfId="53979"/>
    <cellStyle name="Total 2 5 7 7" xfId="53980"/>
    <cellStyle name="Total 2 5 7 8" xfId="53981"/>
    <cellStyle name="Total 2 5 7 9" xfId="53982"/>
    <cellStyle name="Total 2 5 8" xfId="53983"/>
    <cellStyle name="Total 2 5 8 2" xfId="53984"/>
    <cellStyle name="Total 2 5 8 2 10" xfId="53985"/>
    <cellStyle name="Total 2 5 8 2 2" xfId="53986"/>
    <cellStyle name="Total 2 5 8 2 3" xfId="53987"/>
    <cellStyle name="Total 2 5 8 2 4" xfId="53988"/>
    <cellStyle name="Total 2 5 8 2 5" xfId="53989"/>
    <cellStyle name="Total 2 5 8 2 6" xfId="53990"/>
    <cellStyle name="Total 2 5 8 2 7" xfId="53991"/>
    <cellStyle name="Total 2 5 8 2 8" xfId="53992"/>
    <cellStyle name="Total 2 5 8 2 9" xfId="53993"/>
    <cellStyle name="Total 2 5 8 3" xfId="53994"/>
    <cellStyle name="Total 2 5 8 3 10" xfId="53995"/>
    <cellStyle name="Total 2 5 8 3 2" xfId="53996"/>
    <cellStyle name="Total 2 5 8 3 3" xfId="53997"/>
    <cellStyle name="Total 2 5 8 3 4" xfId="53998"/>
    <cellStyle name="Total 2 5 8 3 5" xfId="53999"/>
    <cellStyle name="Total 2 5 8 3 6" xfId="54000"/>
    <cellStyle name="Total 2 5 8 3 7" xfId="54001"/>
    <cellStyle name="Total 2 5 8 3 8" xfId="54002"/>
    <cellStyle name="Total 2 5 8 3 9" xfId="54003"/>
    <cellStyle name="Total 2 5 8 4" xfId="54004"/>
    <cellStyle name="Total 2 5 8 4 10" xfId="54005"/>
    <cellStyle name="Total 2 5 8 4 2" xfId="54006"/>
    <cellStyle name="Total 2 5 8 4 3" xfId="54007"/>
    <cellStyle name="Total 2 5 8 4 4" xfId="54008"/>
    <cellStyle name="Total 2 5 8 4 5" xfId="54009"/>
    <cellStyle name="Total 2 5 8 4 6" xfId="54010"/>
    <cellStyle name="Total 2 5 8 4 7" xfId="54011"/>
    <cellStyle name="Total 2 5 8 4 8" xfId="54012"/>
    <cellStyle name="Total 2 5 8 4 9" xfId="54013"/>
    <cellStyle name="Total 2 5 8 5" xfId="54014"/>
    <cellStyle name="Total 2 5 8 5 2" xfId="54015"/>
    <cellStyle name="Total 2 5 8 5 3" xfId="54016"/>
    <cellStyle name="Total 2 5 8 5 4" xfId="54017"/>
    <cellStyle name="Total 2 5 8 5 5" xfId="54018"/>
    <cellStyle name="Total 2 5 8 5 6" xfId="54019"/>
    <cellStyle name="Total 2 5 8 5 7" xfId="54020"/>
    <cellStyle name="Total 2 5 8 5 8" xfId="54021"/>
    <cellStyle name="Total 2 5 8 5 9" xfId="54022"/>
    <cellStyle name="Total 2 5 8 6" xfId="54023"/>
    <cellStyle name="Total 2 5 8 7" xfId="54024"/>
    <cellStyle name="Total 2 5 8 8" xfId="54025"/>
    <cellStyle name="Total 2 5 8 9" xfId="54026"/>
    <cellStyle name="Total 2 5 9" xfId="54027"/>
    <cellStyle name="Total 2 5 9 2" xfId="54028"/>
    <cellStyle name="Total 2 5 9 2 10" xfId="54029"/>
    <cellStyle name="Total 2 5 9 2 2" xfId="54030"/>
    <cellStyle name="Total 2 5 9 2 3" xfId="54031"/>
    <cellStyle name="Total 2 5 9 2 4" xfId="54032"/>
    <cellStyle name="Total 2 5 9 2 5" xfId="54033"/>
    <cellStyle name="Total 2 5 9 2 6" xfId="54034"/>
    <cellStyle name="Total 2 5 9 2 7" xfId="54035"/>
    <cellStyle name="Total 2 5 9 2 8" xfId="54036"/>
    <cellStyle name="Total 2 5 9 2 9" xfId="54037"/>
    <cellStyle name="Total 2 5 9 3" xfId="54038"/>
    <cellStyle name="Total 2 5 9 3 10" xfId="54039"/>
    <cellStyle name="Total 2 5 9 3 2" xfId="54040"/>
    <cellStyle name="Total 2 5 9 3 3" xfId="54041"/>
    <cellStyle name="Total 2 5 9 3 4" xfId="54042"/>
    <cellStyle name="Total 2 5 9 3 5" xfId="54043"/>
    <cellStyle name="Total 2 5 9 3 6" xfId="54044"/>
    <cellStyle name="Total 2 5 9 3 7" xfId="54045"/>
    <cellStyle name="Total 2 5 9 3 8" xfId="54046"/>
    <cellStyle name="Total 2 5 9 3 9" xfId="54047"/>
    <cellStyle name="Total 2 5 9 4" xfId="54048"/>
    <cellStyle name="Total 2 5 9 4 2" xfId="54049"/>
    <cellStyle name="Total 2 5 9 4 3" xfId="54050"/>
    <cellStyle name="Total 2 5 9 4 4" xfId="54051"/>
    <cellStyle name="Total 2 5 9 4 5" xfId="54052"/>
    <cellStyle name="Total 2 5 9 4 6" xfId="54053"/>
    <cellStyle name="Total 2 5 9 4 7" xfId="54054"/>
    <cellStyle name="Total 2 5 9 4 8" xfId="54055"/>
    <cellStyle name="Total 2 5 9 4 9" xfId="54056"/>
    <cellStyle name="Total 2 5 9 5" xfId="54057"/>
    <cellStyle name="Total 2 5 9 6" xfId="54058"/>
    <cellStyle name="Total 2 5 9 7" xfId="54059"/>
    <cellStyle name="Total 2 5 9 8" xfId="54060"/>
    <cellStyle name="Total 2 6" xfId="902"/>
    <cellStyle name="Total 2 6 10" xfId="54061"/>
    <cellStyle name="Total 2 6 11" xfId="54062"/>
    <cellStyle name="Total 2 6 11 2" xfId="54063"/>
    <cellStyle name="Total 2 6 11 3" xfId="54064"/>
    <cellStyle name="Total 2 6 11 4" xfId="54065"/>
    <cellStyle name="Total 2 6 11 5" xfId="54066"/>
    <cellStyle name="Total 2 6 11 6" xfId="54067"/>
    <cellStyle name="Total 2 6 11 7" xfId="54068"/>
    <cellStyle name="Total 2 6 11 8" xfId="54069"/>
    <cellStyle name="Total 2 6 11 9" xfId="54070"/>
    <cellStyle name="Total 2 6 12" xfId="54071"/>
    <cellStyle name="Total 2 6 13" xfId="54072"/>
    <cellStyle name="Total 2 6 2" xfId="54073"/>
    <cellStyle name="Total 2 6 2 10" xfId="54074"/>
    <cellStyle name="Total 2 6 2 11" xfId="54075"/>
    <cellStyle name="Total 2 6 2 2" xfId="54076"/>
    <cellStyle name="Total 2 6 2 2 2" xfId="54077"/>
    <cellStyle name="Total 2 6 2 2 2 10" xfId="54078"/>
    <cellStyle name="Total 2 6 2 2 2 2" xfId="54079"/>
    <cellStyle name="Total 2 6 2 2 2 2 2" xfId="54080"/>
    <cellStyle name="Total 2 6 2 2 2 2 2 10" xfId="54081"/>
    <cellStyle name="Total 2 6 2 2 2 2 2 2" xfId="54082"/>
    <cellStyle name="Total 2 6 2 2 2 2 2 3" xfId="54083"/>
    <cellStyle name="Total 2 6 2 2 2 2 2 4" xfId="54084"/>
    <cellStyle name="Total 2 6 2 2 2 2 2 5" xfId="54085"/>
    <cellStyle name="Total 2 6 2 2 2 2 2 6" xfId="54086"/>
    <cellStyle name="Total 2 6 2 2 2 2 2 7" xfId="54087"/>
    <cellStyle name="Total 2 6 2 2 2 2 2 8" xfId="54088"/>
    <cellStyle name="Total 2 6 2 2 2 2 2 9" xfId="54089"/>
    <cellStyle name="Total 2 6 2 2 2 2 3" xfId="54090"/>
    <cellStyle name="Total 2 6 2 2 2 2 3 10" xfId="54091"/>
    <cellStyle name="Total 2 6 2 2 2 2 3 2" xfId="54092"/>
    <cellStyle name="Total 2 6 2 2 2 2 3 3" xfId="54093"/>
    <cellStyle name="Total 2 6 2 2 2 2 3 4" xfId="54094"/>
    <cellStyle name="Total 2 6 2 2 2 2 3 5" xfId="54095"/>
    <cellStyle name="Total 2 6 2 2 2 2 3 6" xfId="54096"/>
    <cellStyle name="Total 2 6 2 2 2 2 3 7" xfId="54097"/>
    <cellStyle name="Total 2 6 2 2 2 2 3 8" xfId="54098"/>
    <cellStyle name="Total 2 6 2 2 2 2 3 9" xfId="54099"/>
    <cellStyle name="Total 2 6 2 2 2 2 4" xfId="54100"/>
    <cellStyle name="Total 2 6 2 2 2 2 4 2" xfId="54101"/>
    <cellStyle name="Total 2 6 2 2 2 2 4 3" xfId="54102"/>
    <cellStyle name="Total 2 6 2 2 2 2 4 4" xfId="54103"/>
    <cellStyle name="Total 2 6 2 2 2 2 4 5" xfId="54104"/>
    <cellStyle name="Total 2 6 2 2 2 2 4 6" xfId="54105"/>
    <cellStyle name="Total 2 6 2 2 2 2 4 7" xfId="54106"/>
    <cellStyle name="Total 2 6 2 2 2 2 4 8" xfId="54107"/>
    <cellStyle name="Total 2 6 2 2 2 2 4 9" xfId="54108"/>
    <cellStyle name="Total 2 6 2 2 2 2 5" xfId="54109"/>
    <cellStyle name="Total 2 6 2 2 2 2 6" xfId="54110"/>
    <cellStyle name="Total 2 6 2 2 2 2 7" xfId="54111"/>
    <cellStyle name="Total 2 6 2 2 2 2 8" xfId="54112"/>
    <cellStyle name="Total 2 6 2 2 2 3" xfId="54113"/>
    <cellStyle name="Total 2 6 2 2 2 3 2" xfId="54114"/>
    <cellStyle name="Total 2 6 2 2 2 3 2 10" xfId="54115"/>
    <cellStyle name="Total 2 6 2 2 2 3 2 2" xfId="54116"/>
    <cellStyle name="Total 2 6 2 2 2 3 2 3" xfId="54117"/>
    <cellStyle name="Total 2 6 2 2 2 3 2 4" xfId="54118"/>
    <cellStyle name="Total 2 6 2 2 2 3 2 5" xfId="54119"/>
    <cellStyle name="Total 2 6 2 2 2 3 2 6" xfId="54120"/>
    <cellStyle name="Total 2 6 2 2 2 3 2 7" xfId="54121"/>
    <cellStyle name="Total 2 6 2 2 2 3 2 8" xfId="54122"/>
    <cellStyle name="Total 2 6 2 2 2 3 2 9" xfId="54123"/>
    <cellStyle name="Total 2 6 2 2 2 3 3" xfId="54124"/>
    <cellStyle name="Total 2 6 2 2 2 3 3 10" xfId="54125"/>
    <cellStyle name="Total 2 6 2 2 2 3 3 2" xfId="54126"/>
    <cellStyle name="Total 2 6 2 2 2 3 3 3" xfId="54127"/>
    <cellStyle name="Total 2 6 2 2 2 3 3 4" xfId="54128"/>
    <cellStyle name="Total 2 6 2 2 2 3 3 5" xfId="54129"/>
    <cellStyle name="Total 2 6 2 2 2 3 3 6" xfId="54130"/>
    <cellStyle name="Total 2 6 2 2 2 3 3 7" xfId="54131"/>
    <cellStyle name="Total 2 6 2 2 2 3 3 8" xfId="54132"/>
    <cellStyle name="Total 2 6 2 2 2 3 3 9" xfId="54133"/>
    <cellStyle name="Total 2 6 2 2 2 3 4" xfId="54134"/>
    <cellStyle name="Total 2 6 2 2 2 3 4 2" xfId="54135"/>
    <cellStyle name="Total 2 6 2 2 2 3 4 3" xfId="54136"/>
    <cellStyle name="Total 2 6 2 2 2 3 4 4" xfId="54137"/>
    <cellStyle name="Total 2 6 2 2 2 3 4 5" xfId="54138"/>
    <cellStyle name="Total 2 6 2 2 2 3 4 6" xfId="54139"/>
    <cellStyle name="Total 2 6 2 2 2 3 4 7" xfId="54140"/>
    <cellStyle name="Total 2 6 2 2 2 3 4 8" xfId="54141"/>
    <cellStyle name="Total 2 6 2 2 2 3 4 9" xfId="54142"/>
    <cellStyle name="Total 2 6 2 2 2 3 5" xfId="54143"/>
    <cellStyle name="Total 2 6 2 2 2 3 6" xfId="54144"/>
    <cellStyle name="Total 2 6 2 2 2 3 7" xfId="54145"/>
    <cellStyle name="Total 2 6 2 2 2 3 8" xfId="54146"/>
    <cellStyle name="Total 2 6 2 2 2 4" xfId="54147"/>
    <cellStyle name="Total 2 6 2 2 2 4 10" xfId="54148"/>
    <cellStyle name="Total 2 6 2 2 2 4 2" xfId="54149"/>
    <cellStyle name="Total 2 6 2 2 2 4 3" xfId="54150"/>
    <cellStyle name="Total 2 6 2 2 2 4 4" xfId="54151"/>
    <cellStyle name="Total 2 6 2 2 2 4 5" xfId="54152"/>
    <cellStyle name="Total 2 6 2 2 2 4 6" xfId="54153"/>
    <cellStyle name="Total 2 6 2 2 2 4 7" xfId="54154"/>
    <cellStyle name="Total 2 6 2 2 2 4 8" xfId="54155"/>
    <cellStyle name="Total 2 6 2 2 2 4 9" xfId="54156"/>
    <cellStyle name="Total 2 6 2 2 2 5" xfId="54157"/>
    <cellStyle name="Total 2 6 2 2 2 5 10" xfId="54158"/>
    <cellStyle name="Total 2 6 2 2 2 5 2" xfId="54159"/>
    <cellStyle name="Total 2 6 2 2 2 5 3" xfId="54160"/>
    <cellStyle name="Total 2 6 2 2 2 5 4" xfId="54161"/>
    <cellStyle name="Total 2 6 2 2 2 5 5" xfId="54162"/>
    <cellStyle name="Total 2 6 2 2 2 5 6" xfId="54163"/>
    <cellStyle name="Total 2 6 2 2 2 5 7" xfId="54164"/>
    <cellStyle name="Total 2 6 2 2 2 5 8" xfId="54165"/>
    <cellStyle name="Total 2 6 2 2 2 5 9" xfId="54166"/>
    <cellStyle name="Total 2 6 2 2 2 6" xfId="54167"/>
    <cellStyle name="Total 2 6 2 2 2 6 2" xfId="54168"/>
    <cellStyle name="Total 2 6 2 2 2 6 3" xfId="54169"/>
    <cellStyle name="Total 2 6 2 2 2 6 4" xfId="54170"/>
    <cellStyle name="Total 2 6 2 2 2 6 5" xfId="54171"/>
    <cellStyle name="Total 2 6 2 2 2 6 6" xfId="54172"/>
    <cellStyle name="Total 2 6 2 2 2 6 7" xfId="54173"/>
    <cellStyle name="Total 2 6 2 2 2 6 8" xfId="54174"/>
    <cellStyle name="Total 2 6 2 2 2 6 9" xfId="54175"/>
    <cellStyle name="Total 2 6 2 2 2 7" xfId="54176"/>
    <cellStyle name="Total 2 6 2 2 2 8" xfId="54177"/>
    <cellStyle name="Total 2 6 2 2 2 9" xfId="54178"/>
    <cellStyle name="Total 2 6 2 2 3" xfId="54179"/>
    <cellStyle name="Total 2 6 2 2 3 2" xfId="54180"/>
    <cellStyle name="Total 2 6 2 2 3 2 10" xfId="54181"/>
    <cellStyle name="Total 2 6 2 2 3 2 2" xfId="54182"/>
    <cellStyle name="Total 2 6 2 2 3 2 3" xfId="54183"/>
    <cellStyle name="Total 2 6 2 2 3 2 4" xfId="54184"/>
    <cellStyle name="Total 2 6 2 2 3 2 5" xfId="54185"/>
    <cellStyle name="Total 2 6 2 2 3 2 6" xfId="54186"/>
    <cellStyle name="Total 2 6 2 2 3 2 7" xfId="54187"/>
    <cellStyle name="Total 2 6 2 2 3 2 8" xfId="54188"/>
    <cellStyle name="Total 2 6 2 2 3 2 9" xfId="54189"/>
    <cellStyle name="Total 2 6 2 2 3 3" xfId="54190"/>
    <cellStyle name="Total 2 6 2 2 3 3 10" xfId="54191"/>
    <cellStyle name="Total 2 6 2 2 3 3 2" xfId="54192"/>
    <cellStyle name="Total 2 6 2 2 3 3 3" xfId="54193"/>
    <cellStyle name="Total 2 6 2 2 3 3 4" xfId="54194"/>
    <cellStyle name="Total 2 6 2 2 3 3 5" xfId="54195"/>
    <cellStyle name="Total 2 6 2 2 3 3 6" xfId="54196"/>
    <cellStyle name="Total 2 6 2 2 3 3 7" xfId="54197"/>
    <cellStyle name="Total 2 6 2 2 3 3 8" xfId="54198"/>
    <cellStyle name="Total 2 6 2 2 3 3 9" xfId="54199"/>
    <cellStyle name="Total 2 6 2 2 3 4" xfId="54200"/>
    <cellStyle name="Total 2 6 2 2 3 4 2" xfId="54201"/>
    <cellStyle name="Total 2 6 2 2 3 4 3" xfId="54202"/>
    <cellStyle name="Total 2 6 2 2 3 4 4" xfId="54203"/>
    <cellStyle name="Total 2 6 2 2 3 4 5" xfId="54204"/>
    <cellStyle name="Total 2 6 2 2 3 4 6" xfId="54205"/>
    <cellStyle name="Total 2 6 2 2 3 4 7" xfId="54206"/>
    <cellStyle name="Total 2 6 2 2 3 4 8" xfId="54207"/>
    <cellStyle name="Total 2 6 2 2 3 4 9" xfId="54208"/>
    <cellStyle name="Total 2 6 2 2 3 5" xfId="54209"/>
    <cellStyle name="Total 2 6 2 2 3 6" xfId="54210"/>
    <cellStyle name="Total 2 6 2 2 3 7" xfId="54211"/>
    <cellStyle name="Total 2 6 2 2 3 8" xfId="54212"/>
    <cellStyle name="Total 2 6 2 2 4" xfId="54213"/>
    <cellStyle name="Total 2 6 2 2 4 2" xfId="54214"/>
    <cellStyle name="Total 2 6 2 2 4 2 10" xfId="54215"/>
    <cellStyle name="Total 2 6 2 2 4 2 2" xfId="54216"/>
    <cellStyle name="Total 2 6 2 2 4 2 3" xfId="54217"/>
    <cellStyle name="Total 2 6 2 2 4 2 4" xfId="54218"/>
    <cellStyle name="Total 2 6 2 2 4 2 5" xfId="54219"/>
    <cellStyle name="Total 2 6 2 2 4 2 6" xfId="54220"/>
    <cellStyle name="Total 2 6 2 2 4 2 7" xfId="54221"/>
    <cellStyle name="Total 2 6 2 2 4 2 8" xfId="54222"/>
    <cellStyle name="Total 2 6 2 2 4 2 9" xfId="54223"/>
    <cellStyle name="Total 2 6 2 2 4 3" xfId="54224"/>
    <cellStyle name="Total 2 6 2 2 4 3 10" xfId="54225"/>
    <cellStyle name="Total 2 6 2 2 4 3 2" xfId="54226"/>
    <cellStyle name="Total 2 6 2 2 4 3 3" xfId="54227"/>
    <cellStyle name="Total 2 6 2 2 4 3 4" xfId="54228"/>
    <cellStyle name="Total 2 6 2 2 4 3 5" xfId="54229"/>
    <cellStyle name="Total 2 6 2 2 4 3 6" xfId="54230"/>
    <cellStyle name="Total 2 6 2 2 4 3 7" xfId="54231"/>
    <cellStyle name="Total 2 6 2 2 4 3 8" xfId="54232"/>
    <cellStyle name="Total 2 6 2 2 4 3 9" xfId="54233"/>
    <cellStyle name="Total 2 6 2 2 4 4" xfId="54234"/>
    <cellStyle name="Total 2 6 2 2 4 4 2" xfId="54235"/>
    <cellStyle name="Total 2 6 2 2 4 4 3" xfId="54236"/>
    <cellStyle name="Total 2 6 2 2 4 4 4" xfId="54237"/>
    <cellStyle name="Total 2 6 2 2 4 4 5" xfId="54238"/>
    <cellStyle name="Total 2 6 2 2 4 4 6" xfId="54239"/>
    <cellStyle name="Total 2 6 2 2 4 4 7" xfId="54240"/>
    <cellStyle name="Total 2 6 2 2 4 4 8" xfId="54241"/>
    <cellStyle name="Total 2 6 2 2 4 4 9" xfId="54242"/>
    <cellStyle name="Total 2 6 2 2 4 5" xfId="54243"/>
    <cellStyle name="Total 2 6 2 2 4 6" xfId="54244"/>
    <cellStyle name="Total 2 6 2 2 4 7" xfId="54245"/>
    <cellStyle name="Total 2 6 2 2 4 8" xfId="54246"/>
    <cellStyle name="Total 2 6 2 2 5" xfId="54247"/>
    <cellStyle name="Total 2 6 2 2 5 2" xfId="54248"/>
    <cellStyle name="Total 2 6 2 2 5 2 10" xfId="54249"/>
    <cellStyle name="Total 2 6 2 2 5 2 2" xfId="54250"/>
    <cellStyle name="Total 2 6 2 2 5 2 3" xfId="54251"/>
    <cellStyle name="Total 2 6 2 2 5 2 4" xfId="54252"/>
    <cellStyle name="Total 2 6 2 2 5 2 5" xfId="54253"/>
    <cellStyle name="Total 2 6 2 2 5 2 6" xfId="54254"/>
    <cellStyle name="Total 2 6 2 2 5 2 7" xfId="54255"/>
    <cellStyle name="Total 2 6 2 2 5 2 8" xfId="54256"/>
    <cellStyle name="Total 2 6 2 2 5 2 9" xfId="54257"/>
    <cellStyle name="Total 2 6 2 2 5 3" xfId="54258"/>
    <cellStyle name="Total 2 6 2 2 5 3 2" xfId="54259"/>
    <cellStyle name="Total 2 6 2 2 5 3 3" xfId="54260"/>
    <cellStyle name="Total 2 6 2 2 5 3 4" xfId="54261"/>
    <cellStyle name="Total 2 6 2 2 5 3 5" xfId="54262"/>
    <cellStyle name="Total 2 6 2 2 5 3 6" xfId="54263"/>
    <cellStyle name="Total 2 6 2 2 5 3 7" xfId="54264"/>
    <cellStyle name="Total 2 6 2 2 5 3 8" xfId="54265"/>
    <cellStyle name="Total 2 6 2 2 5 3 9" xfId="54266"/>
    <cellStyle name="Total 2 6 2 2 5 4" xfId="54267"/>
    <cellStyle name="Total 2 6 2 2 5 5" xfId="54268"/>
    <cellStyle name="Total 2 6 2 2 5 6" xfId="54269"/>
    <cellStyle name="Total 2 6 2 2 5 7" xfId="54270"/>
    <cellStyle name="Total 2 6 2 2 5 8" xfId="54271"/>
    <cellStyle name="Total 2 6 2 2 5 9" xfId="54272"/>
    <cellStyle name="Total 2 6 2 2 6" xfId="54273"/>
    <cellStyle name="Total 2 6 2 2 6 2" xfId="54274"/>
    <cellStyle name="Total 2 6 2 2 6 3" xfId="54275"/>
    <cellStyle name="Total 2 6 2 2 6 4" xfId="54276"/>
    <cellStyle name="Total 2 6 2 2 6 5" xfId="54277"/>
    <cellStyle name="Total 2 6 2 2 6 6" xfId="54278"/>
    <cellStyle name="Total 2 6 2 2 6 7" xfId="54279"/>
    <cellStyle name="Total 2 6 2 2 6 8" xfId="54280"/>
    <cellStyle name="Total 2 6 2 2 6 9" xfId="54281"/>
    <cellStyle name="Total 2 6 2 2 7" xfId="54282"/>
    <cellStyle name="Total 2 6 2 2 8" xfId="54283"/>
    <cellStyle name="Total 2 6 2 2 9" xfId="54284"/>
    <cellStyle name="Total 2 6 2 3" xfId="54285"/>
    <cellStyle name="Total 2 6 2 3 2" xfId="54286"/>
    <cellStyle name="Total 2 6 2 3 2 10" xfId="54287"/>
    <cellStyle name="Total 2 6 2 3 2 2" xfId="54288"/>
    <cellStyle name="Total 2 6 2 3 2 2 2" xfId="54289"/>
    <cellStyle name="Total 2 6 2 3 2 2 2 10" xfId="54290"/>
    <cellStyle name="Total 2 6 2 3 2 2 2 2" xfId="54291"/>
    <cellStyle name="Total 2 6 2 3 2 2 2 3" xfId="54292"/>
    <cellStyle name="Total 2 6 2 3 2 2 2 4" xfId="54293"/>
    <cellStyle name="Total 2 6 2 3 2 2 2 5" xfId="54294"/>
    <cellStyle name="Total 2 6 2 3 2 2 2 6" xfId="54295"/>
    <cellStyle name="Total 2 6 2 3 2 2 2 7" xfId="54296"/>
    <cellStyle name="Total 2 6 2 3 2 2 2 8" xfId="54297"/>
    <cellStyle name="Total 2 6 2 3 2 2 2 9" xfId="54298"/>
    <cellStyle name="Total 2 6 2 3 2 2 3" xfId="54299"/>
    <cellStyle name="Total 2 6 2 3 2 2 3 10" xfId="54300"/>
    <cellStyle name="Total 2 6 2 3 2 2 3 2" xfId="54301"/>
    <cellStyle name="Total 2 6 2 3 2 2 3 3" xfId="54302"/>
    <cellStyle name="Total 2 6 2 3 2 2 3 4" xfId="54303"/>
    <cellStyle name="Total 2 6 2 3 2 2 3 5" xfId="54304"/>
    <cellStyle name="Total 2 6 2 3 2 2 3 6" xfId="54305"/>
    <cellStyle name="Total 2 6 2 3 2 2 3 7" xfId="54306"/>
    <cellStyle name="Total 2 6 2 3 2 2 3 8" xfId="54307"/>
    <cellStyle name="Total 2 6 2 3 2 2 3 9" xfId="54308"/>
    <cellStyle name="Total 2 6 2 3 2 2 4" xfId="54309"/>
    <cellStyle name="Total 2 6 2 3 2 2 4 2" xfId="54310"/>
    <cellStyle name="Total 2 6 2 3 2 2 4 3" xfId="54311"/>
    <cellStyle name="Total 2 6 2 3 2 2 4 4" xfId="54312"/>
    <cellStyle name="Total 2 6 2 3 2 2 4 5" xfId="54313"/>
    <cellStyle name="Total 2 6 2 3 2 2 4 6" xfId="54314"/>
    <cellStyle name="Total 2 6 2 3 2 2 4 7" xfId="54315"/>
    <cellStyle name="Total 2 6 2 3 2 2 4 8" xfId="54316"/>
    <cellStyle name="Total 2 6 2 3 2 2 4 9" xfId="54317"/>
    <cellStyle name="Total 2 6 2 3 2 2 5" xfId="54318"/>
    <cellStyle name="Total 2 6 2 3 2 2 6" xfId="54319"/>
    <cellStyle name="Total 2 6 2 3 2 2 7" xfId="54320"/>
    <cellStyle name="Total 2 6 2 3 2 2 8" xfId="54321"/>
    <cellStyle name="Total 2 6 2 3 2 3" xfId="54322"/>
    <cellStyle name="Total 2 6 2 3 2 3 2" xfId="54323"/>
    <cellStyle name="Total 2 6 2 3 2 3 2 10" xfId="54324"/>
    <cellStyle name="Total 2 6 2 3 2 3 2 2" xfId="54325"/>
    <cellStyle name="Total 2 6 2 3 2 3 2 3" xfId="54326"/>
    <cellStyle name="Total 2 6 2 3 2 3 2 4" xfId="54327"/>
    <cellStyle name="Total 2 6 2 3 2 3 2 5" xfId="54328"/>
    <cellStyle name="Total 2 6 2 3 2 3 2 6" xfId="54329"/>
    <cellStyle name="Total 2 6 2 3 2 3 2 7" xfId="54330"/>
    <cellStyle name="Total 2 6 2 3 2 3 2 8" xfId="54331"/>
    <cellStyle name="Total 2 6 2 3 2 3 2 9" xfId="54332"/>
    <cellStyle name="Total 2 6 2 3 2 3 3" xfId="54333"/>
    <cellStyle name="Total 2 6 2 3 2 3 3 10" xfId="54334"/>
    <cellStyle name="Total 2 6 2 3 2 3 3 2" xfId="54335"/>
    <cellStyle name="Total 2 6 2 3 2 3 3 3" xfId="54336"/>
    <cellStyle name="Total 2 6 2 3 2 3 3 4" xfId="54337"/>
    <cellStyle name="Total 2 6 2 3 2 3 3 5" xfId="54338"/>
    <cellStyle name="Total 2 6 2 3 2 3 3 6" xfId="54339"/>
    <cellStyle name="Total 2 6 2 3 2 3 3 7" xfId="54340"/>
    <cellStyle name="Total 2 6 2 3 2 3 3 8" xfId="54341"/>
    <cellStyle name="Total 2 6 2 3 2 3 3 9" xfId="54342"/>
    <cellStyle name="Total 2 6 2 3 2 3 4" xfId="54343"/>
    <cellStyle name="Total 2 6 2 3 2 3 4 2" xfId="54344"/>
    <cellStyle name="Total 2 6 2 3 2 3 4 3" xfId="54345"/>
    <cellStyle name="Total 2 6 2 3 2 3 4 4" xfId="54346"/>
    <cellStyle name="Total 2 6 2 3 2 3 4 5" xfId="54347"/>
    <cellStyle name="Total 2 6 2 3 2 3 4 6" xfId="54348"/>
    <cellStyle name="Total 2 6 2 3 2 3 4 7" xfId="54349"/>
    <cellStyle name="Total 2 6 2 3 2 3 4 8" xfId="54350"/>
    <cellStyle name="Total 2 6 2 3 2 3 4 9" xfId="54351"/>
    <cellStyle name="Total 2 6 2 3 2 3 5" xfId="54352"/>
    <cellStyle name="Total 2 6 2 3 2 3 6" xfId="54353"/>
    <cellStyle name="Total 2 6 2 3 2 3 7" xfId="54354"/>
    <cellStyle name="Total 2 6 2 3 2 3 8" xfId="54355"/>
    <cellStyle name="Total 2 6 2 3 2 4" xfId="54356"/>
    <cellStyle name="Total 2 6 2 3 2 4 10" xfId="54357"/>
    <cellStyle name="Total 2 6 2 3 2 4 2" xfId="54358"/>
    <cellStyle name="Total 2 6 2 3 2 4 3" xfId="54359"/>
    <cellStyle name="Total 2 6 2 3 2 4 4" xfId="54360"/>
    <cellStyle name="Total 2 6 2 3 2 4 5" xfId="54361"/>
    <cellStyle name="Total 2 6 2 3 2 4 6" xfId="54362"/>
    <cellStyle name="Total 2 6 2 3 2 4 7" xfId="54363"/>
    <cellStyle name="Total 2 6 2 3 2 4 8" xfId="54364"/>
    <cellStyle name="Total 2 6 2 3 2 4 9" xfId="54365"/>
    <cellStyle name="Total 2 6 2 3 2 5" xfId="54366"/>
    <cellStyle name="Total 2 6 2 3 2 5 10" xfId="54367"/>
    <cellStyle name="Total 2 6 2 3 2 5 2" xfId="54368"/>
    <cellStyle name="Total 2 6 2 3 2 5 3" xfId="54369"/>
    <cellStyle name="Total 2 6 2 3 2 5 4" xfId="54370"/>
    <cellStyle name="Total 2 6 2 3 2 5 5" xfId="54371"/>
    <cellStyle name="Total 2 6 2 3 2 5 6" xfId="54372"/>
    <cellStyle name="Total 2 6 2 3 2 5 7" xfId="54373"/>
    <cellStyle name="Total 2 6 2 3 2 5 8" xfId="54374"/>
    <cellStyle name="Total 2 6 2 3 2 5 9" xfId="54375"/>
    <cellStyle name="Total 2 6 2 3 2 6" xfId="54376"/>
    <cellStyle name="Total 2 6 2 3 2 6 2" xfId="54377"/>
    <cellStyle name="Total 2 6 2 3 2 6 3" xfId="54378"/>
    <cellStyle name="Total 2 6 2 3 2 6 4" xfId="54379"/>
    <cellStyle name="Total 2 6 2 3 2 6 5" xfId="54380"/>
    <cellStyle name="Total 2 6 2 3 2 6 6" xfId="54381"/>
    <cellStyle name="Total 2 6 2 3 2 6 7" xfId="54382"/>
    <cellStyle name="Total 2 6 2 3 2 6 8" xfId="54383"/>
    <cellStyle name="Total 2 6 2 3 2 6 9" xfId="54384"/>
    <cellStyle name="Total 2 6 2 3 2 7" xfId="54385"/>
    <cellStyle name="Total 2 6 2 3 2 8" xfId="54386"/>
    <cellStyle name="Total 2 6 2 3 2 9" xfId="54387"/>
    <cellStyle name="Total 2 6 2 3 3" xfId="54388"/>
    <cellStyle name="Total 2 6 2 3 3 2" xfId="54389"/>
    <cellStyle name="Total 2 6 2 3 3 2 10" xfId="54390"/>
    <cellStyle name="Total 2 6 2 3 3 2 2" xfId="54391"/>
    <cellStyle name="Total 2 6 2 3 3 2 3" xfId="54392"/>
    <cellStyle name="Total 2 6 2 3 3 2 4" xfId="54393"/>
    <cellStyle name="Total 2 6 2 3 3 2 5" xfId="54394"/>
    <cellStyle name="Total 2 6 2 3 3 2 6" xfId="54395"/>
    <cellStyle name="Total 2 6 2 3 3 2 7" xfId="54396"/>
    <cellStyle name="Total 2 6 2 3 3 2 8" xfId="54397"/>
    <cellStyle name="Total 2 6 2 3 3 2 9" xfId="54398"/>
    <cellStyle name="Total 2 6 2 3 3 3" xfId="54399"/>
    <cellStyle name="Total 2 6 2 3 3 3 10" xfId="54400"/>
    <cellStyle name="Total 2 6 2 3 3 3 2" xfId="54401"/>
    <cellStyle name="Total 2 6 2 3 3 3 3" xfId="54402"/>
    <cellStyle name="Total 2 6 2 3 3 3 4" xfId="54403"/>
    <cellStyle name="Total 2 6 2 3 3 3 5" xfId="54404"/>
    <cellStyle name="Total 2 6 2 3 3 3 6" xfId="54405"/>
    <cellStyle name="Total 2 6 2 3 3 3 7" xfId="54406"/>
    <cellStyle name="Total 2 6 2 3 3 3 8" xfId="54407"/>
    <cellStyle name="Total 2 6 2 3 3 3 9" xfId="54408"/>
    <cellStyle name="Total 2 6 2 3 3 4" xfId="54409"/>
    <cellStyle name="Total 2 6 2 3 3 4 2" xfId="54410"/>
    <cellStyle name="Total 2 6 2 3 3 4 3" xfId="54411"/>
    <cellStyle name="Total 2 6 2 3 3 4 4" xfId="54412"/>
    <cellStyle name="Total 2 6 2 3 3 4 5" xfId="54413"/>
    <cellStyle name="Total 2 6 2 3 3 4 6" xfId="54414"/>
    <cellStyle name="Total 2 6 2 3 3 4 7" xfId="54415"/>
    <cellStyle name="Total 2 6 2 3 3 4 8" xfId="54416"/>
    <cellStyle name="Total 2 6 2 3 3 4 9" xfId="54417"/>
    <cellStyle name="Total 2 6 2 3 3 5" xfId="54418"/>
    <cellStyle name="Total 2 6 2 3 3 6" xfId="54419"/>
    <cellStyle name="Total 2 6 2 3 3 7" xfId="54420"/>
    <cellStyle name="Total 2 6 2 3 3 8" xfId="54421"/>
    <cellStyle name="Total 2 6 2 3 4" xfId="54422"/>
    <cellStyle name="Total 2 6 2 3 4 2" xfId="54423"/>
    <cellStyle name="Total 2 6 2 3 4 2 10" xfId="54424"/>
    <cellStyle name="Total 2 6 2 3 4 2 2" xfId="54425"/>
    <cellStyle name="Total 2 6 2 3 4 2 3" xfId="54426"/>
    <cellStyle name="Total 2 6 2 3 4 2 4" xfId="54427"/>
    <cellStyle name="Total 2 6 2 3 4 2 5" xfId="54428"/>
    <cellStyle name="Total 2 6 2 3 4 2 6" xfId="54429"/>
    <cellStyle name="Total 2 6 2 3 4 2 7" xfId="54430"/>
    <cellStyle name="Total 2 6 2 3 4 2 8" xfId="54431"/>
    <cellStyle name="Total 2 6 2 3 4 2 9" xfId="54432"/>
    <cellStyle name="Total 2 6 2 3 4 3" xfId="54433"/>
    <cellStyle name="Total 2 6 2 3 4 3 10" xfId="54434"/>
    <cellStyle name="Total 2 6 2 3 4 3 2" xfId="54435"/>
    <cellStyle name="Total 2 6 2 3 4 3 3" xfId="54436"/>
    <cellStyle name="Total 2 6 2 3 4 3 4" xfId="54437"/>
    <cellStyle name="Total 2 6 2 3 4 3 5" xfId="54438"/>
    <cellStyle name="Total 2 6 2 3 4 3 6" xfId="54439"/>
    <cellStyle name="Total 2 6 2 3 4 3 7" xfId="54440"/>
    <cellStyle name="Total 2 6 2 3 4 3 8" xfId="54441"/>
    <cellStyle name="Total 2 6 2 3 4 3 9" xfId="54442"/>
    <cellStyle name="Total 2 6 2 3 4 4" xfId="54443"/>
    <cellStyle name="Total 2 6 2 3 4 4 2" xfId="54444"/>
    <cellStyle name="Total 2 6 2 3 4 4 3" xfId="54445"/>
    <cellStyle name="Total 2 6 2 3 4 4 4" xfId="54446"/>
    <cellStyle name="Total 2 6 2 3 4 4 5" xfId="54447"/>
    <cellStyle name="Total 2 6 2 3 4 4 6" xfId="54448"/>
    <cellStyle name="Total 2 6 2 3 4 4 7" xfId="54449"/>
    <cellStyle name="Total 2 6 2 3 4 4 8" xfId="54450"/>
    <cellStyle name="Total 2 6 2 3 4 4 9" xfId="54451"/>
    <cellStyle name="Total 2 6 2 3 4 5" xfId="54452"/>
    <cellStyle name="Total 2 6 2 3 4 6" xfId="54453"/>
    <cellStyle name="Total 2 6 2 3 4 7" xfId="54454"/>
    <cellStyle name="Total 2 6 2 3 4 8" xfId="54455"/>
    <cellStyle name="Total 2 6 2 3 5" xfId="54456"/>
    <cellStyle name="Total 2 6 2 3 5 2" xfId="54457"/>
    <cellStyle name="Total 2 6 2 3 5 2 10" xfId="54458"/>
    <cellStyle name="Total 2 6 2 3 5 2 2" xfId="54459"/>
    <cellStyle name="Total 2 6 2 3 5 2 3" xfId="54460"/>
    <cellStyle name="Total 2 6 2 3 5 2 4" xfId="54461"/>
    <cellStyle name="Total 2 6 2 3 5 2 5" xfId="54462"/>
    <cellStyle name="Total 2 6 2 3 5 2 6" xfId="54463"/>
    <cellStyle name="Total 2 6 2 3 5 2 7" xfId="54464"/>
    <cellStyle name="Total 2 6 2 3 5 2 8" xfId="54465"/>
    <cellStyle name="Total 2 6 2 3 5 2 9" xfId="54466"/>
    <cellStyle name="Total 2 6 2 3 5 3" xfId="54467"/>
    <cellStyle name="Total 2 6 2 3 5 3 2" xfId="54468"/>
    <cellStyle name="Total 2 6 2 3 5 3 3" xfId="54469"/>
    <cellStyle name="Total 2 6 2 3 5 3 4" xfId="54470"/>
    <cellStyle name="Total 2 6 2 3 5 3 5" xfId="54471"/>
    <cellStyle name="Total 2 6 2 3 5 3 6" xfId="54472"/>
    <cellStyle name="Total 2 6 2 3 5 3 7" xfId="54473"/>
    <cellStyle name="Total 2 6 2 3 5 3 8" xfId="54474"/>
    <cellStyle name="Total 2 6 2 3 5 3 9" xfId="54475"/>
    <cellStyle name="Total 2 6 2 3 5 4" xfId="54476"/>
    <cellStyle name="Total 2 6 2 3 5 5" xfId="54477"/>
    <cellStyle name="Total 2 6 2 3 5 6" xfId="54478"/>
    <cellStyle name="Total 2 6 2 3 5 7" xfId="54479"/>
    <cellStyle name="Total 2 6 2 3 5 8" xfId="54480"/>
    <cellStyle name="Total 2 6 2 3 6" xfId="54481"/>
    <cellStyle name="Total 2 6 2 3 6 2" xfId="54482"/>
    <cellStyle name="Total 2 6 2 3 6 3" xfId="54483"/>
    <cellStyle name="Total 2 6 2 3 6 4" xfId="54484"/>
    <cellStyle name="Total 2 6 2 3 6 5" xfId="54485"/>
    <cellStyle name="Total 2 6 2 3 6 6" xfId="54486"/>
    <cellStyle name="Total 2 6 2 3 6 7" xfId="54487"/>
    <cellStyle name="Total 2 6 2 3 6 8" xfId="54488"/>
    <cellStyle name="Total 2 6 2 3 6 9" xfId="54489"/>
    <cellStyle name="Total 2 6 2 3 7" xfId="54490"/>
    <cellStyle name="Total 2 6 2 3 8" xfId="54491"/>
    <cellStyle name="Total 2 6 2 3 9" xfId="54492"/>
    <cellStyle name="Total 2 6 2 4" xfId="54493"/>
    <cellStyle name="Total 2 6 2 4 10" xfId="54494"/>
    <cellStyle name="Total 2 6 2 4 2" xfId="54495"/>
    <cellStyle name="Total 2 6 2 4 2 2" xfId="54496"/>
    <cellStyle name="Total 2 6 2 4 2 2 10" xfId="54497"/>
    <cellStyle name="Total 2 6 2 4 2 2 2" xfId="54498"/>
    <cellStyle name="Total 2 6 2 4 2 2 3" xfId="54499"/>
    <cellStyle name="Total 2 6 2 4 2 2 4" xfId="54500"/>
    <cellStyle name="Total 2 6 2 4 2 2 5" xfId="54501"/>
    <cellStyle name="Total 2 6 2 4 2 2 6" xfId="54502"/>
    <cellStyle name="Total 2 6 2 4 2 2 7" xfId="54503"/>
    <cellStyle name="Total 2 6 2 4 2 2 8" xfId="54504"/>
    <cellStyle name="Total 2 6 2 4 2 2 9" xfId="54505"/>
    <cellStyle name="Total 2 6 2 4 2 3" xfId="54506"/>
    <cellStyle name="Total 2 6 2 4 2 3 10" xfId="54507"/>
    <cellStyle name="Total 2 6 2 4 2 3 2" xfId="54508"/>
    <cellStyle name="Total 2 6 2 4 2 3 3" xfId="54509"/>
    <cellStyle name="Total 2 6 2 4 2 3 4" xfId="54510"/>
    <cellStyle name="Total 2 6 2 4 2 3 5" xfId="54511"/>
    <cellStyle name="Total 2 6 2 4 2 3 6" xfId="54512"/>
    <cellStyle name="Total 2 6 2 4 2 3 7" xfId="54513"/>
    <cellStyle name="Total 2 6 2 4 2 3 8" xfId="54514"/>
    <cellStyle name="Total 2 6 2 4 2 3 9" xfId="54515"/>
    <cellStyle name="Total 2 6 2 4 2 4" xfId="54516"/>
    <cellStyle name="Total 2 6 2 4 2 4 2" xfId="54517"/>
    <cellStyle name="Total 2 6 2 4 2 4 3" xfId="54518"/>
    <cellStyle name="Total 2 6 2 4 2 4 4" xfId="54519"/>
    <cellStyle name="Total 2 6 2 4 2 4 5" xfId="54520"/>
    <cellStyle name="Total 2 6 2 4 2 4 6" xfId="54521"/>
    <cellStyle name="Total 2 6 2 4 2 4 7" xfId="54522"/>
    <cellStyle name="Total 2 6 2 4 2 4 8" xfId="54523"/>
    <cellStyle name="Total 2 6 2 4 2 4 9" xfId="54524"/>
    <cellStyle name="Total 2 6 2 4 2 5" xfId="54525"/>
    <cellStyle name="Total 2 6 2 4 2 6" xfId="54526"/>
    <cellStyle name="Total 2 6 2 4 2 7" xfId="54527"/>
    <cellStyle name="Total 2 6 2 4 2 8" xfId="54528"/>
    <cellStyle name="Total 2 6 2 4 3" xfId="54529"/>
    <cellStyle name="Total 2 6 2 4 3 2" xfId="54530"/>
    <cellStyle name="Total 2 6 2 4 3 2 10" xfId="54531"/>
    <cellStyle name="Total 2 6 2 4 3 2 2" xfId="54532"/>
    <cellStyle name="Total 2 6 2 4 3 2 3" xfId="54533"/>
    <cellStyle name="Total 2 6 2 4 3 2 4" xfId="54534"/>
    <cellStyle name="Total 2 6 2 4 3 2 5" xfId="54535"/>
    <cellStyle name="Total 2 6 2 4 3 2 6" xfId="54536"/>
    <cellStyle name="Total 2 6 2 4 3 2 7" xfId="54537"/>
    <cellStyle name="Total 2 6 2 4 3 2 8" xfId="54538"/>
    <cellStyle name="Total 2 6 2 4 3 2 9" xfId="54539"/>
    <cellStyle name="Total 2 6 2 4 3 3" xfId="54540"/>
    <cellStyle name="Total 2 6 2 4 3 3 10" xfId="54541"/>
    <cellStyle name="Total 2 6 2 4 3 3 2" xfId="54542"/>
    <cellStyle name="Total 2 6 2 4 3 3 3" xfId="54543"/>
    <cellStyle name="Total 2 6 2 4 3 3 4" xfId="54544"/>
    <cellStyle name="Total 2 6 2 4 3 3 5" xfId="54545"/>
    <cellStyle name="Total 2 6 2 4 3 3 6" xfId="54546"/>
    <cellStyle name="Total 2 6 2 4 3 3 7" xfId="54547"/>
    <cellStyle name="Total 2 6 2 4 3 3 8" xfId="54548"/>
    <cellStyle name="Total 2 6 2 4 3 3 9" xfId="54549"/>
    <cellStyle name="Total 2 6 2 4 3 4" xfId="54550"/>
    <cellStyle name="Total 2 6 2 4 3 4 2" xfId="54551"/>
    <cellStyle name="Total 2 6 2 4 3 4 3" xfId="54552"/>
    <cellStyle name="Total 2 6 2 4 3 4 4" xfId="54553"/>
    <cellStyle name="Total 2 6 2 4 3 4 5" xfId="54554"/>
    <cellStyle name="Total 2 6 2 4 3 4 6" xfId="54555"/>
    <cellStyle name="Total 2 6 2 4 3 4 7" xfId="54556"/>
    <cellStyle name="Total 2 6 2 4 3 4 8" xfId="54557"/>
    <cellStyle name="Total 2 6 2 4 3 4 9" xfId="54558"/>
    <cellStyle name="Total 2 6 2 4 3 5" xfId="54559"/>
    <cellStyle name="Total 2 6 2 4 3 6" xfId="54560"/>
    <cellStyle name="Total 2 6 2 4 3 7" xfId="54561"/>
    <cellStyle name="Total 2 6 2 4 3 8" xfId="54562"/>
    <cellStyle name="Total 2 6 2 4 4" xfId="54563"/>
    <cellStyle name="Total 2 6 2 4 4 10" xfId="54564"/>
    <cellStyle name="Total 2 6 2 4 4 2" xfId="54565"/>
    <cellStyle name="Total 2 6 2 4 4 3" xfId="54566"/>
    <cellStyle name="Total 2 6 2 4 4 4" xfId="54567"/>
    <cellStyle name="Total 2 6 2 4 4 5" xfId="54568"/>
    <cellStyle name="Total 2 6 2 4 4 6" xfId="54569"/>
    <cellStyle name="Total 2 6 2 4 4 7" xfId="54570"/>
    <cellStyle name="Total 2 6 2 4 4 8" xfId="54571"/>
    <cellStyle name="Total 2 6 2 4 4 9" xfId="54572"/>
    <cellStyle name="Total 2 6 2 4 5" xfId="54573"/>
    <cellStyle name="Total 2 6 2 4 5 10" xfId="54574"/>
    <cellStyle name="Total 2 6 2 4 5 2" xfId="54575"/>
    <cellStyle name="Total 2 6 2 4 5 3" xfId="54576"/>
    <cellStyle name="Total 2 6 2 4 5 4" xfId="54577"/>
    <cellStyle name="Total 2 6 2 4 5 5" xfId="54578"/>
    <cellStyle name="Total 2 6 2 4 5 6" xfId="54579"/>
    <cellStyle name="Total 2 6 2 4 5 7" xfId="54580"/>
    <cellStyle name="Total 2 6 2 4 5 8" xfId="54581"/>
    <cellStyle name="Total 2 6 2 4 5 9" xfId="54582"/>
    <cellStyle name="Total 2 6 2 4 6" xfId="54583"/>
    <cellStyle name="Total 2 6 2 4 6 2" xfId="54584"/>
    <cellStyle name="Total 2 6 2 4 6 3" xfId="54585"/>
    <cellStyle name="Total 2 6 2 4 6 4" xfId="54586"/>
    <cellStyle name="Total 2 6 2 4 6 5" xfId="54587"/>
    <cellStyle name="Total 2 6 2 4 6 6" xfId="54588"/>
    <cellStyle name="Total 2 6 2 4 6 7" xfId="54589"/>
    <cellStyle name="Total 2 6 2 4 6 8" xfId="54590"/>
    <cellStyle name="Total 2 6 2 4 6 9" xfId="54591"/>
    <cellStyle name="Total 2 6 2 4 7" xfId="54592"/>
    <cellStyle name="Total 2 6 2 4 8" xfId="54593"/>
    <cellStyle name="Total 2 6 2 4 9" xfId="54594"/>
    <cellStyle name="Total 2 6 2 5" xfId="54595"/>
    <cellStyle name="Total 2 6 2 5 2" xfId="54596"/>
    <cellStyle name="Total 2 6 2 5 2 10" xfId="54597"/>
    <cellStyle name="Total 2 6 2 5 2 2" xfId="54598"/>
    <cellStyle name="Total 2 6 2 5 2 3" xfId="54599"/>
    <cellStyle name="Total 2 6 2 5 2 4" xfId="54600"/>
    <cellStyle name="Total 2 6 2 5 2 5" xfId="54601"/>
    <cellStyle name="Total 2 6 2 5 2 6" xfId="54602"/>
    <cellStyle name="Total 2 6 2 5 2 7" xfId="54603"/>
    <cellStyle name="Total 2 6 2 5 2 8" xfId="54604"/>
    <cellStyle name="Total 2 6 2 5 2 9" xfId="54605"/>
    <cellStyle name="Total 2 6 2 5 3" xfId="54606"/>
    <cellStyle name="Total 2 6 2 5 3 10" xfId="54607"/>
    <cellStyle name="Total 2 6 2 5 3 2" xfId="54608"/>
    <cellStyle name="Total 2 6 2 5 3 3" xfId="54609"/>
    <cellStyle name="Total 2 6 2 5 3 4" xfId="54610"/>
    <cellStyle name="Total 2 6 2 5 3 5" xfId="54611"/>
    <cellStyle name="Total 2 6 2 5 3 6" xfId="54612"/>
    <cellStyle name="Total 2 6 2 5 3 7" xfId="54613"/>
    <cellStyle name="Total 2 6 2 5 3 8" xfId="54614"/>
    <cellStyle name="Total 2 6 2 5 3 9" xfId="54615"/>
    <cellStyle name="Total 2 6 2 5 4" xfId="54616"/>
    <cellStyle name="Total 2 6 2 5 4 2" xfId="54617"/>
    <cellStyle name="Total 2 6 2 5 4 3" xfId="54618"/>
    <cellStyle name="Total 2 6 2 5 4 4" xfId="54619"/>
    <cellStyle name="Total 2 6 2 5 4 5" xfId="54620"/>
    <cellStyle name="Total 2 6 2 5 4 6" xfId="54621"/>
    <cellStyle name="Total 2 6 2 5 4 7" xfId="54622"/>
    <cellStyle name="Total 2 6 2 5 4 8" xfId="54623"/>
    <cellStyle name="Total 2 6 2 5 4 9" xfId="54624"/>
    <cellStyle name="Total 2 6 2 5 5" xfId="54625"/>
    <cellStyle name="Total 2 6 2 5 6" xfId="54626"/>
    <cellStyle name="Total 2 6 2 5 7" xfId="54627"/>
    <cellStyle name="Total 2 6 2 5 8" xfId="54628"/>
    <cellStyle name="Total 2 6 2 6" xfId="54629"/>
    <cellStyle name="Total 2 6 2 6 2" xfId="54630"/>
    <cellStyle name="Total 2 6 2 6 2 10" xfId="54631"/>
    <cellStyle name="Total 2 6 2 6 2 2" xfId="54632"/>
    <cellStyle name="Total 2 6 2 6 2 3" xfId="54633"/>
    <cellStyle name="Total 2 6 2 6 2 4" xfId="54634"/>
    <cellStyle name="Total 2 6 2 6 2 5" xfId="54635"/>
    <cellStyle name="Total 2 6 2 6 2 6" xfId="54636"/>
    <cellStyle name="Total 2 6 2 6 2 7" xfId="54637"/>
    <cellStyle name="Total 2 6 2 6 2 8" xfId="54638"/>
    <cellStyle name="Total 2 6 2 6 2 9" xfId="54639"/>
    <cellStyle name="Total 2 6 2 6 3" xfId="54640"/>
    <cellStyle name="Total 2 6 2 6 3 10" xfId="54641"/>
    <cellStyle name="Total 2 6 2 6 3 2" xfId="54642"/>
    <cellStyle name="Total 2 6 2 6 3 3" xfId="54643"/>
    <cellStyle name="Total 2 6 2 6 3 4" xfId="54644"/>
    <cellStyle name="Total 2 6 2 6 3 5" xfId="54645"/>
    <cellStyle name="Total 2 6 2 6 3 6" xfId="54646"/>
    <cellStyle name="Total 2 6 2 6 3 7" xfId="54647"/>
    <cellStyle name="Total 2 6 2 6 3 8" xfId="54648"/>
    <cellStyle name="Total 2 6 2 6 3 9" xfId="54649"/>
    <cellStyle name="Total 2 6 2 6 4" xfId="54650"/>
    <cellStyle name="Total 2 6 2 6 4 2" xfId="54651"/>
    <cellStyle name="Total 2 6 2 6 4 3" xfId="54652"/>
    <cellStyle name="Total 2 6 2 6 4 4" xfId="54653"/>
    <cellStyle name="Total 2 6 2 6 4 5" xfId="54654"/>
    <cellStyle name="Total 2 6 2 6 4 6" xfId="54655"/>
    <cellStyle name="Total 2 6 2 6 4 7" xfId="54656"/>
    <cellStyle name="Total 2 6 2 6 4 8" xfId="54657"/>
    <cellStyle name="Total 2 6 2 6 4 9" xfId="54658"/>
    <cellStyle name="Total 2 6 2 6 5" xfId="54659"/>
    <cellStyle name="Total 2 6 2 6 6" xfId="54660"/>
    <cellStyle name="Total 2 6 2 6 7" xfId="54661"/>
    <cellStyle name="Total 2 6 2 6 8" xfId="54662"/>
    <cellStyle name="Total 2 6 2 7" xfId="54663"/>
    <cellStyle name="Total 2 6 2 7 2" xfId="54664"/>
    <cellStyle name="Total 2 6 2 7 2 10" xfId="54665"/>
    <cellStyle name="Total 2 6 2 7 2 2" xfId="54666"/>
    <cellStyle name="Total 2 6 2 7 2 3" xfId="54667"/>
    <cellStyle name="Total 2 6 2 7 2 4" xfId="54668"/>
    <cellStyle name="Total 2 6 2 7 2 5" xfId="54669"/>
    <cellStyle name="Total 2 6 2 7 2 6" xfId="54670"/>
    <cellStyle name="Total 2 6 2 7 2 7" xfId="54671"/>
    <cellStyle name="Total 2 6 2 7 2 8" xfId="54672"/>
    <cellStyle name="Total 2 6 2 7 2 9" xfId="54673"/>
    <cellStyle name="Total 2 6 2 7 3" xfId="54674"/>
    <cellStyle name="Total 2 6 2 7 3 2" xfId="54675"/>
    <cellStyle name="Total 2 6 2 7 3 3" xfId="54676"/>
    <cellStyle name="Total 2 6 2 7 3 4" xfId="54677"/>
    <cellStyle name="Total 2 6 2 7 3 5" xfId="54678"/>
    <cellStyle name="Total 2 6 2 7 3 6" xfId="54679"/>
    <cellStyle name="Total 2 6 2 7 3 7" xfId="54680"/>
    <cellStyle name="Total 2 6 2 7 3 8" xfId="54681"/>
    <cellStyle name="Total 2 6 2 7 3 9" xfId="54682"/>
    <cellStyle name="Total 2 6 2 7 4" xfId="54683"/>
    <cellStyle name="Total 2 6 2 7 5" xfId="54684"/>
    <cellStyle name="Total 2 6 2 7 6" xfId="54685"/>
    <cellStyle name="Total 2 6 2 7 7" xfId="54686"/>
    <cellStyle name="Total 2 6 2 7 8" xfId="54687"/>
    <cellStyle name="Total 2 6 2 7 9" xfId="54688"/>
    <cellStyle name="Total 2 6 2 8" xfId="54689"/>
    <cellStyle name="Total 2 6 2 8 2" xfId="54690"/>
    <cellStyle name="Total 2 6 2 8 3" xfId="54691"/>
    <cellStyle name="Total 2 6 2 8 4" xfId="54692"/>
    <cellStyle name="Total 2 6 2 8 5" xfId="54693"/>
    <cellStyle name="Total 2 6 2 8 6" xfId="54694"/>
    <cellStyle name="Total 2 6 2 8 7" xfId="54695"/>
    <cellStyle name="Total 2 6 2 8 8" xfId="54696"/>
    <cellStyle name="Total 2 6 2 8 9" xfId="54697"/>
    <cellStyle name="Total 2 6 2 9" xfId="54698"/>
    <cellStyle name="Total 2 6 3" xfId="54699"/>
    <cellStyle name="Total 2 6 3 10" xfId="54700"/>
    <cellStyle name="Total 2 6 3 11" xfId="54701"/>
    <cellStyle name="Total 2 6 3 2" xfId="54702"/>
    <cellStyle name="Total 2 6 3 2 2" xfId="54703"/>
    <cellStyle name="Total 2 6 3 2 2 10" xfId="54704"/>
    <cellStyle name="Total 2 6 3 2 2 2" xfId="54705"/>
    <cellStyle name="Total 2 6 3 2 2 2 2" xfId="54706"/>
    <cellStyle name="Total 2 6 3 2 2 2 2 10" xfId="54707"/>
    <cellStyle name="Total 2 6 3 2 2 2 2 2" xfId="54708"/>
    <cellStyle name="Total 2 6 3 2 2 2 2 3" xfId="54709"/>
    <cellStyle name="Total 2 6 3 2 2 2 2 4" xfId="54710"/>
    <cellStyle name="Total 2 6 3 2 2 2 2 5" xfId="54711"/>
    <cellStyle name="Total 2 6 3 2 2 2 2 6" xfId="54712"/>
    <cellStyle name="Total 2 6 3 2 2 2 2 7" xfId="54713"/>
    <cellStyle name="Total 2 6 3 2 2 2 2 8" xfId="54714"/>
    <cellStyle name="Total 2 6 3 2 2 2 2 9" xfId="54715"/>
    <cellStyle name="Total 2 6 3 2 2 2 3" xfId="54716"/>
    <cellStyle name="Total 2 6 3 2 2 2 3 10" xfId="54717"/>
    <cellStyle name="Total 2 6 3 2 2 2 3 2" xfId="54718"/>
    <cellStyle name="Total 2 6 3 2 2 2 3 3" xfId="54719"/>
    <cellStyle name="Total 2 6 3 2 2 2 3 4" xfId="54720"/>
    <cellStyle name="Total 2 6 3 2 2 2 3 5" xfId="54721"/>
    <cellStyle name="Total 2 6 3 2 2 2 3 6" xfId="54722"/>
    <cellStyle name="Total 2 6 3 2 2 2 3 7" xfId="54723"/>
    <cellStyle name="Total 2 6 3 2 2 2 3 8" xfId="54724"/>
    <cellStyle name="Total 2 6 3 2 2 2 3 9" xfId="54725"/>
    <cellStyle name="Total 2 6 3 2 2 2 4" xfId="54726"/>
    <cellStyle name="Total 2 6 3 2 2 2 4 2" xfId="54727"/>
    <cellStyle name="Total 2 6 3 2 2 2 4 3" xfId="54728"/>
    <cellStyle name="Total 2 6 3 2 2 2 4 4" xfId="54729"/>
    <cellStyle name="Total 2 6 3 2 2 2 4 5" xfId="54730"/>
    <cellStyle name="Total 2 6 3 2 2 2 4 6" xfId="54731"/>
    <cellStyle name="Total 2 6 3 2 2 2 4 7" xfId="54732"/>
    <cellStyle name="Total 2 6 3 2 2 2 4 8" xfId="54733"/>
    <cellStyle name="Total 2 6 3 2 2 2 4 9" xfId="54734"/>
    <cellStyle name="Total 2 6 3 2 2 2 5" xfId="54735"/>
    <cellStyle name="Total 2 6 3 2 2 2 6" xfId="54736"/>
    <cellStyle name="Total 2 6 3 2 2 2 7" xfId="54737"/>
    <cellStyle name="Total 2 6 3 2 2 2 8" xfId="54738"/>
    <cellStyle name="Total 2 6 3 2 2 3" xfId="54739"/>
    <cellStyle name="Total 2 6 3 2 2 3 2" xfId="54740"/>
    <cellStyle name="Total 2 6 3 2 2 3 2 10" xfId="54741"/>
    <cellStyle name="Total 2 6 3 2 2 3 2 2" xfId="54742"/>
    <cellStyle name="Total 2 6 3 2 2 3 2 3" xfId="54743"/>
    <cellStyle name="Total 2 6 3 2 2 3 2 4" xfId="54744"/>
    <cellStyle name="Total 2 6 3 2 2 3 2 5" xfId="54745"/>
    <cellStyle name="Total 2 6 3 2 2 3 2 6" xfId="54746"/>
    <cellStyle name="Total 2 6 3 2 2 3 2 7" xfId="54747"/>
    <cellStyle name="Total 2 6 3 2 2 3 2 8" xfId="54748"/>
    <cellStyle name="Total 2 6 3 2 2 3 2 9" xfId="54749"/>
    <cellStyle name="Total 2 6 3 2 2 3 3" xfId="54750"/>
    <cellStyle name="Total 2 6 3 2 2 3 3 10" xfId="54751"/>
    <cellStyle name="Total 2 6 3 2 2 3 3 2" xfId="54752"/>
    <cellStyle name="Total 2 6 3 2 2 3 3 3" xfId="54753"/>
    <cellStyle name="Total 2 6 3 2 2 3 3 4" xfId="54754"/>
    <cellStyle name="Total 2 6 3 2 2 3 3 5" xfId="54755"/>
    <cellStyle name="Total 2 6 3 2 2 3 3 6" xfId="54756"/>
    <cellStyle name="Total 2 6 3 2 2 3 3 7" xfId="54757"/>
    <cellStyle name="Total 2 6 3 2 2 3 3 8" xfId="54758"/>
    <cellStyle name="Total 2 6 3 2 2 3 3 9" xfId="54759"/>
    <cellStyle name="Total 2 6 3 2 2 3 4" xfId="54760"/>
    <cellStyle name="Total 2 6 3 2 2 3 4 2" xfId="54761"/>
    <cellStyle name="Total 2 6 3 2 2 3 4 3" xfId="54762"/>
    <cellStyle name="Total 2 6 3 2 2 3 4 4" xfId="54763"/>
    <cellStyle name="Total 2 6 3 2 2 3 4 5" xfId="54764"/>
    <cellStyle name="Total 2 6 3 2 2 3 4 6" xfId="54765"/>
    <cellStyle name="Total 2 6 3 2 2 3 4 7" xfId="54766"/>
    <cellStyle name="Total 2 6 3 2 2 3 4 8" xfId="54767"/>
    <cellStyle name="Total 2 6 3 2 2 3 4 9" xfId="54768"/>
    <cellStyle name="Total 2 6 3 2 2 3 5" xfId="54769"/>
    <cellStyle name="Total 2 6 3 2 2 3 6" xfId="54770"/>
    <cellStyle name="Total 2 6 3 2 2 3 7" xfId="54771"/>
    <cellStyle name="Total 2 6 3 2 2 3 8" xfId="54772"/>
    <cellStyle name="Total 2 6 3 2 2 4" xfId="54773"/>
    <cellStyle name="Total 2 6 3 2 2 4 10" xfId="54774"/>
    <cellStyle name="Total 2 6 3 2 2 4 2" xfId="54775"/>
    <cellStyle name="Total 2 6 3 2 2 4 3" xfId="54776"/>
    <cellStyle name="Total 2 6 3 2 2 4 4" xfId="54777"/>
    <cellStyle name="Total 2 6 3 2 2 4 5" xfId="54778"/>
    <cellStyle name="Total 2 6 3 2 2 4 6" xfId="54779"/>
    <cellStyle name="Total 2 6 3 2 2 4 7" xfId="54780"/>
    <cellStyle name="Total 2 6 3 2 2 4 8" xfId="54781"/>
    <cellStyle name="Total 2 6 3 2 2 4 9" xfId="54782"/>
    <cellStyle name="Total 2 6 3 2 2 5" xfId="54783"/>
    <cellStyle name="Total 2 6 3 2 2 5 10" xfId="54784"/>
    <cellStyle name="Total 2 6 3 2 2 5 2" xfId="54785"/>
    <cellStyle name="Total 2 6 3 2 2 5 3" xfId="54786"/>
    <cellStyle name="Total 2 6 3 2 2 5 4" xfId="54787"/>
    <cellStyle name="Total 2 6 3 2 2 5 5" xfId="54788"/>
    <cellStyle name="Total 2 6 3 2 2 5 6" xfId="54789"/>
    <cellStyle name="Total 2 6 3 2 2 5 7" xfId="54790"/>
    <cellStyle name="Total 2 6 3 2 2 5 8" xfId="54791"/>
    <cellStyle name="Total 2 6 3 2 2 5 9" xfId="54792"/>
    <cellStyle name="Total 2 6 3 2 2 6" xfId="54793"/>
    <cellStyle name="Total 2 6 3 2 2 6 2" xfId="54794"/>
    <cellStyle name="Total 2 6 3 2 2 6 3" xfId="54795"/>
    <cellStyle name="Total 2 6 3 2 2 6 4" xfId="54796"/>
    <cellStyle name="Total 2 6 3 2 2 6 5" xfId="54797"/>
    <cellStyle name="Total 2 6 3 2 2 6 6" xfId="54798"/>
    <cellStyle name="Total 2 6 3 2 2 6 7" xfId="54799"/>
    <cellStyle name="Total 2 6 3 2 2 6 8" xfId="54800"/>
    <cellStyle name="Total 2 6 3 2 2 6 9" xfId="54801"/>
    <cellStyle name="Total 2 6 3 2 2 7" xfId="54802"/>
    <cellStyle name="Total 2 6 3 2 2 8" xfId="54803"/>
    <cellStyle name="Total 2 6 3 2 2 9" xfId="54804"/>
    <cellStyle name="Total 2 6 3 2 3" xfId="54805"/>
    <cellStyle name="Total 2 6 3 2 3 2" xfId="54806"/>
    <cellStyle name="Total 2 6 3 2 3 2 10" xfId="54807"/>
    <cellStyle name="Total 2 6 3 2 3 2 2" xfId="54808"/>
    <cellStyle name="Total 2 6 3 2 3 2 3" xfId="54809"/>
    <cellStyle name="Total 2 6 3 2 3 2 4" xfId="54810"/>
    <cellStyle name="Total 2 6 3 2 3 2 5" xfId="54811"/>
    <cellStyle name="Total 2 6 3 2 3 2 6" xfId="54812"/>
    <cellStyle name="Total 2 6 3 2 3 2 7" xfId="54813"/>
    <cellStyle name="Total 2 6 3 2 3 2 8" xfId="54814"/>
    <cellStyle name="Total 2 6 3 2 3 2 9" xfId="54815"/>
    <cellStyle name="Total 2 6 3 2 3 3" xfId="54816"/>
    <cellStyle name="Total 2 6 3 2 3 3 10" xfId="54817"/>
    <cellStyle name="Total 2 6 3 2 3 3 2" xfId="54818"/>
    <cellStyle name="Total 2 6 3 2 3 3 3" xfId="54819"/>
    <cellStyle name="Total 2 6 3 2 3 3 4" xfId="54820"/>
    <cellStyle name="Total 2 6 3 2 3 3 5" xfId="54821"/>
    <cellStyle name="Total 2 6 3 2 3 3 6" xfId="54822"/>
    <cellStyle name="Total 2 6 3 2 3 3 7" xfId="54823"/>
    <cellStyle name="Total 2 6 3 2 3 3 8" xfId="54824"/>
    <cellStyle name="Total 2 6 3 2 3 3 9" xfId="54825"/>
    <cellStyle name="Total 2 6 3 2 3 4" xfId="54826"/>
    <cellStyle name="Total 2 6 3 2 3 4 2" xfId="54827"/>
    <cellStyle name="Total 2 6 3 2 3 4 3" xfId="54828"/>
    <cellStyle name="Total 2 6 3 2 3 4 4" xfId="54829"/>
    <cellStyle name="Total 2 6 3 2 3 4 5" xfId="54830"/>
    <cellStyle name="Total 2 6 3 2 3 4 6" xfId="54831"/>
    <cellStyle name="Total 2 6 3 2 3 4 7" xfId="54832"/>
    <cellStyle name="Total 2 6 3 2 3 4 8" xfId="54833"/>
    <cellStyle name="Total 2 6 3 2 3 4 9" xfId="54834"/>
    <cellStyle name="Total 2 6 3 2 3 5" xfId="54835"/>
    <cellStyle name="Total 2 6 3 2 3 6" xfId="54836"/>
    <cellStyle name="Total 2 6 3 2 3 7" xfId="54837"/>
    <cellStyle name="Total 2 6 3 2 3 8" xfId="54838"/>
    <cellStyle name="Total 2 6 3 2 4" xfId="54839"/>
    <cellStyle name="Total 2 6 3 2 4 2" xfId="54840"/>
    <cellStyle name="Total 2 6 3 2 4 2 10" xfId="54841"/>
    <cellStyle name="Total 2 6 3 2 4 2 2" xfId="54842"/>
    <cellStyle name="Total 2 6 3 2 4 2 3" xfId="54843"/>
    <cellStyle name="Total 2 6 3 2 4 2 4" xfId="54844"/>
    <cellStyle name="Total 2 6 3 2 4 2 5" xfId="54845"/>
    <cellStyle name="Total 2 6 3 2 4 2 6" xfId="54846"/>
    <cellStyle name="Total 2 6 3 2 4 2 7" xfId="54847"/>
    <cellStyle name="Total 2 6 3 2 4 2 8" xfId="54848"/>
    <cellStyle name="Total 2 6 3 2 4 2 9" xfId="54849"/>
    <cellStyle name="Total 2 6 3 2 4 3" xfId="54850"/>
    <cellStyle name="Total 2 6 3 2 4 3 10" xfId="54851"/>
    <cellStyle name="Total 2 6 3 2 4 3 2" xfId="54852"/>
    <cellStyle name="Total 2 6 3 2 4 3 3" xfId="54853"/>
    <cellStyle name="Total 2 6 3 2 4 3 4" xfId="54854"/>
    <cellStyle name="Total 2 6 3 2 4 3 5" xfId="54855"/>
    <cellStyle name="Total 2 6 3 2 4 3 6" xfId="54856"/>
    <cellStyle name="Total 2 6 3 2 4 3 7" xfId="54857"/>
    <cellStyle name="Total 2 6 3 2 4 3 8" xfId="54858"/>
    <cellStyle name="Total 2 6 3 2 4 3 9" xfId="54859"/>
    <cellStyle name="Total 2 6 3 2 4 4" xfId="54860"/>
    <cellStyle name="Total 2 6 3 2 4 4 2" xfId="54861"/>
    <cellStyle name="Total 2 6 3 2 4 4 3" xfId="54862"/>
    <cellStyle name="Total 2 6 3 2 4 4 4" xfId="54863"/>
    <cellStyle name="Total 2 6 3 2 4 4 5" xfId="54864"/>
    <cellStyle name="Total 2 6 3 2 4 4 6" xfId="54865"/>
    <cellStyle name="Total 2 6 3 2 4 4 7" xfId="54866"/>
    <cellStyle name="Total 2 6 3 2 4 4 8" xfId="54867"/>
    <cellStyle name="Total 2 6 3 2 4 4 9" xfId="54868"/>
    <cellStyle name="Total 2 6 3 2 4 5" xfId="54869"/>
    <cellStyle name="Total 2 6 3 2 4 6" xfId="54870"/>
    <cellStyle name="Total 2 6 3 2 4 7" xfId="54871"/>
    <cellStyle name="Total 2 6 3 2 4 8" xfId="54872"/>
    <cellStyle name="Total 2 6 3 2 5" xfId="54873"/>
    <cellStyle name="Total 2 6 3 2 5 2" xfId="54874"/>
    <cellStyle name="Total 2 6 3 2 5 2 10" xfId="54875"/>
    <cellStyle name="Total 2 6 3 2 5 2 2" xfId="54876"/>
    <cellStyle name="Total 2 6 3 2 5 2 3" xfId="54877"/>
    <cellStyle name="Total 2 6 3 2 5 2 4" xfId="54878"/>
    <cellStyle name="Total 2 6 3 2 5 2 5" xfId="54879"/>
    <cellStyle name="Total 2 6 3 2 5 2 6" xfId="54880"/>
    <cellStyle name="Total 2 6 3 2 5 2 7" xfId="54881"/>
    <cellStyle name="Total 2 6 3 2 5 2 8" xfId="54882"/>
    <cellStyle name="Total 2 6 3 2 5 2 9" xfId="54883"/>
    <cellStyle name="Total 2 6 3 2 5 3" xfId="54884"/>
    <cellStyle name="Total 2 6 3 2 5 3 2" xfId="54885"/>
    <cellStyle name="Total 2 6 3 2 5 3 3" xfId="54886"/>
    <cellStyle name="Total 2 6 3 2 5 3 4" xfId="54887"/>
    <cellStyle name="Total 2 6 3 2 5 3 5" xfId="54888"/>
    <cellStyle name="Total 2 6 3 2 5 3 6" xfId="54889"/>
    <cellStyle name="Total 2 6 3 2 5 3 7" xfId="54890"/>
    <cellStyle name="Total 2 6 3 2 5 3 8" xfId="54891"/>
    <cellStyle name="Total 2 6 3 2 5 3 9" xfId="54892"/>
    <cellStyle name="Total 2 6 3 2 5 4" xfId="54893"/>
    <cellStyle name="Total 2 6 3 2 5 5" xfId="54894"/>
    <cellStyle name="Total 2 6 3 2 5 6" xfId="54895"/>
    <cellStyle name="Total 2 6 3 2 5 7" xfId="54896"/>
    <cellStyle name="Total 2 6 3 2 5 8" xfId="54897"/>
    <cellStyle name="Total 2 6 3 2 5 9" xfId="54898"/>
    <cellStyle name="Total 2 6 3 2 6" xfId="54899"/>
    <cellStyle name="Total 2 6 3 2 6 2" xfId="54900"/>
    <cellStyle name="Total 2 6 3 2 6 3" xfId="54901"/>
    <cellStyle name="Total 2 6 3 2 6 4" xfId="54902"/>
    <cellStyle name="Total 2 6 3 2 6 5" xfId="54903"/>
    <cellStyle name="Total 2 6 3 2 6 6" xfId="54904"/>
    <cellStyle name="Total 2 6 3 2 6 7" xfId="54905"/>
    <cellStyle name="Total 2 6 3 2 6 8" xfId="54906"/>
    <cellStyle name="Total 2 6 3 2 6 9" xfId="54907"/>
    <cellStyle name="Total 2 6 3 2 7" xfId="54908"/>
    <cellStyle name="Total 2 6 3 2 8" xfId="54909"/>
    <cellStyle name="Total 2 6 3 2 9" xfId="54910"/>
    <cellStyle name="Total 2 6 3 3" xfId="54911"/>
    <cellStyle name="Total 2 6 3 3 2" xfId="54912"/>
    <cellStyle name="Total 2 6 3 3 2 10" xfId="54913"/>
    <cellStyle name="Total 2 6 3 3 2 2" xfId="54914"/>
    <cellStyle name="Total 2 6 3 3 2 2 2" xfId="54915"/>
    <cellStyle name="Total 2 6 3 3 2 2 2 10" xfId="54916"/>
    <cellStyle name="Total 2 6 3 3 2 2 2 2" xfId="54917"/>
    <cellStyle name="Total 2 6 3 3 2 2 2 3" xfId="54918"/>
    <cellStyle name="Total 2 6 3 3 2 2 2 4" xfId="54919"/>
    <cellStyle name="Total 2 6 3 3 2 2 2 5" xfId="54920"/>
    <cellStyle name="Total 2 6 3 3 2 2 2 6" xfId="54921"/>
    <cellStyle name="Total 2 6 3 3 2 2 2 7" xfId="54922"/>
    <cellStyle name="Total 2 6 3 3 2 2 2 8" xfId="54923"/>
    <cellStyle name="Total 2 6 3 3 2 2 2 9" xfId="54924"/>
    <cellStyle name="Total 2 6 3 3 2 2 3" xfId="54925"/>
    <cellStyle name="Total 2 6 3 3 2 2 3 10" xfId="54926"/>
    <cellStyle name="Total 2 6 3 3 2 2 3 2" xfId="54927"/>
    <cellStyle name="Total 2 6 3 3 2 2 3 3" xfId="54928"/>
    <cellStyle name="Total 2 6 3 3 2 2 3 4" xfId="54929"/>
    <cellStyle name="Total 2 6 3 3 2 2 3 5" xfId="54930"/>
    <cellStyle name="Total 2 6 3 3 2 2 3 6" xfId="54931"/>
    <cellStyle name="Total 2 6 3 3 2 2 3 7" xfId="54932"/>
    <cellStyle name="Total 2 6 3 3 2 2 3 8" xfId="54933"/>
    <cellStyle name="Total 2 6 3 3 2 2 3 9" xfId="54934"/>
    <cellStyle name="Total 2 6 3 3 2 2 4" xfId="54935"/>
    <cellStyle name="Total 2 6 3 3 2 2 4 2" xfId="54936"/>
    <cellStyle name="Total 2 6 3 3 2 2 4 3" xfId="54937"/>
    <cellStyle name="Total 2 6 3 3 2 2 4 4" xfId="54938"/>
    <cellStyle name="Total 2 6 3 3 2 2 4 5" xfId="54939"/>
    <cellStyle name="Total 2 6 3 3 2 2 4 6" xfId="54940"/>
    <cellStyle name="Total 2 6 3 3 2 2 4 7" xfId="54941"/>
    <cellStyle name="Total 2 6 3 3 2 2 4 8" xfId="54942"/>
    <cellStyle name="Total 2 6 3 3 2 2 4 9" xfId="54943"/>
    <cellStyle name="Total 2 6 3 3 2 2 5" xfId="54944"/>
    <cellStyle name="Total 2 6 3 3 2 2 6" xfId="54945"/>
    <cellStyle name="Total 2 6 3 3 2 2 7" xfId="54946"/>
    <cellStyle name="Total 2 6 3 3 2 2 8" xfId="54947"/>
    <cellStyle name="Total 2 6 3 3 2 3" xfId="54948"/>
    <cellStyle name="Total 2 6 3 3 2 3 2" xfId="54949"/>
    <cellStyle name="Total 2 6 3 3 2 3 2 10" xfId="54950"/>
    <cellStyle name="Total 2 6 3 3 2 3 2 2" xfId="54951"/>
    <cellStyle name="Total 2 6 3 3 2 3 2 3" xfId="54952"/>
    <cellStyle name="Total 2 6 3 3 2 3 2 4" xfId="54953"/>
    <cellStyle name="Total 2 6 3 3 2 3 2 5" xfId="54954"/>
    <cellStyle name="Total 2 6 3 3 2 3 2 6" xfId="54955"/>
    <cellStyle name="Total 2 6 3 3 2 3 2 7" xfId="54956"/>
    <cellStyle name="Total 2 6 3 3 2 3 2 8" xfId="54957"/>
    <cellStyle name="Total 2 6 3 3 2 3 2 9" xfId="54958"/>
    <cellStyle name="Total 2 6 3 3 2 3 3" xfId="54959"/>
    <cellStyle name="Total 2 6 3 3 2 3 3 10" xfId="54960"/>
    <cellStyle name="Total 2 6 3 3 2 3 3 2" xfId="54961"/>
    <cellStyle name="Total 2 6 3 3 2 3 3 3" xfId="54962"/>
    <cellStyle name="Total 2 6 3 3 2 3 3 4" xfId="54963"/>
    <cellStyle name="Total 2 6 3 3 2 3 3 5" xfId="54964"/>
    <cellStyle name="Total 2 6 3 3 2 3 3 6" xfId="54965"/>
    <cellStyle name="Total 2 6 3 3 2 3 3 7" xfId="54966"/>
    <cellStyle name="Total 2 6 3 3 2 3 3 8" xfId="54967"/>
    <cellStyle name="Total 2 6 3 3 2 3 3 9" xfId="54968"/>
    <cellStyle name="Total 2 6 3 3 2 3 4" xfId="54969"/>
    <cellStyle name="Total 2 6 3 3 2 3 4 2" xfId="54970"/>
    <cellStyle name="Total 2 6 3 3 2 3 4 3" xfId="54971"/>
    <cellStyle name="Total 2 6 3 3 2 3 4 4" xfId="54972"/>
    <cellStyle name="Total 2 6 3 3 2 3 4 5" xfId="54973"/>
    <cellStyle name="Total 2 6 3 3 2 3 4 6" xfId="54974"/>
    <cellStyle name="Total 2 6 3 3 2 3 4 7" xfId="54975"/>
    <cellStyle name="Total 2 6 3 3 2 3 4 8" xfId="54976"/>
    <cellStyle name="Total 2 6 3 3 2 3 4 9" xfId="54977"/>
    <cellStyle name="Total 2 6 3 3 2 3 5" xfId="54978"/>
    <cellStyle name="Total 2 6 3 3 2 3 6" xfId="54979"/>
    <cellStyle name="Total 2 6 3 3 2 3 7" xfId="54980"/>
    <cellStyle name="Total 2 6 3 3 2 3 8" xfId="54981"/>
    <cellStyle name="Total 2 6 3 3 2 4" xfId="54982"/>
    <cellStyle name="Total 2 6 3 3 2 4 10" xfId="54983"/>
    <cellStyle name="Total 2 6 3 3 2 4 2" xfId="54984"/>
    <cellStyle name="Total 2 6 3 3 2 4 3" xfId="54985"/>
    <cellStyle name="Total 2 6 3 3 2 4 4" xfId="54986"/>
    <cellStyle name="Total 2 6 3 3 2 4 5" xfId="54987"/>
    <cellStyle name="Total 2 6 3 3 2 4 6" xfId="54988"/>
    <cellStyle name="Total 2 6 3 3 2 4 7" xfId="54989"/>
    <cellStyle name="Total 2 6 3 3 2 4 8" xfId="54990"/>
    <cellStyle name="Total 2 6 3 3 2 4 9" xfId="54991"/>
    <cellStyle name="Total 2 6 3 3 2 5" xfId="54992"/>
    <cellStyle name="Total 2 6 3 3 2 5 10" xfId="54993"/>
    <cellStyle name="Total 2 6 3 3 2 5 2" xfId="54994"/>
    <cellStyle name="Total 2 6 3 3 2 5 3" xfId="54995"/>
    <cellStyle name="Total 2 6 3 3 2 5 4" xfId="54996"/>
    <cellStyle name="Total 2 6 3 3 2 5 5" xfId="54997"/>
    <cellStyle name="Total 2 6 3 3 2 5 6" xfId="54998"/>
    <cellStyle name="Total 2 6 3 3 2 5 7" xfId="54999"/>
    <cellStyle name="Total 2 6 3 3 2 5 8" xfId="55000"/>
    <cellStyle name="Total 2 6 3 3 2 5 9" xfId="55001"/>
    <cellStyle name="Total 2 6 3 3 2 6" xfId="55002"/>
    <cellStyle name="Total 2 6 3 3 2 6 2" xfId="55003"/>
    <cellStyle name="Total 2 6 3 3 2 6 3" xfId="55004"/>
    <cellStyle name="Total 2 6 3 3 2 6 4" xfId="55005"/>
    <cellStyle name="Total 2 6 3 3 2 6 5" xfId="55006"/>
    <cellStyle name="Total 2 6 3 3 2 6 6" xfId="55007"/>
    <cellStyle name="Total 2 6 3 3 2 6 7" xfId="55008"/>
    <cellStyle name="Total 2 6 3 3 2 6 8" xfId="55009"/>
    <cellStyle name="Total 2 6 3 3 2 6 9" xfId="55010"/>
    <cellStyle name="Total 2 6 3 3 2 7" xfId="55011"/>
    <cellStyle name="Total 2 6 3 3 2 8" xfId="55012"/>
    <cellStyle name="Total 2 6 3 3 2 9" xfId="55013"/>
    <cellStyle name="Total 2 6 3 3 3" xfId="55014"/>
    <cellStyle name="Total 2 6 3 3 3 2" xfId="55015"/>
    <cellStyle name="Total 2 6 3 3 3 2 10" xfId="55016"/>
    <cellStyle name="Total 2 6 3 3 3 2 2" xfId="55017"/>
    <cellStyle name="Total 2 6 3 3 3 2 3" xfId="55018"/>
    <cellStyle name="Total 2 6 3 3 3 2 4" xfId="55019"/>
    <cellStyle name="Total 2 6 3 3 3 2 5" xfId="55020"/>
    <cellStyle name="Total 2 6 3 3 3 2 6" xfId="55021"/>
    <cellStyle name="Total 2 6 3 3 3 2 7" xfId="55022"/>
    <cellStyle name="Total 2 6 3 3 3 2 8" xfId="55023"/>
    <cellStyle name="Total 2 6 3 3 3 2 9" xfId="55024"/>
    <cellStyle name="Total 2 6 3 3 3 3" xfId="55025"/>
    <cellStyle name="Total 2 6 3 3 3 3 10" xfId="55026"/>
    <cellStyle name="Total 2 6 3 3 3 3 2" xfId="55027"/>
    <cellStyle name="Total 2 6 3 3 3 3 3" xfId="55028"/>
    <cellStyle name="Total 2 6 3 3 3 3 4" xfId="55029"/>
    <cellStyle name="Total 2 6 3 3 3 3 5" xfId="55030"/>
    <cellStyle name="Total 2 6 3 3 3 3 6" xfId="55031"/>
    <cellStyle name="Total 2 6 3 3 3 3 7" xfId="55032"/>
    <cellStyle name="Total 2 6 3 3 3 3 8" xfId="55033"/>
    <cellStyle name="Total 2 6 3 3 3 3 9" xfId="55034"/>
    <cellStyle name="Total 2 6 3 3 3 4" xfId="55035"/>
    <cellStyle name="Total 2 6 3 3 3 4 2" xfId="55036"/>
    <cellStyle name="Total 2 6 3 3 3 4 3" xfId="55037"/>
    <cellStyle name="Total 2 6 3 3 3 4 4" xfId="55038"/>
    <cellStyle name="Total 2 6 3 3 3 4 5" xfId="55039"/>
    <cellStyle name="Total 2 6 3 3 3 4 6" xfId="55040"/>
    <cellStyle name="Total 2 6 3 3 3 4 7" xfId="55041"/>
    <cellStyle name="Total 2 6 3 3 3 4 8" xfId="55042"/>
    <cellStyle name="Total 2 6 3 3 3 4 9" xfId="55043"/>
    <cellStyle name="Total 2 6 3 3 3 5" xfId="55044"/>
    <cellStyle name="Total 2 6 3 3 3 6" xfId="55045"/>
    <cellStyle name="Total 2 6 3 3 3 7" xfId="55046"/>
    <cellStyle name="Total 2 6 3 3 3 8" xfId="55047"/>
    <cellStyle name="Total 2 6 3 3 4" xfId="55048"/>
    <cellStyle name="Total 2 6 3 3 4 2" xfId="55049"/>
    <cellStyle name="Total 2 6 3 3 4 2 10" xfId="55050"/>
    <cellStyle name="Total 2 6 3 3 4 2 2" xfId="55051"/>
    <cellStyle name="Total 2 6 3 3 4 2 3" xfId="55052"/>
    <cellStyle name="Total 2 6 3 3 4 2 4" xfId="55053"/>
    <cellStyle name="Total 2 6 3 3 4 2 5" xfId="55054"/>
    <cellStyle name="Total 2 6 3 3 4 2 6" xfId="55055"/>
    <cellStyle name="Total 2 6 3 3 4 2 7" xfId="55056"/>
    <cellStyle name="Total 2 6 3 3 4 2 8" xfId="55057"/>
    <cellStyle name="Total 2 6 3 3 4 2 9" xfId="55058"/>
    <cellStyle name="Total 2 6 3 3 4 3" xfId="55059"/>
    <cellStyle name="Total 2 6 3 3 4 3 10" xfId="55060"/>
    <cellStyle name="Total 2 6 3 3 4 3 2" xfId="55061"/>
    <cellStyle name="Total 2 6 3 3 4 3 3" xfId="55062"/>
    <cellStyle name="Total 2 6 3 3 4 3 4" xfId="55063"/>
    <cellStyle name="Total 2 6 3 3 4 3 5" xfId="55064"/>
    <cellStyle name="Total 2 6 3 3 4 3 6" xfId="55065"/>
    <cellStyle name="Total 2 6 3 3 4 3 7" xfId="55066"/>
    <cellStyle name="Total 2 6 3 3 4 3 8" xfId="55067"/>
    <cellStyle name="Total 2 6 3 3 4 3 9" xfId="55068"/>
    <cellStyle name="Total 2 6 3 3 4 4" xfId="55069"/>
    <cellStyle name="Total 2 6 3 3 4 4 2" xfId="55070"/>
    <cellStyle name="Total 2 6 3 3 4 4 3" xfId="55071"/>
    <cellStyle name="Total 2 6 3 3 4 4 4" xfId="55072"/>
    <cellStyle name="Total 2 6 3 3 4 4 5" xfId="55073"/>
    <cellStyle name="Total 2 6 3 3 4 4 6" xfId="55074"/>
    <cellStyle name="Total 2 6 3 3 4 4 7" xfId="55075"/>
    <cellStyle name="Total 2 6 3 3 4 4 8" xfId="55076"/>
    <cellStyle name="Total 2 6 3 3 4 4 9" xfId="55077"/>
    <cellStyle name="Total 2 6 3 3 4 5" xfId="55078"/>
    <cellStyle name="Total 2 6 3 3 4 6" xfId="55079"/>
    <cellStyle name="Total 2 6 3 3 4 7" xfId="55080"/>
    <cellStyle name="Total 2 6 3 3 4 8" xfId="55081"/>
    <cellStyle name="Total 2 6 3 3 5" xfId="55082"/>
    <cellStyle name="Total 2 6 3 3 5 2" xfId="55083"/>
    <cellStyle name="Total 2 6 3 3 5 2 10" xfId="55084"/>
    <cellStyle name="Total 2 6 3 3 5 2 2" xfId="55085"/>
    <cellStyle name="Total 2 6 3 3 5 2 3" xfId="55086"/>
    <cellStyle name="Total 2 6 3 3 5 2 4" xfId="55087"/>
    <cellStyle name="Total 2 6 3 3 5 2 5" xfId="55088"/>
    <cellStyle name="Total 2 6 3 3 5 2 6" xfId="55089"/>
    <cellStyle name="Total 2 6 3 3 5 2 7" xfId="55090"/>
    <cellStyle name="Total 2 6 3 3 5 2 8" xfId="55091"/>
    <cellStyle name="Total 2 6 3 3 5 2 9" xfId="55092"/>
    <cellStyle name="Total 2 6 3 3 5 3" xfId="55093"/>
    <cellStyle name="Total 2 6 3 3 5 3 2" xfId="55094"/>
    <cellStyle name="Total 2 6 3 3 5 3 3" xfId="55095"/>
    <cellStyle name="Total 2 6 3 3 5 3 4" xfId="55096"/>
    <cellStyle name="Total 2 6 3 3 5 3 5" xfId="55097"/>
    <cellStyle name="Total 2 6 3 3 5 3 6" xfId="55098"/>
    <cellStyle name="Total 2 6 3 3 5 3 7" xfId="55099"/>
    <cellStyle name="Total 2 6 3 3 5 3 8" xfId="55100"/>
    <cellStyle name="Total 2 6 3 3 5 3 9" xfId="55101"/>
    <cellStyle name="Total 2 6 3 3 5 4" xfId="55102"/>
    <cellStyle name="Total 2 6 3 3 5 5" xfId="55103"/>
    <cellStyle name="Total 2 6 3 3 5 6" xfId="55104"/>
    <cellStyle name="Total 2 6 3 3 5 7" xfId="55105"/>
    <cellStyle name="Total 2 6 3 3 5 8" xfId="55106"/>
    <cellStyle name="Total 2 6 3 3 6" xfId="55107"/>
    <cellStyle name="Total 2 6 3 3 6 2" xfId="55108"/>
    <cellStyle name="Total 2 6 3 3 6 3" xfId="55109"/>
    <cellStyle name="Total 2 6 3 3 6 4" xfId="55110"/>
    <cellStyle name="Total 2 6 3 3 6 5" xfId="55111"/>
    <cellStyle name="Total 2 6 3 3 6 6" xfId="55112"/>
    <cellStyle name="Total 2 6 3 3 6 7" xfId="55113"/>
    <cellStyle name="Total 2 6 3 3 6 8" xfId="55114"/>
    <cellStyle name="Total 2 6 3 3 6 9" xfId="55115"/>
    <cellStyle name="Total 2 6 3 3 7" xfId="55116"/>
    <cellStyle name="Total 2 6 3 3 8" xfId="55117"/>
    <cellStyle name="Total 2 6 3 3 9" xfId="55118"/>
    <cellStyle name="Total 2 6 3 4" xfId="55119"/>
    <cellStyle name="Total 2 6 3 4 10" xfId="55120"/>
    <cellStyle name="Total 2 6 3 4 2" xfId="55121"/>
    <cellStyle name="Total 2 6 3 4 2 2" xfId="55122"/>
    <cellStyle name="Total 2 6 3 4 2 2 10" xfId="55123"/>
    <cellStyle name="Total 2 6 3 4 2 2 2" xfId="55124"/>
    <cellStyle name="Total 2 6 3 4 2 2 3" xfId="55125"/>
    <cellStyle name="Total 2 6 3 4 2 2 4" xfId="55126"/>
    <cellStyle name="Total 2 6 3 4 2 2 5" xfId="55127"/>
    <cellStyle name="Total 2 6 3 4 2 2 6" xfId="55128"/>
    <cellStyle name="Total 2 6 3 4 2 2 7" xfId="55129"/>
    <cellStyle name="Total 2 6 3 4 2 2 8" xfId="55130"/>
    <cellStyle name="Total 2 6 3 4 2 2 9" xfId="55131"/>
    <cellStyle name="Total 2 6 3 4 2 3" xfId="55132"/>
    <cellStyle name="Total 2 6 3 4 2 3 10" xfId="55133"/>
    <cellStyle name="Total 2 6 3 4 2 3 2" xfId="55134"/>
    <cellStyle name="Total 2 6 3 4 2 3 3" xfId="55135"/>
    <cellStyle name="Total 2 6 3 4 2 3 4" xfId="55136"/>
    <cellStyle name="Total 2 6 3 4 2 3 5" xfId="55137"/>
    <cellStyle name="Total 2 6 3 4 2 3 6" xfId="55138"/>
    <cellStyle name="Total 2 6 3 4 2 3 7" xfId="55139"/>
    <cellStyle name="Total 2 6 3 4 2 3 8" xfId="55140"/>
    <cellStyle name="Total 2 6 3 4 2 3 9" xfId="55141"/>
    <cellStyle name="Total 2 6 3 4 2 4" xfId="55142"/>
    <cellStyle name="Total 2 6 3 4 2 4 2" xfId="55143"/>
    <cellStyle name="Total 2 6 3 4 2 4 3" xfId="55144"/>
    <cellStyle name="Total 2 6 3 4 2 4 4" xfId="55145"/>
    <cellStyle name="Total 2 6 3 4 2 4 5" xfId="55146"/>
    <cellStyle name="Total 2 6 3 4 2 4 6" xfId="55147"/>
    <cellStyle name="Total 2 6 3 4 2 4 7" xfId="55148"/>
    <cellStyle name="Total 2 6 3 4 2 4 8" xfId="55149"/>
    <cellStyle name="Total 2 6 3 4 2 4 9" xfId="55150"/>
    <cellStyle name="Total 2 6 3 4 2 5" xfId="55151"/>
    <cellStyle name="Total 2 6 3 4 2 6" xfId="55152"/>
    <cellStyle name="Total 2 6 3 4 2 7" xfId="55153"/>
    <cellStyle name="Total 2 6 3 4 2 8" xfId="55154"/>
    <cellStyle name="Total 2 6 3 4 3" xfId="55155"/>
    <cellStyle name="Total 2 6 3 4 3 2" xfId="55156"/>
    <cellStyle name="Total 2 6 3 4 3 2 10" xfId="55157"/>
    <cellStyle name="Total 2 6 3 4 3 2 2" xfId="55158"/>
    <cellStyle name="Total 2 6 3 4 3 2 3" xfId="55159"/>
    <cellStyle name="Total 2 6 3 4 3 2 4" xfId="55160"/>
    <cellStyle name="Total 2 6 3 4 3 2 5" xfId="55161"/>
    <cellStyle name="Total 2 6 3 4 3 2 6" xfId="55162"/>
    <cellStyle name="Total 2 6 3 4 3 2 7" xfId="55163"/>
    <cellStyle name="Total 2 6 3 4 3 2 8" xfId="55164"/>
    <cellStyle name="Total 2 6 3 4 3 2 9" xfId="55165"/>
    <cellStyle name="Total 2 6 3 4 3 3" xfId="55166"/>
    <cellStyle name="Total 2 6 3 4 3 3 10" xfId="55167"/>
    <cellStyle name="Total 2 6 3 4 3 3 2" xfId="55168"/>
    <cellStyle name="Total 2 6 3 4 3 3 3" xfId="55169"/>
    <cellStyle name="Total 2 6 3 4 3 3 4" xfId="55170"/>
    <cellStyle name="Total 2 6 3 4 3 3 5" xfId="55171"/>
    <cellStyle name="Total 2 6 3 4 3 3 6" xfId="55172"/>
    <cellStyle name="Total 2 6 3 4 3 3 7" xfId="55173"/>
    <cellStyle name="Total 2 6 3 4 3 3 8" xfId="55174"/>
    <cellStyle name="Total 2 6 3 4 3 3 9" xfId="55175"/>
    <cellStyle name="Total 2 6 3 4 3 4" xfId="55176"/>
    <cellStyle name="Total 2 6 3 4 3 4 2" xfId="55177"/>
    <cellStyle name="Total 2 6 3 4 3 4 3" xfId="55178"/>
    <cellStyle name="Total 2 6 3 4 3 4 4" xfId="55179"/>
    <cellStyle name="Total 2 6 3 4 3 4 5" xfId="55180"/>
    <cellStyle name="Total 2 6 3 4 3 4 6" xfId="55181"/>
    <cellStyle name="Total 2 6 3 4 3 4 7" xfId="55182"/>
    <cellStyle name="Total 2 6 3 4 3 4 8" xfId="55183"/>
    <cellStyle name="Total 2 6 3 4 3 4 9" xfId="55184"/>
    <cellStyle name="Total 2 6 3 4 3 5" xfId="55185"/>
    <cellStyle name="Total 2 6 3 4 3 6" xfId="55186"/>
    <cellStyle name="Total 2 6 3 4 3 7" xfId="55187"/>
    <cellStyle name="Total 2 6 3 4 3 8" xfId="55188"/>
    <cellStyle name="Total 2 6 3 4 4" xfId="55189"/>
    <cellStyle name="Total 2 6 3 4 4 10" xfId="55190"/>
    <cellStyle name="Total 2 6 3 4 4 2" xfId="55191"/>
    <cellStyle name="Total 2 6 3 4 4 3" xfId="55192"/>
    <cellStyle name="Total 2 6 3 4 4 4" xfId="55193"/>
    <cellStyle name="Total 2 6 3 4 4 5" xfId="55194"/>
    <cellStyle name="Total 2 6 3 4 4 6" xfId="55195"/>
    <cellStyle name="Total 2 6 3 4 4 7" xfId="55196"/>
    <cellStyle name="Total 2 6 3 4 4 8" xfId="55197"/>
    <cellStyle name="Total 2 6 3 4 4 9" xfId="55198"/>
    <cellStyle name="Total 2 6 3 4 5" xfId="55199"/>
    <cellStyle name="Total 2 6 3 4 5 10" xfId="55200"/>
    <cellStyle name="Total 2 6 3 4 5 2" xfId="55201"/>
    <cellStyle name="Total 2 6 3 4 5 3" xfId="55202"/>
    <cellStyle name="Total 2 6 3 4 5 4" xfId="55203"/>
    <cellStyle name="Total 2 6 3 4 5 5" xfId="55204"/>
    <cellStyle name="Total 2 6 3 4 5 6" xfId="55205"/>
    <cellStyle name="Total 2 6 3 4 5 7" xfId="55206"/>
    <cellStyle name="Total 2 6 3 4 5 8" xfId="55207"/>
    <cellStyle name="Total 2 6 3 4 5 9" xfId="55208"/>
    <cellStyle name="Total 2 6 3 4 6" xfId="55209"/>
    <cellStyle name="Total 2 6 3 4 6 2" xfId="55210"/>
    <cellStyle name="Total 2 6 3 4 6 3" xfId="55211"/>
    <cellStyle name="Total 2 6 3 4 6 4" xfId="55212"/>
    <cellStyle name="Total 2 6 3 4 6 5" xfId="55213"/>
    <cellStyle name="Total 2 6 3 4 6 6" xfId="55214"/>
    <cellStyle name="Total 2 6 3 4 6 7" xfId="55215"/>
    <cellStyle name="Total 2 6 3 4 6 8" xfId="55216"/>
    <cellStyle name="Total 2 6 3 4 6 9" xfId="55217"/>
    <cellStyle name="Total 2 6 3 4 7" xfId="55218"/>
    <cellStyle name="Total 2 6 3 4 8" xfId="55219"/>
    <cellStyle name="Total 2 6 3 4 9" xfId="55220"/>
    <cellStyle name="Total 2 6 3 5" xfId="55221"/>
    <cellStyle name="Total 2 6 3 5 2" xfId="55222"/>
    <cellStyle name="Total 2 6 3 5 2 10" xfId="55223"/>
    <cellStyle name="Total 2 6 3 5 2 2" xfId="55224"/>
    <cellStyle name="Total 2 6 3 5 2 3" xfId="55225"/>
    <cellStyle name="Total 2 6 3 5 2 4" xfId="55226"/>
    <cellStyle name="Total 2 6 3 5 2 5" xfId="55227"/>
    <cellStyle name="Total 2 6 3 5 2 6" xfId="55228"/>
    <cellStyle name="Total 2 6 3 5 2 7" xfId="55229"/>
    <cellStyle name="Total 2 6 3 5 2 8" xfId="55230"/>
    <cellStyle name="Total 2 6 3 5 2 9" xfId="55231"/>
    <cellStyle name="Total 2 6 3 5 3" xfId="55232"/>
    <cellStyle name="Total 2 6 3 5 3 10" xfId="55233"/>
    <cellStyle name="Total 2 6 3 5 3 2" xfId="55234"/>
    <cellStyle name="Total 2 6 3 5 3 3" xfId="55235"/>
    <cellStyle name="Total 2 6 3 5 3 4" xfId="55236"/>
    <cellStyle name="Total 2 6 3 5 3 5" xfId="55237"/>
    <cellStyle name="Total 2 6 3 5 3 6" xfId="55238"/>
    <cellStyle name="Total 2 6 3 5 3 7" xfId="55239"/>
    <cellStyle name="Total 2 6 3 5 3 8" xfId="55240"/>
    <cellStyle name="Total 2 6 3 5 3 9" xfId="55241"/>
    <cellStyle name="Total 2 6 3 5 4" xfId="55242"/>
    <cellStyle name="Total 2 6 3 5 4 2" xfId="55243"/>
    <cellStyle name="Total 2 6 3 5 4 3" xfId="55244"/>
    <cellStyle name="Total 2 6 3 5 4 4" xfId="55245"/>
    <cellStyle name="Total 2 6 3 5 4 5" xfId="55246"/>
    <cellStyle name="Total 2 6 3 5 4 6" xfId="55247"/>
    <cellStyle name="Total 2 6 3 5 4 7" xfId="55248"/>
    <cellStyle name="Total 2 6 3 5 4 8" xfId="55249"/>
    <cellStyle name="Total 2 6 3 5 4 9" xfId="55250"/>
    <cellStyle name="Total 2 6 3 5 5" xfId="55251"/>
    <cellStyle name="Total 2 6 3 5 6" xfId="55252"/>
    <cellStyle name="Total 2 6 3 5 7" xfId="55253"/>
    <cellStyle name="Total 2 6 3 5 8" xfId="55254"/>
    <cellStyle name="Total 2 6 3 6" xfId="55255"/>
    <cellStyle name="Total 2 6 3 6 2" xfId="55256"/>
    <cellStyle name="Total 2 6 3 6 2 10" xfId="55257"/>
    <cellStyle name="Total 2 6 3 6 2 2" xfId="55258"/>
    <cellStyle name="Total 2 6 3 6 2 3" xfId="55259"/>
    <cellStyle name="Total 2 6 3 6 2 4" xfId="55260"/>
    <cellStyle name="Total 2 6 3 6 2 5" xfId="55261"/>
    <cellStyle name="Total 2 6 3 6 2 6" xfId="55262"/>
    <cellStyle name="Total 2 6 3 6 2 7" xfId="55263"/>
    <cellStyle name="Total 2 6 3 6 2 8" xfId="55264"/>
    <cellStyle name="Total 2 6 3 6 2 9" xfId="55265"/>
    <cellStyle name="Total 2 6 3 6 3" xfId="55266"/>
    <cellStyle name="Total 2 6 3 6 3 10" xfId="55267"/>
    <cellStyle name="Total 2 6 3 6 3 2" xfId="55268"/>
    <cellStyle name="Total 2 6 3 6 3 3" xfId="55269"/>
    <cellStyle name="Total 2 6 3 6 3 4" xfId="55270"/>
    <cellStyle name="Total 2 6 3 6 3 5" xfId="55271"/>
    <cellStyle name="Total 2 6 3 6 3 6" xfId="55272"/>
    <cellStyle name="Total 2 6 3 6 3 7" xfId="55273"/>
    <cellStyle name="Total 2 6 3 6 3 8" xfId="55274"/>
    <cellStyle name="Total 2 6 3 6 3 9" xfId="55275"/>
    <cellStyle name="Total 2 6 3 6 4" xfId="55276"/>
    <cellStyle name="Total 2 6 3 6 4 2" xfId="55277"/>
    <cellStyle name="Total 2 6 3 6 4 3" xfId="55278"/>
    <cellStyle name="Total 2 6 3 6 4 4" xfId="55279"/>
    <cellStyle name="Total 2 6 3 6 4 5" xfId="55280"/>
    <cellStyle name="Total 2 6 3 6 4 6" xfId="55281"/>
    <cellStyle name="Total 2 6 3 6 4 7" xfId="55282"/>
    <cellStyle name="Total 2 6 3 6 4 8" xfId="55283"/>
    <cellStyle name="Total 2 6 3 6 4 9" xfId="55284"/>
    <cellStyle name="Total 2 6 3 6 5" xfId="55285"/>
    <cellStyle name="Total 2 6 3 6 6" xfId="55286"/>
    <cellStyle name="Total 2 6 3 6 7" xfId="55287"/>
    <cellStyle name="Total 2 6 3 6 8" xfId="55288"/>
    <cellStyle name="Total 2 6 3 7" xfId="55289"/>
    <cellStyle name="Total 2 6 3 7 2" xfId="55290"/>
    <cellStyle name="Total 2 6 3 7 2 10" xfId="55291"/>
    <cellStyle name="Total 2 6 3 7 2 2" xfId="55292"/>
    <cellStyle name="Total 2 6 3 7 2 3" xfId="55293"/>
    <cellStyle name="Total 2 6 3 7 2 4" xfId="55294"/>
    <cellStyle name="Total 2 6 3 7 2 5" xfId="55295"/>
    <cellStyle name="Total 2 6 3 7 2 6" xfId="55296"/>
    <cellStyle name="Total 2 6 3 7 2 7" xfId="55297"/>
    <cellStyle name="Total 2 6 3 7 2 8" xfId="55298"/>
    <cellStyle name="Total 2 6 3 7 2 9" xfId="55299"/>
    <cellStyle name="Total 2 6 3 7 3" xfId="55300"/>
    <cellStyle name="Total 2 6 3 7 3 2" xfId="55301"/>
    <cellStyle name="Total 2 6 3 7 3 3" xfId="55302"/>
    <cellStyle name="Total 2 6 3 7 3 4" xfId="55303"/>
    <cellStyle name="Total 2 6 3 7 3 5" xfId="55304"/>
    <cellStyle name="Total 2 6 3 7 3 6" xfId="55305"/>
    <cellStyle name="Total 2 6 3 7 3 7" xfId="55306"/>
    <cellStyle name="Total 2 6 3 7 3 8" xfId="55307"/>
    <cellStyle name="Total 2 6 3 7 3 9" xfId="55308"/>
    <cellStyle name="Total 2 6 3 7 4" xfId="55309"/>
    <cellStyle name="Total 2 6 3 7 5" xfId="55310"/>
    <cellStyle name="Total 2 6 3 7 6" xfId="55311"/>
    <cellStyle name="Total 2 6 3 7 7" xfId="55312"/>
    <cellStyle name="Total 2 6 3 7 8" xfId="55313"/>
    <cellStyle name="Total 2 6 3 7 9" xfId="55314"/>
    <cellStyle name="Total 2 6 3 8" xfId="55315"/>
    <cellStyle name="Total 2 6 3 8 2" xfId="55316"/>
    <cellStyle name="Total 2 6 3 8 3" xfId="55317"/>
    <cellStyle name="Total 2 6 3 8 4" xfId="55318"/>
    <cellStyle name="Total 2 6 3 8 5" xfId="55319"/>
    <cellStyle name="Total 2 6 3 8 6" xfId="55320"/>
    <cellStyle name="Total 2 6 3 8 7" xfId="55321"/>
    <cellStyle name="Total 2 6 3 8 8" xfId="55322"/>
    <cellStyle name="Total 2 6 3 8 9" xfId="55323"/>
    <cellStyle name="Total 2 6 3 9" xfId="55324"/>
    <cellStyle name="Total 2 6 4" xfId="55325"/>
    <cellStyle name="Total 2 6 4 2" xfId="55326"/>
    <cellStyle name="Total 2 6 4 2 10" xfId="55327"/>
    <cellStyle name="Total 2 6 4 2 2" xfId="55328"/>
    <cellStyle name="Total 2 6 4 2 2 2" xfId="55329"/>
    <cellStyle name="Total 2 6 4 2 2 2 10" xfId="55330"/>
    <cellStyle name="Total 2 6 4 2 2 2 2" xfId="55331"/>
    <cellStyle name="Total 2 6 4 2 2 2 3" xfId="55332"/>
    <cellStyle name="Total 2 6 4 2 2 2 4" xfId="55333"/>
    <cellStyle name="Total 2 6 4 2 2 2 5" xfId="55334"/>
    <cellStyle name="Total 2 6 4 2 2 2 6" xfId="55335"/>
    <cellStyle name="Total 2 6 4 2 2 2 7" xfId="55336"/>
    <cellStyle name="Total 2 6 4 2 2 2 8" xfId="55337"/>
    <cellStyle name="Total 2 6 4 2 2 2 9" xfId="55338"/>
    <cellStyle name="Total 2 6 4 2 2 3" xfId="55339"/>
    <cellStyle name="Total 2 6 4 2 2 3 10" xfId="55340"/>
    <cellStyle name="Total 2 6 4 2 2 3 2" xfId="55341"/>
    <cellStyle name="Total 2 6 4 2 2 3 3" xfId="55342"/>
    <cellStyle name="Total 2 6 4 2 2 3 4" xfId="55343"/>
    <cellStyle name="Total 2 6 4 2 2 3 5" xfId="55344"/>
    <cellStyle name="Total 2 6 4 2 2 3 6" xfId="55345"/>
    <cellStyle name="Total 2 6 4 2 2 3 7" xfId="55346"/>
    <cellStyle name="Total 2 6 4 2 2 3 8" xfId="55347"/>
    <cellStyle name="Total 2 6 4 2 2 3 9" xfId="55348"/>
    <cellStyle name="Total 2 6 4 2 2 4" xfId="55349"/>
    <cellStyle name="Total 2 6 4 2 2 4 2" xfId="55350"/>
    <cellStyle name="Total 2 6 4 2 2 4 3" xfId="55351"/>
    <cellStyle name="Total 2 6 4 2 2 4 4" xfId="55352"/>
    <cellStyle name="Total 2 6 4 2 2 4 5" xfId="55353"/>
    <cellStyle name="Total 2 6 4 2 2 4 6" xfId="55354"/>
    <cellStyle name="Total 2 6 4 2 2 4 7" xfId="55355"/>
    <cellStyle name="Total 2 6 4 2 2 4 8" xfId="55356"/>
    <cellStyle name="Total 2 6 4 2 2 4 9" xfId="55357"/>
    <cellStyle name="Total 2 6 4 2 2 5" xfId="55358"/>
    <cellStyle name="Total 2 6 4 2 2 6" xfId="55359"/>
    <cellStyle name="Total 2 6 4 2 2 7" xfId="55360"/>
    <cellStyle name="Total 2 6 4 2 2 8" xfId="55361"/>
    <cellStyle name="Total 2 6 4 2 3" xfId="55362"/>
    <cellStyle name="Total 2 6 4 2 3 2" xfId="55363"/>
    <cellStyle name="Total 2 6 4 2 3 2 10" xfId="55364"/>
    <cellStyle name="Total 2 6 4 2 3 2 2" xfId="55365"/>
    <cellStyle name="Total 2 6 4 2 3 2 3" xfId="55366"/>
    <cellStyle name="Total 2 6 4 2 3 2 4" xfId="55367"/>
    <cellStyle name="Total 2 6 4 2 3 2 5" xfId="55368"/>
    <cellStyle name="Total 2 6 4 2 3 2 6" xfId="55369"/>
    <cellStyle name="Total 2 6 4 2 3 2 7" xfId="55370"/>
    <cellStyle name="Total 2 6 4 2 3 2 8" xfId="55371"/>
    <cellStyle name="Total 2 6 4 2 3 2 9" xfId="55372"/>
    <cellStyle name="Total 2 6 4 2 3 3" xfId="55373"/>
    <cellStyle name="Total 2 6 4 2 3 3 10" xfId="55374"/>
    <cellStyle name="Total 2 6 4 2 3 3 2" xfId="55375"/>
    <cellStyle name="Total 2 6 4 2 3 3 3" xfId="55376"/>
    <cellStyle name="Total 2 6 4 2 3 3 4" xfId="55377"/>
    <cellStyle name="Total 2 6 4 2 3 3 5" xfId="55378"/>
    <cellStyle name="Total 2 6 4 2 3 3 6" xfId="55379"/>
    <cellStyle name="Total 2 6 4 2 3 3 7" xfId="55380"/>
    <cellStyle name="Total 2 6 4 2 3 3 8" xfId="55381"/>
    <cellStyle name="Total 2 6 4 2 3 3 9" xfId="55382"/>
    <cellStyle name="Total 2 6 4 2 3 4" xfId="55383"/>
    <cellStyle name="Total 2 6 4 2 3 4 2" xfId="55384"/>
    <cellStyle name="Total 2 6 4 2 3 4 3" xfId="55385"/>
    <cellStyle name="Total 2 6 4 2 3 4 4" xfId="55386"/>
    <cellStyle name="Total 2 6 4 2 3 4 5" xfId="55387"/>
    <cellStyle name="Total 2 6 4 2 3 4 6" xfId="55388"/>
    <cellStyle name="Total 2 6 4 2 3 4 7" xfId="55389"/>
    <cellStyle name="Total 2 6 4 2 3 4 8" xfId="55390"/>
    <cellStyle name="Total 2 6 4 2 3 4 9" xfId="55391"/>
    <cellStyle name="Total 2 6 4 2 3 5" xfId="55392"/>
    <cellStyle name="Total 2 6 4 2 3 6" xfId="55393"/>
    <cellStyle name="Total 2 6 4 2 3 7" xfId="55394"/>
    <cellStyle name="Total 2 6 4 2 3 8" xfId="55395"/>
    <cellStyle name="Total 2 6 4 2 4" xfId="55396"/>
    <cellStyle name="Total 2 6 4 2 4 10" xfId="55397"/>
    <cellStyle name="Total 2 6 4 2 4 2" xfId="55398"/>
    <cellStyle name="Total 2 6 4 2 4 3" xfId="55399"/>
    <cellStyle name="Total 2 6 4 2 4 4" xfId="55400"/>
    <cellStyle name="Total 2 6 4 2 4 5" xfId="55401"/>
    <cellStyle name="Total 2 6 4 2 4 6" xfId="55402"/>
    <cellStyle name="Total 2 6 4 2 4 7" xfId="55403"/>
    <cellStyle name="Total 2 6 4 2 4 8" xfId="55404"/>
    <cellStyle name="Total 2 6 4 2 4 9" xfId="55405"/>
    <cellStyle name="Total 2 6 4 2 5" xfId="55406"/>
    <cellStyle name="Total 2 6 4 2 5 10" xfId="55407"/>
    <cellStyle name="Total 2 6 4 2 5 2" xfId="55408"/>
    <cellStyle name="Total 2 6 4 2 5 3" xfId="55409"/>
    <cellStyle name="Total 2 6 4 2 5 4" xfId="55410"/>
    <cellStyle name="Total 2 6 4 2 5 5" xfId="55411"/>
    <cellStyle name="Total 2 6 4 2 5 6" xfId="55412"/>
    <cellStyle name="Total 2 6 4 2 5 7" xfId="55413"/>
    <cellStyle name="Total 2 6 4 2 5 8" xfId="55414"/>
    <cellStyle name="Total 2 6 4 2 5 9" xfId="55415"/>
    <cellStyle name="Total 2 6 4 2 6" xfId="55416"/>
    <cellStyle name="Total 2 6 4 2 6 2" xfId="55417"/>
    <cellStyle name="Total 2 6 4 2 6 3" xfId="55418"/>
    <cellStyle name="Total 2 6 4 2 6 4" xfId="55419"/>
    <cellStyle name="Total 2 6 4 2 6 5" xfId="55420"/>
    <cellStyle name="Total 2 6 4 2 6 6" xfId="55421"/>
    <cellStyle name="Total 2 6 4 2 6 7" xfId="55422"/>
    <cellStyle name="Total 2 6 4 2 6 8" xfId="55423"/>
    <cellStyle name="Total 2 6 4 2 6 9" xfId="55424"/>
    <cellStyle name="Total 2 6 4 2 7" xfId="55425"/>
    <cellStyle name="Total 2 6 4 2 8" xfId="55426"/>
    <cellStyle name="Total 2 6 4 2 9" xfId="55427"/>
    <cellStyle name="Total 2 6 4 3" xfId="55428"/>
    <cellStyle name="Total 2 6 4 3 2" xfId="55429"/>
    <cellStyle name="Total 2 6 4 3 2 10" xfId="55430"/>
    <cellStyle name="Total 2 6 4 3 2 2" xfId="55431"/>
    <cellStyle name="Total 2 6 4 3 2 3" xfId="55432"/>
    <cellStyle name="Total 2 6 4 3 2 4" xfId="55433"/>
    <cellStyle name="Total 2 6 4 3 2 5" xfId="55434"/>
    <cellStyle name="Total 2 6 4 3 2 6" xfId="55435"/>
    <cellStyle name="Total 2 6 4 3 2 7" xfId="55436"/>
    <cellStyle name="Total 2 6 4 3 2 8" xfId="55437"/>
    <cellStyle name="Total 2 6 4 3 2 9" xfId="55438"/>
    <cellStyle name="Total 2 6 4 3 3" xfId="55439"/>
    <cellStyle name="Total 2 6 4 3 3 10" xfId="55440"/>
    <cellStyle name="Total 2 6 4 3 3 2" xfId="55441"/>
    <cellStyle name="Total 2 6 4 3 3 3" xfId="55442"/>
    <cellStyle name="Total 2 6 4 3 3 4" xfId="55443"/>
    <cellStyle name="Total 2 6 4 3 3 5" xfId="55444"/>
    <cellStyle name="Total 2 6 4 3 3 6" xfId="55445"/>
    <cellStyle name="Total 2 6 4 3 3 7" xfId="55446"/>
    <cellStyle name="Total 2 6 4 3 3 8" xfId="55447"/>
    <cellStyle name="Total 2 6 4 3 3 9" xfId="55448"/>
    <cellStyle name="Total 2 6 4 3 4" xfId="55449"/>
    <cellStyle name="Total 2 6 4 3 4 2" xfId="55450"/>
    <cellStyle name="Total 2 6 4 3 4 3" xfId="55451"/>
    <cellStyle name="Total 2 6 4 3 4 4" xfId="55452"/>
    <cellStyle name="Total 2 6 4 3 4 5" xfId="55453"/>
    <cellStyle name="Total 2 6 4 3 4 6" xfId="55454"/>
    <cellStyle name="Total 2 6 4 3 4 7" xfId="55455"/>
    <cellStyle name="Total 2 6 4 3 4 8" xfId="55456"/>
    <cellStyle name="Total 2 6 4 3 4 9" xfId="55457"/>
    <cellStyle name="Total 2 6 4 3 5" xfId="55458"/>
    <cellStyle name="Total 2 6 4 3 6" xfId="55459"/>
    <cellStyle name="Total 2 6 4 3 7" xfId="55460"/>
    <cellStyle name="Total 2 6 4 3 8" xfId="55461"/>
    <cellStyle name="Total 2 6 4 4" xfId="55462"/>
    <cellStyle name="Total 2 6 4 4 2" xfId="55463"/>
    <cellStyle name="Total 2 6 4 4 2 10" xfId="55464"/>
    <cellStyle name="Total 2 6 4 4 2 2" xfId="55465"/>
    <cellStyle name="Total 2 6 4 4 2 3" xfId="55466"/>
    <cellStyle name="Total 2 6 4 4 2 4" xfId="55467"/>
    <cellStyle name="Total 2 6 4 4 2 5" xfId="55468"/>
    <cellStyle name="Total 2 6 4 4 2 6" xfId="55469"/>
    <cellStyle name="Total 2 6 4 4 2 7" xfId="55470"/>
    <cellStyle name="Total 2 6 4 4 2 8" xfId="55471"/>
    <cellStyle name="Total 2 6 4 4 2 9" xfId="55472"/>
    <cellStyle name="Total 2 6 4 4 3" xfId="55473"/>
    <cellStyle name="Total 2 6 4 4 3 10" xfId="55474"/>
    <cellStyle name="Total 2 6 4 4 3 2" xfId="55475"/>
    <cellStyle name="Total 2 6 4 4 3 3" xfId="55476"/>
    <cellStyle name="Total 2 6 4 4 3 4" xfId="55477"/>
    <cellStyle name="Total 2 6 4 4 3 5" xfId="55478"/>
    <cellStyle name="Total 2 6 4 4 3 6" xfId="55479"/>
    <cellStyle name="Total 2 6 4 4 3 7" xfId="55480"/>
    <cellStyle name="Total 2 6 4 4 3 8" xfId="55481"/>
    <cellStyle name="Total 2 6 4 4 3 9" xfId="55482"/>
    <cellStyle name="Total 2 6 4 4 4" xfId="55483"/>
    <cellStyle name="Total 2 6 4 4 4 2" xfId="55484"/>
    <cellStyle name="Total 2 6 4 4 4 3" xfId="55485"/>
    <cellStyle name="Total 2 6 4 4 4 4" xfId="55486"/>
    <cellStyle name="Total 2 6 4 4 4 5" xfId="55487"/>
    <cellStyle name="Total 2 6 4 4 4 6" xfId="55488"/>
    <cellStyle name="Total 2 6 4 4 4 7" xfId="55489"/>
    <cellStyle name="Total 2 6 4 4 4 8" xfId="55490"/>
    <cellStyle name="Total 2 6 4 4 4 9" xfId="55491"/>
    <cellStyle name="Total 2 6 4 4 5" xfId="55492"/>
    <cellStyle name="Total 2 6 4 4 6" xfId="55493"/>
    <cellStyle name="Total 2 6 4 4 7" xfId="55494"/>
    <cellStyle name="Total 2 6 4 4 8" xfId="55495"/>
    <cellStyle name="Total 2 6 4 5" xfId="55496"/>
    <cellStyle name="Total 2 6 4 5 2" xfId="55497"/>
    <cellStyle name="Total 2 6 4 5 2 10" xfId="55498"/>
    <cellStyle name="Total 2 6 4 5 2 2" xfId="55499"/>
    <cellStyle name="Total 2 6 4 5 2 3" xfId="55500"/>
    <cellStyle name="Total 2 6 4 5 2 4" xfId="55501"/>
    <cellStyle name="Total 2 6 4 5 2 5" xfId="55502"/>
    <cellStyle name="Total 2 6 4 5 2 6" xfId="55503"/>
    <cellStyle name="Total 2 6 4 5 2 7" xfId="55504"/>
    <cellStyle name="Total 2 6 4 5 2 8" xfId="55505"/>
    <cellStyle name="Total 2 6 4 5 2 9" xfId="55506"/>
    <cellStyle name="Total 2 6 4 5 3" xfId="55507"/>
    <cellStyle name="Total 2 6 4 5 3 2" xfId="55508"/>
    <cellStyle name="Total 2 6 4 5 3 3" xfId="55509"/>
    <cellStyle name="Total 2 6 4 5 3 4" xfId="55510"/>
    <cellStyle name="Total 2 6 4 5 3 5" xfId="55511"/>
    <cellStyle name="Total 2 6 4 5 3 6" xfId="55512"/>
    <cellStyle name="Total 2 6 4 5 3 7" xfId="55513"/>
    <cellStyle name="Total 2 6 4 5 3 8" xfId="55514"/>
    <cellStyle name="Total 2 6 4 5 3 9" xfId="55515"/>
    <cellStyle name="Total 2 6 4 5 4" xfId="55516"/>
    <cellStyle name="Total 2 6 4 5 5" xfId="55517"/>
    <cellStyle name="Total 2 6 4 5 6" xfId="55518"/>
    <cellStyle name="Total 2 6 4 5 7" xfId="55519"/>
    <cellStyle name="Total 2 6 4 5 8" xfId="55520"/>
    <cellStyle name="Total 2 6 4 5 9" xfId="55521"/>
    <cellStyle name="Total 2 6 4 6" xfId="55522"/>
    <cellStyle name="Total 2 6 4 6 2" xfId="55523"/>
    <cellStyle name="Total 2 6 4 6 3" xfId="55524"/>
    <cellStyle name="Total 2 6 4 6 4" xfId="55525"/>
    <cellStyle name="Total 2 6 4 6 5" xfId="55526"/>
    <cellStyle name="Total 2 6 4 6 6" xfId="55527"/>
    <cellStyle name="Total 2 6 4 6 7" xfId="55528"/>
    <cellStyle name="Total 2 6 4 6 8" xfId="55529"/>
    <cellStyle name="Total 2 6 4 6 9" xfId="55530"/>
    <cellStyle name="Total 2 6 4 7" xfId="55531"/>
    <cellStyle name="Total 2 6 4 8" xfId="55532"/>
    <cellStyle name="Total 2 6 4 9" xfId="55533"/>
    <cellStyle name="Total 2 6 5" xfId="55534"/>
    <cellStyle name="Total 2 6 5 2" xfId="55535"/>
    <cellStyle name="Total 2 6 5 2 10" xfId="55536"/>
    <cellStyle name="Total 2 6 5 2 2" xfId="55537"/>
    <cellStyle name="Total 2 6 5 2 2 2" xfId="55538"/>
    <cellStyle name="Total 2 6 5 2 2 2 10" xfId="55539"/>
    <cellStyle name="Total 2 6 5 2 2 2 2" xfId="55540"/>
    <cellStyle name="Total 2 6 5 2 2 2 3" xfId="55541"/>
    <cellStyle name="Total 2 6 5 2 2 2 4" xfId="55542"/>
    <cellStyle name="Total 2 6 5 2 2 2 5" xfId="55543"/>
    <cellStyle name="Total 2 6 5 2 2 2 6" xfId="55544"/>
    <cellStyle name="Total 2 6 5 2 2 2 7" xfId="55545"/>
    <cellStyle name="Total 2 6 5 2 2 2 8" xfId="55546"/>
    <cellStyle name="Total 2 6 5 2 2 2 9" xfId="55547"/>
    <cellStyle name="Total 2 6 5 2 2 3" xfId="55548"/>
    <cellStyle name="Total 2 6 5 2 2 3 10" xfId="55549"/>
    <cellStyle name="Total 2 6 5 2 2 3 2" xfId="55550"/>
    <cellStyle name="Total 2 6 5 2 2 3 3" xfId="55551"/>
    <cellStyle name="Total 2 6 5 2 2 3 4" xfId="55552"/>
    <cellStyle name="Total 2 6 5 2 2 3 5" xfId="55553"/>
    <cellStyle name="Total 2 6 5 2 2 3 6" xfId="55554"/>
    <cellStyle name="Total 2 6 5 2 2 3 7" xfId="55555"/>
    <cellStyle name="Total 2 6 5 2 2 3 8" xfId="55556"/>
    <cellStyle name="Total 2 6 5 2 2 3 9" xfId="55557"/>
    <cellStyle name="Total 2 6 5 2 2 4" xfId="55558"/>
    <cellStyle name="Total 2 6 5 2 2 4 2" xfId="55559"/>
    <cellStyle name="Total 2 6 5 2 2 4 3" xfId="55560"/>
    <cellStyle name="Total 2 6 5 2 2 4 4" xfId="55561"/>
    <cellStyle name="Total 2 6 5 2 2 4 5" xfId="55562"/>
    <cellStyle name="Total 2 6 5 2 2 4 6" xfId="55563"/>
    <cellStyle name="Total 2 6 5 2 2 4 7" xfId="55564"/>
    <cellStyle name="Total 2 6 5 2 2 4 8" xfId="55565"/>
    <cellStyle name="Total 2 6 5 2 2 4 9" xfId="55566"/>
    <cellStyle name="Total 2 6 5 2 2 5" xfId="55567"/>
    <cellStyle name="Total 2 6 5 2 2 6" xfId="55568"/>
    <cellStyle name="Total 2 6 5 2 2 7" xfId="55569"/>
    <cellStyle name="Total 2 6 5 2 2 8" xfId="55570"/>
    <cellStyle name="Total 2 6 5 2 3" xfId="55571"/>
    <cellStyle name="Total 2 6 5 2 3 2" xfId="55572"/>
    <cellStyle name="Total 2 6 5 2 3 2 10" xfId="55573"/>
    <cellStyle name="Total 2 6 5 2 3 2 2" xfId="55574"/>
    <cellStyle name="Total 2 6 5 2 3 2 3" xfId="55575"/>
    <cellStyle name="Total 2 6 5 2 3 2 4" xfId="55576"/>
    <cellStyle name="Total 2 6 5 2 3 2 5" xfId="55577"/>
    <cellStyle name="Total 2 6 5 2 3 2 6" xfId="55578"/>
    <cellStyle name="Total 2 6 5 2 3 2 7" xfId="55579"/>
    <cellStyle name="Total 2 6 5 2 3 2 8" xfId="55580"/>
    <cellStyle name="Total 2 6 5 2 3 2 9" xfId="55581"/>
    <cellStyle name="Total 2 6 5 2 3 3" xfId="55582"/>
    <cellStyle name="Total 2 6 5 2 3 3 10" xfId="55583"/>
    <cellStyle name="Total 2 6 5 2 3 3 2" xfId="55584"/>
    <cellStyle name="Total 2 6 5 2 3 3 3" xfId="55585"/>
    <cellStyle name="Total 2 6 5 2 3 3 4" xfId="55586"/>
    <cellStyle name="Total 2 6 5 2 3 3 5" xfId="55587"/>
    <cellStyle name="Total 2 6 5 2 3 3 6" xfId="55588"/>
    <cellStyle name="Total 2 6 5 2 3 3 7" xfId="55589"/>
    <cellStyle name="Total 2 6 5 2 3 3 8" xfId="55590"/>
    <cellStyle name="Total 2 6 5 2 3 3 9" xfId="55591"/>
    <cellStyle name="Total 2 6 5 2 3 4" xfId="55592"/>
    <cellStyle name="Total 2 6 5 2 3 4 2" xfId="55593"/>
    <cellStyle name="Total 2 6 5 2 3 4 3" xfId="55594"/>
    <cellStyle name="Total 2 6 5 2 3 4 4" xfId="55595"/>
    <cellStyle name="Total 2 6 5 2 3 4 5" xfId="55596"/>
    <cellStyle name="Total 2 6 5 2 3 4 6" xfId="55597"/>
    <cellStyle name="Total 2 6 5 2 3 4 7" xfId="55598"/>
    <cellStyle name="Total 2 6 5 2 3 4 8" xfId="55599"/>
    <cellStyle name="Total 2 6 5 2 3 4 9" xfId="55600"/>
    <cellStyle name="Total 2 6 5 2 3 5" xfId="55601"/>
    <cellStyle name="Total 2 6 5 2 3 6" xfId="55602"/>
    <cellStyle name="Total 2 6 5 2 3 7" xfId="55603"/>
    <cellStyle name="Total 2 6 5 2 3 8" xfId="55604"/>
    <cellStyle name="Total 2 6 5 2 4" xfId="55605"/>
    <cellStyle name="Total 2 6 5 2 4 10" xfId="55606"/>
    <cellStyle name="Total 2 6 5 2 4 2" xfId="55607"/>
    <cellStyle name="Total 2 6 5 2 4 3" xfId="55608"/>
    <cellStyle name="Total 2 6 5 2 4 4" xfId="55609"/>
    <cellStyle name="Total 2 6 5 2 4 5" xfId="55610"/>
    <cellStyle name="Total 2 6 5 2 4 6" xfId="55611"/>
    <cellStyle name="Total 2 6 5 2 4 7" xfId="55612"/>
    <cellStyle name="Total 2 6 5 2 4 8" xfId="55613"/>
    <cellStyle name="Total 2 6 5 2 4 9" xfId="55614"/>
    <cellStyle name="Total 2 6 5 2 5" xfId="55615"/>
    <cellStyle name="Total 2 6 5 2 5 10" xfId="55616"/>
    <cellStyle name="Total 2 6 5 2 5 2" xfId="55617"/>
    <cellStyle name="Total 2 6 5 2 5 3" xfId="55618"/>
    <cellStyle name="Total 2 6 5 2 5 4" xfId="55619"/>
    <cellStyle name="Total 2 6 5 2 5 5" xfId="55620"/>
    <cellStyle name="Total 2 6 5 2 5 6" xfId="55621"/>
    <cellStyle name="Total 2 6 5 2 5 7" xfId="55622"/>
    <cellStyle name="Total 2 6 5 2 5 8" xfId="55623"/>
    <cellStyle name="Total 2 6 5 2 5 9" xfId="55624"/>
    <cellStyle name="Total 2 6 5 2 6" xfId="55625"/>
    <cellStyle name="Total 2 6 5 2 6 2" xfId="55626"/>
    <cellStyle name="Total 2 6 5 2 6 3" xfId="55627"/>
    <cellStyle name="Total 2 6 5 2 6 4" xfId="55628"/>
    <cellStyle name="Total 2 6 5 2 6 5" xfId="55629"/>
    <cellStyle name="Total 2 6 5 2 6 6" xfId="55630"/>
    <cellStyle name="Total 2 6 5 2 6 7" xfId="55631"/>
    <cellStyle name="Total 2 6 5 2 6 8" xfId="55632"/>
    <cellStyle name="Total 2 6 5 2 6 9" xfId="55633"/>
    <cellStyle name="Total 2 6 5 2 7" xfId="55634"/>
    <cellStyle name="Total 2 6 5 2 8" xfId="55635"/>
    <cellStyle name="Total 2 6 5 2 9" xfId="55636"/>
    <cellStyle name="Total 2 6 5 3" xfId="55637"/>
    <cellStyle name="Total 2 6 5 3 2" xfId="55638"/>
    <cellStyle name="Total 2 6 5 3 2 10" xfId="55639"/>
    <cellStyle name="Total 2 6 5 3 2 2" xfId="55640"/>
    <cellStyle name="Total 2 6 5 3 2 3" xfId="55641"/>
    <cellStyle name="Total 2 6 5 3 2 4" xfId="55642"/>
    <cellStyle name="Total 2 6 5 3 2 5" xfId="55643"/>
    <cellStyle name="Total 2 6 5 3 2 6" xfId="55644"/>
    <cellStyle name="Total 2 6 5 3 2 7" xfId="55645"/>
    <cellStyle name="Total 2 6 5 3 2 8" xfId="55646"/>
    <cellStyle name="Total 2 6 5 3 2 9" xfId="55647"/>
    <cellStyle name="Total 2 6 5 3 3" xfId="55648"/>
    <cellStyle name="Total 2 6 5 3 3 10" xfId="55649"/>
    <cellStyle name="Total 2 6 5 3 3 2" xfId="55650"/>
    <cellStyle name="Total 2 6 5 3 3 3" xfId="55651"/>
    <cellStyle name="Total 2 6 5 3 3 4" xfId="55652"/>
    <cellStyle name="Total 2 6 5 3 3 5" xfId="55653"/>
    <cellStyle name="Total 2 6 5 3 3 6" xfId="55654"/>
    <cellStyle name="Total 2 6 5 3 3 7" xfId="55655"/>
    <cellStyle name="Total 2 6 5 3 3 8" xfId="55656"/>
    <cellStyle name="Total 2 6 5 3 3 9" xfId="55657"/>
    <cellStyle name="Total 2 6 5 3 4" xfId="55658"/>
    <cellStyle name="Total 2 6 5 3 4 2" xfId="55659"/>
    <cellStyle name="Total 2 6 5 3 4 3" xfId="55660"/>
    <cellStyle name="Total 2 6 5 3 4 4" xfId="55661"/>
    <cellStyle name="Total 2 6 5 3 4 5" xfId="55662"/>
    <cellStyle name="Total 2 6 5 3 4 6" xfId="55663"/>
    <cellStyle name="Total 2 6 5 3 4 7" xfId="55664"/>
    <cellStyle name="Total 2 6 5 3 4 8" xfId="55665"/>
    <cellStyle name="Total 2 6 5 3 4 9" xfId="55666"/>
    <cellStyle name="Total 2 6 5 3 5" xfId="55667"/>
    <cellStyle name="Total 2 6 5 3 6" xfId="55668"/>
    <cellStyle name="Total 2 6 5 3 7" xfId="55669"/>
    <cellStyle name="Total 2 6 5 3 8" xfId="55670"/>
    <cellStyle name="Total 2 6 5 4" xfId="55671"/>
    <cellStyle name="Total 2 6 5 4 2" xfId="55672"/>
    <cellStyle name="Total 2 6 5 4 2 10" xfId="55673"/>
    <cellStyle name="Total 2 6 5 4 2 2" xfId="55674"/>
    <cellStyle name="Total 2 6 5 4 2 3" xfId="55675"/>
    <cellStyle name="Total 2 6 5 4 2 4" xfId="55676"/>
    <cellStyle name="Total 2 6 5 4 2 5" xfId="55677"/>
    <cellStyle name="Total 2 6 5 4 2 6" xfId="55678"/>
    <cellStyle name="Total 2 6 5 4 2 7" xfId="55679"/>
    <cellStyle name="Total 2 6 5 4 2 8" xfId="55680"/>
    <cellStyle name="Total 2 6 5 4 2 9" xfId="55681"/>
    <cellStyle name="Total 2 6 5 4 3" xfId="55682"/>
    <cellStyle name="Total 2 6 5 4 3 10" xfId="55683"/>
    <cellStyle name="Total 2 6 5 4 3 2" xfId="55684"/>
    <cellStyle name="Total 2 6 5 4 3 3" xfId="55685"/>
    <cellStyle name="Total 2 6 5 4 3 4" xfId="55686"/>
    <cellStyle name="Total 2 6 5 4 3 5" xfId="55687"/>
    <cellStyle name="Total 2 6 5 4 3 6" xfId="55688"/>
    <cellStyle name="Total 2 6 5 4 3 7" xfId="55689"/>
    <cellStyle name="Total 2 6 5 4 3 8" xfId="55690"/>
    <cellStyle name="Total 2 6 5 4 3 9" xfId="55691"/>
    <cellStyle name="Total 2 6 5 4 4" xfId="55692"/>
    <cellStyle name="Total 2 6 5 4 4 2" xfId="55693"/>
    <cellStyle name="Total 2 6 5 4 4 3" xfId="55694"/>
    <cellStyle name="Total 2 6 5 4 4 4" xfId="55695"/>
    <cellStyle name="Total 2 6 5 4 4 5" xfId="55696"/>
    <cellStyle name="Total 2 6 5 4 4 6" xfId="55697"/>
    <cellStyle name="Total 2 6 5 4 4 7" xfId="55698"/>
    <cellStyle name="Total 2 6 5 4 4 8" xfId="55699"/>
    <cellStyle name="Total 2 6 5 4 4 9" xfId="55700"/>
    <cellStyle name="Total 2 6 5 4 5" xfId="55701"/>
    <cellStyle name="Total 2 6 5 4 6" xfId="55702"/>
    <cellStyle name="Total 2 6 5 4 7" xfId="55703"/>
    <cellStyle name="Total 2 6 5 4 8" xfId="55704"/>
    <cellStyle name="Total 2 6 5 5" xfId="55705"/>
    <cellStyle name="Total 2 6 5 5 2" xfId="55706"/>
    <cellStyle name="Total 2 6 5 5 2 10" xfId="55707"/>
    <cellStyle name="Total 2 6 5 5 2 2" xfId="55708"/>
    <cellStyle name="Total 2 6 5 5 2 3" xfId="55709"/>
    <cellStyle name="Total 2 6 5 5 2 4" xfId="55710"/>
    <cellStyle name="Total 2 6 5 5 2 5" xfId="55711"/>
    <cellStyle name="Total 2 6 5 5 2 6" xfId="55712"/>
    <cellStyle name="Total 2 6 5 5 2 7" xfId="55713"/>
    <cellStyle name="Total 2 6 5 5 2 8" xfId="55714"/>
    <cellStyle name="Total 2 6 5 5 2 9" xfId="55715"/>
    <cellStyle name="Total 2 6 5 5 3" xfId="55716"/>
    <cellStyle name="Total 2 6 5 5 3 2" xfId="55717"/>
    <cellStyle name="Total 2 6 5 5 3 3" xfId="55718"/>
    <cellStyle name="Total 2 6 5 5 3 4" xfId="55719"/>
    <cellStyle name="Total 2 6 5 5 3 5" xfId="55720"/>
    <cellStyle name="Total 2 6 5 5 3 6" xfId="55721"/>
    <cellStyle name="Total 2 6 5 5 3 7" xfId="55722"/>
    <cellStyle name="Total 2 6 5 5 3 8" xfId="55723"/>
    <cellStyle name="Total 2 6 5 5 3 9" xfId="55724"/>
    <cellStyle name="Total 2 6 5 5 4" xfId="55725"/>
    <cellStyle name="Total 2 6 5 5 5" xfId="55726"/>
    <cellStyle name="Total 2 6 5 5 6" xfId="55727"/>
    <cellStyle name="Total 2 6 5 5 7" xfId="55728"/>
    <cellStyle name="Total 2 6 5 5 8" xfId="55729"/>
    <cellStyle name="Total 2 6 5 6" xfId="55730"/>
    <cellStyle name="Total 2 6 5 6 2" xfId="55731"/>
    <cellStyle name="Total 2 6 5 6 3" xfId="55732"/>
    <cellStyle name="Total 2 6 5 6 4" xfId="55733"/>
    <cellStyle name="Total 2 6 5 6 5" xfId="55734"/>
    <cellStyle name="Total 2 6 5 6 6" xfId="55735"/>
    <cellStyle name="Total 2 6 5 6 7" xfId="55736"/>
    <cellStyle name="Total 2 6 5 6 8" xfId="55737"/>
    <cellStyle name="Total 2 6 5 6 9" xfId="55738"/>
    <cellStyle name="Total 2 6 5 7" xfId="55739"/>
    <cellStyle name="Total 2 6 5 8" xfId="55740"/>
    <cellStyle name="Total 2 6 5 9" xfId="55741"/>
    <cellStyle name="Total 2 6 6" xfId="55742"/>
    <cellStyle name="Total 2 6 6 10" xfId="55743"/>
    <cellStyle name="Total 2 6 6 2" xfId="55744"/>
    <cellStyle name="Total 2 6 6 2 2" xfId="55745"/>
    <cellStyle name="Total 2 6 6 2 2 10" xfId="55746"/>
    <cellStyle name="Total 2 6 6 2 2 2" xfId="55747"/>
    <cellStyle name="Total 2 6 6 2 2 3" xfId="55748"/>
    <cellStyle name="Total 2 6 6 2 2 4" xfId="55749"/>
    <cellStyle name="Total 2 6 6 2 2 5" xfId="55750"/>
    <cellStyle name="Total 2 6 6 2 2 6" xfId="55751"/>
    <cellStyle name="Total 2 6 6 2 2 7" xfId="55752"/>
    <cellStyle name="Total 2 6 6 2 2 8" xfId="55753"/>
    <cellStyle name="Total 2 6 6 2 2 9" xfId="55754"/>
    <cellStyle name="Total 2 6 6 2 3" xfId="55755"/>
    <cellStyle name="Total 2 6 6 2 3 10" xfId="55756"/>
    <cellStyle name="Total 2 6 6 2 3 2" xfId="55757"/>
    <cellStyle name="Total 2 6 6 2 3 3" xfId="55758"/>
    <cellStyle name="Total 2 6 6 2 3 4" xfId="55759"/>
    <cellStyle name="Total 2 6 6 2 3 5" xfId="55760"/>
    <cellStyle name="Total 2 6 6 2 3 6" xfId="55761"/>
    <cellStyle name="Total 2 6 6 2 3 7" xfId="55762"/>
    <cellStyle name="Total 2 6 6 2 3 8" xfId="55763"/>
    <cellStyle name="Total 2 6 6 2 3 9" xfId="55764"/>
    <cellStyle name="Total 2 6 6 2 4" xfId="55765"/>
    <cellStyle name="Total 2 6 6 2 4 2" xfId="55766"/>
    <cellStyle name="Total 2 6 6 2 4 3" xfId="55767"/>
    <cellStyle name="Total 2 6 6 2 4 4" xfId="55768"/>
    <cellStyle name="Total 2 6 6 2 4 5" xfId="55769"/>
    <cellStyle name="Total 2 6 6 2 4 6" xfId="55770"/>
    <cellStyle name="Total 2 6 6 2 4 7" xfId="55771"/>
    <cellStyle name="Total 2 6 6 2 4 8" xfId="55772"/>
    <cellStyle name="Total 2 6 6 2 4 9" xfId="55773"/>
    <cellStyle name="Total 2 6 6 2 5" xfId="55774"/>
    <cellStyle name="Total 2 6 6 2 6" xfId="55775"/>
    <cellStyle name="Total 2 6 6 2 7" xfId="55776"/>
    <cellStyle name="Total 2 6 6 2 8" xfId="55777"/>
    <cellStyle name="Total 2 6 6 3" xfId="55778"/>
    <cellStyle name="Total 2 6 6 3 2" xfId="55779"/>
    <cellStyle name="Total 2 6 6 3 2 10" xfId="55780"/>
    <cellStyle name="Total 2 6 6 3 2 2" xfId="55781"/>
    <cellStyle name="Total 2 6 6 3 2 3" xfId="55782"/>
    <cellStyle name="Total 2 6 6 3 2 4" xfId="55783"/>
    <cellStyle name="Total 2 6 6 3 2 5" xfId="55784"/>
    <cellStyle name="Total 2 6 6 3 2 6" xfId="55785"/>
    <cellStyle name="Total 2 6 6 3 2 7" xfId="55786"/>
    <cellStyle name="Total 2 6 6 3 2 8" xfId="55787"/>
    <cellStyle name="Total 2 6 6 3 2 9" xfId="55788"/>
    <cellStyle name="Total 2 6 6 3 3" xfId="55789"/>
    <cellStyle name="Total 2 6 6 3 3 10" xfId="55790"/>
    <cellStyle name="Total 2 6 6 3 3 2" xfId="55791"/>
    <cellStyle name="Total 2 6 6 3 3 3" xfId="55792"/>
    <cellStyle name="Total 2 6 6 3 3 4" xfId="55793"/>
    <cellStyle name="Total 2 6 6 3 3 5" xfId="55794"/>
    <cellStyle name="Total 2 6 6 3 3 6" xfId="55795"/>
    <cellStyle name="Total 2 6 6 3 3 7" xfId="55796"/>
    <cellStyle name="Total 2 6 6 3 3 8" xfId="55797"/>
    <cellStyle name="Total 2 6 6 3 3 9" xfId="55798"/>
    <cellStyle name="Total 2 6 6 3 4" xfId="55799"/>
    <cellStyle name="Total 2 6 6 3 4 2" xfId="55800"/>
    <cellStyle name="Total 2 6 6 3 4 3" xfId="55801"/>
    <cellStyle name="Total 2 6 6 3 4 4" xfId="55802"/>
    <cellStyle name="Total 2 6 6 3 4 5" xfId="55803"/>
    <cellStyle name="Total 2 6 6 3 4 6" xfId="55804"/>
    <cellStyle name="Total 2 6 6 3 4 7" xfId="55805"/>
    <cellStyle name="Total 2 6 6 3 4 8" xfId="55806"/>
    <cellStyle name="Total 2 6 6 3 4 9" xfId="55807"/>
    <cellStyle name="Total 2 6 6 3 5" xfId="55808"/>
    <cellStyle name="Total 2 6 6 3 6" xfId="55809"/>
    <cellStyle name="Total 2 6 6 3 7" xfId="55810"/>
    <cellStyle name="Total 2 6 6 3 8" xfId="55811"/>
    <cellStyle name="Total 2 6 6 4" xfId="55812"/>
    <cellStyle name="Total 2 6 6 4 10" xfId="55813"/>
    <cellStyle name="Total 2 6 6 4 2" xfId="55814"/>
    <cellStyle name="Total 2 6 6 4 3" xfId="55815"/>
    <cellStyle name="Total 2 6 6 4 4" xfId="55816"/>
    <cellStyle name="Total 2 6 6 4 5" xfId="55817"/>
    <cellStyle name="Total 2 6 6 4 6" xfId="55818"/>
    <cellStyle name="Total 2 6 6 4 7" xfId="55819"/>
    <cellStyle name="Total 2 6 6 4 8" xfId="55820"/>
    <cellStyle name="Total 2 6 6 4 9" xfId="55821"/>
    <cellStyle name="Total 2 6 6 5" xfId="55822"/>
    <cellStyle name="Total 2 6 6 5 10" xfId="55823"/>
    <cellStyle name="Total 2 6 6 5 2" xfId="55824"/>
    <cellStyle name="Total 2 6 6 5 3" xfId="55825"/>
    <cellStyle name="Total 2 6 6 5 4" xfId="55826"/>
    <cellStyle name="Total 2 6 6 5 5" xfId="55827"/>
    <cellStyle name="Total 2 6 6 5 6" xfId="55828"/>
    <cellStyle name="Total 2 6 6 5 7" xfId="55829"/>
    <cellStyle name="Total 2 6 6 5 8" xfId="55830"/>
    <cellStyle name="Total 2 6 6 5 9" xfId="55831"/>
    <cellStyle name="Total 2 6 6 6" xfId="55832"/>
    <cellStyle name="Total 2 6 6 6 2" xfId="55833"/>
    <cellStyle name="Total 2 6 6 6 3" xfId="55834"/>
    <cellStyle name="Total 2 6 6 6 4" xfId="55835"/>
    <cellStyle name="Total 2 6 6 6 5" xfId="55836"/>
    <cellStyle name="Total 2 6 6 6 6" xfId="55837"/>
    <cellStyle name="Total 2 6 6 6 7" xfId="55838"/>
    <cellStyle name="Total 2 6 6 6 8" xfId="55839"/>
    <cellStyle name="Total 2 6 6 6 9" xfId="55840"/>
    <cellStyle name="Total 2 6 6 7" xfId="55841"/>
    <cellStyle name="Total 2 6 6 8" xfId="55842"/>
    <cellStyle name="Total 2 6 6 9" xfId="55843"/>
    <cellStyle name="Total 2 6 7" xfId="55844"/>
    <cellStyle name="Total 2 6 7 10" xfId="55845"/>
    <cellStyle name="Total 2 6 7 11" xfId="55846"/>
    <cellStyle name="Total 2 6 7 12" xfId="55847"/>
    <cellStyle name="Total 2 6 7 13" xfId="55848"/>
    <cellStyle name="Total 2 6 7 14" xfId="55849"/>
    <cellStyle name="Total 2 6 7 2" xfId="55850"/>
    <cellStyle name="Total 2 6 7 2 10" xfId="55851"/>
    <cellStyle name="Total 2 6 7 2 2" xfId="55852"/>
    <cellStyle name="Total 2 6 7 2 3" xfId="55853"/>
    <cellStyle name="Total 2 6 7 2 4" xfId="55854"/>
    <cellStyle name="Total 2 6 7 2 5" xfId="55855"/>
    <cellStyle name="Total 2 6 7 2 6" xfId="55856"/>
    <cellStyle name="Total 2 6 7 2 7" xfId="55857"/>
    <cellStyle name="Total 2 6 7 2 8" xfId="55858"/>
    <cellStyle name="Total 2 6 7 2 9" xfId="55859"/>
    <cellStyle name="Total 2 6 7 3" xfId="55860"/>
    <cellStyle name="Total 2 6 7 3 10" xfId="55861"/>
    <cellStyle name="Total 2 6 7 3 2" xfId="55862"/>
    <cellStyle name="Total 2 6 7 3 3" xfId="55863"/>
    <cellStyle name="Total 2 6 7 3 4" xfId="55864"/>
    <cellStyle name="Total 2 6 7 3 5" xfId="55865"/>
    <cellStyle name="Total 2 6 7 3 6" xfId="55866"/>
    <cellStyle name="Total 2 6 7 3 7" xfId="55867"/>
    <cellStyle name="Total 2 6 7 3 8" xfId="55868"/>
    <cellStyle name="Total 2 6 7 3 9" xfId="55869"/>
    <cellStyle name="Total 2 6 7 4" xfId="55870"/>
    <cellStyle name="Total 2 6 7 4 10" xfId="55871"/>
    <cellStyle name="Total 2 6 7 4 2" xfId="55872"/>
    <cellStyle name="Total 2 6 7 4 3" xfId="55873"/>
    <cellStyle name="Total 2 6 7 4 4" xfId="55874"/>
    <cellStyle name="Total 2 6 7 4 5" xfId="55875"/>
    <cellStyle name="Total 2 6 7 4 6" xfId="55876"/>
    <cellStyle name="Total 2 6 7 4 7" xfId="55877"/>
    <cellStyle name="Total 2 6 7 4 8" xfId="55878"/>
    <cellStyle name="Total 2 6 7 4 9" xfId="55879"/>
    <cellStyle name="Total 2 6 7 5" xfId="55880"/>
    <cellStyle name="Total 2 6 7 5 2" xfId="55881"/>
    <cellStyle name="Total 2 6 7 5 3" xfId="55882"/>
    <cellStyle name="Total 2 6 7 5 4" xfId="55883"/>
    <cellStyle name="Total 2 6 7 5 5" xfId="55884"/>
    <cellStyle name="Total 2 6 7 5 6" xfId="55885"/>
    <cellStyle name="Total 2 6 7 5 7" xfId="55886"/>
    <cellStyle name="Total 2 6 7 5 8" xfId="55887"/>
    <cellStyle name="Total 2 6 7 5 9" xfId="55888"/>
    <cellStyle name="Total 2 6 7 6" xfId="55889"/>
    <cellStyle name="Total 2 6 7 7" xfId="55890"/>
    <cellStyle name="Total 2 6 7 8" xfId="55891"/>
    <cellStyle name="Total 2 6 7 9" xfId="55892"/>
    <cellStyle name="Total 2 6 8" xfId="55893"/>
    <cellStyle name="Total 2 6 8 2" xfId="55894"/>
    <cellStyle name="Total 2 6 8 3" xfId="55895"/>
    <cellStyle name="Total 2 6 8 3 2" xfId="55896"/>
    <cellStyle name="Total 2 6 8 3 3" xfId="55897"/>
    <cellStyle name="Total 2 6 8 3 4" xfId="55898"/>
    <cellStyle name="Total 2 6 8 3 5" xfId="55899"/>
    <cellStyle name="Total 2 6 8 3 6" xfId="55900"/>
    <cellStyle name="Total 2 6 8 3 7" xfId="55901"/>
    <cellStyle name="Total 2 6 8 3 8" xfId="55902"/>
    <cellStyle name="Total 2 6 8 3 9" xfId="55903"/>
    <cellStyle name="Total 2 6 8 4" xfId="55904"/>
    <cellStyle name="Total 2 6 8 5" xfId="55905"/>
    <cellStyle name="Total 2 6 9" xfId="55906"/>
    <cellStyle name="Total 2 6 9 2" xfId="55907"/>
    <cellStyle name="Total 2 6 9 2 10" xfId="55908"/>
    <cellStyle name="Total 2 6 9 2 2" xfId="55909"/>
    <cellStyle name="Total 2 6 9 2 3" xfId="55910"/>
    <cellStyle name="Total 2 6 9 2 4" xfId="55911"/>
    <cellStyle name="Total 2 6 9 2 5" xfId="55912"/>
    <cellStyle name="Total 2 6 9 2 6" xfId="55913"/>
    <cellStyle name="Total 2 6 9 2 7" xfId="55914"/>
    <cellStyle name="Total 2 6 9 2 8" xfId="55915"/>
    <cellStyle name="Total 2 6 9 2 9" xfId="55916"/>
    <cellStyle name="Total 2 6 9 3" xfId="55917"/>
    <cellStyle name="Total 2 6 9 3 2" xfId="55918"/>
    <cellStyle name="Total 2 6 9 3 3" xfId="55919"/>
    <cellStyle name="Total 2 6 9 3 4" xfId="55920"/>
    <cellStyle name="Total 2 6 9 3 5" xfId="55921"/>
    <cellStyle name="Total 2 6 9 3 6" xfId="55922"/>
    <cellStyle name="Total 2 6 9 3 7" xfId="55923"/>
    <cellStyle name="Total 2 6 9 3 8" xfId="55924"/>
    <cellStyle name="Total 2 6 9 3 9" xfId="55925"/>
    <cellStyle name="Total 2 6 9 4" xfId="55926"/>
    <cellStyle name="Total 2 6 9 5" xfId="55927"/>
    <cellStyle name="Total 2 6 9 6" xfId="55928"/>
    <cellStyle name="Total 2 6 9 7" xfId="55929"/>
    <cellStyle name="Total 2 6 9 8" xfId="55930"/>
    <cellStyle name="Total 2 6 9 9" xfId="55931"/>
    <cellStyle name="Total 2 7" xfId="55932"/>
    <cellStyle name="Total 2 7 10" xfId="55933"/>
    <cellStyle name="Total 2 7 10 2" xfId="55934"/>
    <cellStyle name="Total 2 7 10 3" xfId="55935"/>
    <cellStyle name="Total 2 7 10 4" xfId="55936"/>
    <cellStyle name="Total 2 7 10 5" xfId="55937"/>
    <cellStyle name="Total 2 7 10 6" xfId="55938"/>
    <cellStyle name="Total 2 7 10 7" xfId="55939"/>
    <cellStyle name="Total 2 7 10 8" xfId="55940"/>
    <cellStyle name="Total 2 7 10 9" xfId="55941"/>
    <cellStyle name="Total 2 7 11" xfId="55942"/>
    <cellStyle name="Total 2 7 12" xfId="55943"/>
    <cellStyle name="Total 2 7 13" xfId="55944"/>
    <cellStyle name="Total 2 7 2" xfId="55945"/>
    <cellStyle name="Total 2 7 2 10" xfId="55946"/>
    <cellStyle name="Total 2 7 2 11" xfId="55947"/>
    <cellStyle name="Total 2 7 2 2" xfId="55948"/>
    <cellStyle name="Total 2 7 2 2 2" xfId="55949"/>
    <cellStyle name="Total 2 7 2 2 2 10" xfId="55950"/>
    <cellStyle name="Total 2 7 2 2 2 2" xfId="55951"/>
    <cellStyle name="Total 2 7 2 2 2 2 2" xfId="55952"/>
    <cellStyle name="Total 2 7 2 2 2 2 2 10" xfId="55953"/>
    <cellStyle name="Total 2 7 2 2 2 2 2 2" xfId="55954"/>
    <cellStyle name="Total 2 7 2 2 2 2 2 3" xfId="55955"/>
    <cellStyle name="Total 2 7 2 2 2 2 2 4" xfId="55956"/>
    <cellStyle name="Total 2 7 2 2 2 2 2 5" xfId="55957"/>
    <cellStyle name="Total 2 7 2 2 2 2 2 6" xfId="55958"/>
    <cellStyle name="Total 2 7 2 2 2 2 2 7" xfId="55959"/>
    <cellStyle name="Total 2 7 2 2 2 2 2 8" xfId="55960"/>
    <cellStyle name="Total 2 7 2 2 2 2 2 9" xfId="55961"/>
    <cellStyle name="Total 2 7 2 2 2 2 3" xfId="55962"/>
    <cellStyle name="Total 2 7 2 2 2 2 3 10" xfId="55963"/>
    <cellStyle name="Total 2 7 2 2 2 2 3 2" xfId="55964"/>
    <cellStyle name="Total 2 7 2 2 2 2 3 3" xfId="55965"/>
    <cellStyle name="Total 2 7 2 2 2 2 3 4" xfId="55966"/>
    <cellStyle name="Total 2 7 2 2 2 2 3 5" xfId="55967"/>
    <cellStyle name="Total 2 7 2 2 2 2 3 6" xfId="55968"/>
    <cellStyle name="Total 2 7 2 2 2 2 3 7" xfId="55969"/>
    <cellStyle name="Total 2 7 2 2 2 2 3 8" xfId="55970"/>
    <cellStyle name="Total 2 7 2 2 2 2 3 9" xfId="55971"/>
    <cellStyle name="Total 2 7 2 2 2 2 4" xfId="55972"/>
    <cellStyle name="Total 2 7 2 2 2 2 4 2" xfId="55973"/>
    <cellStyle name="Total 2 7 2 2 2 2 4 3" xfId="55974"/>
    <cellStyle name="Total 2 7 2 2 2 2 4 4" xfId="55975"/>
    <cellStyle name="Total 2 7 2 2 2 2 4 5" xfId="55976"/>
    <cellStyle name="Total 2 7 2 2 2 2 4 6" xfId="55977"/>
    <cellStyle name="Total 2 7 2 2 2 2 4 7" xfId="55978"/>
    <cellStyle name="Total 2 7 2 2 2 2 4 8" xfId="55979"/>
    <cellStyle name="Total 2 7 2 2 2 2 4 9" xfId="55980"/>
    <cellStyle name="Total 2 7 2 2 2 2 5" xfId="55981"/>
    <cellStyle name="Total 2 7 2 2 2 2 6" xfId="55982"/>
    <cellStyle name="Total 2 7 2 2 2 2 7" xfId="55983"/>
    <cellStyle name="Total 2 7 2 2 2 2 8" xfId="55984"/>
    <cellStyle name="Total 2 7 2 2 2 3" xfId="55985"/>
    <cellStyle name="Total 2 7 2 2 2 3 2" xfId="55986"/>
    <cellStyle name="Total 2 7 2 2 2 3 2 10" xfId="55987"/>
    <cellStyle name="Total 2 7 2 2 2 3 2 2" xfId="55988"/>
    <cellStyle name="Total 2 7 2 2 2 3 2 3" xfId="55989"/>
    <cellStyle name="Total 2 7 2 2 2 3 2 4" xfId="55990"/>
    <cellStyle name="Total 2 7 2 2 2 3 2 5" xfId="55991"/>
    <cellStyle name="Total 2 7 2 2 2 3 2 6" xfId="55992"/>
    <cellStyle name="Total 2 7 2 2 2 3 2 7" xfId="55993"/>
    <cellStyle name="Total 2 7 2 2 2 3 2 8" xfId="55994"/>
    <cellStyle name="Total 2 7 2 2 2 3 2 9" xfId="55995"/>
    <cellStyle name="Total 2 7 2 2 2 3 3" xfId="55996"/>
    <cellStyle name="Total 2 7 2 2 2 3 3 10" xfId="55997"/>
    <cellStyle name="Total 2 7 2 2 2 3 3 2" xfId="55998"/>
    <cellStyle name="Total 2 7 2 2 2 3 3 3" xfId="55999"/>
    <cellStyle name="Total 2 7 2 2 2 3 3 4" xfId="56000"/>
    <cellStyle name="Total 2 7 2 2 2 3 3 5" xfId="56001"/>
    <cellStyle name="Total 2 7 2 2 2 3 3 6" xfId="56002"/>
    <cellStyle name="Total 2 7 2 2 2 3 3 7" xfId="56003"/>
    <cellStyle name="Total 2 7 2 2 2 3 3 8" xfId="56004"/>
    <cellStyle name="Total 2 7 2 2 2 3 3 9" xfId="56005"/>
    <cellStyle name="Total 2 7 2 2 2 3 4" xfId="56006"/>
    <cellStyle name="Total 2 7 2 2 2 3 4 2" xfId="56007"/>
    <cellStyle name="Total 2 7 2 2 2 3 4 3" xfId="56008"/>
    <cellStyle name="Total 2 7 2 2 2 3 4 4" xfId="56009"/>
    <cellStyle name="Total 2 7 2 2 2 3 4 5" xfId="56010"/>
    <cellStyle name="Total 2 7 2 2 2 3 4 6" xfId="56011"/>
    <cellStyle name="Total 2 7 2 2 2 3 4 7" xfId="56012"/>
    <cellStyle name="Total 2 7 2 2 2 3 4 8" xfId="56013"/>
    <cellStyle name="Total 2 7 2 2 2 3 4 9" xfId="56014"/>
    <cellStyle name="Total 2 7 2 2 2 3 5" xfId="56015"/>
    <cellStyle name="Total 2 7 2 2 2 3 6" xfId="56016"/>
    <cellStyle name="Total 2 7 2 2 2 3 7" xfId="56017"/>
    <cellStyle name="Total 2 7 2 2 2 3 8" xfId="56018"/>
    <cellStyle name="Total 2 7 2 2 2 4" xfId="56019"/>
    <cellStyle name="Total 2 7 2 2 2 4 10" xfId="56020"/>
    <cellStyle name="Total 2 7 2 2 2 4 2" xfId="56021"/>
    <cellStyle name="Total 2 7 2 2 2 4 3" xfId="56022"/>
    <cellStyle name="Total 2 7 2 2 2 4 4" xfId="56023"/>
    <cellStyle name="Total 2 7 2 2 2 4 5" xfId="56024"/>
    <cellStyle name="Total 2 7 2 2 2 4 6" xfId="56025"/>
    <cellStyle name="Total 2 7 2 2 2 4 7" xfId="56026"/>
    <cellStyle name="Total 2 7 2 2 2 4 8" xfId="56027"/>
    <cellStyle name="Total 2 7 2 2 2 4 9" xfId="56028"/>
    <cellStyle name="Total 2 7 2 2 2 5" xfId="56029"/>
    <cellStyle name="Total 2 7 2 2 2 5 10" xfId="56030"/>
    <cellStyle name="Total 2 7 2 2 2 5 2" xfId="56031"/>
    <cellStyle name="Total 2 7 2 2 2 5 3" xfId="56032"/>
    <cellStyle name="Total 2 7 2 2 2 5 4" xfId="56033"/>
    <cellStyle name="Total 2 7 2 2 2 5 5" xfId="56034"/>
    <cellStyle name="Total 2 7 2 2 2 5 6" xfId="56035"/>
    <cellStyle name="Total 2 7 2 2 2 5 7" xfId="56036"/>
    <cellStyle name="Total 2 7 2 2 2 5 8" xfId="56037"/>
    <cellStyle name="Total 2 7 2 2 2 5 9" xfId="56038"/>
    <cellStyle name="Total 2 7 2 2 2 6" xfId="56039"/>
    <cellStyle name="Total 2 7 2 2 2 6 2" xfId="56040"/>
    <cellStyle name="Total 2 7 2 2 2 6 3" xfId="56041"/>
    <cellStyle name="Total 2 7 2 2 2 6 4" xfId="56042"/>
    <cellStyle name="Total 2 7 2 2 2 6 5" xfId="56043"/>
    <cellStyle name="Total 2 7 2 2 2 6 6" xfId="56044"/>
    <cellStyle name="Total 2 7 2 2 2 6 7" xfId="56045"/>
    <cellStyle name="Total 2 7 2 2 2 6 8" xfId="56046"/>
    <cellStyle name="Total 2 7 2 2 2 6 9" xfId="56047"/>
    <cellStyle name="Total 2 7 2 2 2 7" xfId="56048"/>
    <cellStyle name="Total 2 7 2 2 2 8" xfId="56049"/>
    <cellStyle name="Total 2 7 2 2 2 9" xfId="56050"/>
    <cellStyle name="Total 2 7 2 2 3" xfId="56051"/>
    <cellStyle name="Total 2 7 2 2 3 2" xfId="56052"/>
    <cellStyle name="Total 2 7 2 2 3 2 10" xfId="56053"/>
    <cellStyle name="Total 2 7 2 2 3 2 2" xfId="56054"/>
    <cellStyle name="Total 2 7 2 2 3 2 3" xfId="56055"/>
    <cellStyle name="Total 2 7 2 2 3 2 4" xfId="56056"/>
    <cellStyle name="Total 2 7 2 2 3 2 5" xfId="56057"/>
    <cellStyle name="Total 2 7 2 2 3 2 6" xfId="56058"/>
    <cellStyle name="Total 2 7 2 2 3 2 7" xfId="56059"/>
    <cellStyle name="Total 2 7 2 2 3 2 8" xfId="56060"/>
    <cellStyle name="Total 2 7 2 2 3 2 9" xfId="56061"/>
    <cellStyle name="Total 2 7 2 2 3 3" xfId="56062"/>
    <cellStyle name="Total 2 7 2 2 3 3 10" xfId="56063"/>
    <cellStyle name="Total 2 7 2 2 3 3 2" xfId="56064"/>
    <cellStyle name="Total 2 7 2 2 3 3 3" xfId="56065"/>
    <cellStyle name="Total 2 7 2 2 3 3 4" xfId="56066"/>
    <cellStyle name="Total 2 7 2 2 3 3 5" xfId="56067"/>
    <cellStyle name="Total 2 7 2 2 3 3 6" xfId="56068"/>
    <cellStyle name="Total 2 7 2 2 3 3 7" xfId="56069"/>
    <cellStyle name="Total 2 7 2 2 3 3 8" xfId="56070"/>
    <cellStyle name="Total 2 7 2 2 3 3 9" xfId="56071"/>
    <cellStyle name="Total 2 7 2 2 3 4" xfId="56072"/>
    <cellStyle name="Total 2 7 2 2 3 4 2" xfId="56073"/>
    <cellStyle name="Total 2 7 2 2 3 4 3" xfId="56074"/>
    <cellStyle name="Total 2 7 2 2 3 4 4" xfId="56075"/>
    <cellStyle name="Total 2 7 2 2 3 4 5" xfId="56076"/>
    <cellStyle name="Total 2 7 2 2 3 4 6" xfId="56077"/>
    <cellStyle name="Total 2 7 2 2 3 4 7" xfId="56078"/>
    <cellStyle name="Total 2 7 2 2 3 4 8" xfId="56079"/>
    <cellStyle name="Total 2 7 2 2 3 4 9" xfId="56080"/>
    <cellStyle name="Total 2 7 2 2 3 5" xfId="56081"/>
    <cellStyle name="Total 2 7 2 2 3 6" xfId="56082"/>
    <cellStyle name="Total 2 7 2 2 3 7" xfId="56083"/>
    <cellStyle name="Total 2 7 2 2 3 8" xfId="56084"/>
    <cellStyle name="Total 2 7 2 2 4" xfId="56085"/>
    <cellStyle name="Total 2 7 2 2 4 2" xfId="56086"/>
    <cellStyle name="Total 2 7 2 2 4 2 10" xfId="56087"/>
    <cellStyle name="Total 2 7 2 2 4 2 2" xfId="56088"/>
    <cellStyle name="Total 2 7 2 2 4 2 3" xfId="56089"/>
    <cellStyle name="Total 2 7 2 2 4 2 4" xfId="56090"/>
    <cellStyle name="Total 2 7 2 2 4 2 5" xfId="56091"/>
    <cellStyle name="Total 2 7 2 2 4 2 6" xfId="56092"/>
    <cellStyle name="Total 2 7 2 2 4 2 7" xfId="56093"/>
    <cellStyle name="Total 2 7 2 2 4 2 8" xfId="56094"/>
    <cellStyle name="Total 2 7 2 2 4 2 9" xfId="56095"/>
    <cellStyle name="Total 2 7 2 2 4 3" xfId="56096"/>
    <cellStyle name="Total 2 7 2 2 4 3 10" xfId="56097"/>
    <cellStyle name="Total 2 7 2 2 4 3 2" xfId="56098"/>
    <cellStyle name="Total 2 7 2 2 4 3 3" xfId="56099"/>
    <cellStyle name="Total 2 7 2 2 4 3 4" xfId="56100"/>
    <cellStyle name="Total 2 7 2 2 4 3 5" xfId="56101"/>
    <cellStyle name="Total 2 7 2 2 4 3 6" xfId="56102"/>
    <cellStyle name="Total 2 7 2 2 4 3 7" xfId="56103"/>
    <cellStyle name="Total 2 7 2 2 4 3 8" xfId="56104"/>
    <cellStyle name="Total 2 7 2 2 4 3 9" xfId="56105"/>
    <cellStyle name="Total 2 7 2 2 4 4" xfId="56106"/>
    <cellStyle name="Total 2 7 2 2 4 4 2" xfId="56107"/>
    <cellStyle name="Total 2 7 2 2 4 4 3" xfId="56108"/>
    <cellStyle name="Total 2 7 2 2 4 4 4" xfId="56109"/>
    <cellStyle name="Total 2 7 2 2 4 4 5" xfId="56110"/>
    <cellStyle name="Total 2 7 2 2 4 4 6" xfId="56111"/>
    <cellStyle name="Total 2 7 2 2 4 4 7" xfId="56112"/>
    <cellStyle name="Total 2 7 2 2 4 4 8" xfId="56113"/>
    <cellStyle name="Total 2 7 2 2 4 4 9" xfId="56114"/>
    <cellStyle name="Total 2 7 2 2 4 5" xfId="56115"/>
    <cellStyle name="Total 2 7 2 2 4 6" xfId="56116"/>
    <cellStyle name="Total 2 7 2 2 4 7" xfId="56117"/>
    <cellStyle name="Total 2 7 2 2 4 8" xfId="56118"/>
    <cellStyle name="Total 2 7 2 2 5" xfId="56119"/>
    <cellStyle name="Total 2 7 2 2 5 2" xfId="56120"/>
    <cellStyle name="Total 2 7 2 2 5 2 10" xfId="56121"/>
    <cellStyle name="Total 2 7 2 2 5 2 2" xfId="56122"/>
    <cellStyle name="Total 2 7 2 2 5 2 3" xfId="56123"/>
    <cellStyle name="Total 2 7 2 2 5 2 4" xfId="56124"/>
    <cellStyle name="Total 2 7 2 2 5 2 5" xfId="56125"/>
    <cellStyle name="Total 2 7 2 2 5 2 6" xfId="56126"/>
    <cellStyle name="Total 2 7 2 2 5 2 7" xfId="56127"/>
    <cellStyle name="Total 2 7 2 2 5 2 8" xfId="56128"/>
    <cellStyle name="Total 2 7 2 2 5 2 9" xfId="56129"/>
    <cellStyle name="Total 2 7 2 2 5 3" xfId="56130"/>
    <cellStyle name="Total 2 7 2 2 5 3 2" xfId="56131"/>
    <cellStyle name="Total 2 7 2 2 5 3 3" xfId="56132"/>
    <cellStyle name="Total 2 7 2 2 5 3 4" xfId="56133"/>
    <cellStyle name="Total 2 7 2 2 5 3 5" xfId="56134"/>
    <cellStyle name="Total 2 7 2 2 5 3 6" xfId="56135"/>
    <cellStyle name="Total 2 7 2 2 5 3 7" xfId="56136"/>
    <cellStyle name="Total 2 7 2 2 5 3 8" xfId="56137"/>
    <cellStyle name="Total 2 7 2 2 5 3 9" xfId="56138"/>
    <cellStyle name="Total 2 7 2 2 5 4" xfId="56139"/>
    <cellStyle name="Total 2 7 2 2 5 5" xfId="56140"/>
    <cellStyle name="Total 2 7 2 2 5 6" xfId="56141"/>
    <cellStyle name="Total 2 7 2 2 5 7" xfId="56142"/>
    <cellStyle name="Total 2 7 2 2 5 8" xfId="56143"/>
    <cellStyle name="Total 2 7 2 2 5 9" xfId="56144"/>
    <cellStyle name="Total 2 7 2 2 6" xfId="56145"/>
    <cellStyle name="Total 2 7 2 2 6 2" xfId="56146"/>
    <cellStyle name="Total 2 7 2 2 6 3" xfId="56147"/>
    <cellStyle name="Total 2 7 2 2 6 4" xfId="56148"/>
    <cellStyle name="Total 2 7 2 2 6 5" xfId="56149"/>
    <cellStyle name="Total 2 7 2 2 6 6" xfId="56150"/>
    <cellStyle name="Total 2 7 2 2 6 7" xfId="56151"/>
    <cellStyle name="Total 2 7 2 2 6 8" xfId="56152"/>
    <cellStyle name="Total 2 7 2 2 6 9" xfId="56153"/>
    <cellStyle name="Total 2 7 2 2 7" xfId="56154"/>
    <cellStyle name="Total 2 7 2 2 8" xfId="56155"/>
    <cellStyle name="Total 2 7 2 2 9" xfId="56156"/>
    <cellStyle name="Total 2 7 2 3" xfId="56157"/>
    <cellStyle name="Total 2 7 2 3 2" xfId="56158"/>
    <cellStyle name="Total 2 7 2 3 2 10" xfId="56159"/>
    <cellStyle name="Total 2 7 2 3 2 2" xfId="56160"/>
    <cellStyle name="Total 2 7 2 3 2 2 2" xfId="56161"/>
    <cellStyle name="Total 2 7 2 3 2 2 2 10" xfId="56162"/>
    <cellStyle name="Total 2 7 2 3 2 2 2 2" xfId="56163"/>
    <cellStyle name="Total 2 7 2 3 2 2 2 3" xfId="56164"/>
    <cellStyle name="Total 2 7 2 3 2 2 2 4" xfId="56165"/>
    <cellStyle name="Total 2 7 2 3 2 2 2 5" xfId="56166"/>
    <cellStyle name="Total 2 7 2 3 2 2 2 6" xfId="56167"/>
    <cellStyle name="Total 2 7 2 3 2 2 2 7" xfId="56168"/>
    <cellStyle name="Total 2 7 2 3 2 2 2 8" xfId="56169"/>
    <cellStyle name="Total 2 7 2 3 2 2 2 9" xfId="56170"/>
    <cellStyle name="Total 2 7 2 3 2 2 3" xfId="56171"/>
    <cellStyle name="Total 2 7 2 3 2 2 3 10" xfId="56172"/>
    <cellStyle name="Total 2 7 2 3 2 2 3 2" xfId="56173"/>
    <cellStyle name="Total 2 7 2 3 2 2 3 3" xfId="56174"/>
    <cellStyle name="Total 2 7 2 3 2 2 3 4" xfId="56175"/>
    <cellStyle name="Total 2 7 2 3 2 2 3 5" xfId="56176"/>
    <cellStyle name="Total 2 7 2 3 2 2 3 6" xfId="56177"/>
    <cellStyle name="Total 2 7 2 3 2 2 3 7" xfId="56178"/>
    <cellStyle name="Total 2 7 2 3 2 2 3 8" xfId="56179"/>
    <cellStyle name="Total 2 7 2 3 2 2 3 9" xfId="56180"/>
    <cellStyle name="Total 2 7 2 3 2 2 4" xfId="56181"/>
    <cellStyle name="Total 2 7 2 3 2 2 4 2" xfId="56182"/>
    <cellStyle name="Total 2 7 2 3 2 2 4 3" xfId="56183"/>
    <cellStyle name="Total 2 7 2 3 2 2 4 4" xfId="56184"/>
    <cellStyle name="Total 2 7 2 3 2 2 4 5" xfId="56185"/>
    <cellStyle name="Total 2 7 2 3 2 2 4 6" xfId="56186"/>
    <cellStyle name="Total 2 7 2 3 2 2 4 7" xfId="56187"/>
    <cellStyle name="Total 2 7 2 3 2 2 4 8" xfId="56188"/>
    <cellStyle name="Total 2 7 2 3 2 2 4 9" xfId="56189"/>
    <cellStyle name="Total 2 7 2 3 2 2 5" xfId="56190"/>
    <cellStyle name="Total 2 7 2 3 2 2 6" xfId="56191"/>
    <cellStyle name="Total 2 7 2 3 2 2 7" xfId="56192"/>
    <cellStyle name="Total 2 7 2 3 2 2 8" xfId="56193"/>
    <cellStyle name="Total 2 7 2 3 2 3" xfId="56194"/>
    <cellStyle name="Total 2 7 2 3 2 3 2" xfId="56195"/>
    <cellStyle name="Total 2 7 2 3 2 3 2 10" xfId="56196"/>
    <cellStyle name="Total 2 7 2 3 2 3 2 2" xfId="56197"/>
    <cellStyle name="Total 2 7 2 3 2 3 2 3" xfId="56198"/>
    <cellStyle name="Total 2 7 2 3 2 3 2 4" xfId="56199"/>
    <cellStyle name="Total 2 7 2 3 2 3 2 5" xfId="56200"/>
    <cellStyle name="Total 2 7 2 3 2 3 2 6" xfId="56201"/>
    <cellStyle name="Total 2 7 2 3 2 3 2 7" xfId="56202"/>
    <cellStyle name="Total 2 7 2 3 2 3 2 8" xfId="56203"/>
    <cellStyle name="Total 2 7 2 3 2 3 2 9" xfId="56204"/>
    <cellStyle name="Total 2 7 2 3 2 3 3" xfId="56205"/>
    <cellStyle name="Total 2 7 2 3 2 3 3 10" xfId="56206"/>
    <cellStyle name="Total 2 7 2 3 2 3 3 2" xfId="56207"/>
    <cellStyle name="Total 2 7 2 3 2 3 3 3" xfId="56208"/>
    <cellStyle name="Total 2 7 2 3 2 3 3 4" xfId="56209"/>
    <cellStyle name="Total 2 7 2 3 2 3 3 5" xfId="56210"/>
    <cellStyle name="Total 2 7 2 3 2 3 3 6" xfId="56211"/>
    <cellStyle name="Total 2 7 2 3 2 3 3 7" xfId="56212"/>
    <cellStyle name="Total 2 7 2 3 2 3 3 8" xfId="56213"/>
    <cellStyle name="Total 2 7 2 3 2 3 3 9" xfId="56214"/>
    <cellStyle name="Total 2 7 2 3 2 3 4" xfId="56215"/>
    <cellStyle name="Total 2 7 2 3 2 3 4 2" xfId="56216"/>
    <cellStyle name="Total 2 7 2 3 2 3 4 3" xfId="56217"/>
    <cellStyle name="Total 2 7 2 3 2 3 4 4" xfId="56218"/>
    <cellStyle name="Total 2 7 2 3 2 3 4 5" xfId="56219"/>
    <cellStyle name="Total 2 7 2 3 2 3 4 6" xfId="56220"/>
    <cellStyle name="Total 2 7 2 3 2 3 4 7" xfId="56221"/>
    <cellStyle name="Total 2 7 2 3 2 3 4 8" xfId="56222"/>
    <cellStyle name="Total 2 7 2 3 2 3 4 9" xfId="56223"/>
    <cellStyle name="Total 2 7 2 3 2 3 5" xfId="56224"/>
    <cellStyle name="Total 2 7 2 3 2 3 6" xfId="56225"/>
    <cellStyle name="Total 2 7 2 3 2 3 7" xfId="56226"/>
    <cellStyle name="Total 2 7 2 3 2 3 8" xfId="56227"/>
    <cellStyle name="Total 2 7 2 3 2 4" xfId="56228"/>
    <cellStyle name="Total 2 7 2 3 2 4 10" xfId="56229"/>
    <cellStyle name="Total 2 7 2 3 2 4 2" xfId="56230"/>
    <cellStyle name="Total 2 7 2 3 2 4 3" xfId="56231"/>
    <cellStyle name="Total 2 7 2 3 2 4 4" xfId="56232"/>
    <cellStyle name="Total 2 7 2 3 2 4 5" xfId="56233"/>
    <cellStyle name="Total 2 7 2 3 2 4 6" xfId="56234"/>
    <cellStyle name="Total 2 7 2 3 2 4 7" xfId="56235"/>
    <cellStyle name="Total 2 7 2 3 2 4 8" xfId="56236"/>
    <cellStyle name="Total 2 7 2 3 2 4 9" xfId="56237"/>
    <cellStyle name="Total 2 7 2 3 2 5" xfId="56238"/>
    <cellStyle name="Total 2 7 2 3 2 5 10" xfId="56239"/>
    <cellStyle name="Total 2 7 2 3 2 5 2" xfId="56240"/>
    <cellStyle name="Total 2 7 2 3 2 5 3" xfId="56241"/>
    <cellStyle name="Total 2 7 2 3 2 5 4" xfId="56242"/>
    <cellStyle name="Total 2 7 2 3 2 5 5" xfId="56243"/>
    <cellStyle name="Total 2 7 2 3 2 5 6" xfId="56244"/>
    <cellStyle name="Total 2 7 2 3 2 5 7" xfId="56245"/>
    <cellStyle name="Total 2 7 2 3 2 5 8" xfId="56246"/>
    <cellStyle name="Total 2 7 2 3 2 5 9" xfId="56247"/>
    <cellStyle name="Total 2 7 2 3 2 6" xfId="56248"/>
    <cellStyle name="Total 2 7 2 3 2 6 2" xfId="56249"/>
    <cellStyle name="Total 2 7 2 3 2 6 3" xfId="56250"/>
    <cellStyle name="Total 2 7 2 3 2 6 4" xfId="56251"/>
    <cellStyle name="Total 2 7 2 3 2 6 5" xfId="56252"/>
    <cellStyle name="Total 2 7 2 3 2 6 6" xfId="56253"/>
    <cellStyle name="Total 2 7 2 3 2 6 7" xfId="56254"/>
    <cellStyle name="Total 2 7 2 3 2 6 8" xfId="56255"/>
    <cellStyle name="Total 2 7 2 3 2 6 9" xfId="56256"/>
    <cellStyle name="Total 2 7 2 3 2 7" xfId="56257"/>
    <cellStyle name="Total 2 7 2 3 2 8" xfId="56258"/>
    <cellStyle name="Total 2 7 2 3 2 9" xfId="56259"/>
    <cellStyle name="Total 2 7 2 3 3" xfId="56260"/>
    <cellStyle name="Total 2 7 2 3 3 2" xfId="56261"/>
    <cellStyle name="Total 2 7 2 3 3 2 10" xfId="56262"/>
    <cellStyle name="Total 2 7 2 3 3 2 2" xfId="56263"/>
    <cellStyle name="Total 2 7 2 3 3 2 3" xfId="56264"/>
    <cellStyle name="Total 2 7 2 3 3 2 4" xfId="56265"/>
    <cellStyle name="Total 2 7 2 3 3 2 5" xfId="56266"/>
    <cellStyle name="Total 2 7 2 3 3 2 6" xfId="56267"/>
    <cellStyle name="Total 2 7 2 3 3 2 7" xfId="56268"/>
    <cellStyle name="Total 2 7 2 3 3 2 8" xfId="56269"/>
    <cellStyle name="Total 2 7 2 3 3 2 9" xfId="56270"/>
    <cellStyle name="Total 2 7 2 3 3 3" xfId="56271"/>
    <cellStyle name="Total 2 7 2 3 3 3 10" xfId="56272"/>
    <cellStyle name="Total 2 7 2 3 3 3 2" xfId="56273"/>
    <cellStyle name="Total 2 7 2 3 3 3 3" xfId="56274"/>
    <cellStyle name="Total 2 7 2 3 3 3 4" xfId="56275"/>
    <cellStyle name="Total 2 7 2 3 3 3 5" xfId="56276"/>
    <cellStyle name="Total 2 7 2 3 3 3 6" xfId="56277"/>
    <cellStyle name="Total 2 7 2 3 3 3 7" xfId="56278"/>
    <cellStyle name="Total 2 7 2 3 3 3 8" xfId="56279"/>
    <cellStyle name="Total 2 7 2 3 3 3 9" xfId="56280"/>
    <cellStyle name="Total 2 7 2 3 3 4" xfId="56281"/>
    <cellStyle name="Total 2 7 2 3 3 4 2" xfId="56282"/>
    <cellStyle name="Total 2 7 2 3 3 4 3" xfId="56283"/>
    <cellStyle name="Total 2 7 2 3 3 4 4" xfId="56284"/>
    <cellStyle name="Total 2 7 2 3 3 4 5" xfId="56285"/>
    <cellStyle name="Total 2 7 2 3 3 4 6" xfId="56286"/>
    <cellStyle name="Total 2 7 2 3 3 4 7" xfId="56287"/>
    <cellStyle name="Total 2 7 2 3 3 4 8" xfId="56288"/>
    <cellStyle name="Total 2 7 2 3 3 4 9" xfId="56289"/>
    <cellStyle name="Total 2 7 2 3 3 5" xfId="56290"/>
    <cellStyle name="Total 2 7 2 3 3 6" xfId="56291"/>
    <cellStyle name="Total 2 7 2 3 3 7" xfId="56292"/>
    <cellStyle name="Total 2 7 2 3 3 8" xfId="56293"/>
    <cellStyle name="Total 2 7 2 3 4" xfId="56294"/>
    <cellStyle name="Total 2 7 2 3 4 2" xfId="56295"/>
    <cellStyle name="Total 2 7 2 3 4 2 10" xfId="56296"/>
    <cellStyle name="Total 2 7 2 3 4 2 2" xfId="56297"/>
    <cellStyle name="Total 2 7 2 3 4 2 3" xfId="56298"/>
    <cellStyle name="Total 2 7 2 3 4 2 4" xfId="56299"/>
    <cellStyle name="Total 2 7 2 3 4 2 5" xfId="56300"/>
    <cellStyle name="Total 2 7 2 3 4 2 6" xfId="56301"/>
    <cellStyle name="Total 2 7 2 3 4 2 7" xfId="56302"/>
    <cellStyle name="Total 2 7 2 3 4 2 8" xfId="56303"/>
    <cellStyle name="Total 2 7 2 3 4 2 9" xfId="56304"/>
    <cellStyle name="Total 2 7 2 3 4 3" xfId="56305"/>
    <cellStyle name="Total 2 7 2 3 4 3 10" xfId="56306"/>
    <cellStyle name="Total 2 7 2 3 4 3 2" xfId="56307"/>
    <cellStyle name="Total 2 7 2 3 4 3 3" xfId="56308"/>
    <cellStyle name="Total 2 7 2 3 4 3 4" xfId="56309"/>
    <cellStyle name="Total 2 7 2 3 4 3 5" xfId="56310"/>
    <cellStyle name="Total 2 7 2 3 4 3 6" xfId="56311"/>
    <cellStyle name="Total 2 7 2 3 4 3 7" xfId="56312"/>
    <cellStyle name="Total 2 7 2 3 4 3 8" xfId="56313"/>
    <cellStyle name="Total 2 7 2 3 4 3 9" xfId="56314"/>
    <cellStyle name="Total 2 7 2 3 4 4" xfId="56315"/>
    <cellStyle name="Total 2 7 2 3 4 4 2" xfId="56316"/>
    <cellStyle name="Total 2 7 2 3 4 4 3" xfId="56317"/>
    <cellStyle name="Total 2 7 2 3 4 4 4" xfId="56318"/>
    <cellStyle name="Total 2 7 2 3 4 4 5" xfId="56319"/>
    <cellStyle name="Total 2 7 2 3 4 4 6" xfId="56320"/>
    <cellStyle name="Total 2 7 2 3 4 4 7" xfId="56321"/>
    <cellStyle name="Total 2 7 2 3 4 4 8" xfId="56322"/>
    <cellStyle name="Total 2 7 2 3 4 4 9" xfId="56323"/>
    <cellStyle name="Total 2 7 2 3 4 5" xfId="56324"/>
    <cellStyle name="Total 2 7 2 3 4 6" xfId="56325"/>
    <cellStyle name="Total 2 7 2 3 4 7" xfId="56326"/>
    <cellStyle name="Total 2 7 2 3 4 8" xfId="56327"/>
    <cellStyle name="Total 2 7 2 3 5" xfId="56328"/>
    <cellStyle name="Total 2 7 2 3 5 2" xfId="56329"/>
    <cellStyle name="Total 2 7 2 3 5 2 10" xfId="56330"/>
    <cellStyle name="Total 2 7 2 3 5 2 2" xfId="56331"/>
    <cellStyle name="Total 2 7 2 3 5 2 3" xfId="56332"/>
    <cellStyle name="Total 2 7 2 3 5 2 4" xfId="56333"/>
    <cellStyle name="Total 2 7 2 3 5 2 5" xfId="56334"/>
    <cellStyle name="Total 2 7 2 3 5 2 6" xfId="56335"/>
    <cellStyle name="Total 2 7 2 3 5 2 7" xfId="56336"/>
    <cellStyle name="Total 2 7 2 3 5 2 8" xfId="56337"/>
    <cellStyle name="Total 2 7 2 3 5 2 9" xfId="56338"/>
    <cellStyle name="Total 2 7 2 3 5 3" xfId="56339"/>
    <cellStyle name="Total 2 7 2 3 5 3 2" xfId="56340"/>
    <cellStyle name="Total 2 7 2 3 5 3 3" xfId="56341"/>
    <cellStyle name="Total 2 7 2 3 5 3 4" xfId="56342"/>
    <cellStyle name="Total 2 7 2 3 5 3 5" xfId="56343"/>
    <cellStyle name="Total 2 7 2 3 5 3 6" xfId="56344"/>
    <cellStyle name="Total 2 7 2 3 5 3 7" xfId="56345"/>
    <cellStyle name="Total 2 7 2 3 5 3 8" xfId="56346"/>
    <cellStyle name="Total 2 7 2 3 5 3 9" xfId="56347"/>
    <cellStyle name="Total 2 7 2 3 5 4" xfId="56348"/>
    <cellStyle name="Total 2 7 2 3 5 5" xfId="56349"/>
    <cellStyle name="Total 2 7 2 3 5 6" xfId="56350"/>
    <cellStyle name="Total 2 7 2 3 5 7" xfId="56351"/>
    <cellStyle name="Total 2 7 2 3 5 8" xfId="56352"/>
    <cellStyle name="Total 2 7 2 3 6" xfId="56353"/>
    <cellStyle name="Total 2 7 2 3 6 2" xfId="56354"/>
    <cellStyle name="Total 2 7 2 3 6 3" xfId="56355"/>
    <cellStyle name="Total 2 7 2 3 6 4" xfId="56356"/>
    <cellStyle name="Total 2 7 2 3 6 5" xfId="56357"/>
    <cellStyle name="Total 2 7 2 3 6 6" xfId="56358"/>
    <cellStyle name="Total 2 7 2 3 6 7" xfId="56359"/>
    <cellStyle name="Total 2 7 2 3 6 8" xfId="56360"/>
    <cellStyle name="Total 2 7 2 3 6 9" xfId="56361"/>
    <cellStyle name="Total 2 7 2 3 7" xfId="56362"/>
    <cellStyle name="Total 2 7 2 3 8" xfId="56363"/>
    <cellStyle name="Total 2 7 2 3 9" xfId="56364"/>
    <cellStyle name="Total 2 7 2 4" xfId="56365"/>
    <cellStyle name="Total 2 7 2 4 10" xfId="56366"/>
    <cellStyle name="Total 2 7 2 4 2" xfId="56367"/>
    <cellStyle name="Total 2 7 2 4 2 2" xfId="56368"/>
    <cellStyle name="Total 2 7 2 4 2 2 10" xfId="56369"/>
    <cellStyle name="Total 2 7 2 4 2 2 2" xfId="56370"/>
    <cellStyle name="Total 2 7 2 4 2 2 3" xfId="56371"/>
    <cellStyle name="Total 2 7 2 4 2 2 4" xfId="56372"/>
    <cellStyle name="Total 2 7 2 4 2 2 5" xfId="56373"/>
    <cellStyle name="Total 2 7 2 4 2 2 6" xfId="56374"/>
    <cellStyle name="Total 2 7 2 4 2 2 7" xfId="56375"/>
    <cellStyle name="Total 2 7 2 4 2 2 8" xfId="56376"/>
    <cellStyle name="Total 2 7 2 4 2 2 9" xfId="56377"/>
    <cellStyle name="Total 2 7 2 4 2 3" xfId="56378"/>
    <cellStyle name="Total 2 7 2 4 2 3 10" xfId="56379"/>
    <cellStyle name="Total 2 7 2 4 2 3 2" xfId="56380"/>
    <cellStyle name="Total 2 7 2 4 2 3 3" xfId="56381"/>
    <cellStyle name="Total 2 7 2 4 2 3 4" xfId="56382"/>
    <cellStyle name="Total 2 7 2 4 2 3 5" xfId="56383"/>
    <cellStyle name="Total 2 7 2 4 2 3 6" xfId="56384"/>
    <cellStyle name="Total 2 7 2 4 2 3 7" xfId="56385"/>
    <cellStyle name="Total 2 7 2 4 2 3 8" xfId="56386"/>
    <cellStyle name="Total 2 7 2 4 2 3 9" xfId="56387"/>
    <cellStyle name="Total 2 7 2 4 2 4" xfId="56388"/>
    <cellStyle name="Total 2 7 2 4 2 4 2" xfId="56389"/>
    <cellStyle name="Total 2 7 2 4 2 4 3" xfId="56390"/>
    <cellStyle name="Total 2 7 2 4 2 4 4" xfId="56391"/>
    <cellStyle name="Total 2 7 2 4 2 4 5" xfId="56392"/>
    <cellStyle name="Total 2 7 2 4 2 4 6" xfId="56393"/>
    <cellStyle name="Total 2 7 2 4 2 4 7" xfId="56394"/>
    <cellStyle name="Total 2 7 2 4 2 4 8" xfId="56395"/>
    <cellStyle name="Total 2 7 2 4 2 4 9" xfId="56396"/>
    <cellStyle name="Total 2 7 2 4 2 5" xfId="56397"/>
    <cellStyle name="Total 2 7 2 4 2 6" xfId="56398"/>
    <cellStyle name="Total 2 7 2 4 2 7" xfId="56399"/>
    <cellStyle name="Total 2 7 2 4 2 8" xfId="56400"/>
    <cellStyle name="Total 2 7 2 4 3" xfId="56401"/>
    <cellStyle name="Total 2 7 2 4 3 2" xfId="56402"/>
    <cellStyle name="Total 2 7 2 4 3 2 10" xfId="56403"/>
    <cellStyle name="Total 2 7 2 4 3 2 2" xfId="56404"/>
    <cellStyle name="Total 2 7 2 4 3 2 3" xfId="56405"/>
    <cellStyle name="Total 2 7 2 4 3 2 4" xfId="56406"/>
    <cellStyle name="Total 2 7 2 4 3 2 5" xfId="56407"/>
    <cellStyle name="Total 2 7 2 4 3 2 6" xfId="56408"/>
    <cellStyle name="Total 2 7 2 4 3 2 7" xfId="56409"/>
    <cellStyle name="Total 2 7 2 4 3 2 8" xfId="56410"/>
    <cellStyle name="Total 2 7 2 4 3 2 9" xfId="56411"/>
    <cellStyle name="Total 2 7 2 4 3 3" xfId="56412"/>
    <cellStyle name="Total 2 7 2 4 3 3 10" xfId="56413"/>
    <cellStyle name="Total 2 7 2 4 3 3 2" xfId="56414"/>
    <cellStyle name="Total 2 7 2 4 3 3 3" xfId="56415"/>
    <cellStyle name="Total 2 7 2 4 3 3 4" xfId="56416"/>
    <cellStyle name="Total 2 7 2 4 3 3 5" xfId="56417"/>
    <cellStyle name="Total 2 7 2 4 3 3 6" xfId="56418"/>
    <cellStyle name="Total 2 7 2 4 3 3 7" xfId="56419"/>
    <cellStyle name="Total 2 7 2 4 3 3 8" xfId="56420"/>
    <cellStyle name="Total 2 7 2 4 3 3 9" xfId="56421"/>
    <cellStyle name="Total 2 7 2 4 3 4" xfId="56422"/>
    <cellStyle name="Total 2 7 2 4 3 4 2" xfId="56423"/>
    <cellStyle name="Total 2 7 2 4 3 4 3" xfId="56424"/>
    <cellStyle name="Total 2 7 2 4 3 4 4" xfId="56425"/>
    <cellStyle name="Total 2 7 2 4 3 4 5" xfId="56426"/>
    <cellStyle name="Total 2 7 2 4 3 4 6" xfId="56427"/>
    <cellStyle name="Total 2 7 2 4 3 4 7" xfId="56428"/>
    <cellStyle name="Total 2 7 2 4 3 4 8" xfId="56429"/>
    <cellStyle name="Total 2 7 2 4 3 4 9" xfId="56430"/>
    <cellStyle name="Total 2 7 2 4 3 5" xfId="56431"/>
    <cellStyle name="Total 2 7 2 4 3 6" xfId="56432"/>
    <cellStyle name="Total 2 7 2 4 3 7" xfId="56433"/>
    <cellStyle name="Total 2 7 2 4 3 8" xfId="56434"/>
    <cellStyle name="Total 2 7 2 4 4" xfId="56435"/>
    <cellStyle name="Total 2 7 2 4 4 10" xfId="56436"/>
    <cellStyle name="Total 2 7 2 4 4 2" xfId="56437"/>
    <cellStyle name="Total 2 7 2 4 4 3" xfId="56438"/>
    <cellStyle name="Total 2 7 2 4 4 4" xfId="56439"/>
    <cellStyle name="Total 2 7 2 4 4 5" xfId="56440"/>
    <cellStyle name="Total 2 7 2 4 4 6" xfId="56441"/>
    <cellStyle name="Total 2 7 2 4 4 7" xfId="56442"/>
    <cellStyle name="Total 2 7 2 4 4 8" xfId="56443"/>
    <cellStyle name="Total 2 7 2 4 4 9" xfId="56444"/>
    <cellStyle name="Total 2 7 2 4 5" xfId="56445"/>
    <cellStyle name="Total 2 7 2 4 5 10" xfId="56446"/>
    <cellStyle name="Total 2 7 2 4 5 2" xfId="56447"/>
    <cellStyle name="Total 2 7 2 4 5 3" xfId="56448"/>
    <cellStyle name="Total 2 7 2 4 5 4" xfId="56449"/>
    <cellStyle name="Total 2 7 2 4 5 5" xfId="56450"/>
    <cellStyle name="Total 2 7 2 4 5 6" xfId="56451"/>
    <cellStyle name="Total 2 7 2 4 5 7" xfId="56452"/>
    <cellStyle name="Total 2 7 2 4 5 8" xfId="56453"/>
    <cellStyle name="Total 2 7 2 4 5 9" xfId="56454"/>
    <cellStyle name="Total 2 7 2 4 6" xfId="56455"/>
    <cellStyle name="Total 2 7 2 4 6 2" xfId="56456"/>
    <cellStyle name="Total 2 7 2 4 6 3" xfId="56457"/>
    <cellStyle name="Total 2 7 2 4 6 4" xfId="56458"/>
    <cellStyle name="Total 2 7 2 4 6 5" xfId="56459"/>
    <cellStyle name="Total 2 7 2 4 6 6" xfId="56460"/>
    <cellStyle name="Total 2 7 2 4 6 7" xfId="56461"/>
    <cellStyle name="Total 2 7 2 4 6 8" xfId="56462"/>
    <cellStyle name="Total 2 7 2 4 6 9" xfId="56463"/>
    <cellStyle name="Total 2 7 2 4 7" xfId="56464"/>
    <cellStyle name="Total 2 7 2 4 8" xfId="56465"/>
    <cellStyle name="Total 2 7 2 4 9" xfId="56466"/>
    <cellStyle name="Total 2 7 2 5" xfId="56467"/>
    <cellStyle name="Total 2 7 2 5 2" xfId="56468"/>
    <cellStyle name="Total 2 7 2 5 2 10" xfId="56469"/>
    <cellStyle name="Total 2 7 2 5 2 2" xfId="56470"/>
    <cellStyle name="Total 2 7 2 5 2 3" xfId="56471"/>
    <cellStyle name="Total 2 7 2 5 2 4" xfId="56472"/>
    <cellStyle name="Total 2 7 2 5 2 5" xfId="56473"/>
    <cellStyle name="Total 2 7 2 5 2 6" xfId="56474"/>
    <cellStyle name="Total 2 7 2 5 2 7" xfId="56475"/>
    <cellStyle name="Total 2 7 2 5 2 8" xfId="56476"/>
    <cellStyle name="Total 2 7 2 5 2 9" xfId="56477"/>
    <cellStyle name="Total 2 7 2 5 3" xfId="56478"/>
    <cellStyle name="Total 2 7 2 5 3 10" xfId="56479"/>
    <cellStyle name="Total 2 7 2 5 3 2" xfId="56480"/>
    <cellStyle name="Total 2 7 2 5 3 3" xfId="56481"/>
    <cellStyle name="Total 2 7 2 5 3 4" xfId="56482"/>
    <cellStyle name="Total 2 7 2 5 3 5" xfId="56483"/>
    <cellStyle name="Total 2 7 2 5 3 6" xfId="56484"/>
    <cellStyle name="Total 2 7 2 5 3 7" xfId="56485"/>
    <cellStyle name="Total 2 7 2 5 3 8" xfId="56486"/>
    <cellStyle name="Total 2 7 2 5 3 9" xfId="56487"/>
    <cellStyle name="Total 2 7 2 5 4" xfId="56488"/>
    <cellStyle name="Total 2 7 2 5 4 2" xfId="56489"/>
    <cellStyle name="Total 2 7 2 5 4 3" xfId="56490"/>
    <cellStyle name="Total 2 7 2 5 4 4" xfId="56491"/>
    <cellStyle name="Total 2 7 2 5 4 5" xfId="56492"/>
    <cellStyle name="Total 2 7 2 5 4 6" xfId="56493"/>
    <cellStyle name="Total 2 7 2 5 4 7" xfId="56494"/>
    <cellStyle name="Total 2 7 2 5 4 8" xfId="56495"/>
    <cellStyle name="Total 2 7 2 5 4 9" xfId="56496"/>
    <cellStyle name="Total 2 7 2 5 5" xfId="56497"/>
    <cellStyle name="Total 2 7 2 5 6" xfId="56498"/>
    <cellStyle name="Total 2 7 2 5 7" xfId="56499"/>
    <cellStyle name="Total 2 7 2 5 8" xfId="56500"/>
    <cellStyle name="Total 2 7 2 6" xfId="56501"/>
    <cellStyle name="Total 2 7 2 6 2" xfId="56502"/>
    <cellStyle name="Total 2 7 2 6 2 10" xfId="56503"/>
    <cellStyle name="Total 2 7 2 6 2 2" xfId="56504"/>
    <cellStyle name="Total 2 7 2 6 2 3" xfId="56505"/>
    <cellStyle name="Total 2 7 2 6 2 4" xfId="56506"/>
    <cellStyle name="Total 2 7 2 6 2 5" xfId="56507"/>
    <cellStyle name="Total 2 7 2 6 2 6" xfId="56508"/>
    <cellStyle name="Total 2 7 2 6 2 7" xfId="56509"/>
    <cellStyle name="Total 2 7 2 6 2 8" xfId="56510"/>
    <cellStyle name="Total 2 7 2 6 2 9" xfId="56511"/>
    <cellStyle name="Total 2 7 2 6 3" xfId="56512"/>
    <cellStyle name="Total 2 7 2 6 3 10" xfId="56513"/>
    <cellStyle name="Total 2 7 2 6 3 2" xfId="56514"/>
    <cellStyle name="Total 2 7 2 6 3 3" xfId="56515"/>
    <cellStyle name="Total 2 7 2 6 3 4" xfId="56516"/>
    <cellStyle name="Total 2 7 2 6 3 5" xfId="56517"/>
    <cellStyle name="Total 2 7 2 6 3 6" xfId="56518"/>
    <cellStyle name="Total 2 7 2 6 3 7" xfId="56519"/>
    <cellStyle name="Total 2 7 2 6 3 8" xfId="56520"/>
    <cellStyle name="Total 2 7 2 6 3 9" xfId="56521"/>
    <cellStyle name="Total 2 7 2 6 4" xfId="56522"/>
    <cellStyle name="Total 2 7 2 6 4 2" xfId="56523"/>
    <cellStyle name="Total 2 7 2 6 4 3" xfId="56524"/>
    <cellStyle name="Total 2 7 2 6 4 4" xfId="56525"/>
    <cellStyle name="Total 2 7 2 6 4 5" xfId="56526"/>
    <cellStyle name="Total 2 7 2 6 4 6" xfId="56527"/>
    <cellStyle name="Total 2 7 2 6 4 7" xfId="56528"/>
    <cellStyle name="Total 2 7 2 6 4 8" xfId="56529"/>
    <cellStyle name="Total 2 7 2 6 4 9" xfId="56530"/>
    <cellStyle name="Total 2 7 2 6 5" xfId="56531"/>
    <cellStyle name="Total 2 7 2 6 6" xfId="56532"/>
    <cellStyle name="Total 2 7 2 6 7" xfId="56533"/>
    <cellStyle name="Total 2 7 2 6 8" xfId="56534"/>
    <cellStyle name="Total 2 7 2 7" xfId="56535"/>
    <cellStyle name="Total 2 7 2 7 2" xfId="56536"/>
    <cellStyle name="Total 2 7 2 7 2 10" xfId="56537"/>
    <cellStyle name="Total 2 7 2 7 2 2" xfId="56538"/>
    <cellStyle name="Total 2 7 2 7 2 3" xfId="56539"/>
    <cellStyle name="Total 2 7 2 7 2 4" xfId="56540"/>
    <cellStyle name="Total 2 7 2 7 2 5" xfId="56541"/>
    <cellStyle name="Total 2 7 2 7 2 6" xfId="56542"/>
    <cellStyle name="Total 2 7 2 7 2 7" xfId="56543"/>
    <cellStyle name="Total 2 7 2 7 2 8" xfId="56544"/>
    <cellStyle name="Total 2 7 2 7 2 9" xfId="56545"/>
    <cellStyle name="Total 2 7 2 7 3" xfId="56546"/>
    <cellStyle name="Total 2 7 2 7 3 2" xfId="56547"/>
    <cellStyle name="Total 2 7 2 7 3 3" xfId="56548"/>
    <cellStyle name="Total 2 7 2 7 3 4" xfId="56549"/>
    <cellStyle name="Total 2 7 2 7 3 5" xfId="56550"/>
    <cellStyle name="Total 2 7 2 7 3 6" xfId="56551"/>
    <cellStyle name="Total 2 7 2 7 3 7" xfId="56552"/>
    <cellStyle name="Total 2 7 2 7 3 8" xfId="56553"/>
    <cellStyle name="Total 2 7 2 7 3 9" xfId="56554"/>
    <cellStyle name="Total 2 7 2 7 4" xfId="56555"/>
    <cellStyle name="Total 2 7 2 7 5" xfId="56556"/>
    <cellStyle name="Total 2 7 2 7 6" xfId="56557"/>
    <cellStyle name="Total 2 7 2 7 7" xfId="56558"/>
    <cellStyle name="Total 2 7 2 7 8" xfId="56559"/>
    <cellStyle name="Total 2 7 2 7 9" xfId="56560"/>
    <cellStyle name="Total 2 7 2 8" xfId="56561"/>
    <cellStyle name="Total 2 7 2 8 2" xfId="56562"/>
    <cellStyle name="Total 2 7 2 8 3" xfId="56563"/>
    <cellStyle name="Total 2 7 2 8 4" xfId="56564"/>
    <cellStyle name="Total 2 7 2 8 5" xfId="56565"/>
    <cellStyle name="Total 2 7 2 8 6" xfId="56566"/>
    <cellStyle name="Total 2 7 2 8 7" xfId="56567"/>
    <cellStyle name="Total 2 7 2 8 8" xfId="56568"/>
    <cellStyle name="Total 2 7 2 8 9" xfId="56569"/>
    <cellStyle name="Total 2 7 2 9" xfId="56570"/>
    <cellStyle name="Total 2 7 3" xfId="56571"/>
    <cellStyle name="Total 2 7 3 10" xfId="56572"/>
    <cellStyle name="Total 2 7 3 11" xfId="56573"/>
    <cellStyle name="Total 2 7 3 2" xfId="56574"/>
    <cellStyle name="Total 2 7 3 2 2" xfId="56575"/>
    <cellStyle name="Total 2 7 3 2 2 10" xfId="56576"/>
    <cellStyle name="Total 2 7 3 2 2 2" xfId="56577"/>
    <cellStyle name="Total 2 7 3 2 2 2 2" xfId="56578"/>
    <cellStyle name="Total 2 7 3 2 2 2 2 10" xfId="56579"/>
    <cellStyle name="Total 2 7 3 2 2 2 2 2" xfId="56580"/>
    <cellStyle name="Total 2 7 3 2 2 2 2 3" xfId="56581"/>
    <cellStyle name="Total 2 7 3 2 2 2 2 4" xfId="56582"/>
    <cellStyle name="Total 2 7 3 2 2 2 2 5" xfId="56583"/>
    <cellStyle name="Total 2 7 3 2 2 2 2 6" xfId="56584"/>
    <cellStyle name="Total 2 7 3 2 2 2 2 7" xfId="56585"/>
    <cellStyle name="Total 2 7 3 2 2 2 2 8" xfId="56586"/>
    <cellStyle name="Total 2 7 3 2 2 2 2 9" xfId="56587"/>
    <cellStyle name="Total 2 7 3 2 2 2 3" xfId="56588"/>
    <cellStyle name="Total 2 7 3 2 2 2 3 10" xfId="56589"/>
    <cellStyle name="Total 2 7 3 2 2 2 3 2" xfId="56590"/>
    <cellStyle name="Total 2 7 3 2 2 2 3 3" xfId="56591"/>
    <cellStyle name="Total 2 7 3 2 2 2 3 4" xfId="56592"/>
    <cellStyle name="Total 2 7 3 2 2 2 3 5" xfId="56593"/>
    <cellStyle name="Total 2 7 3 2 2 2 3 6" xfId="56594"/>
    <cellStyle name="Total 2 7 3 2 2 2 3 7" xfId="56595"/>
    <cellStyle name="Total 2 7 3 2 2 2 3 8" xfId="56596"/>
    <cellStyle name="Total 2 7 3 2 2 2 3 9" xfId="56597"/>
    <cellStyle name="Total 2 7 3 2 2 2 4" xfId="56598"/>
    <cellStyle name="Total 2 7 3 2 2 2 4 2" xfId="56599"/>
    <cellStyle name="Total 2 7 3 2 2 2 4 3" xfId="56600"/>
    <cellStyle name="Total 2 7 3 2 2 2 4 4" xfId="56601"/>
    <cellStyle name="Total 2 7 3 2 2 2 4 5" xfId="56602"/>
    <cellStyle name="Total 2 7 3 2 2 2 4 6" xfId="56603"/>
    <cellStyle name="Total 2 7 3 2 2 2 4 7" xfId="56604"/>
    <cellStyle name="Total 2 7 3 2 2 2 4 8" xfId="56605"/>
    <cellStyle name="Total 2 7 3 2 2 2 4 9" xfId="56606"/>
    <cellStyle name="Total 2 7 3 2 2 2 5" xfId="56607"/>
    <cellStyle name="Total 2 7 3 2 2 2 6" xfId="56608"/>
    <cellStyle name="Total 2 7 3 2 2 2 7" xfId="56609"/>
    <cellStyle name="Total 2 7 3 2 2 2 8" xfId="56610"/>
    <cellStyle name="Total 2 7 3 2 2 3" xfId="56611"/>
    <cellStyle name="Total 2 7 3 2 2 3 2" xfId="56612"/>
    <cellStyle name="Total 2 7 3 2 2 3 2 10" xfId="56613"/>
    <cellStyle name="Total 2 7 3 2 2 3 2 2" xfId="56614"/>
    <cellStyle name="Total 2 7 3 2 2 3 2 3" xfId="56615"/>
    <cellStyle name="Total 2 7 3 2 2 3 2 4" xfId="56616"/>
    <cellStyle name="Total 2 7 3 2 2 3 2 5" xfId="56617"/>
    <cellStyle name="Total 2 7 3 2 2 3 2 6" xfId="56618"/>
    <cellStyle name="Total 2 7 3 2 2 3 2 7" xfId="56619"/>
    <cellStyle name="Total 2 7 3 2 2 3 2 8" xfId="56620"/>
    <cellStyle name="Total 2 7 3 2 2 3 2 9" xfId="56621"/>
    <cellStyle name="Total 2 7 3 2 2 3 3" xfId="56622"/>
    <cellStyle name="Total 2 7 3 2 2 3 3 10" xfId="56623"/>
    <cellStyle name="Total 2 7 3 2 2 3 3 2" xfId="56624"/>
    <cellStyle name="Total 2 7 3 2 2 3 3 3" xfId="56625"/>
    <cellStyle name="Total 2 7 3 2 2 3 3 4" xfId="56626"/>
    <cellStyle name="Total 2 7 3 2 2 3 3 5" xfId="56627"/>
    <cellStyle name="Total 2 7 3 2 2 3 3 6" xfId="56628"/>
    <cellStyle name="Total 2 7 3 2 2 3 3 7" xfId="56629"/>
    <cellStyle name="Total 2 7 3 2 2 3 3 8" xfId="56630"/>
    <cellStyle name="Total 2 7 3 2 2 3 3 9" xfId="56631"/>
    <cellStyle name="Total 2 7 3 2 2 3 4" xfId="56632"/>
    <cellStyle name="Total 2 7 3 2 2 3 4 2" xfId="56633"/>
    <cellStyle name="Total 2 7 3 2 2 3 4 3" xfId="56634"/>
    <cellStyle name="Total 2 7 3 2 2 3 4 4" xfId="56635"/>
    <cellStyle name="Total 2 7 3 2 2 3 4 5" xfId="56636"/>
    <cellStyle name="Total 2 7 3 2 2 3 4 6" xfId="56637"/>
    <cellStyle name="Total 2 7 3 2 2 3 4 7" xfId="56638"/>
    <cellStyle name="Total 2 7 3 2 2 3 4 8" xfId="56639"/>
    <cellStyle name="Total 2 7 3 2 2 3 4 9" xfId="56640"/>
    <cellStyle name="Total 2 7 3 2 2 3 5" xfId="56641"/>
    <cellStyle name="Total 2 7 3 2 2 3 6" xfId="56642"/>
    <cellStyle name="Total 2 7 3 2 2 3 7" xfId="56643"/>
    <cellStyle name="Total 2 7 3 2 2 3 8" xfId="56644"/>
    <cellStyle name="Total 2 7 3 2 2 4" xfId="56645"/>
    <cellStyle name="Total 2 7 3 2 2 4 10" xfId="56646"/>
    <cellStyle name="Total 2 7 3 2 2 4 2" xfId="56647"/>
    <cellStyle name="Total 2 7 3 2 2 4 3" xfId="56648"/>
    <cellStyle name="Total 2 7 3 2 2 4 4" xfId="56649"/>
    <cellStyle name="Total 2 7 3 2 2 4 5" xfId="56650"/>
    <cellStyle name="Total 2 7 3 2 2 4 6" xfId="56651"/>
    <cellStyle name="Total 2 7 3 2 2 4 7" xfId="56652"/>
    <cellStyle name="Total 2 7 3 2 2 4 8" xfId="56653"/>
    <cellStyle name="Total 2 7 3 2 2 4 9" xfId="56654"/>
    <cellStyle name="Total 2 7 3 2 2 5" xfId="56655"/>
    <cellStyle name="Total 2 7 3 2 2 5 10" xfId="56656"/>
    <cellStyle name="Total 2 7 3 2 2 5 2" xfId="56657"/>
    <cellStyle name="Total 2 7 3 2 2 5 3" xfId="56658"/>
    <cellStyle name="Total 2 7 3 2 2 5 4" xfId="56659"/>
    <cellStyle name="Total 2 7 3 2 2 5 5" xfId="56660"/>
    <cellStyle name="Total 2 7 3 2 2 5 6" xfId="56661"/>
    <cellStyle name="Total 2 7 3 2 2 5 7" xfId="56662"/>
    <cellStyle name="Total 2 7 3 2 2 5 8" xfId="56663"/>
    <cellStyle name="Total 2 7 3 2 2 5 9" xfId="56664"/>
    <cellStyle name="Total 2 7 3 2 2 6" xfId="56665"/>
    <cellStyle name="Total 2 7 3 2 2 6 2" xfId="56666"/>
    <cellStyle name="Total 2 7 3 2 2 6 3" xfId="56667"/>
    <cellStyle name="Total 2 7 3 2 2 6 4" xfId="56668"/>
    <cellStyle name="Total 2 7 3 2 2 6 5" xfId="56669"/>
    <cellStyle name="Total 2 7 3 2 2 6 6" xfId="56670"/>
    <cellStyle name="Total 2 7 3 2 2 6 7" xfId="56671"/>
    <cellStyle name="Total 2 7 3 2 2 6 8" xfId="56672"/>
    <cellStyle name="Total 2 7 3 2 2 6 9" xfId="56673"/>
    <cellStyle name="Total 2 7 3 2 2 7" xfId="56674"/>
    <cellStyle name="Total 2 7 3 2 2 8" xfId="56675"/>
    <cellStyle name="Total 2 7 3 2 2 9" xfId="56676"/>
    <cellStyle name="Total 2 7 3 2 3" xfId="56677"/>
    <cellStyle name="Total 2 7 3 2 3 2" xfId="56678"/>
    <cellStyle name="Total 2 7 3 2 3 2 10" xfId="56679"/>
    <cellStyle name="Total 2 7 3 2 3 2 2" xfId="56680"/>
    <cellStyle name="Total 2 7 3 2 3 2 3" xfId="56681"/>
    <cellStyle name="Total 2 7 3 2 3 2 4" xfId="56682"/>
    <cellStyle name="Total 2 7 3 2 3 2 5" xfId="56683"/>
    <cellStyle name="Total 2 7 3 2 3 2 6" xfId="56684"/>
    <cellStyle name="Total 2 7 3 2 3 2 7" xfId="56685"/>
    <cellStyle name="Total 2 7 3 2 3 2 8" xfId="56686"/>
    <cellStyle name="Total 2 7 3 2 3 2 9" xfId="56687"/>
    <cellStyle name="Total 2 7 3 2 3 3" xfId="56688"/>
    <cellStyle name="Total 2 7 3 2 3 3 10" xfId="56689"/>
    <cellStyle name="Total 2 7 3 2 3 3 2" xfId="56690"/>
    <cellStyle name="Total 2 7 3 2 3 3 3" xfId="56691"/>
    <cellStyle name="Total 2 7 3 2 3 3 4" xfId="56692"/>
    <cellStyle name="Total 2 7 3 2 3 3 5" xfId="56693"/>
    <cellStyle name="Total 2 7 3 2 3 3 6" xfId="56694"/>
    <cellStyle name="Total 2 7 3 2 3 3 7" xfId="56695"/>
    <cellStyle name="Total 2 7 3 2 3 3 8" xfId="56696"/>
    <cellStyle name="Total 2 7 3 2 3 3 9" xfId="56697"/>
    <cellStyle name="Total 2 7 3 2 3 4" xfId="56698"/>
    <cellStyle name="Total 2 7 3 2 3 4 2" xfId="56699"/>
    <cellStyle name="Total 2 7 3 2 3 4 3" xfId="56700"/>
    <cellStyle name="Total 2 7 3 2 3 4 4" xfId="56701"/>
    <cellStyle name="Total 2 7 3 2 3 4 5" xfId="56702"/>
    <cellStyle name="Total 2 7 3 2 3 4 6" xfId="56703"/>
    <cellStyle name="Total 2 7 3 2 3 4 7" xfId="56704"/>
    <cellStyle name="Total 2 7 3 2 3 4 8" xfId="56705"/>
    <cellStyle name="Total 2 7 3 2 3 4 9" xfId="56706"/>
    <cellStyle name="Total 2 7 3 2 3 5" xfId="56707"/>
    <cellStyle name="Total 2 7 3 2 3 6" xfId="56708"/>
    <cellStyle name="Total 2 7 3 2 3 7" xfId="56709"/>
    <cellStyle name="Total 2 7 3 2 3 8" xfId="56710"/>
    <cellStyle name="Total 2 7 3 2 4" xfId="56711"/>
    <cellStyle name="Total 2 7 3 2 4 2" xfId="56712"/>
    <cellStyle name="Total 2 7 3 2 4 2 10" xfId="56713"/>
    <cellStyle name="Total 2 7 3 2 4 2 2" xfId="56714"/>
    <cellStyle name="Total 2 7 3 2 4 2 3" xfId="56715"/>
    <cellStyle name="Total 2 7 3 2 4 2 4" xfId="56716"/>
    <cellStyle name="Total 2 7 3 2 4 2 5" xfId="56717"/>
    <cellStyle name="Total 2 7 3 2 4 2 6" xfId="56718"/>
    <cellStyle name="Total 2 7 3 2 4 2 7" xfId="56719"/>
    <cellStyle name="Total 2 7 3 2 4 2 8" xfId="56720"/>
    <cellStyle name="Total 2 7 3 2 4 2 9" xfId="56721"/>
    <cellStyle name="Total 2 7 3 2 4 3" xfId="56722"/>
    <cellStyle name="Total 2 7 3 2 4 3 10" xfId="56723"/>
    <cellStyle name="Total 2 7 3 2 4 3 2" xfId="56724"/>
    <cellStyle name="Total 2 7 3 2 4 3 3" xfId="56725"/>
    <cellStyle name="Total 2 7 3 2 4 3 4" xfId="56726"/>
    <cellStyle name="Total 2 7 3 2 4 3 5" xfId="56727"/>
    <cellStyle name="Total 2 7 3 2 4 3 6" xfId="56728"/>
    <cellStyle name="Total 2 7 3 2 4 3 7" xfId="56729"/>
    <cellStyle name="Total 2 7 3 2 4 3 8" xfId="56730"/>
    <cellStyle name="Total 2 7 3 2 4 3 9" xfId="56731"/>
    <cellStyle name="Total 2 7 3 2 4 4" xfId="56732"/>
    <cellStyle name="Total 2 7 3 2 4 4 2" xfId="56733"/>
    <cellStyle name="Total 2 7 3 2 4 4 3" xfId="56734"/>
    <cellStyle name="Total 2 7 3 2 4 4 4" xfId="56735"/>
    <cellStyle name="Total 2 7 3 2 4 4 5" xfId="56736"/>
    <cellStyle name="Total 2 7 3 2 4 4 6" xfId="56737"/>
    <cellStyle name="Total 2 7 3 2 4 4 7" xfId="56738"/>
    <cellStyle name="Total 2 7 3 2 4 4 8" xfId="56739"/>
    <cellStyle name="Total 2 7 3 2 4 4 9" xfId="56740"/>
    <cellStyle name="Total 2 7 3 2 4 5" xfId="56741"/>
    <cellStyle name="Total 2 7 3 2 4 6" xfId="56742"/>
    <cellStyle name="Total 2 7 3 2 4 7" xfId="56743"/>
    <cellStyle name="Total 2 7 3 2 4 8" xfId="56744"/>
    <cellStyle name="Total 2 7 3 2 5" xfId="56745"/>
    <cellStyle name="Total 2 7 3 2 5 2" xfId="56746"/>
    <cellStyle name="Total 2 7 3 2 5 2 10" xfId="56747"/>
    <cellStyle name="Total 2 7 3 2 5 2 2" xfId="56748"/>
    <cellStyle name="Total 2 7 3 2 5 2 3" xfId="56749"/>
    <cellStyle name="Total 2 7 3 2 5 2 4" xfId="56750"/>
    <cellStyle name="Total 2 7 3 2 5 2 5" xfId="56751"/>
    <cellStyle name="Total 2 7 3 2 5 2 6" xfId="56752"/>
    <cellStyle name="Total 2 7 3 2 5 2 7" xfId="56753"/>
    <cellStyle name="Total 2 7 3 2 5 2 8" xfId="56754"/>
    <cellStyle name="Total 2 7 3 2 5 2 9" xfId="56755"/>
    <cellStyle name="Total 2 7 3 2 5 3" xfId="56756"/>
    <cellStyle name="Total 2 7 3 2 5 3 2" xfId="56757"/>
    <cellStyle name="Total 2 7 3 2 5 3 3" xfId="56758"/>
    <cellStyle name="Total 2 7 3 2 5 3 4" xfId="56759"/>
    <cellStyle name="Total 2 7 3 2 5 3 5" xfId="56760"/>
    <cellStyle name="Total 2 7 3 2 5 3 6" xfId="56761"/>
    <cellStyle name="Total 2 7 3 2 5 3 7" xfId="56762"/>
    <cellStyle name="Total 2 7 3 2 5 3 8" xfId="56763"/>
    <cellStyle name="Total 2 7 3 2 5 3 9" xfId="56764"/>
    <cellStyle name="Total 2 7 3 2 5 4" xfId="56765"/>
    <cellStyle name="Total 2 7 3 2 5 5" xfId="56766"/>
    <cellStyle name="Total 2 7 3 2 5 6" xfId="56767"/>
    <cellStyle name="Total 2 7 3 2 5 7" xfId="56768"/>
    <cellStyle name="Total 2 7 3 2 5 8" xfId="56769"/>
    <cellStyle name="Total 2 7 3 2 5 9" xfId="56770"/>
    <cellStyle name="Total 2 7 3 2 6" xfId="56771"/>
    <cellStyle name="Total 2 7 3 2 6 2" xfId="56772"/>
    <cellStyle name="Total 2 7 3 2 6 3" xfId="56773"/>
    <cellStyle name="Total 2 7 3 2 6 4" xfId="56774"/>
    <cellStyle name="Total 2 7 3 2 6 5" xfId="56775"/>
    <cellStyle name="Total 2 7 3 2 6 6" xfId="56776"/>
    <cellStyle name="Total 2 7 3 2 6 7" xfId="56777"/>
    <cellStyle name="Total 2 7 3 2 6 8" xfId="56778"/>
    <cellStyle name="Total 2 7 3 2 6 9" xfId="56779"/>
    <cellStyle name="Total 2 7 3 2 7" xfId="56780"/>
    <cellStyle name="Total 2 7 3 2 8" xfId="56781"/>
    <cellStyle name="Total 2 7 3 2 9" xfId="56782"/>
    <cellStyle name="Total 2 7 3 3" xfId="56783"/>
    <cellStyle name="Total 2 7 3 3 2" xfId="56784"/>
    <cellStyle name="Total 2 7 3 3 2 10" xfId="56785"/>
    <cellStyle name="Total 2 7 3 3 2 2" xfId="56786"/>
    <cellStyle name="Total 2 7 3 3 2 2 2" xfId="56787"/>
    <cellStyle name="Total 2 7 3 3 2 2 2 10" xfId="56788"/>
    <cellStyle name="Total 2 7 3 3 2 2 2 2" xfId="56789"/>
    <cellStyle name="Total 2 7 3 3 2 2 2 3" xfId="56790"/>
    <cellStyle name="Total 2 7 3 3 2 2 2 4" xfId="56791"/>
    <cellStyle name="Total 2 7 3 3 2 2 2 5" xfId="56792"/>
    <cellStyle name="Total 2 7 3 3 2 2 2 6" xfId="56793"/>
    <cellStyle name="Total 2 7 3 3 2 2 2 7" xfId="56794"/>
    <cellStyle name="Total 2 7 3 3 2 2 2 8" xfId="56795"/>
    <cellStyle name="Total 2 7 3 3 2 2 2 9" xfId="56796"/>
    <cellStyle name="Total 2 7 3 3 2 2 3" xfId="56797"/>
    <cellStyle name="Total 2 7 3 3 2 2 3 10" xfId="56798"/>
    <cellStyle name="Total 2 7 3 3 2 2 3 2" xfId="56799"/>
    <cellStyle name="Total 2 7 3 3 2 2 3 3" xfId="56800"/>
    <cellStyle name="Total 2 7 3 3 2 2 3 4" xfId="56801"/>
    <cellStyle name="Total 2 7 3 3 2 2 3 5" xfId="56802"/>
    <cellStyle name="Total 2 7 3 3 2 2 3 6" xfId="56803"/>
    <cellStyle name="Total 2 7 3 3 2 2 3 7" xfId="56804"/>
    <cellStyle name="Total 2 7 3 3 2 2 3 8" xfId="56805"/>
    <cellStyle name="Total 2 7 3 3 2 2 3 9" xfId="56806"/>
    <cellStyle name="Total 2 7 3 3 2 2 4" xfId="56807"/>
    <cellStyle name="Total 2 7 3 3 2 2 4 2" xfId="56808"/>
    <cellStyle name="Total 2 7 3 3 2 2 4 3" xfId="56809"/>
    <cellStyle name="Total 2 7 3 3 2 2 4 4" xfId="56810"/>
    <cellStyle name="Total 2 7 3 3 2 2 4 5" xfId="56811"/>
    <cellStyle name="Total 2 7 3 3 2 2 4 6" xfId="56812"/>
    <cellStyle name="Total 2 7 3 3 2 2 4 7" xfId="56813"/>
    <cellStyle name="Total 2 7 3 3 2 2 4 8" xfId="56814"/>
    <cellStyle name="Total 2 7 3 3 2 2 4 9" xfId="56815"/>
    <cellStyle name="Total 2 7 3 3 2 2 5" xfId="56816"/>
    <cellStyle name="Total 2 7 3 3 2 2 6" xfId="56817"/>
    <cellStyle name="Total 2 7 3 3 2 2 7" xfId="56818"/>
    <cellStyle name="Total 2 7 3 3 2 2 8" xfId="56819"/>
    <cellStyle name="Total 2 7 3 3 2 3" xfId="56820"/>
    <cellStyle name="Total 2 7 3 3 2 3 2" xfId="56821"/>
    <cellStyle name="Total 2 7 3 3 2 3 2 10" xfId="56822"/>
    <cellStyle name="Total 2 7 3 3 2 3 2 2" xfId="56823"/>
    <cellStyle name="Total 2 7 3 3 2 3 2 3" xfId="56824"/>
    <cellStyle name="Total 2 7 3 3 2 3 2 4" xfId="56825"/>
    <cellStyle name="Total 2 7 3 3 2 3 2 5" xfId="56826"/>
    <cellStyle name="Total 2 7 3 3 2 3 2 6" xfId="56827"/>
    <cellStyle name="Total 2 7 3 3 2 3 2 7" xfId="56828"/>
    <cellStyle name="Total 2 7 3 3 2 3 2 8" xfId="56829"/>
    <cellStyle name="Total 2 7 3 3 2 3 2 9" xfId="56830"/>
    <cellStyle name="Total 2 7 3 3 2 3 3" xfId="56831"/>
    <cellStyle name="Total 2 7 3 3 2 3 3 10" xfId="56832"/>
    <cellStyle name="Total 2 7 3 3 2 3 3 2" xfId="56833"/>
    <cellStyle name="Total 2 7 3 3 2 3 3 3" xfId="56834"/>
    <cellStyle name="Total 2 7 3 3 2 3 3 4" xfId="56835"/>
    <cellStyle name="Total 2 7 3 3 2 3 3 5" xfId="56836"/>
    <cellStyle name="Total 2 7 3 3 2 3 3 6" xfId="56837"/>
    <cellStyle name="Total 2 7 3 3 2 3 3 7" xfId="56838"/>
    <cellStyle name="Total 2 7 3 3 2 3 3 8" xfId="56839"/>
    <cellStyle name="Total 2 7 3 3 2 3 3 9" xfId="56840"/>
    <cellStyle name="Total 2 7 3 3 2 3 4" xfId="56841"/>
    <cellStyle name="Total 2 7 3 3 2 3 4 2" xfId="56842"/>
    <cellStyle name="Total 2 7 3 3 2 3 4 3" xfId="56843"/>
    <cellStyle name="Total 2 7 3 3 2 3 4 4" xfId="56844"/>
    <cellStyle name="Total 2 7 3 3 2 3 4 5" xfId="56845"/>
    <cellStyle name="Total 2 7 3 3 2 3 4 6" xfId="56846"/>
    <cellStyle name="Total 2 7 3 3 2 3 4 7" xfId="56847"/>
    <cellStyle name="Total 2 7 3 3 2 3 4 8" xfId="56848"/>
    <cellStyle name="Total 2 7 3 3 2 3 4 9" xfId="56849"/>
    <cellStyle name="Total 2 7 3 3 2 3 5" xfId="56850"/>
    <cellStyle name="Total 2 7 3 3 2 3 6" xfId="56851"/>
    <cellStyle name="Total 2 7 3 3 2 3 7" xfId="56852"/>
    <cellStyle name="Total 2 7 3 3 2 3 8" xfId="56853"/>
    <cellStyle name="Total 2 7 3 3 2 4" xfId="56854"/>
    <cellStyle name="Total 2 7 3 3 2 4 10" xfId="56855"/>
    <cellStyle name="Total 2 7 3 3 2 4 2" xfId="56856"/>
    <cellStyle name="Total 2 7 3 3 2 4 3" xfId="56857"/>
    <cellStyle name="Total 2 7 3 3 2 4 4" xfId="56858"/>
    <cellStyle name="Total 2 7 3 3 2 4 5" xfId="56859"/>
    <cellStyle name="Total 2 7 3 3 2 4 6" xfId="56860"/>
    <cellStyle name="Total 2 7 3 3 2 4 7" xfId="56861"/>
    <cellStyle name="Total 2 7 3 3 2 4 8" xfId="56862"/>
    <cellStyle name="Total 2 7 3 3 2 4 9" xfId="56863"/>
    <cellStyle name="Total 2 7 3 3 2 5" xfId="56864"/>
    <cellStyle name="Total 2 7 3 3 2 5 10" xfId="56865"/>
    <cellStyle name="Total 2 7 3 3 2 5 2" xfId="56866"/>
    <cellStyle name="Total 2 7 3 3 2 5 3" xfId="56867"/>
    <cellStyle name="Total 2 7 3 3 2 5 4" xfId="56868"/>
    <cellStyle name="Total 2 7 3 3 2 5 5" xfId="56869"/>
    <cellStyle name="Total 2 7 3 3 2 5 6" xfId="56870"/>
    <cellStyle name="Total 2 7 3 3 2 5 7" xfId="56871"/>
    <cellStyle name="Total 2 7 3 3 2 5 8" xfId="56872"/>
    <cellStyle name="Total 2 7 3 3 2 5 9" xfId="56873"/>
    <cellStyle name="Total 2 7 3 3 2 6" xfId="56874"/>
    <cellStyle name="Total 2 7 3 3 2 6 2" xfId="56875"/>
    <cellStyle name="Total 2 7 3 3 2 6 3" xfId="56876"/>
    <cellStyle name="Total 2 7 3 3 2 6 4" xfId="56877"/>
    <cellStyle name="Total 2 7 3 3 2 6 5" xfId="56878"/>
    <cellStyle name="Total 2 7 3 3 2 6 6" xfId="56879"/>
    <cellStyle name="Total 2 7 3 3 2 6 7" xfId="56880"/>
    <cellStyle name="Total 2 7 3 3 2 6 8" xfId="56881"/>
    <cellStyle name="Total 2 7 3 3 2 6 9" xfId="56882"/>
    <cellStyle name="Total 2 7 3 3 2 7" xfId="56883"/>
    <cellStyle name="Total 2 7 3 3 2 8" xfId="56884"/>
    <cellStyle name="Total 2 7 3 3 2 9" xfId="56885"/>
    <cellStyle name="Total 2 7 3 3 3" xfId="56886"/>
    <cellStyle name="Total 2 7 3 3 3 2" xfId="56887"/>
    <cellStyle name="Total 2 7 3 3 3 2 10" xfId="56888"/>
    <cellStyle name="Total 2 7 3 3 3 2 2" xfId="56889"/>
    <cellStyle name="Total 2 7 3 3 3 2 3" xfId="56890"/>
    <cellStyle name="Total 2 7 3 3 3 2 4" xfId="56891"/>
    <cellStyle name="Total 2 7 3 3 3 2 5" xfId="56892"/>
    <cellStyle name="Total 2 7 3 3 3 2 6" xfId="56893"/>
    <cellStyle name="Total 2 7 3 3 3 2 7" xfId="56894"/>
    <cellStyle name="Total 2 7 3 3 3 2 8" xfId="56895"/>
    <cellStyle name="Total 2 7 3 3 3 2 9" xfId="56896"/>
    <cellStyle name="Total 2 7 3 3 3 3" xfId="56897"/>
    <cellStyle name="Total 2 7 3 3 3 3 10" xfId="56898"/>
    <cellStyle name="Total 2 7 3 3 3 3 2" xfId="56899"/>
    <cellStyle name="Total 2 7 3 3 3 3 3" xfId="56900"/>
    <cellStyle name="Total 2 7 3 3 3 3 4" xfId="56901"/>
    <cellStyle name="Total 2 7 3 3 3 3 5" xfId="56902"/>
    <cellStyle name="Total 2 7 3 3 3 3 6" xfId="56903"/>
    <cellStyle name="Total 2 7 3 3 3 3 7" xfId="56904"/>
    <cellStyle name="Total 2 7 3 3 3 3 8" xfId="56905"/>
    <cellStyle name="Total 2 7 3 3 3 3 9" xfId="56906"/>
    <cellStyle name="Total 2 7 3 3 3 4" xfId="56907"/>
    <cellStyle name="Total 2 7 3 3 3 4 2" xfId="56908"/>
    <cellStyle name="Total 2 7 3 3 3 4 3" xfId="56909"/>
    <cellStyle name="Total 2 7 3 3 3 4 4" xfId="56910"/>
    <cellStyle name="Total 2 7 3 3 3 4 5" xfId="56911"/>
    <cellStyle name="Total 2 7 3 3 3 4 6" xfId="56912"/>
    <cellStyle name="Total 2 7 3 3 3 4 7" xfId="56913"/>
    <cellStyle name="Total 2 7 3 3 3 4 8" xfId="56914"/>
    <cellStyle name="Total 2 7 3 3 3 4 9" xfId="56915"/>
    <cellStyle name="Total 2 7 3 3 3 5" xfId="56916"/>
    <cellStyle name="Total 2 7 3 3 3 6" xfId="56917"/>
    <cellStyle name="Total 2 7 3 3 3 7" xfId="56918"/>
    <cellStyle name="Total 2 7 3 3 3 8" xfId="56919"/>
    <cellStyle name="Total 2 7 3 3 4" xfId="56920"/>
    <cellStyle name="Total 2 7 3 3 4 2" xfId="56921"/>
    <cellStyle name="Total 2 7 3 3 4 2 10" xfId="56922"/>
    <cellStyle name="Total 2 7 3 3 4 2 2" xfId="56923"/>
    <cellStyle name="Total 2 7 3 3 4 2 3" xfId="56924"/>
    <cellStyle name="Total 2 7 3 3 4 2 4" xfId="56925"/>
    <cellStyle name="Total 2 7 3 3 4 2 5" xfId="56926"/>
    <cellStyle name="Total 2 7 3 3 4 2 6" xfId="56927"/>
    <cellStyle name="Total 2 7 3 3 4 2 7" xfId="56928"/>
    <cellStyle name="Total 2 7 3 3 4 2 8" xfId="56929"/>
    <cellStyle name="Total 2 7 3 3 4 2 9" xfId="56930"/>
    <cellStyle name="Total 2 7 3 3 4 3" xfId="56931"/>
    <cellStyle name="Total 2 7 3 3 4 3 10" xfId="56932"/>
    <cellStyle name="Total 2 7 3 3 4 3 2" xfId="56933"/>
    <cellStyle name="Total 2 7 3 3 4 3 3" xfId="56934"/>
    <cellStyle name="Total 2 7 3 3 4 3 4" xfId="56935"/>
    <cellStyle name="Total 2 7 3 3 4 3 5" xfId="56936"/>
    <cellStyle name="Total 2 7 3 3 4 3 6" xfId="56937"/>
    <cellStyle name="Total 2 7 3 3 4 3 7" xfId="56938"/>
    <cellStyle name="Total 2 7 3 3 4 3 8" xfId="56939"/>
    <cellStyle name="Total 2 7 3 3 4 3 9" xfId="56940"/>
    <cellStyle name="Total 2 7 3 3 4 4" xfId="56941"/>
    <cellStyle name="Total 2 7 3 3 4 4 2" xfId="56942"/>
    <cellStyle name="Total 2 7 3 3 4 4 3" xfId="56943"/>
    <cellStyle name="Total 2 7 3 3 4 4 4" xfId="56944"/>
    <cellStyle name="Total 2 7 3 3 4 4 5" xfId="56945"/>
    <cellStyle name="Total 2 7 3 3 4 4 6" xfId="56946"/>
    <cellStyle name="Total 2 7 3 3 4 4 7" xfId="56947"/>
    <cellStyle name="Total 2 7 3 3 4 4 8" xfId="56948"/>
    <cellStyle name="Total 2 7 3 3 4 4 9" xfId="56949"/>
    <cellStyle name="Total 2 7 3 3 4 5" xfId="56950"/>
    <cellStyle name="Total 2 7 3 3 4 6" xfId="56951"/>
    <cellStyle name="Total 2 7 3 3 4 7" xfId="56952"/>
    <cellStyle name="Total 2 7 3 3 4 8" xfId="56953"/>
    <cellStyle name="Total 2 7 3 3 5" xfId="56954"/>
    <cellStyle name="Total 2 7 3 3 5 2" xfId="56955"/>
    <cellStyle name="Total 2 7 3 3 5 2 10" xfId="56956"/>
    <cellStyle name="Total 2 7 3 3 5 2 2" xfId="56957"/>
    <cellStyle name="Total 2 7 3 3 5 2 3" xfId="56958"/>
    <cellStyle name="Total 2 7 3 3 5 2 4" xfId="56959"/>
    <cellStyle name="Total 2 7 3 3 5 2 5" xfId="56960"/>
    <cellStyle name="Total 2 7 3 3 5 2 6" xfId="56961"/>
    <cellStyle name="Total 2 7 3 3 5 2 7" xfId="56962"/>
    <cellStyle name="Total 2 7 3 3 5 2 8" xfId="56963"/>
    <cellStyle name="Total 2 7 3 3 5 2 9" xfId="56964"/>
    <cellStyle name="Total 2 7 3 3 5 3" xfId="56965"/>
    <cellStyle name="Total 2 7 3 3 5 3 2" xfId="56966"/>
    <cellStyle name="Total 2 7 3 3 5 3 3" xfId="56967"/>
    <cellStyle name="Total 2 7 3 3 5 3 4" xfId="56968"/>
    <cellStyle name="Total 2 7 3 3 5 3 5" xfId="56969"/>
    <cellStyle name="Total 2 7 3 3 5 3 6" xfId="56970"/>
    <cellStyle name="Total 2 7 3 3 5 3 7" xfId="56971"/>
    <cellStyle name="Total 2 7 3 3 5 3 8" xfId="56972"/>
    <cellStyle name="Total 2 7 3 3 5 3 9" xfId="56973"/>
    <cellStyle name="Total 2 7 3 3 5 4" xfId="56974"/>
    <cellStyle name="Total 2 7 3 3 5 5" xfId="56975"/>
    <cellStyle name="Total 2 7 3 3 5 6" xfId="56976"/>
    <cellStyle name="Total 2 7 3 3 5 7" xfId="56977"/>
    <cellStyle name="Total 2 7 3 3 5 8" xfId="56978"/>
    <cellStyle name="Total 2 7 3 3 6" xfId="56979"/>
    <cellStyle name="Total 2 7 3 3 6 2" xfId="56980"/>
    <cellStyle name="Total 2 7 3 3 6 3" xfId="56981"/>
    <cellStyle name="Total 2 7 3 3 6 4" xfId="56982"/>
    <cellStyle name="Total 2 7 3 3 6 5" xfId="56983"/>
    <cellStyle name="Total 2 7 3 3 6 6" xfId="56984"/>
    <cellStyle name="Total 2 7 3 3 6 7" xfId="56985"/>
    <cellStyle name="Total 2 7 3 3 6 8" xfId="56986"/>
    <cellStyle name="Total 2 7 3 3 6 9" xfId="56987"/>
    <cellStyle name="Total 2 7 3 3 7" xfId="56988"/>
    <cellStyle name="Total 2 7 3 3 8" xfId="56989"/>
    <cellStyle name="Total 2 7 3 3 9" xfId="56990"/>
    <cellStyle name="Total 2 7 3 4" xfId="56991"/>
    <cellStyle name="Total 2 7 3 4 10" xfId="56992"/>
    <cellStyle name="Total 2 7 3 4 2" xfId="56993"/>
    <cellStyle name="Total 2 7 3 4 2 2" xfId="56994"/>
    <cellStyle name="Total 2 7 3 4 2 2 10" xfId="56995"/>
    <cellStyle name="Total 2 7 3 4 2 2 2" xfId="56996"/>
    <cellStyle name="Total 2 7 3 4 2 2 3" xfId="56997"/>
    <cellStyle name="Total 2 7 3 4 2 2 4" xfId="56998"/>
    <cellStyle name="Total 2 7 3 4 2 2 5" xfId="56999"/>
    <cellStyle name="Total 2 7 3 4 2 2 6" xfId="57000"/>
    <cellStyle name="Total 2 7 3 4 2 2 7" xfId="57001"/>
    <cellStyle name="Total 2 7 3 4 2 2 8" xfId="57002"/>
    <cellStyle name="Total 2 7 3 4 2 2 9" xfId="57003"/>
    <cellStyle name="Total 2 7 3 4 2 3" xfId="57004"/>
    <cellStyle name="Total 2 7 3 4 2 3 10" xfId="57005"/>
    <cellStyle name="Total 2 7 3 4 2 3 2" xfId="57006"/>
    <cellStyle name="Total 2 7 3 4 2 3 3" xfId="57007"/>
    <cellStyle name="Total 2 7 3 4 2 3 4" xfId="57008"/>
    <cellStyle name="Total 2 7 3 4 2 3 5" xfId="57009"/>
    <cellStyle name="Total 2 7 3 4 2 3 6" xfId="57010"/>
    <cellStyle name="Total 2 7 3 4 2 3 7" xfId="57011"/>
    <cellStyle name="Total 2 7 3 4 2 3 8" xfId="57012"/>
    <cellStyle name="Total 2 7 3 4 2 3 9" xfId="57013"/>
    <cellStyle name="Total 2 7 3 4 2 4" xfId="57014"/>
    <cellStyle name="Total 2 7 3 4 2 4 2" xfId="57015"/>
    <cellStyle name="Total 2 7 3 4 2 4 3" xfId="57016"/>
    <cellStyle name="Total 2 7 3 4 2 4 4" xfId="57017"/>
    <cellStyle name="Total 2 7 3 4 2 4 5" xfId="57018"/>
    <cellStyle name="Total 2 7 3 4 2 4 6" xfId="57019"/>
    <cellStyle name="Total 2 7 3 4 2 4 7" xfId="57020"/>
    <cellStyle name="Total 2 7 3 4 2 4 8" xfId="57021"/>
    <cellStyle name="Total 2 7 3 4 2 4 9" xfId="57022"/>
    <cellStyle name="Total 2 7 3 4 2 5" xfId="57023"/>
    <cellStyle name="Total 2 7 3 4 2 6" xfId="57024"/>
    <cellStyle name="Total 2 7 3 4 2 7" xfId="57025"/>
    <cellStyle name="Total 2 7 3 4 2 8" xfId="57026"/>
    <cellStyle name="Total 2 7 3 4 3" xfId="57027"/>
    <cellStyle name="Total 2 7 3 4 3 2" xfId="57028"/>
    <cellStyle name="Total 2 7 3 4 3 2 10" xfId="57029"/>
    <cellStyle name="Total 2 7 3 4 3 2 2" xfId="57030"/>
    <cellStyle name="Total 2 7 3 4 3 2 3" xfId="57031"/>
    <cellStyle name="Total 2 7 3 4 3 2 4" xfId="57032"/>
    <cellStyle name="Total 2 7 3 4 3 2 5" xfId="57033"/>
    <cellStyle name="Total 2 7 3 4 3 2 6" xfId="57034"/>
    <cellStyle name="Total 2 7 3 4 3 2 7" xfId="57035"/>
    <cellStyle name="Total 2 7 3 4 3 2 8" xfId="57036"/>
    <cellStyle name="Total 2 7 3 4 3 2 9" xfId="57037"/>
    <cellStyle name="Total 2 7 3 4 3 3" xfId="57038"/>
    <cellStyle name="Total 2 7 3 4 3 3 10" xfId="57039"/>
    <cellStyle name="Total 2 7 3 4 3 3 2" xfId="57040"/>
    <cellStyle name="Total 2 7 3 4 3 3 3" xfId="57041"/>
    <cellStyle name="Total 2 7 3 4 3 3 4" xfId="57042"/>
    <cellStyle name="Total 2 7 3 4 3 3 5" xfId="57043"/>
    <cellStyle name="Total 2 7 3 4 3 3 6" xfId="57044"/>
    <cellStyle name="Total 2 7 3 4 3 3 7" xfId="57045"/>
    <cellStyle name="Total 2 7 3 4 3 3 8" xfId="57046"/>
    <cellStyle name="Total 2 7 3 4 3 3 9" xfId="57047"/>
    <cellStyle name="Total 2 7 3 4 3 4" xfId="57048"/>
    <cellStyle name="Total 2 7 3 4 3 4 2" xfId="57049"/>
    <cellStyle name="Total 2 7 3 4 3 4 3" xfId="57050"/>
    <cellStyle name="Total 2 7 3 4 3 4 4" xfId="57051"/>
    <cellStyle name="Total 2 7 3 4 3 4 5" xfId="57052"/>
    <cellStyle name="Total 2 7 3 4 3 4 6" xfId="57053"/>
    <cellStyle name="Total 2 7 3 4 3 4 7" xfId="57054"/>
    <cellStyle name="Total 2 7 3 4 3 4 8" xfId="57055"/>
    <cellStyle name="Total 2 7 3 4 3 4 9" xfId="57056"/>
    <cellStyle name="Total 2 7 3 4 3 5" xfId="57057"/>
    <cellStyle name="Total 2 7 3 4 3 6" xfId="57058"/>
    <cellStyle name="Total 2 7 3 4 3 7" xfId="57059"/>
    <cellStyle name="Total 2 7 3 4 3 8" xfId="57060"/>
    <cellStyle name="Total 2 7 3 4 4" xfId="57061"/>
    <cellStyle name="Total 2 7 3 4 4 10" xfId="57062"/>
    <cellStyle name="Total 2 7 3 4 4 2" xfId="57063"/>
    <cellStyle name="Total 2 7 3 4 4 3" xfId="57064"/>
    <cellStyle name="Total 2 7 3 4 4 4" xfId="57065"/>
    <cellStyle name="Total 2 7 3 4 4 5" xfId="57066"/>
    <cellStyle name="Total 2 7 3 4 4 6" xfId="57067"/>
    <cellStyle name="Total 2 7 3 4 4 7" xfId="57068"/>
    <cellStyle name="Total 2 7 3 4 4 8" xfId="57069"/>
    <cellStyle name="Total 2 7 3 4 4 9" xfId="57070"/>
    <cellStyle name="Total 2 7 3 4 5" xfId="57071"/>
    <cellStyle name="Total 2 7 3 4 5 10" xfId="57072"/>
    <cellStyle name="Total 2 7 3 4 5 2" xfId="57073"/>
    <cellStyle name="Total 2 7 3 4 5 3" xfId="57074"/>
    <cellStyle name="Total 2 7 3 4 5 4" xfId="57075"/>
    <cellStyle name="Total 2 7 3 4 5 5" xfId="57076"/>
    <cellStyle name="Total 2 7 3 4 5 6" xfId="57077"/>
    <cellStyle name="Total 2 7 3 4 5 7" xfId="57078"/>
    <cellStyle name="Total 2 7 3 4 5 8" xfId="57079"/>
    <cellStyle name="Total 2 7 3 4 5 9" xfId="57080"/>
    <cellStyle name="Total 2 7 3 4 6" xfId="57081"/>
    <cellStyle name="Total 2 7 3 4 6 2" xfId="57082"/>
    <cellStyle name="Total 2 7 3 4 6 3" xfId="57083"/>
    <cellStyle name="Total 2 7 3 4 6 4" xfId="57084"/>
    <cellStyle name="Total 2 7 3 4 6 5" xfId="57085"/>
    <cellStyle name="Total 2 7 3 4 6 6" xfId="57086"/>
    <cellStyle name="Total 2 7 3 4 6 7" xfId="57087"/>
    <cellStyle name="Total 2 7 3 4 6 8" xfId="57088"/>
    <cellStyle name="Total 2 7 3 4 6 9" xfId="57089"/>
    <cellStyle name="Total 2 7 3 4 7" xfId="57090"/>
    <cellStyle name="Total 2 7 3 4 8" xfId="57091"/>
    <cellStyle name="Total 2 7 3 4 9" xfId="57092"/>
    <cellStyle name="Total 2 7 3 5" xfId="57093"/>
    <cellStyle name="Total 2 7 3 5 2" xfId="57094"/>
    <cellStyle name="Total 2 7 3 5 2 10" xfId="57095"/>
    <cellStyle name="Total 2 7 3 5 2 2" xfId="57096"/>
    <cellStyle name="Total 2 7 3 5 2 3" xfId="57097"/>
    <cellStyle name="Total 2 7 3 5 2 4" xfId="57098"/>
    <cellStyle name="Total 2 7 3 5 2 5" xfId="57099"/>
    <cellStyle name="Total 2 7 3 5 2 6" xfId="57100"/>
    <cellStyle name="Total 2 7 3 5 2 7" xfId="57101"/>
    <cellStyle name="Total 2 7 3 5 2 8" xfId="57102"/>
    <cellStyle name="Total 2 7 3 5 2 9" xfId="57103"/>
    <cellStyle name="Total 2 7 3 5 3" xfId="57104"/>
    <cellStyle name="Total 2 7 3 5 3 10" xfId="57105"/>
    <cellStyle name="Total 2 7 3 5 3 2" xfId="57106"/>
    <cellStyle name="Total 2 7 3 5 3 3" xfId="57107"/>
    <cellStyle name="Total 2 7 3 5 3 4" xfId="57108"/>
    <cellStyle name="Total 2 7 3 5 3 5" xfId="57109"/>
    <cellStyle name="Total 2 7 3 5 3 6" xfId="57110"/>
    <cellStyle name="Total 2 7 3 5 3 7" xfId="57111"/>
    <cellStyle name="Total 2 7 3 5 3 8" xfId="57112"/>
    <cellStyle name="Total 2 7 3 5 3 9" xfId="57113"/>
    <cellStyle name="Total 2 7 3 5 4" xfId="57114"/>
    <cellStyle name="Total 2 7 3 5 4 2" xfId="57115"/>
    <cellStyle name="Total 2 7 3 5 4 3" xfId="57116"/>
    <cellStyle name="Total 2 7 3 5 4 4" xfId="57117"/>
    <cellStyle name="Total 2 7 3 5 4 5" xfId="57118"/>
    <cellStyle name="Total 2 7 3 5 4 6" xfId="57119"/>
    <cellStyle name="Total 2 7 3 5 4 7" xfId="57120"/>
    <cellStyle name="Total 2 7 3 5 4 8" xfId="57121"/>
    <cellStyle name="Total 2 7 3 5 4 9" xfId="57122"/>
    <cellStyle name="Total 2 7 3 5 5" xfId="57123"/>
    <cellStyle name="Total 2 7 3 5 6" xfId="57124"/>
    <cellStyle name="Total 2 7 3 5 7" xfId="57125"/>
    <cellStyle name="Total 2 7 3 5 8" xfId="57126"/>
    <cellStyle name="Total 2 7 3 6" xfId="57127"/>
    <cellStyle name="Total 2 7 3 6 2" xfId="57128"/>
    <cellStyle name="Total 2 7 3 6 2 10" xfId="57129"/>
    <cellStyle name="Total 2 7 3 6 2 2" xfId="57130"/>
    <cellStyle name="Total 2 7 3 6 2 3" xfId="57131"/>
    <cellStyle name="Total 2 7 3 6 2 4" xfId="57132"/>
    <cellStyle name="Total 2 7 3 6 2 5" xfId="57133"/>
    <cellStyle name="Total 2 7 3 6 2 6" xfId="57134"/>
    <cellStyle name="Total 2 7 3 6 2 7" xfId="57135"/>
    <cellStyle name="Total 2 7 3 6 2 8" xfId="57136"/>
    <cellStyle name="Total 2 7 3 6 2 9" xfId="57137"/>
    <cellStyle name="Total 2 7 3 6 3" xfId="57138"/>
    <cellStyle name="Total 2 7 3 6 3 10" xfId="57139"/>
    <cellStyle name="Total 2 7 3 6 3 2" xfId="57140"/>
    <cellStyle name="Total 2 7 3 6 3 3" xfId="57141"/>
    <cellStyle name="Total 2 7 3 6 3 4" xfId="57142"/>
    <cellStyle name="Total 2 7 3 6 3 5" xfId="57143"/>
    <cellStyle name="Total 2 7 3 6 3 6" xfId="57144"/>
    <cellStyle name="Total 2 7 3 6 3 7" xfId="57145"/>
    <cellStyle name="Total 2 7 3 6 3 8" xfId="57146"/>
    <cellStyle name="Total 2 7 3 6 3 9" xfId="57147"/>
    <cellStyle name="Total 2 7 3 6 4" xfId="57148"/>
    <cellStyle name="Total 2 7 3 6 4 2" xfId="57149"/>
    <cellStyle name="Total 2 7 3 6 4 3" xfId="57150"/>
    <cellStyle name="Total 2 7 3 6 4 4" xfId="57151"/>
    <cellStyle name="Total 2 7 3 6 4 5" xfId="57152"/>
    <cellStyle name="Total 2 7 3 6 4 6" xfId="57153"/>
    <cellStyle name="Total 2 7 3 6 4 7" xfId="57154"/>
    <cellStyle name="Total 2 7 3 6 4 8" xfId="57155"/>
    <cellStyle name="Total 2 7 3 6 4 9" xfId="57156"/>
    <cellStyle name="Total 2 7 3 6 5" xfId="57157"/>
    <cellStyle name="Total 2 7 3 6 6" xfId="57158"/>
    <cellStyle name="Total 2 7 3 6 7" xfId="57159"/>
    <cellStyle name="Total 2 7 3 6 8" xfId="57160"/>
    <cellStyle name="Total 2 7 3 7" xfId="57161"/>
    <cellStyle name="Total 2 7 3 7 2" xfId="57162"/>
    <cellStyle name="Total 2 7 3 7 2 10" xfId="57163"/>
    <cellStyle name="Total 2 7 3 7 2 2" xfId="57164"/>
    <cellStyle name="Total 2 7 3 7 2 3" xfId="57165"/>
    <cellStyle name="Total 2 7 3 7 2 4" xfId="57166"/>
    <cellStyle name="Total 2 7 3 7 2 5" xfId="57167"/>
    <cellStyle name="Total 2 7 3 7 2 6" xfId="57168"/>
    <cellStyle name="Total 2 7 3 7 2 7" xfId="57169"/>
    <cellStyle name="Total 2 7 3 7 2 8" xfId="57170"/>
    <cellStyle name="Total 2 7 3 7 2 9" xfId="57171"/>
    <cellStyle name="Total 2 7 3 7 3" xfId="57172"/>
    <cellStyle name="Total 2 7 3 7 3 2" xfId="57173"/>
    <cellStyle name="Total 2 7 3 7 3 3" xfId="57174"/>
    <cellStyle name="Total 2 7 3 7 3 4" xfId="57175"/>
    <cellStyle name="Total 2 7 3 7 3 5" xfId="57176"/>
    <cellStyle name="Total 2 7 3 7 3 6" xfId="57177"/>
    <cellStyle name="Total 2 7 3 7 3 7" xfId="57178"/>
    <cellStyle name="Total 2 7 3 7 3 8" xfId="57179"/>
    <cellStyle name="Total 2 7 3 7 3 9" xfId="57180"/>
    <cellStyle name="Total 2 7 3 7 4" xfId="57181"/>
    <cellStyle name="Total 2 7 3 7 5" xfId="57182"/>
    <cellStyle name="Total 2 7 3 7 6" xfId="57183"/>
    <cellStyle name="Total 2 7 3 7 7" xfId="57184"/>
    <cellStyle name="Total 2 7 3 7 8" xfId="57185"/>
    <cellStyle name="Total 2 7 3 7 9" xfId="57186"/>
    <cellStyle name="Total 2 7 3 8" xfId="57187"/>
    <cellStyle name="Total 2 7 3 8 2" xfId="57188"/>
    <cellStyle name="Total 2 7 3 8 3" xfId="57189"/>
    <cellStyle name="Total 2 7 3 8 4" xfId="57190"/>
    <cellStyle name="Total 2 7 3 8 5" xfId="57191"/>
    <cellStyle name="Total 2 7 3 8 6" xfId="57192"/>
    <cellStyle name="Total 2 7 3 8 7" xfId="57193"/>
    <cellStyle name="Total 2 7 3 8 8" xfId="57194"/>
    <cellStyle name="Total 2 7 3 8 9" xfId="57195"/>
    <cellStyle name="Total 2 7 3 9" xfId="57196"/>
    <cellStyle name="Total 2 7 4" xfId="57197"/>
    <cellStyle name="Total 2 7 4 2" xfId="57198"/>
    <cellStyle name="Total 2 7 4 2 10" xfId="57199"/>
    <cellStyle name="Total 2 7 4 2 2" xfId="57200"/>
    <cellStyle name="Total 2 7 4 2 2 2" xfId="57201"/>
    <cellStyle name="Total 2 7 4 2 2 2 10" xfId="57202"/>
    <cellStyle name="Total 2 7 4 2 2 2 2" xfId="57203"/>
    <cellStyle name="Total 2 7 4 2 2 2 3" xfId="57204"/>
    <cellStyle name="Total 2 7 4 2 2 2 4" xfId="57205"/>
    <cellStyle name="Total 2 7 4 2 2 2 5" xfId="57206"/>
    <cellStyle name="Total 2 7 4 2 2 2 6" xfId="57207"/>
    <cellStyle name="Total 2 7 4 2 2 2 7" xfId="57208"/>
    <cellStyle name="Total 2 7 4 2 2 2 8" xfId="57209"/>
    <cellStyle name="Total 2 7 4 2 2 2 9" xfId="57210"/>
    <cellStyle name="Total 2 7 4 2 2 3" xfId="57211"/>
    <cellStyle name="Total 2 7 4 2 2 3 10" xfId="57212"/>
    <cellStyle name="Total 2 7 4 2 2 3 2" xfId="57213"/>
    <cellStyle name="Total 2 7 4 2 2 3 3" xfId="57214"/>
    <cellStyle name="Total 2 7 4 2 2 3 4" xfId="57215"/>
    <cellStyle name="Total 2 7 4 2 2 3 5" xfId="57216"/>
    <cellStyle name="Total 2 7 4 2 2 3 6" xfId="57217"/>
    <cellStyle name="Total 2 7 4 2 2 3 7" xfId="57218"/>
    <cellStyle name="Total 2 7 4 2 2 3 8" xfId="57219"/>
    <cellStyle name="Total 2 7 4 2 2 3 9" xfId="57220"/>
    <cellStyle name="Total 2 7 4 2 2 4" xfId="57221"/>
    <cellStyle name="Total 2 7 4 2 2 4 2" xfId="57222"/>
    <cellStyle name="Total 2 7 4 2 2 4 3" xfId="57223"/>
    <cellStyle name="Total 2 7 4 2 2 4 4" xfId="57224"/>
    <cellStyle name="Total 2 7 4 2 2 4 5" xfId="57225"/>
    <cellStyle name="Total 2 7 4 2 2 4 6" xfId="57226"/>
    <cellStyle name="Total 2 7 4 2 2 4 7" xfId="57227"/>
    <cellStyle name="Total 2 7 4 2 2 4 8" xfId="57228"/>
    <cellStyle name="Total 2 7 4 2 2 4 9" xfId="57229"/>
    <cellStyle name="Total 2 7 4 2 2 5" xfId="57230"/>
    <cellStyle name="Total 2 7 4 2 2 6" xfId="57231"/>
    <cellStyle name="Total 2 7 4 2 2 7" xfId="57232"/>
    <cellStyle name="Total 2 7 4 2 2 8" xfId="57233"/>
    <cellStyle name="Total 2 7 4 2 3" xfId="57234"/>
    <cellStyle name="Total 2 7 4 2 3 2" xfId="57235"/>
    <cellStyle name="Total 2 7 4 2 3 2 10" xfId="57236"/>
    <cellStyle name="Total 2 7 4 2 3 2 2" xfId="57237"/>
    <cellStyle name="Total 2 7 4 2 3 2 3" xfId="57238"/>
    <cellStyle name="Total 2 7 4 2 3 2 4" xfId="57239"/>
    <cellStyle name="Total 2 7 4 2 3 2 5" xfId="57240"/>
    <cellStyle name="Total 2 7 4 2 3 2 6" xfId="57241"/>
    <cellStyle name="Total 2 7 4 2 3 2 7" xfId="57242"/>
    <cellStyle name="Total 2 7 4 2 3 2 8" xfId="57243"/>
    <cellStyle name="Total 2 7 4 2 3 2 9" xfId="57244"/>
    <cellStyle name="Total 2 7 4 2 3 3" xfId="57245"/>
    <cellStyle name="Total 2 7 4 2 3 3 10" xfId="57246"/>
    <cellStyle name="Total 2 7 4 2 3 3 2" xfId="57247"/>
    <cellStyle name="Total 2 7 4 2 3 3 3" xfId="57248"/>
    <cellStyle name="Total 2 7 4 2 3 3 4" xfId="57249"/>
    <cellStyle name="Total 2 7 4 2 3 3 5" xfId="57250"/>
    <cellStyle name="Total 2 7 4 2 3 3 6" xfId="57251"/>
    <cellStyle name="Total 2 7 4 2 3 3 7" xfId="57252"/>
    <cellStyle name="Total 2 7 4 2 3 3 8" xfId="57253"/>
    <cellStyle name="Total 2 7 4 2 3 3 9" xfId="57254"/>
    <cellStyle name="Total 2 7 4 2 3 4" xfId="57255"/>
    <cellStyle name="Total 2 7 4 2 3 4 2" xfId="57256"/>
    <cellStyle name="Total 2 7 4 2 3 4 3" xfId="57257"/>
    <cellStyle name="Total 2 7 4 2 3 4 4" xfId="57258"/>
    <cellStyle name="Total 2 7 4 2 3 4 5" xfId="57259"/>
    <cellStyle name="Total 2 7 4 2 3 4 6" xfId="57260"/>
    <cellStyle name="Total 2 7 4 2 3 4 7" xfId="57261"/>
    <cellStyle name="Total 2 7 4 2 3 4 8" xfId="57262"/>
    <cellStyle name="Total 2 7 4 2 3 4 9" xfId="57263"/>
    <cellStyle name="Total 2 7 4 2 3 5" xfId="57264"/>
    <cellStyle name="Total 2 7 4 2 3 6" xfId="57265"/>
    <cellStyle name="Total 2 7 4 2 3 7" xfId="57266"/>
    <cellStyle name="Total 2 7 4 2 3 8" xfId="57267"/>
    <cellStyle name="Total 2 7 4 2 4" xfId="57268"/>
    <cellStyle name="Total 2 7 4 2 4 10" xfId="57269"/>
    <cellStyle name="Total 2 7 4 2 4 2" xfId="57270"/>
    <cellStyle name="Total 2 7 4 2 4 3" xfId="57271"/>
    <cellStyle name="Total 2 7 4 2 4 4" xfId="57272"/>
    <cellStyle name="Total 2 7 4 2 4 5" xfId="57273"/>
    <cellStyle name="Total 2 7 4 2 4 6" xfId="57274"/>
    <cellStyle name="Total 2 7 4 2 4 7" xfId="57275"/>
    <cellStyle name="Total 2 7 4 2 4 8" xfId="57276"/>
    <cellStyle name="Total 2 7 4 2 4 9" xfId="57277"/>
    <cellStyle name="Total 2 7 4 2 5" xfId="57278"/>
    <cellStyle name="Total 2 7 4 2 5 10" xfId="57279"/>
    <cellStyle name="Total 2 7 4 2 5 2" xfId="57280"/>
    <cellStyle name="Total 2 7 4 2 5 3" xfId="57281"/>
    <cellStyle name="Total 2 7 4 2 5 4" xfId="57282"/>
    <cellStyle name="Total 2 7 4 2 5 5" xfId="57283"/>
    <cellStyle name="Total 2 7 4 2 5 6" xfId="57284"/>
    <cellStyle name="Total 2 7 4 2 5 7" xfId="57285"/>
    <cellStyle name="Total 2 7 4 2 5 8" xfId="57286"/>
    <cellStyle name="Total 2 7 4 2 5 9" xfId="57287"/>
    <cellStyle name="Total 2 7 4 2 6" xfId="57288"/>
    <cellStyle name="Total 2 7 4 2 6 2" xfId="57289"/>
    <cellStyle name="Total 2 7 4 2 6 3" xfId="57290"/>
    <cellStyle name="Total 2 7 4 2 6 4" xfId="57291"/>
    <cellStyle name="Total 2 7 4 2 6 5" xfId="57292"/>
    <cellStyle name="Total 2 7 4 2 6 6" xfId="57293"/>
    <cellStyle name="Total 2 7 4 2 6 7" xfId="57294"/>
    <cellStyle name="Total 2 7 4 2 6 8" xfId="57295"/>
    <cellStyle name="Total 2 7 4 2 6 9" xfId="57296"/>
    <cellStyle name="Total 2 7 4 2 7" xfId="57297"/>
    <cellStyle name="Total 2 7 4 2 8" xfId="57298"/>
    <cellStyle name="Total 2 7 4 2 9" xfId="57299"/>
    <cellStyle name="Total 2 7 4 3" xfId="57300"/>
    <cellStyle name="Total 2 7 4 3 2" xfId="57301"/>
    <cellStyle name="Total 2 7 4 3 2 10" xfId="57302"/>
    <cellStyle name="Total 2 7 4 3 2 2" xfId="57303"/>
    <cellStyle name="Total 2 7 4 3 2 3" xfId="57304"/>
    <cellStyle name="Total 2 7 4 3 2 4" xfId="57305"/>
    <cellStyle name="Total 2 7 4 3 2 5" xfId="57306"/>
    <cellStyle name="Total 2 7 4 3 2 6" xfId="57307"/>
    <cellStyle name="Total 2 7 4 3 2 7" xfId="57308"/>
    <cellStyle name="Total 2 7 4 3 2 8" xfId="57309"/>
    <cellStyle name="Total 2 7 4 3 2 9" xfId="57310"/>
    <cellStyle name="Total 2 7 4 3 3" xfId="57311"/>
    <cellStyle name="Total 2 7 4 3 3 10" xfId="57312"/>
    <cellStyle name="Total 2 7 4 3 3 2" xfId="57313"/>
    <cellStyle name="Total 2 7 4 3 3 3" xfId="57314"/>
    <cellStyle name="Total 2 7 4 3 3 4" xfId="57315"/>
    <cellStyle name="Total 2 7 4 3 3 5" xfId="57316"/>
    <cellStyle name="Total 2 7 4 3 3 6" xfId="57317"/>
    <cellStyle name="Total 2 7 4 3 3 7" xfId="57318"/>
    <cellStyle name="Total 2 7 4 3 3 8" xfId="57319"/>
    <cellStyle name="Total 2 7 4 3 3 9" xfId="57320"/>
    <cellStyle name="Total 2 7 4 3 4" xfId="57321"/>
    <cellStyle name="Total 2 7 4 3 4 2" xfId="57322"/>
    <cellStyle name="Total 2 7 4 3 4 3" xfId="57323"/>
    <cellStyle name="Total 2 7 4 3 4 4" xfId="57324"/>
    <cellStyle name="Total 2 7 4 3 4 5" xfId="57325"/>
    <cellStyle name="Total 2 7 4 3 4 6" xfId="57326"/>
    <cellStyle name="Total 2 7 4 3 4 7" xfId="57327"/>
    <cellStyle name="Total 2 7 4 3 4 8" xfId="57328"/>
    <cellStyle name="Total 2 7 4 3 4 9" xfId="57329"/>
    <cellStyle name="Total 2 7 4 3 5" xfId="57330"/>
    <cellStyle name="Total 2 7 4 3 6" xfId="57331"/>
    <cellStyle name="Total 2 7 4 3 7" xfId="57332"/>
    <cellStyle name="Total 2 7 4 3 8" xfId="57333"/>
    <cellStyle name="Total 2 7 4 4" xfId="57334"/>
    <cellStyle name="Total 2 7 4 4 2" xfId="57335"/>
    <cellStyle name="Total 2 7 4 4 2 10" xfId="57336"/>
    <cellStyle name="Total 2 7 4 4 2 2" xfId="57337"/>
    <cellStyle name="Total 2 7 4 4 2 3" xfId="57338"/>
    <cellStyle name="Total 2 7 4 4 2 4" xfId="57339"/>
    <cellStyle name="Total 2 7 4 4 2 5" xfId="57340"/>
    <cellStyle name="Total 2 7 4 4 2 6" xfId="57341"/>
    <cellStyle name="Total 2 7 4 4 2 7" xfId="57342"/>
    <cellStyle name="Total 2 7 4 4 2 8" xfId="57343"/>
    <cellStyle name="Total 2 7 4 4 2 9" xfId="57344"/>
    <cellStyle name="Total 2 7 4 4 3" xfId="57345"/>
    <cellStyle name="Total 2 7 4 4 3 10" xfId="57346"/>
    <cellStyle name="Total 2 7 4 4 3 2" xfId="57347"/>
    <cellStyle name="Total 2 7 4 4 3 3" xfId="57348"/>
    <cellStyle name="Total 2 7 4 4 3 4" xfId="57349"/>
    <cellStyle name="Total 2 7 4 4 3 5" xfId="57350"/>
    <cellStyle name="Total 2 7 4 4 3 6" xfId="57351"/>
    <cellStyle name="Total 2 7 4 4 3 7" xfId="57352"/>
    <cellStyle name="Total 2 7 4 4 3 8" xfId="57353"/>
    <cellStyle name="Total 2 7 4 4 3 9" xfId="57354"/>
    <cellStyle name="Total 2 7 4 4 4" xfId="57355"/>
    <cellStyle name="Total 2 7 4 4 4 2" xfId="57356"/>
    <cellStyle name="Total 2 7 4 4 4 3" xfId="57357"/>
    <cellStyle name="Total 2 7 4 4 4 4" xfId="57358"/>
    <cellStyle name="Total 2 7 4 4 4 5" xfId="57359"/>
    <cellStyle name="Total 2 7 4 4 4 6" xfId="57360"/>
    <cellStyle name="Total 2 7 4 4 4 7" xfId="57361"/>
    <cellStyle name="Total 2 7 4 4 4 8" xfId="57362"/>
    <cellStyle name="Total 2 7 4 4 4 9" xfId="57363"/>
    <cellStyle name="Total 2 7 4 4 5" xfId="57364"/>
    <cellStyle name="Total 2 7 4 4 6" xfId="57365"/>
    <cellStyle name="Total 2 7 4 4 7" xfId="57366"/>
    <cellStyle name="Total 2 7 4 4 8" xfId="57367"/>
    <cellStyle name="Total 2 7 4 5" xfId="57368"/>
    <cellStyle name="Total 2 7 4 5 2" xfId="57369"/>
    <cellStyle name="Total 2 7 4 5 2 10" xfId="57370"/>
    <cellStyle name="Total 2 7 4 5 2 2" xfId="57371"/>
    <cellStyle name="Total 2 7 4 5 2 3" xfId="57372"/>
    <cellStyle name="Total 2 7 4 5 2 4" xfId="57373"/>
    <cellStyle name="Total 2 7 4 5 2 5" xfId="57374"/>
    <cellStyle name="Total 2 7 4 5 2 6" xfId="57375"/>
    <cellStyle name="Total 2 7 4 5 2 7" xfId="57376"/>
    <cellStyle name="Total 2 7 4 5 2 8" xfId="57377"/>
    <cellStyle name="Total 2 7 4 5 2 9" xfId="57378"/>
    <cellStyle name="Total 2 7 4 5 3" xfId="57379"/>
    <cellStyle name="Total 2 7 4 5 3 2" xfId="57380"/>
    <cellStyle name="Total 2 7 4 5 3 3" xfId="57381"/>
    <cellStyle name="Total 2 7 4 5 3 4" xfId="57382"/>
    <cellStyle name="Total 2 7 4 5 3 5" xfId="57383"/>
    <cellStyle name="Total 2 7 4 5 3 6" xfId="57384"/>
    <cellStyle name="Total 2 7 4 5 3 7" xfId="57385"/>
    <cellStyle name="Total 2 7 4 5 3 8" xfId="57386"/>
    <cellStyle name="Total 2 7 4 5 3 9" xfId="57387"/>
    <cellStyle name="Total 2 7 4 5 4" xfId="57388"/>
    <cellStyle name="Total 2 7 4 5 5" xfId="57389"/>
    <cellStyle name="Total 2 7 4 5 6" xfId="57390"/>
    <cellStyle name="Total 2 7 4 5 7" xfId="57391"/>
    <cellStyle name="Total 2 7 4 5 8" xfId="57392"/>
    <cellStyle name="Total 2 7 4 5 9" xfId="57393"/>
    <cellStyle name="Total 2 7 4 6" xfId="57394"/>
    <cellStyle name="Total 2 7 4 6 2" xfId="57395"/>
    <cellStyle name="Total 2 7 4 6 3" xfId="57396"/>
    <cellStyle name="Total 2 7 4 6 4" xfId="57397"/>
    <cellStyle name="Total 2 7 4 6 5" xfId="57398"/>
    <cellStyle name="Total 2 7 4 6 6" xfId="57399"/>
    <cellStyle name="Total 2 7 4 6 7" xfId="57400"/>
    <cellStyle name="Total 2 7 4 6 8" xfId="57401"/>
    <cellStyle name="Total 2 7 4 6 9" xfId="57402"/>
    <cellStyle name="Total 2 7 4 7" xfId="57403"/>
    <cellStyle name="Total 2 7 4 8" xfId="57404"/>
    <cellStyle name="Total 2 7 4 9" xfId="57405"/>
    <cellStyle name="Total 2 7 5" xfId="57406"/>
    <cellStyle name="Total 2 7 5 2" xfId="57407"/>
    <cellStyle name="Total 2 7 5 2 10" xfId="57408"/>
    <cellStyle name="Total 2 7 5 2 2" xfId="57409"/>
    <cellStyle name="Total 2 7 5 2 2 2" xfId="57410"/>
    <cellStyle name="Total 2 7 5 2 2 2 10" xfId="57411"/>
    <cellStyle name="Total 2 7 5 2 2 2 2" xfId="57412"/>
    <cellStyle name="Total 2 7 5 2 2 2 3" xfId="57413"/>
    <cellStyle name="Total 2 7 5 2 2 2 4" xfId="57414"/>
    <cellStyle name="Total 2 7 5 2 2 2 5" xfId="57415"/>
    <cellStyle name="Total 2 7 5 2 2 2 6" xfId="57416"/>
    <cellStyle name="Total 2 7 5 2 2 2 7" xfId="57417"/>
    <cellStyle name="Total 2 7 5 2 2 2 8" xfId="57418"/>
    <cellStyle name="Total 2 7 5 2 2 2 9" xfId="57419"/>
    <cellStyle name="Total 2 7 5 2 2 3" xfId="57420"/>
    <cellStyle name="Total 2 7 5 2 2 3 10" xfId="57421"/>
    <cellStyle name="Total 2 7 5 2 2 3 2" xfId="57422"/>
    <cellStyle name="Total 2 7 5 2 2 3 3" xfId="57423"/>
    <cellStyle name="Total 2 7 5 2 2 3 4" xfId="57424"/>
    <cellStyle name="Total 2 7 5 2 2 3 5" xfId="57425"/>
    <cellStyle name="Total 2 7 5 2 2 3 6" xfId="57426"/>
    <cellStyle name="Total 2 7 5 2 2 3 7" xfId="57427"/>
    <cellStyle name="Total 2 7 5 2 2 3 8" xfId="57428"/>
    <cellStyle name="Total 2 7 5 2 2 3 9" xfId="57429"/>
    <cellStyle name="Total 2 7 5 2 2 4" xfId="57430"/>
    <cellStyle name="Total 2 7 5 2 2 4 2" xfId="57431"/>
    <cellStyle name="Total 2 7 5 2 2 4 3" xfId="57432"/>
    <cellStyle name="Total 2 7 5 2 2 4 4" xfId="57433"/>
    <cellStyle name="Total 2 7 5 2 2 4 5" xfId="57434"/>
    <cellStyle name="Total 2 7 5 2 2 4 6" xfId="57435"/>
    <cellStyle name="Total 2 7 5 2 2 4 7" xfId="57436"/>
    <cellStyle name="Total 2 7 5 2 2 4 8" xfId="57437"/>
    <cellStyle name="Total 2 7 5 2 2 4 9" xfId="57438"/>
    <cellStyle name="Total 2 7 5 2 2 5" xfId="57439"/>
    <cellStyle name="Total 2 7 5 2 2 6" xfId="57440"/>
    <cellStyle name="Total 2 7 5 2 2 7" xfId="57441"/>
    <cellStyle name="Total 2 7 5 2 2 8" xfId="57442"/>
    <cellStyle name="Total 2 7 5 2 3" xfId="57443"/>
    <cellStyle name="Total 2 7 5 2 3 2" xfId="57444"/>
    <cellStyle name="Total 2 7 5 2 3 2 10" xfId="57445"/>
    <cellStyle name="Total 2 7 5 2 3 2 2" xfId="57446"/>
    <cellStyle name="Total 2 7 5 2 3 2 3" xfId="57447"/>
    <cellStyle name="Total 2 7 5 2 3 2 4" xfId="57448"/>
    <cellStyle name="Total 2 7 5 2 3 2 5" xfId="57449"/>
    <cellStyle name="Total 2 7 5 2 3 2 6" xfId="57450"/>
    <cellStyle name="Total 2 7 5 2 3 2 7" xfId="57451"/>
    <cellStyle name="Total 2 7 5 2 3 2 8" xfId="57452"/>
    <cellStyle name="Total 2 7 5 2 3 2 9" xfId="57453"/>
    <cellStyle name="Total 2 7 5 2 3 3" xfId="57454"/>
    <cellStyle name="Total 2 7 5 2 3 3 10" xfId="57455"/>
    <cellStyle name="Total 2 7 5 2 3 3 2" xfId="57456"/>
    <cellStyle name="Total 2 7 5 2 3 3 3" xfId="57457"/>
    <cellStyle name="Total 2 7 5 2 3 3 4" xfId="57458"/>
    <cellStyle name="Total 2 7 5 2 3 3 5" xfId="57459"/>
    <cellStyle name="Total 2 7 5 2 3 3 6" xfId="57460"/>
    <cellStyle name="Total 2 7 5 2 3 3 7" xfId="57461"/>
    <cellStyle name="Total 2 7 5 2 3 3 8" xfId="57462"/>
    <cellStyle name="Total 2 7 5 2 3 3 9" xfId="57463"/>
    <cellStyle name="Total 2 7 5 2 3 4" xfId="57464"/>
    <cellStyle name="Total 2 7 5 2 3 4 2" xfId="57465"/>
    <cellStyle name="Total 2 7 5 2 3 4 3" xfId="57466"/>
    <cellStyle name="Total 2 7 5 2 3 4 4" xfId="57467"/>
    <cellStyle name="Total 2 7 5 2 3 4 5" xfId="57468"/>
    <cellStyle name="Total 2 7 5 2 3 4 6" xfId="57469"/>
    <cellStyle name="Total 2 7 5 2 3 4 7" xfId="57470"/>
    <cellStyle name="Total 2 7 5 2 3 4 8" xfId="57471"/>
    <cellStyle name="Total 2 7 5 2 3 4 9" xfId="57472"/>
    <cellStyle name="Total 2 7 5 2 3 5" xfId="57473"/>
    <cellStyle name="Total 2 7 5 2 3 6" xfId="57474"/>
    <cellStyle name="Total 2 7 5 2 3 7" xfId="57475"/>
    <cellStyle name="Total 2 7 5 2 3 8" xfId="57476"/>
    <cellStyle name="Total 2 7 5 2 4" xfId="57477"/>
    <cellStyle name="Total 2 7 5 2 4 10" xfId="57478"/>
    <cellStyle name="Total 2 7 5 2 4 2" xfId="57479"/>
    <cellStyle name="Total 2 7 5 2 4 3" xfId="57480"/>
    <cellStyle name="Total 2 7 5 2 4 4" xfId="57481"/>
    <cellStyle name="Total 2 7 5 2 4 5" xfId="57482"/>
    <cellStyle name="Total 2 7 5 2 4 6" xfId="57483"/>
    <cellStyle name="Total 2 7 5 2 4 7" xfId="57484"/>
    <cellStyle name="Total 2 7 5 2 4 8" xfId="57485"/>
    <cellStyle name="Total 2 7 5 2 4 9" xfId="57486"/>
    <cellStyle name="Total 2 7 5 2 5" xfId="57487"/>
    <cellStyle name="Total 2 7 5 2 5 10" xfId="57488"/>
    <cellStyle name="Total 2 7 5 2 5 2" xfId="57489"/>
    <cellStyle name="Total 2 7 5 2 5 3" xfId="57490"/>
    <cellStyle name="Total 2 7 5 2 5 4" xfId="57491"/>
    <cellStyle name="Total 2 7 5 2 5 5" xfId="57492"/>
    <cellStyle name="Total 2 7 5 2 5 6" xfId="57493"/>
    <cellStyle name="Total 2 7 5 2 5 7" xfId="57494"/>
    <cellStyle name="Total 2 7 5 2 5 8" xfId="57495"/>
    <cellStyle name="Total 2 7 5 2 5 9" xfId="57496"/>
    <cellStyle name="Total 2 7 5 2 6" xfId="57497"/>
    <cellStyle name="Total 2 7 5 2 6 2" xfId="57498"/>
    <cellStyle name="Total 2 7 5 2 6 3" xfId="57499"/>
    <cellStyle name="Total 2 7 5 2 6 4" xfId="57500"/>
    <cellStyle name="Total 2 7 5 2 6 5" xfId="57501"/>
    <cellStyle name="Total 2 7 5 2 6 6" xfId="57502"/>
    <cellStyle name="Total 2 7 5 2 6 7" xfId="57503"/>
    <cellStyle name="Total 2 7 5 2 6 8" xfId="57504"/>
    <cellStyle name="Total 2 7 5 2 6 9" xfId="57505"/>
    <cellStyle name="Total 2 7 5 2 7" xfId="57506"/>
    <cellStyle name="Total 2 7 5 2 8" xfId="57507"/>
    <cellStyle name="Total 2 7 5 2 9" xfId="57508"/>
    <cellStyle name="Total 2 7 5 3" xfId="57509"/>
    <cellStyle name="Total 2 7 5 3 2" xfId="57510"/>
    <cellStyle name="Total 2 7 5 3 2 10" xfId="57511"/>
    <cellStyle name="Total 2 7 5 3 2 2" xfId="57512"/>
    <cellStyle name="Total 2 7 5 3 2 3" xfId="57513"/>
    <cellStyle name="Total 2 7 5 3 2 4" xfId="57514"/>
    <cellStyle name="Total 2 7 5 3 2 5" xfId="57515"/>
    <cellStyle name="Total 2 7 5 3 2 6" xfId="57516"/>
    <cellStyle name="Total 2 7 5 3 2 7" xfId="57517"/>
    <cellStyle name="Total 2 7 5 3 2 8" xfId="57518"/>
    <cellStyle name="Total 2 7 5 3 2 9" xfId="57519"/>
    <cellStyle name="Total 2 7 5 3 3" xfId="57520"/>
    <cellStyle name="Total 2 7 5 3 3 10" xfId="57521"/>
    <cellStyle name="Total 2 7 5 3 3 2" xfId="57522"/>
    <cellStyle name="Total 2 7 5 3 3 3" xfId="57523"/>
    <cellStyle name="Total 2 7 5 3 3 4" xfId="57524"/>
    <cellStyle name="Total 2 7 5 3 3 5" xfId="57525"/>
    <cellStyle name="Total 2 7 5 3 3 6" xfId="57526"/>
    <cellStyle name="Total 2 7 5 3 3 7" xfId="57527"/>
    <cellStyle name="Total 2 7 5 3 3 8" xfId="57528"/>
    <cellStyle name="Total 2 7 5 3 3 9" xfId="57529"/>
    <cellStyle name="Total 2 7 5 3 4" xfId="57530"/>
    <cellStyle name="Total 2 7 5 3 4 2" xfId="57531"/>
    <cellStyle name="Total 2 7 5 3 4 3" xfId="57532"/>
    <cellStyle name="Total 2 7 5 3 4 4" xfId="57533"/>
    <cellStyle name="Total 2 7 5 3 4 5" xfId="57534"/>
    <cellStyle name="Total 2 7 5 3 4 6" xfId="57535"/>
    <cellStyle name="Total 2 7 5 3 4 7" xfId="57536"/>
    <cellStyle name="Total 2 7 5 3 4 8" xfId="57537"/>
    <cellStyle name="Total 2 7 5 3 4 9" xfId="57538"/>
    <cellStyle name="Total 2 7 5 3 5" xfId="57539"/>
    <cellStyle name="Total 2 7 5 3 6" xfId="57540"/>
    <cellStyle name="Total 2 7 5 3 7" xfId="57541"/>
    <cellStyle name="Total 2 7 5 3 8" xfId="57542"/>
    <cellStyle name="Total 2 7 5 4" xfId="57543"/>
    <cellStyle name="Total 2 7 5 4 2" xfId="57544"/>
    <cellStyle name="Total 2 7 5 4 2 10" xfId="57545"/>
    <cellStyle name="Total 2 7 5 4 2 2" xfId="57546"/>
    <cellStyle name="Total 2 7 5 4 2 3" xfId="57547"/>
    <cellStyle name="Total 2 7 5 4 2 4" xfId="57548"/>
    <cellStyle name="Total 2 7 5 4 2 5" xfId="57549"/>
    <cellStyle name="Total 2 7 5 4 2 6" xfId="57550"/>
    <cellStyle name="Total 2 7 5 4 2 7" xfId="57551"/>
    <cellStyle name="Total 2 7 5 4 2 8" xfId="57552"/>
    <cellStyle name="Total 2 7 5 4 2 9" xfId="57553"/>
    <cellStyle name="Total 2 7 5 4 3" xfId="57554"/>
    <cellStyle name="Total 2 7 5 4 3 10" xfId="57555"/>
    <cellStyle name="Total 2 7 5 4 3 2" xfId="57556"/>
    <cellStyle name="Total 2 7 5 4 3 3" xfId="57557"/>
    <cellStyle name="Total 2 7 5 4 3 4" xfId="57558"/>
    <cellStyle name="Total 2 7 5 4 3 5" xfId="57559"/>
    <cellStyle name="Total 2 7 5 4 3 6" xfId="57560"/>
    <cellStyle name="Total 2 7 5 4 3 7" xfId="57561"/>
    <cellStyle name="Total 2 7 5 4 3 8" xfId="57562"/>
    <cellStyle name="Total 2 7 5 4 3 9" xfId="57563"/>
    <cellStyle name="Total 2 7 5 4 4" xfId="57564"/>
    <cellStyle name="Total 2 7 5 4 4 2" xfId="57565"/>
    <cellStyle name="Total 2 7 5 4 4 3" xfId="57566"/>
    <cellStyle name="Total 2 7 5 4 4 4" xfId="57567"/>
    <cellStyle name="Total 2 7 5 4 4 5" xfId="57568"/>
    <cellStyle name="Total 2 7 5 4 4 6" xfId="57569"/>
    <cellStyle name="Total 2 7 5 4 4 7" xfId="57570"/>
    <cellStyle name="Total 2 7 5 4 4 8" xfId="57571"/>
    <cellStyle name="Total 2 7 5 4 4 9" xfId="57572"/>
    <cellStyle name="Total 2 7 5 4 5" xfId="57573"/>
    <cellStyle name="Total 2 7 5 4 6" xfId="57574"/>
    <cellStyle name="Total 2 7 5 4 7" xfId="57575"/>
    <cellStyle name="Total 2 7 5 4 8" xfId="57576"/>
    <cellStyle name="Total 2 7 5 5" xfId="57577"/>
    <cellStyle name="Total 2 7 5 5 2" xfId="57578"/>
    <cellStyle name="Total 2 7 5 5 2 10" xfId="57579"/>
    <cellStyle name="Total 2 7 5 5 2 2" xfId="57580"/>
    <cellStyle name="Total 2 7 5 5 2 3" xfId="57581"/>
    <cellStyle name="Total 2 7 5 5 2 4" xfId="57582"/>
    <cellStyle name="Total 2 7 5 5 2 5" xfId="57583"/>
    <cellStyle name="Total 2 7 5 5 2 6" xfId="57584"/>
    <cellStyle name="Total 2 7 5 5 2 7" xfId="57585"/>
    <cellStyle name="Total 2 7 5 5 2 8" xfId="57586"/>
    <cellStyle name="Total 2 7 5 5 2 9" xfId="57587"/>
    <cellStyle name="Total 2 7 5 5 3" xfId="57588"/>
    <cellStyle name="Total 2 7 5 5 3 2" xfId="57589"/>
    <cellStyle name="Total 2 7 5 5 3 3" xfId="57590"/>
    <cellStyle name="Total 2 7 5 5 3 4" xfId="57591"/>
    <cellStyle name="Total 2 7 5 5 3 5" xfId="57592"/>
    <cellStyle name="Total 2 7 5 5 3 6" xfId="57593"/>
    <cellStyle name="Total 2 7 5 5 3 7" xfId="57594"/>
    <cellStyle name="Total 2 7 5 5 3 8" xfId="57595"/>
    <cellStyle name="Total 2 7 5 5 3 9" xfId="57596"/>
    <cellStyle name="Total 2 7 5 5 4" xfId="57597"/>
    <cellStyle name="Total 2 7 5 5 5" xfId="57598"/>
    <cellStyle name="Total 2 7 5 5 6" xfId="57599"/>
    <cellStyle name="Total 2 7 5 5 7" xfId="57600"/>
    <cellStyle name="Total 2 7 5 5 8" xfId="57601"/>
    <cellStyle name="Total 2 7 5 6" xfId="57602"/>
    <cellStyle name="Total 2 7 5 6 2" xfId="57603"/>
    <cellStyle name="Total 2 7 5 6 3" xfId="57604"/>
    <cellStyle name="Total 2 7 5 6 4" xfId="57605"/>
    <cellStyle name="Total 2 7 5 6 5" xfId="57606"/>
    <cellStyle name="Total 2 7 5 6 6" xfId="57607"/>
    <cellStyle name="Total 2 7 5 6 7" xfId="57608"/>
    <cellStyle name="Total 2 7 5 6 8" xfId="57609"/>
    <cellStyle name="Total 2 7 5 6 9" xfId="57610"/>
    <cellStyle name="Total 2 7 5 7" xfId="57611"/>
    <cellStyle name="Total 2 7 5 8" xfId="57612"/>
    <cellStyle name="Total 2 7 5 9" xfId="57613"/>
    <cellStyle name="Total 2 7 6" xfId="57614"/>
    <cellStyle name="Total 2 7 6 10" xfId="57615"/>
    <cellStyle name="Total 2 7 6 2" xfId="57616"/>
    <cellStyle name="Total 2 7 6 2 2" xfId="57617"/>
    <cellStyle name="Total 2 7 6 2 2 10" xfId="57618"/>
    <cellStyle name="Total 2 7 6 2 2 2" xfId="57619"/>
    <cellStyle name="Total 2 7 6 2 2 3" xfId="57620"/>
    <cellStyle name="Total 2 7 6 2 2 4" xfId="57621"/>
    <cellStyle name="Total 2 7 6 2 2 5" xfId="57622"/>
    <cellStyle name="Total 2 7 6 2 2 6" xfId="57623"/>
    <cellStyle name="Total 2 7 6 2 2 7" xfId="57624"/>
    <cellStyle name="Total 2 7 6 2 2 8" xfId="57625"/>
    <cellStyle name="Total 2 7 6 2 2 9" xfId="57626"/>
    <cellStyle name="Total 2 7 6 2 3" xfId="57627"/>
    <cellStyle name="Total 2 7 6 2 3 10" xfId="57628"/>
    <cellStyle name="Total 2 7 6 2 3 2" xfId="57629"/>
    <cellStyle name="Total 2 7 6 2 3 3" xfId="57630"/>
    <cellStyle name="Total 2 7 6 2 3 4" xfId="57631"/>
    <cellStyle name="Total 2 7 6 2 3 5" xfId="57632"/>
    <cellStyle name="Total 2 7 6 2 3 6" xfId="57633"/>
    <cellStyle name="Total 2 7 6 2 3 7" xfId="57634"/>
    <cellStyle name="Total 2 7 6 2 3 8" xfId="57635"/>
    <cellStyle name="Total 2 7 6 2 3 9" xfId="57636"/>
    <cellStyle name="Total 2 7 6 2 4" xfId="57637"/>
    <cellStyle name="Total 2 7 6 2 4 2" xfId="57638"/>
    <cellStyle name="Total 2 7 6 2 4 3" xfId="57639"/>
    <cellStyle name="Total 2 7 6 2 4 4" xfId="57640"/>
    <cellStyle name="Total 2 7 6 2 4 5" xfId="57641"/>
    <cellStyle name="Total 2 7 6 2 4 6" xfId="57642"/>
    <cellStyle name="Total 2 7 6 2 4 7" xfId="57643"/>
    <cellStyle name="Total 2 7 6 2 4 8" xfId="57644"/>
    <cellStyle name="Total 2 7 6 2 4 9" xfId="57645"/>
    <cellStyle name="Total 2 7 6 2 5" xfId="57646"/>
    <cellStyle name="Total 2 7 6 2 6" xfId="57647"/>
    <cellStyle name="Total 2 7 6 2 7" xfId="57648"/>
    <cellStyle name="Total 2 7 6 2 8" xfId="57649"/>
    <cellStyle name="Total 2 7 6 3" xfId="57650"/>
    <cellStyle name="Total 2 7 6 3 2" xfId="57651"/>
    <cellStyle name="Total 2 7 6 3 2 10" xfId="57652"/>
    <cellStyle name="Total 2 7 6 3 2 2" xfId="57653"/>
    <cellStyle name="Total 2 7 6 3 2 3" xfId="57654"/>
    <cellStyle name="Total 2 7 6 3 2 4" xfId="57655"/>
    <cellStyle name="Total 2 7 6 3 2 5" xfId="57656"/>
    <cellStyle name="Total 2 7 6 3 2 6" xfId="57657"/>
    <cellStyle name="Total 2 7 6 3 2 7" xfId="57658"/>
    <cellStyle name="Total 2 7 6 3 2 8" xfId="57659"/>
    <cellStyle name="Total 2 7 6 3 2 9" xfId="57660"/>
    <cellStyle name="Total 2 7 6 3 3" xfId="57661"/>
    <cellStyle name="Total 2 7 6 3 3 10" xfId="57662"/>
    <cellStyle name="Total 2 7 6 3 3 2" xfId="57663"/>
    <cellStyle name="Total 2 7 6 3 3 3" xfId="57664"/>
    <cellStyle name="Total 2 7 6 3 3 4" xfId="57665"/>
    <cellStyle name="Total 2 7 6 3 3 5" xfId="57666"/>
    <cellStyle name="Total 2 7 6 3 3 6" xfId="57667"/>
    <cellStyle name="Total 2 7 6 3 3 7" xfId="57668"/>
    <cellStyle name="Total 2 7 6 3 3 8" xfId="57669"/>
    <cellStyle name="Total 2 7 6 3 3 9" xfId="57670"/>
    <cellStyle name="Total 2 7 6 3 4" xfId="57671"/>
    <cellStyle name="Total 2 7 6 3 4 2" xfId="57672"/>
    <cellStyle name="Total 2 7 6 3 4 3" xfId="57673"/>
    <cellStyle name="Total 2 7 6 3 4 4" xfId="57674"/>
    <cellStyle name="Total 2 7 6 3 4 5" xfId="57675"/>
    <cellStyle name="Total 2 7 6 3 4 6" xfId="57676"/>
    <cellStyle name="Total 2 7 6 3 4 7" xfId="57677"/>
    <cellStyle name="Total 2 7 6 3 4 8" xfId="57678"/>
    <cellStyle name="Total 2 7 6 3 4 9" xfId="57679"/>
    <cellStyle name="Total 2 7 6 3 5" xfId="57680"/>
    <cellStyle name="Total 2 7 6 3 6" xfId="57681"/>
    <cellStyle name="Total 2 7 6 3 7" xfId="57682"/>
    <cellStyle name="Total 2 7 6 3 8" xfId="57683"/>
    <cellStyle name="Total 2 7 6 4" xfId="57684"/>
    <cellStyle name="Total 2 7 6 4 10" xfId="57685"/>
    <cellStyle name="Total 2 7 6 4 2" xfId="57686"/>
    <cellStyle name="Total 2 7 6 4 3" xfId="57687"/>
    <cellStyle name="Total 2 7 6 4 4" xfId="57688"/>
    <cellStyle name="Total 2 7 6 4 5" xfId="57689"/>
    <cellStyle name="Total 2 7 6 4 6" xfId="57690"/>
    <cellStyle name="Total 2 7 6 4 7" xfId="57691"/>
    <cellStyle name="Total 2 7 6 4 8" xfId="57692"/>
    <cellStyle name="Total 2 7 6 4 9" xfId="57693"/>
    <cellStyle name="Total 2 7 6 5" xfId="57694"/>
    <cellStyle name="Total 2 7 6 5 10" xfId="57695"/>
    <cellStyle name="Total 2 7 6 5 2" xfId="57696"/>
    <cellStyle name="Total 2 7 6 5 3" xfId="57697"/>
    <cellStyle name="Total 2 7 6 5 4" xfId="57698"/>
    <cellStyle name="Total 2 7 6 5 5" xfId="57699"/>
    <cellStyle name="Total 2 7 6 5 6" xfId="57700"/>
    <cellStyle name="Total 2 7 6 5 7" xfId="57701"/>
    <cellStyle name="Total 2 7 6 5 8" xfId="57702"/>
    <cellStyle name="Total 2 7 6 5 9" xfId="57703"/>
    <cellStyle name="Total 2 7 6 6" xfId="57704"/>
    <cellStyle name="Total 2 7 6 6 2" xfId="57705"/>
    <cellStyle name="Total 2 7 6 6 3" xfId="57706"/>
    <cellStyle name="Total 2 7 6 6 4" xfId="57707"/>
    <cellStyle name="Total 2 7 6 6 5" xfId="57708"/>
    <cellStyle name="Total 2 7 6 6 6" xfId="57709"/>
    <cellStyle name="Total 2 7 6 6 7" xfId="57710"/>
    <cellStyle name="Total 2 7 6 6 8" xfId="57711"/>
    <cellStyle name="Total 2 7 6 6 9" xfId="57712"/>
    <cellStyle name="Total 2 7 6 7" xfId="57713"/>
    <cellStyle name="Total 2 7 6 8" xfId="57714"/>
    <cellStyle name="Total 2 7 6 9" xfId="57715"/>
    <cellStyle name="Total 2 7 7" xfId="57716"/>
    <cellStyle name="Total 2 7 7 2" xfId="57717"/>
    <cellStyle name="Total 2 7 7 2 10" xfId="57718"/>
    <cellStyle name="Total 2 7 7 2 2" xfId="57719"/>
    <cellStyle name="Total 2 7 7 2 3" xfId="57720"/>
    <cellStyle name="Total 2 7 7 2 4" xfId="57721"/>
    <cellStyle name="Total 2 7 7 2 5" xfId="57722"/>
    <cellStyle name="Total 2 7 7 2 6" xfId="57723"/>
    <cellStyle name="Total 2 7 7 2 7" xfId="57724"/>
    <cellStyle name="Total 2 7 7 2 8" xfId="57725"/>
    <cellStyle name="Total 2 7 7 2 9" xfId="57726"/>
    <cellStyle name="Total 2 7 7 3" xfId="57727"/>
    <cellStyle name="Total 2 7 7 3 10" xfId="57728"/>
    <cellStyle name="Total 2 7 7 3 2" xfId="57729"/>
    <cellStyle name="Total 2 7 7 3 3" xfId="57730"/>
    <cellStyle name="Total 2 7 7 3 4" xfId="57731"/>
    <cellStyle name="Total 2 7 7 3 5" xfId="57732"/>
    <cellStyle name="Total 2 7 7 3 6" xfId="57733"/>
    <cellStyle name="Total 2 7 7 3 7" xfId="57734"/>
    <cellStyle name="Total 2 7 7 3 8" xfId="57735"/>
    <cellStyle name="Total 2 7 7 3 9" xfId="57736"/>
    <cellStyle name="Total 2 7 7 4" xfId="57737"/>
    <cellStyle name="Total 2 7 7 4 2" xfId="57738"/>
    <cellStyle name="Total 2 7 7 4 3" xfId="57739"/>
    <cellStyle name="Total 2 7 7 4 4" xfId="57740"/>
    <cellStyle name="Total 2 7 7 4 5" xfId="57741"/>
    <cellStyle name="Total 2 7 7 4 6" xfId="57742"/>
    <cellStyle name="Total 2 7 7 4 7" xfId="57743"/>
    <cellStyle name="Total 2 7 7 4 8" xfId="57744"/>
    <cellStyle name="Total 2 7 7 4 9" xfId="57745"/>
    <cellStyle name="Total 2 7 7 5" xfId="57746"/>
    <cellStyle name="Total 2 7 7 6" xfId="57747"/>
    <cellStyle name="Total 2 7 7 7" xfId="57748"/>
    <cellStyle name="Total 2 7 7 8" xfId="57749"/>
    <cellStyle name="Total 2 7 8" xfId="57750"/>
    <cellStyle name="Total 2 7 8 2" xfId="57751"/>
    <cellStyle name="Total 2 7 8 2 10" xfId="57752"/>
    <cellStyle name="Total 2 7 8 2 2" xfId="57753"/>
    <cellStyle name="Total 2 7 8 2 3" xfId="57754"/>
    <cellStyle name="Total 2 7 8 2 4" xfId="57755"/>
    <cellStyle name="Total 2 7 8 2 5" xfId="57756"/>
    <cellStyle name="Total 2 7 8 2 6" xfId="57757"/>
    <cellStyle name="Total 2 7 8 2 7" xfId="57758"/>
    <cellStyle name="Total 2 7 8 2 8" xfId="57759"/>
    <cellStyle name="Total 2 7 8 2 9" xfId="57760"/>
    <cellStyle name="Total 2 7 8 3" xfId="57761"/>
    <cellStyle name="Total 2 7 8 3 10" xfId="57762"/>
    <cellStyle name="Total 2 7 8 3 2" xfId="57763"/>
    <cellStyle name="Total 2 7 8 3 3" xfId="57764"/>
    <cellStyle name="Total 2 7 8 3 4" xfId="57765"/>
    <cellStyle name="Total 2 7 8 3 5" xfId="57766"/>
    <cellStyle name="Total 2 7 8 3 6" xfId="57767"/>
    <cellStyle name="Total 2 7 8 3 7" xfId="57768"/>
    <cellStyle name="Total 2 7 8 3 8" xfId="57769"/>
    <cellStyle name="Total 2 7 8 3 9" xfId="57770"/>
    <cellStyle name="Total 2 7 8 4" xfId="57771"/>
    <cellStyle name="Total 2 7 8 4 2" xfId="57772"/>
    <cellStyle name="Total 2 7 8 4 3" xfId="57773"/>
    <cellStyle name="Total 2 7 8 4 4" xfId="57774"/>
    <cellStyle name="Total 2 7 8 4 5" xfId="57775"/>
    <cellStyle name="Total 2 7 8 4 6" xfId="57776"/>
    <cellStyle name="Total 2 7 8 4 7" xfId="57777"/>
    <cellStyle name="Total 2 7 8 4 8" xfId="57778"/>
    <cellStyle name="Total 2 7 8 4 9" xfId="57779"/>
    <cellStyle name="Total 2 7 8 5" xfId="57780"/>
    <cellStyle name="Total 2 7 8 6" xfId="57781"/>
    <cellStyle name="Total 2 7 8 7" xfId="57782"/>
    <cellStyle name="Total 2 7 8 8" xfId="57783"/>
    <cellStyle name="Total 2 7 9" xfId="57784"/>
    <cellStyle name="Total 2 7 9 2" xfId="57785"/>
    <cellStyle name="Total 2 7 9 2 10" xfId="57786"/>
    <cellStyle name="Total 2 7 9 2 2" xfId="57787"/>
    <cellStyle name="Total 2 7 9 2 3" xfId="57788"/>
    <cellStyle name="Total 2 7 9 2 4" xfId="57789"/>
    <cellStyle name="Total 2 7 9 2 5" xfId="57790"/>
    <cellStyle name="Total 2 7 9 2 6" xfId="57791"/>
    <cellStyle name="Total 2 7 9 2 7" xfId="57792"/>
    <cellStyle name="Total 2 7 9 2 8" xfId="57793"/>
    <cellStyle name="Total 2 7 9 2 9" xfId="57794"/>
    <cellStyle name="Total 2 7 9 3" xfId="57795"/>
    <cellStyle name="Total 2 7 9 3 2" xfId="57796"/>
    <cellStyle name="Total 2 7 9 3 3" xfId="57797"/>
    <cellStyle name="Total 2 7 9 3 4" xfId="57798"/>
    <cellStyle name="Total 2 7 9 3 5" xfId="57799"/>
    <cellStyle name="Total 2 7 9 3 6" xfId="57800"/>
    <cellStyle name="Total 2 7 9 3 7" xfId="57801"/>
    <cellStyle name="Total 2 7 9 3 8" xfId="57802"/>
    <cellStyle name="Total 2 7 9 3 9" xfId="57803"/>
    <cellStyle name="Total 2 7 9 4" xfId="57804"/>
    <cellStyle name="Total 2 7 9 5" xfId="57805"/>
    <cellStyle name="Total 2 7 9 6" xfId="57806"/>
    <cellStyle name="Total 2 7 9 7" xfId="57807"/>
    <cellStyle name="Total 2 7 9 8" xfId="57808"/>
    <cellStyle name="Total 2 7 9 9" xfId="57809"/>
    <cellStyle name="Total 2 8" xfId="57810"/>
    <cellStyle name="Total 2 8 10" xfId="57811"/>
    <cellStyle name="Total 2 8 11" xfId="57812"/>
    <cellStyle name="Total 2 8 2" xfId="57813"/>
    <cellStyle name="Total 2 8 2 2" xfId="57814"/>
    <cellStyle name="Total 2 8 2 2 10" xfId="57815"/>
    <cellStyle name="Total 2 8 2 2 2" xfId="57816"/>
    <cellStyle name="Total 2 8 2 2 2 2" xfId="57817"/>
    <cellStyle name="Total 2 8 2 2 2 2 10" xfId="57818"/>
    <cellStyle name="Total 2 8 2 2 2 2 2" xfId="57819"/>
    <cellStyle name="Total 2 8 2 2 2 2 3" xfId="57820"/>
    <cellStyle name="Total 2 8 2 2 2 2 4" xfId="57821"/>
    <cellStyle name="Total 2 8 2 2 2 2 5" xfId="57822"/>
    <cellStyle name="Total 2 8 2 2 2 2 6" xfId="57823"/>
    <cellStyle name="Total 2 8 2 2 2 2 7" xfId="57824"/>
    <cellStyle name="Total 2 8 2 2 2 2 8" xfId="57825"/>
    <cellStyle name="Total 2 8 2 2 2 2 9" xfId="57826"/>
    <cellStyle name="Total 2 8 2 2 2 3" xfId="57827"/>
    <cellStyle name="Total 2 8 2 2 2 3 10" xfId="57828"/>
    <cellStyle name="Total 2 8 2 2 2 3 2" xfId="57829"/>
    <cellStyle name="Total 2 8 2 2 2 3 3" xfId="57830"/>
    <cellStyle name="Total 2 8 2 2 2 3 4" xfId="57831"/>
    <cellStyle name="Total 2 8 2 2 2 3 5" xfId="57832"/>
    <cellStyle name="Total 2 8 2 2 2 3 6" xfId="57833"/>
    <cellStyle name="Total 2 8 2 2 2 3 7" xfId="57834"/>
    <cellStyle name="Total 2 8 2 2 2 3 8" xfId="57835"/>
    <cellStyle name="Total 2 8 2 2 2 3 9" xfId="57836"/>
    <cellStyle name="Total 2 8 2 2 2 4" xfId="57837"/>
    <cellStyle name="Total 2 8 2 2 2 4 2" xfId="57838"/>
    <cellStyle name="Total 2 8 2 2 2 4 3" xfId="57839"/>
    <cellStyle name="Total 2 8 2 2 2 4 4" xfId="57840"/>
    <cellStyle name="Total 2 8 2 2 2 4 5" xfId="57841"/>
    <cellStyle name="Total 2 8 2 2 2 4 6" xfId="57842"/>
    <cellStyle name="Total 2 8 2 2 2 4 7" xfId="57843"/>
    <cellStyle name="Total 2 8 2 2 2 4 8" xfId="57844"/>
    <cellStyle name="Total 2 8 2 2 2 4 9" xfId="57845"/>
    <cellStyle name="Total 2 8 2 2 2 5" xfId="57846"/>
    <cellStyle name="Total 2 8 2 2 2 6" xfId="57847"/>
    <cellStyle name="Total 2 8 2 2 2 7" xfId="57848"/>
    <cellStyle name="Total 2 8 2 2 2 8" xfId="57849"/>
    <cellStyle name="Total 2 8 2 2 3" xfId="57850"/>
    <cellStyle name="Total 2 8 2 2 3 2" xfId="57851"/>
    <cellStyle name="Total 2 8 2 2 3 2 10" xfId="57852"/>
    <cellStyle name="Total 2 8 2 2 3 2 2" xfId="57853"/>
    <cellStyle name="Total 2 8 2 2 3 2 3" xfId="57854"/>
    <cellStyle name="Total 2 8 2 2 3 2 4" xfId="57855"/>
    <cellStyle name="Total 2 8 2 2 3 2 5" xfId="57856"/>
    <cellStyle name="Total 2 8 2 2 3 2 6" xfId="57857"/>
    <cellStyle name="Total 2 8 2 2 3 2 7" xfId="57858"/>
    <cellStyle name="Total 2 8 2 2 3 2 8" xfId="57859"/>
    <cellStyle name="Total 2 8 2 2 3 2 9" xfId="57860"/>
    <cellStyle name="Total 2 8 2 2 3 3" xfId="57861"/>
    <cellStyle name="Total 2 8 2 2 3 3 10" xfId="57862"/>
    <cellStyle name="Total 2 8 2 2 3 3 2" xfId="57863"/>
    <cellStyle name="Total 2 8 2 2 3 3 3" xfId="57864"/>
    <cellStyle name="Total 2 8 2 2 3 3 4" xfId="57865"/>
    <cellStyle name="Total 2 8 2 2 3 3 5" xfId="57866"/>
    <cellStyle name="Total 2 8 2 2 3 3 6" xfId="57867"/>
    <cellStyle name="Total 2 8 2 2 3 3 7" xfId="57868"/>
    <cellStyle name="Total 2 8 2 2 3 3 8" xfId="57869"/>
    <cellStyle name="Total 2 8 2 2 3 3 9" xfId="57870"/>
    <cellStyle name="Total 2 8 2 2 3 4" xfId="57871"/>
    <cellStyle name="Total 2 8 2 2 3 4 2" xfId="57872"/>
    <cellStyle name="Total 2 8 2 2 3 4 3" xfId="57873"/>
    <cellStyle name="Total 2 8 2 2 3 4 4" xfId="57874"/>
    <cellStyle name="Total 2 8 2 2 3 4 5" xfId="57875"/>
    <cellStyle name="Total 2 8 2 2 3 4 6" xfId="57876"/>
    <cellStyle name="Total 2 8 2 2 3 4 7" xfId="57877"/>
    <cellStyle name="Total 2 8 2 2 3 4 8" xfId="57878"/>
    <cellStyle name="Total 2 8 2 2 3 4 9" xfId="57879"/>
    <cellStyle name="Total 2 8 2 2 3 5" xfId="57880"/>
    <cellStyle name="Total 2 8 2 2 3 6" xfId="57881"/>
    <cellStyle name="Total 2 8 2 2 3 7" xfId="57882"/>
    <cellStyle name="Total 2 8 2 2 3 8" xfId="57883"/>
    <cellStyle name="Total 2 8 2 2 4" xfId="57884"/>
    <cellStyle name="Total 2 8 2 2 4 10" xfId="57885"/>
    <cellStyle name="Total 2 8 2 2 4 2" xfId="57886"/>
    <cellStyle name="Total 2 8 2 2 4 3" xfId="57887"/>
    <cellStyle name="Total 2 8 2 2 4 4" xfId="57888"/>
    <cellStyle name="Total 2 8 2 2 4 5" xfId="57889"/>
    <cellStyle name="Total 2 8 2 2 4 6" xfId="57890"/>
    <cellStyle name="Total 2 8 2 2 4 7" xfId="57891"/>
    <cellStyle name="Total 2 8 2 2 4 8" xfId="57892"/>
    <cellStyle name="Total 2 8 2 2 4 9" xfId="57893"/>
    <cellStyle name="Total 2 8 2 2 5" xfId="57894"/>
    <cellStyle name="Total 2 8 2 2 5 10" xfId="57895"/>
    <cellStyle name="Total 2 8 2 2 5 2" xfId="57896"/>
    <cellStyle name="Total 2 8 2 2 5 3" xfId="57897"/>
    <cellStyle name="Total 2 8 2 2 5 4" xfId="57898"/>
    <cellStyle name="Total 2 8 2 2 5 5" xfId="57899"/>
    <cellStyle name="Total 2 8 2 2 5 6" xfId="57900"/>
    <cellStyle name="Total 2 8 2 2 5 7" xfId="57901"/>
    <cellStyle name="Total 2 8 2 2 5 8" xfId="57902"/>
    <cellStyle name="Total 2 8 2 2 5 9" xfId="57903"/>
    <cellStyle name="Total 2 8 2 2 6" xfId="57904"/>
    <cellStyle name="Total 2 8 2 2 6 2" xfId="57905"/>
    <cellStyle name="Total 2 8 2 2 6 3" xfId="57906"/>
    <cellStyle name="Total 2 8 2 2 6 4" xfId="57907"/>
    <cellStyle name="Total 2 8 2 2 6 5" xfId="57908"/>
    <cellStyle name="Total 2 8 2 2 6 6" xfId="57909"/>
    <cellStyle name="Total 2 8 2 2 6 7" xfId="57910"/>
    <cellStyle name="Total 2 8 2 2 6 8" xfId="57911"/>
    <cellStyle name="Total 2 8 2 2 6 9" xfId="57912"/>
    <cellStyle name="Total 2 8 2 2 7" xfId="57913"/>
    <cellStyle name="Total 2 8 2 2 8" xfId="57914"/>
    <cellStyle name="Total 2 8 2 2 9" xfId="57915"/>
    <cellStyle name="Total 2 8 2 3" xfId="57916"/>
    <cellStyle name="Total 2 8 2 3 2" xfId="57917"/>
    <cellStyle name="Total 2 8 2 3 2 10" xfId="57918"/>
    <cellStyle name="Total 2 8 2 3 2 2" xfId="57919"/>
    <cellStyle name="Total 2 8 2 3 2 3" xfId="57920"/>
    <cellStyle name="Total 2 8 2 3 2 4" xfId="57921"/>
    <cellStyle name="Total 2 8 2 3 2 5" xfId="57922"/>
    <cellStyle name="Total 2 8 2 3 2 6" xfId="57923"/>
    <cellStyle name="Total 2 8 2 3 2 7" xfId="57924"/>
    <cellStyle name="Total 2 8 2 3 2 8" xfId="57925"/>
    <cellStyle name="Total 2 8 2 3 2 9" xfId="57926"/>
    <cellStyle name="Total 2 8 2 3 3" xfId="57927"/>
    <cellStyle name="Total 2 8 2 3 3 10" xfId="57928"/>
    <cellStyle name="Total 2 8 2 3 3 2" xfId="57929"/>
    <cellStyle name="Total 2 8 2 3 3 3" xfId="57930"/>
    <cellStyle name="Total 2 8 2 3 3 4" xfId="57931"/>
    <cellStyle name="Total 2 8 2 3 3 5" xfId="57932"/>
    <cellStyle name="Total 2 8 2 3 3 6" xfId="57933"/>
    <cellStyle name="Total 2 8 2 3 3 7" xfId="57934"/>
    <cellStyle name="Total 2 8 2 3 3 8" xfId="57935"/>
    <cellStyle name="Total 2 8 2 3 3 9" xfId="57936"/>
    <cellStyle name="Total 2 8 2 3 4" xfId="57937"/>
    <cellStyle name="Total 2 8 2 3 4 2" xfId="57938"/>
    <cellStyle name="Total 2 8 2 3 4 3" xfId="57939"/>
    <cellStyle name="Total 2 8 2 3 4 4" xfId="57940"/>
    <cellStyle name="Total 2 8 2 3 4 5" xfId="57941"/>
    <cellStyle name="Total 2 8 2 3 4 6" xfId="57942"/>
    <cellStyle name="Total 2 8 2 3 4 7" xfId="57943"/>
    <cellStyle name="Total 2 8 2 3 4 8" xfId="57944"/>
    <cellStyle name="Total 2 8 2 3 4 9" xfId="57945"/>
    <cellStyle name="Total 2 8 2 3 5" xfId="57946"/>
    <cellStyle name="Total 2 8 2 3 6" xfId="57947"/>
    <cellStyle name="Total 2 8 2 3 7" xfId="57948"/>
    <cellStyle name="Total 2 8 2 3 8" xfId="57949"/>
    <cellStyle name="Total 2 8 2 4" xfId="57950"/>
    <cellStyle name="Total 2 8 2 4 2" xfId="57951"/>
    <cellStyle name="Total 2 8 2 4 2 10" xfId="57952"/>
    <cellStyle name="Total 2 8 2 4 2 2" xfId="57953"/>
    <cellStyle name="Total 2 8 2 4 2 3" xfId="57954"/>
    <cellStyle name="Total 2 8 2 4 2 4" xfId="57955"/>
    <cellStyle name="Total 2 8 2 4 2 5" xfId="57956"/>
    <cellStyle name="Total 2 8 2 4 2 6" xfId="57957"/>
    <cellStyle name="Total 2 8 2 4 2 7" xfId="57958"/>
    <cellStyle name="Total 2 8 2 4 2 8" xfId="57959"/>
    <cellStyle name="Total 2 8 2 4 2 9" xfId="57960"/>
    <cellStyle name="Total 2 8 2 4 3" xfId="57961"/>
    <cellStyle name="Total 2 8 2 4 3 10" xfId="57962"/>
    <cellStyle name="Total 2 8 2 4 3 2" xfId="57963"/>
    <cellStyle name="Total 2 8 2 4 3 3" xfId="57964"/>
    <cellStyle name="Total 2 8 2 4 3 4" xfId="57965"/>
    <cellStyle name="Total 2 8 2 4 3 5" xfId="57966"/>
    <cellStyle name="Total 2 8 2 4 3 6" xfId="57967"/>
    <cellStyle name="Total 2 8 2 4 3 7" xfId="57968"/>
    <cellStyle name="Total 2 8 2 4 3 8" xfId="57969"/>
    <cellStyle name="Total 2 8 2 4 3 9" xfId="57970"/>
    <cellStyle name="Total 2 8 2 4 4" xfId="57971"/>
    <cellStyle name="Total 2 8 2 4 4 2" xfId="57972"/>
    <cellStyle name="Total 2 8 2 4 4 3" xfId="57973"/>
    <cellStyle name="Total 2 8 2 4 4 4" xfId="57974"/>
    <cellStyle name="Total 2 8 2 4 4 5" xfId="57975"/>
    <cellStyle name="Total 2 8 2 4 4 6" xfId="57976"/>
    <cellStyle name="Total 2 8 2 4 4 7" xfId="57977"/>
    <cellStyle name="Total 2 8 2 4 4 8" xfId="57978"/>
    <cellStyle name="Total 2 8 2 4 4 9" xfId="57979"/>
    <cellStyle name="Total 2 8 2 4 5" xfId="57980"/>
    <cellStyle name="Total 2 8 2 4 6" xfId="57981"/>
    <cellStyle name="Total 2 8 2 4 7" xfId="57982"/>
    <cellStyle name="Total 2 8 2 4 8" xfId="57983"/>
    <cellStyle name="Total 2 8 2 5" xfId="57984"/>
    <cellStyle name="Total 2 8 2 5 2" xfId="57985"/>
    <cellStyle name="Total 2 8 2 5 2 10" xfId="57986"/>
    <cellStyle name="Total 2 8 2 5 2 2" xfId="57987"/>
    <cellStyle name="Total 2 8 2 5 2 3" xfId="57988"/>
    <cellStyle name="Total 2 8 2 5 2 4" xfId="57989"/>
    <cellStyle name="Total 2 8 2 5 2 5" xfId="57990"/>
    <cellStyle name="Total 2 8 2 5 2 6" xfId="57991"/>
    <cellStyle name="Total 2 8 2 5 2 7" xfId="57992"/>
    <cellStyle name="Total 2 8 2 5 2 8" xfId="57993"/>
    <cellStyle name="Total 2 8 2 5 2 9" xfId="57994"/>
    <cellStyle name="Total 2 8 2 5 3" xfId="57995"/>
    <cellStyle name="Total 2 8 2 5 3 2" xfId="57996"/>
    <cellStyle name="Total 2 8 2 5 3 3" xfId="57997"/>
    <cellStyle name="Total 2 8 2 5 3 4" xfId="57998"/>
    <cellStyle name="Total 2 8 2 5 3 5" xfId="57999"/>
    <cellStyle name="Total 2 8 2 5 3 6" xfId="58000"/>
    <cellStyle name="Total 2 8 2 5 3 7" xfId="58001"/>
    <cellStyle name="Total 2 8 2 5 3 8" xfId="58002"/>
    <cellStyle name="Total 2 8 2 5 3 9" xfId="58003"/>
    <cellStyle name="Total 2 8 2 5 4" xfId="58004"/>
    <cellStyle name="Total 2 8 2 5 5" xfId="58005"/>
    <cellStyle name="Total 2 8 2 5 6" xfId="58006"/>
    <cellStyle name="Total 2 8 2 5 7" xfId="58007"/>
    <cellStyle name="Total 2 8 2 5 8" xfId="58008"/>
    <cellStyle name="Total 2 8 2 5 9" xfId="58009"/>
    <cellStyle name="Total 2 8 2 6" xfId="58010"/>
    <cellStyle name="Total 2 8 2 6 2" xfId="58011"/>
    <cellStyle name="Total 2 8 2 6 3" xfId="58012"/>
    <cellStyle name="Total 2 8 2 6 4" xfId="58013"/>
    <cellStyle name="Total 2 8 2 6 5" xfId="58014"/>
    <cellStyle name="Total 2 8 2 6 6" xfId="58015"/>
    <cellStyle name="Total 2 8 2 6 7" xfId="58016"/>
    <cellStyle name="Total 2 8 2 6 8" xfId="58017"/>
    <cellStyle name="Total 2 8 2 6 9" xfId="58018"/>
    <cellStyle name="Total 2 8 2 7" xfId="58019"/>
    <cellStyle name="Total 2 8 2 8" xfId="58020"/>
    <cellStyle name="Total 2 8 2 9" xfId="58021"/>
    <cellStyle name="Total 2 8 3" xfId="58022"/>
    <cellStyle name="Total 2 8 3 2" xfId="58023"/>
    <cellStyle name="Total 2 8 3 2 10" xfId="58024"/>
    <cellStyle name="Total 2 8 3 2 2" xfId="58025"/>
    <cellStyle name="Total 2 8 3 2 2 2" xfId="58026"/>
    <cellStyle name="Total 2 8 3 2 2 2 10" xfId="58027"/>
    <cellStyle name="Total 2 8 3 2 2 2 2" xfId="58028"/>
    <cellStyle name="Total 2 8 3 2 2 2 3" xfId="58029"/>
    <cellStyle name="Total 2 8 3 2 2 2 4" xfId="58030"/>
    <cellStyle name="Total 2 8 3 2 2 2 5" xfId="58031"/>
    <cellStyle name="Total 2 8 3 2 2 2 6" xfId="58032"/>
    <cellStyle name="Total 2 8 3 2 2 2 7" xfId="58033"/>
    <cellStyle name="Total 2 8 3 2 2 2 8" xfId="58034"/>
    <cellStyle name="Total 2 8 3 2 2 2 9" xfId="58035"/>
    <cellStyle name="Total 2 8 3 2 2 3" xfId="58036"/>
    <cellStyle name="Total 2 8 3 2 2 3 10" xfId="58037"/>
    <cellStyle name="Total 2 8 3 2 2 3 2" xfId="58038"/>
    <cellStyle name="Total 2 8 3 2 2 3 3" xfId="58039"/>
    <cellStyle name="Total 2 8 3 2 2 3 4" xfId="58040"/>
    <cellStyle name="Total 2 8 3 2 2 3 5" xfId="58041"/>
    <cellStyle name="Total 2 8 3 2 2 3 6" xfId="58042"/>
    <cellStyle name="Total 2 8 3 2 2 3 7" xfId="58043"/>
    <cellStyle name="Total 2 8 3 2 2 3 8" xfId="58044"/>
    <cellStyle name="Total 2 8 3 2 2 3 9" xfId="58045"/>
    <cellStyle name="Total 2 8 3 2 2 4" xfId="58046"/>
    <cellStyle name="Total 2 8 3 2 2 4 2" xfId="58047"/>
    <cellStyle name="Total 2 8 3 2 2 4 3" xfId="58048"/>
    <cellStyle name="Total 2 8 3 2 2 4 4" xfId="58049"/>
    <cellStyle name="Total 2 8 3 2 2 4 5" xfId="58050"/>
    <cellStyle name="Total 2 8 3 2 2 4 6" xfId="58051"/>
    <cellStyle name="Total 2 8 3 2 2 4 7" xfId="58052"/>
    <cellStyle name="Total 2 8 3 2 2 4 8" xfId="58053"/>
    <cellStyle name="Total 2 8 3 2 2 4 9" xfId="58054"/>
    <cellStyle name="Total 2 8 3 2 2 5" xfId="58055"/>
    <cellStyle name="Total 2 8 3 2 2 6" xfId="58056"/>
    <cellStyle name="Total 2 8 3 2 2 7" xfId="58057"/>
    <cellStyle name="Total 2 8 3 2 2 8" xfId="58058"/>
    <cellStyle name="Total 2 8 3 2 3" xfId="58059"/>
    <cellStyle name="Total 2 8 3 2 3 2" xfId="58060"/>
    <cellStyle name="Total 2 8 3 2 3 2 10" xfId="58061"/>
    <cellStyle name="Total 2 8 3 2 3 2 2" xfId="58062"/>
    <cellStyle name="Total 2 8 3 2 3 2 3" xfId="58063"/>
    <cellStyle name="Total 2 8 3 2 3 2 4" xfId="58064"/>
    <cellStyle name="Total 2 8 3 2 3 2 5" xfId="58065"/>
    <cellStyle name="Total 2 8 3 2 3 2 6" xfId="58066"/>
    <cellStyle name="Total 2 8 3 2 3 2 7" xfId="58067"/>
    <cellStyle name="Total 2 8 3 2 3 2 8" xfId="58068"/>
    <cellStyle name="Total 2 8 3 2 3 2 9" xfId="58069"/>
    <cellStyle name="Total 2 8 3 2 3 3" xfId="58070"/>
    <cellStyle name="Total 2 8 3 2 3 3 10" xfId="58071"/>
    <cellStyle name="Total 2 8 3 2 3 3 2" xfId="58072"/>
    <cellStyle name="Total 2 8 3 2 3 3 3" xfId="58073"/>
    <cellStyle name="Total 2 8 3 2 3 3 4" xfId="58074"/>
    <cellStyle name="Total 2 8 3 2 3 3 5" xfId="58075"/>
    <cellStyle name="Total 2 8 3 2 3 3 6" xfId="58076"/>
    <cellStyle name="Total 2 8 3 2 3 3 7" xfId="58077"/>
    <cellStyle name="Total 2 8 3 2 3 3 8" xfId="58078"/>
    <cellStyle name="Total 2 8 3 2 3 3 9" xfId="58079"/>
    <cellStyle name="Total 2 8 3 2 3 4" xfId="58080"/>
    <cellStyle name="Total 2 8 3 2 3 4 2" xfId="58081"/>
    <cellStyle name="Total 2 8 3 2 3 4 3" xfId="58082"/>
    <cellStyle name="Total 2 8 3 2 3 4 4" xfId="58083"/>
    <cellStyle name="Total 2 8 3 2 3 4 5" xfId="58084"/>
    <cellStyle name="Total 2 8 3 2 3 4 6" xfId="58085"/>
    <cellStyle name="Total 2 8 3 2 3 4 7" xfId="58086"/>
    <cellStyle name="Total 2 8 3 2 3 4 8" xfId="58087"/>
    <cellStyle name="Total 2 8 3 2 3 4 9" xfId="58088"/>
    <cellStyle name="Total 2 8 3 2 3 5" xfId="58089"/>
    <cellStyle name="Total 2 8 3 2 3 6" xfId="58090"/>
    <cellStyle name="Total 2 8 3 2 3 7" xfId="58091"/>
    <cellStyle name="Total 2 8 3 2 3 8" xfId="58092"/>
    <cellStyle name="Total 2 8 3 2 4" xfId="58093"/>
    <cellStyle name="Total 2 8 3 2 4 10" xfId="58094"/>
    <cellStyle name="Total 2 8 3 2 4 2" xfId="58095"/>
    <cellStyle name="Total 2 8 3 2 4 3" xfId="58096"/>
    <cellStyle name="Total 2 8 3 2 4 4" xfId="58097"/>
    <cellStyle name="Total 2 8 3 2 4 5" xfId="58098"/>
    <cellStyle name="Total 2 8 3 2 4 6" xfId="58099"/>
    <cellStyle name="Total 2 8 3 2 4 7" xfId="58100"/>
    <cellStyle name="Total 2 8 3 2 4 8" xfId="58101"/>
    <cellStyle name="Total 2 8 3 2 4 9" xfId="58102"/>
    <cellStyle name="Total 2 8 3 2 5" xfId="58103"/>
    <cellStyle name="Total 2 8 3 2 5 10" xfId="58104"/>
    <cellStyle name="Total 2 8 3 2 5 2" xfId="58105"/>
    <cellStyle name="Total 2 8 3 2 5 3" xfId="58106"/>
    <cellStyle name="Total 2 8 3 2 5 4" xfId="58107"/>
    <cellStyle name="Total 2 8 3 2 5 5" xfId="58108"/>
    <cellStyle name="Total 2 8 3 2 5 6" xfId="58109"/>
    <cellStyle name="Total 2 8 3 2 5 7" xfId="58110"/>
    <cellStyle name="Total 2 8 3 2 5 8" xfId="58111"/>
    <cellStyle name="Total 2 8 3 2 5 9" xfId="58112"/>
    <cellStyle name="Total 2 8 3 2 6" xfId="58113"/>
    <cellStyle name="Total 2 8 3 2 6 2" xfId="58114"/>
    <cellStyle name="Total 2 8 3 2 6 3" xfId="58115"/>
    <cellStyle name="Total 2 8 3 2 6 4" xfId="58116"/>
    <cellStyle name="Total 2 8 3 2 6 5" xfId="58117"/>
    <cellStyle name="Total 2 8 3 2 6 6" xfId="58118"/>
    <cellStyle name="Total 2 8 3 2 6 7" xfId="58119"/>
    <cellStyle name="Total 2 8 3 2 6 8" xfId="58120"/>
    <cellStyle name="Total 2 8 3 2 6 9" xfId="58121"/>
    <cellStyle name="Total 2 8 3 2 7" xfId="58122"/>
    <cellStyle name="Total 2 8 3 2 8" xfId="58123"/>
    <cellStyle name="Total 2 8 3 2 9" xfId="58124"/>
    <cellStyle name="Total 2 8 3 3" xfId="58125"/>
    <cellStyle name="Total 2 8 3 3 2" xfId="58126"/>
    <cellStyle name="Total 2 8 3 3 2 10" xfId="58127"/>
    <cellStyle name="Total 2 8 3 3 2 2" xfId="58128"/>
    <cellStyle name="Total 2 8 3 3 2 3" xfId="58129"/>
    <cellStyle name="Total 2 8 3 3 2 4" xfId="58130"/>
    <cellStyle name="Total 2 8 3 3 2 5" xfId="58131"/>
    <cellStyle name="Total 2 8 3 3 2 6" xfId="58132"/>
    <cellStyle name="Total 2 8 3 3 2 7" xfId="58133"/>
    <cellStyle name="Total 2 8 3 3 2 8" xfId="58134"/>
    <cellStyle name="Total 2 8 3 3 2 9" xfId="58135"/>
    <cellStyle name="Total 2 8 3 3 3" xfId="58136"/>
    <cellStyle name="Total 2 8 3 3 3 10" xfId="58137"/>
    <cellStyle name="Total 2 8 3 3 3 2" xfId="58138"/>
    <cellStyle name="Total 2 8 3 3 3 3" xfId="58139"/>
    <cellStyle name="Total 2 8 3 3 3 4" xfId="58140"/>
    <cellStyle name="Total 2 8 3 3 3 5" xfId="58141"/>
    <cellStyle name="Total 2 8 3 3 3 6" xfId="58142"/>
    <cellStyle name="Total 2 8 3 3 3 7" xfId="58143"/>
    <cellStyle name="Total 2 8 3 3 3 8" xfId="58144"/>
    <cellStyle name="Total 2 8 3 3 3 9" xfId="58145"/>
    <cellStyle name="Total 2 8 3 3 4" xfId="58146"/>
    <cellStyle name="Total 2 8 3 3 4 2" xfId="58147"/>
    <cellStyle name="Total 2 8 3 3 4 3" xfId="58148"/>
    <cellStyle name="Total 2 8 3 3 4 4" xfId="58149"/>
    <cellStyle name="Total 2 8 3 3 4 5" xfId="58150"/>
    <cellStyle name="Total 2 8 3 3 4 6" xfId="58151"/>
    <cellStyle name="Total 2 8 3 3 4 7" xfId="58152"/>
    <cellStyle name="Total 2 8 3 3 4 8" xfId="58153"/>
    <cellStyle name="Total 2 8 3 3 4 9" xfId="58154"/>
    <cellStyle name="Total 2 8 3 3 5" xfId="58155"/>
    <cellStyle name="Total 2 8 3 3 6" xfId="58156"/>
    <cellStyle name="Total 2 8 3 3 7" xfId="58157"/>
    <cellStyle name="Total 2 8 3 3 8" xfId="58158"/>
    <cellStyle name="Total 2 8 3 4" xfId="58159"/>
    <cellStyle name="Total 2 8 3 4 2" xfId="58160"/>
    <cellStyle name="Total 2 8 3 4 2 10" xfId="58161"/>
    <cellStyle name="Total 2 8 3 4 2 2" xfId="58162"/>
    <cellStyle name="Total 2 8 3 4 2 3" xfId="58163"/>
    <cellStyle name="Total 2 8 3 4 2 4" xfId="58164"/>
    <cellStyle name="Total 2 8 3 4 2 5" xfId="58165"/>
    <cellStyle name="Total 2 8 3 4 2 6" xfId="58166"/>
    <cellStyle name="Total 2 8 3 4 2 7" xfId="58167"/>
    <cellStyle name="Total 2 8 3 4 2 8" xfId="58168"/>
    <cellStyle name="Total 2 8 3 4 2 9" xfId="58169"/>
    <cellStyle name="Total 2 8 3 4 3" xfId="58170"/>
    <cellStyle name="Total 2 8 3 4 3 10" xfId="58171"/>
    <cellStyle name="Total 2 8 3 4 3 2" xfId="58172"/>
    <cellStyle name="Total 2 8 3 4 3 3" xfId="58173"/>
    <cellStyle name="Total 2 8 3 4 3 4" xfId="58174"/>
    <cellStyle name="Total 2 8 3 4 3 5" xfId="58175"/>
    <cellStyle name="Total 2 8 3 4 3 6" xfId="58176"/>
    <cellStyle name="Total 2 8 3 4 3 7" xfId="58177"/>
    <cellStyle name="Total 2 8 3 4 3 8" xfId="58178"/>
    <cellStyle name="Total 2 8 3 4 3 9" xfId="58179"/>
    <cellStyle name="Total 2 8 3 4 4" xfId="58180"/>
    <cellStyle name="Total 2 8 3 4 4 2" xfId="58181"/>
    <cellStyle name="Total 2 8 3 4 4 3" xfId="58182"/>
    <cellStyle name="Total 2 8 3 4 4 4" xfId="58183"/>
    <cellStyle name="Total 2 8 3 4 4 5" xfId="58184"/>
    <cellStyle name="Total 2 8 3 4 4 6" xfId="58185"/>
    <cellStyle name="Total 2 8 3 4 4 7" xfId="58186"/>
    <cellStyle name="Total 2 8 3 4 4 8" xfId="58187"/>
    <cellStyle name="Total 2 8 3 4 4 9" xfId="58188"/>
    <cellStyle name="Total 2 8 3 4 5" xfId="58189"/>
    <cellStyle name="Total 2 8 3 4 6" xfId="58190"/>
    <cellStyle name="Total 2 8 3 4 7" xfId="58191"/>
    <cellStyle name="Total 2 8 3 4 8" xfId="58192"/>
    <cellStyle name="Total 2 8 3 5" xfId="58193"/>
    <cellStyle name="Total 2 8 3 5 2" xfId="58194"/>
    <cellStyle name="Total 2 8 3 5 2 10" xfId="58195"/>
    <cellStyle name="Total 2 8 3 5 2 2" xfId="58196"/>
    <cellStyle name="Total 2 8 3 5 2 3" xfId="58197"/>
    <cellStyle name="Total 2 8 3 5 2 4" xfId="58198"/>
    <cellStyle name="Total 2 8 3 5 2 5" xfId="58199"/>
    <cellStyle name="Total 2 8 3 5 2 6" xfId="58200"/>
    <cellStyle name="Total 2 8 3 5 2 7" xfId="58201"/>
    <cellStyle name="Total 2 8 3 5 2 8" xfId="58202"/>
    <cellStyle name="Total 2 8 3 5 2 9" xfId="58203"/>
    <cellStyle name="Total 2 8 3 5 3" xfId="58204"/>
    <cellStyle name="Total 2 8 3 5 3 2" xfId="58205"/>
    <cellStyle name="Total 2 8 3 5 3 3" xfId="58206"/>
    <cellStyle name="Total 2 8 3 5 3 4" xfId="58207"/>
    <cellStyle name="Total 2 8 3 5 3 5" xfId="58208"/>
    <cellStyle name="Total 2 8 3 5 3 6" xfId="58209"/>
    <cellStyle name="Total 2 8 3 5 3 7" xfId="58210"/>
    <cellStyle name="Total 2 8 3 5 3 8" xfId="58211"/>
    <cellStyle name="Total 2 8 3 5 3 9" xfId="58212"/>
    <cellStyle name="Total 2 8 3 5 4" xfId="58213"/>
    <cellStyle name="Total 2 8 3 5 5" xfId="58214"/>
    <cellStyle name="Total 2 8 3 5 6" xfId="58215"/>
    <cellStyle name="Total 2 8 3 5 7" xfId="58216"/>
    <cellStyle name="Total 2 8 3 5 8" xfId="58217"/>
    <cellStyle name="Total 2 8 3 6" xfId="58218"/>
    <cellStyle name="Total 2 8 3 6 2" xfId="58219"/>
    <cellStyle name="Total 2 8 3 6 3" xfId="58220"/>
    <cellStyle name="Total 2 8 3 6 4" xfId="58221"/>
    <cellStyle name="Total 2 8 3 6 5" xfId="58222"/>
    <cellStyle name="Total 2 8 3 6 6" xfId="58223"/>
    <cellStyle name="Total 2 8 3 6 7" xfId="58224"/>
    <cellStyle name="Total 2 8 3 6 8" xfId="58225"/>
    <cellStyle name="Total 2 8 3 6 9" xfId="58226"/>
    <cellStyle name="Total 2 8 3 7" xfId="58227"/>
    <cellStyle name="Total 2 8 3 8" xfId="58228"/>
    <cellStyle name="Total 2 8 3 9" xfId="58229"/>
    <cellStyle name="Total 2 8 4" xfId="58230"/>
    <cellStyle name="Total 2 8 4 10" xfId="58231"/>
    <cellStyle name="Total 2 8 4 2" xfId="58232"/>
    <cellStyle name="Total 2 8 4 2 2" xfId="58233"/>
    <cellStyle name="Total 2 8 4 2 2 10" xfId="58234"/>
    <cellStyle name="Total 2 8 4 2 2 2" xfId="58235"/>
    <cellStyle name="Total 2 8 4 2 2 3" xfId="58236"/>
    <cellStyle name="Total 2 8 4 2 2 4" xfId="58237"/>
    <cellStyle name="Total 2 8 4 2 2 5" xfId="58238"/>
    <cellStyle name="Total 2 8 4 2 2 6" xfId="58239"/>
    <cellStyle name="Total 2 8 4 2 2 7" xfId="58240"/>
    <cellStyle name="Total 2 8 4 2 2 8" xfId="58241"/>
    <cellStyle name="Total 2 8 4 2 2 9" xfId="58242"/>
    <cellStyle name="Total 2 8 4 2 3" xfId="58243"/>
    <cellStyle name="Total 2 8 4 2 3 10" xfId="58244"/>
    <cellStyle name="Total 2 8 4 2 3 2" xfId="58245"/>
    <cellStyle name="Total 2 8 4 2 3 3" xfId="58246"/>
    <cellStyle name="Total 2 8 4 2 3 4" xfId="58247"/>
    <cellStyle name="Total 2 8 4 2 3 5" xfId="58248"/>
    <cellStyle name="Total 2 8 4 2 3 6" xfId="58249"/>
    <cellStyle name="Total 2 8 4 2 3 7" xfId="58250"/>
    <cellStyle name="Total 2 8 4 2 3 8" xfId="58251"/>
    <cellStyle name="Total 2 8 4 2 3 9" xfId="58252"/>
    <cellStyle name="Total 2 8 4 2 4" xfId="58253"/>
    <cellStyle name="Total 2 8 4 2 4 2" xfId="58254"/>
    <cellStyle name="Total 2 8 4 2 4 3" xfId="58255"/>
    <cellStyle name="Total 2 8 4 2 4 4" xfId="58256"/>
    <cellStyle name="Total 2 8 4 2 4 5" xfId="58257"/>
    <cellStyle name="Total 2 8 4 2 4 6" xfId="58258"/>
    <cellStyle name="Total 2 8 4 2 4 7" xfId="58259"/>
    <cellStyle name="Total 2 8 4 2 4 8" xfId="58260"/>
    <cellStyle name="Total 2 8 4 2 4 9" xfId="58261"/>
    <cellStyle name="Total 2 8 4 2 5" xfId="58262"/>
    <cellStyle name="Total 2 8 4 2 6" xfId="58263"/>
    <cellStyle name="Total 2 8 4 2 7" xfId="58264"/>
    <cellStyle name="Total 2 8 4 2 8" xfId="58265"/>
    <cellStyle name="Total 2 8 4 3" xfId="58266"/>
    <cellStyle name="Total 2 8 4 3 2" xfId="58267"/>
    <cellStyle name="Total 2 8 4 3 2 10" xfId="58268"/>
    <cellStyle name="Total 2 8 4 3 2 2" xfId="58269"/>
    <cellStyle name="Total 2 8 4 3 2 3" xfId="58270"/>
    <cellStyle name="Total 2 8 4 3 2 4" xfId="58271"/>
    <cellStyle name="Total 2 8 4 3 2 5" xfId="58272"/>
    <cellStyle name="Total 2 8 4 3 2 6" xfId="58273"/>
    <cellStyle name="Total 2 8 4 3 2 7" xfId="58274"/>
    <cellStyle name="Total 2 8 4 3 2 8" xfId="58275"/>
    <cellStyle name="Total 2 8 4 3 2 9" xfId="58276"/>
    <cellStyle name="Total 2 8 4 3 3" xfId="58277"/>
    <cellStyle name="Total 2 8 4 3 3 10" xfId="58278"/>
    <cellStyle name="Total 2 8 4 3 3 2" xfId="58279"/>
    <cellStyle name="Total 2 8 4 3 3 3" xfId="58280"/>
    <cellStyle name="Total 2 8 4 3 3 4" xfId="58281"/>
    <cellStyle name="Total 2 8 4 3 3 5" xfId="58282"/>
    <cellStyle name="Total 2 8 4 3 3 6" xfId="58283"/>
    <cellStyle name="Total 2 8 4 3 3 7" xfId="58284"/>
    <cellStyle name="Total 2 8 4 3 3 8" xfId="58285"/>
    <cellStyle name="Total 2 8 4 3 3 9" xfId="58286"/>
    <cellStyle name="Total 2 8 4 3 4" xfId="58287"/>
    <cellStyle name="Total 2 8 4 3 4 2" xfId="58288"/>
    <cellStyle name="Total 2 8 4 3 4 3" xfId="58289"/>
    <cellStyle name="Total 2 8 4 3 4 4" xfId="58290"/>
    <cellStyle name="Total 2 8 4 3 4 5" xfId="58291"/>
    <cellStyle name="Total 2 8 4 3 4 6" xfId="58292"/>
    <cellStyle name="Total 2 8 4 3 4 7" xfId="58293"/>
    <cellStyle name="Total 2 8 4 3 4 8" xfId="58294"/>
    <cellStyle name="Total 2 8 4 3 4 9" xfId="58295"/>
    <cellStyle name="Total 2 8 4 3 5" xfId="58296"/>
    <cellStyle name="Total 2 8 4 3 6" xfId="58297"/>
    <cellStyle name="Total 2 8 4 3 7" xfId="58298"/>
    <cellStyle name="Total 2 8 4 3 8" xfId="58299"/>
    <cellStyle name="Total 2 8 4 4" xfId="58300"/>
    <cellStyle name="Total 2 8 4 4 10" xfId="58301"/>
    <cellStyle name="Total 2 8 4 4 2" xfId="58302"/>
    <cellStyle name="Total 2 8 4 4 3" xfId="58303"/>
    <cellStyle name="Total 2 8 4 4 4" xfId="58304"/>
    <cellStyle name="Total 2 8 4 4 5" xfId="58305"/>
    <cellStyle name="Total 2 8 4 4 6" xfId="58306"/>
    <cellStyle name="Total 2 8 4 4 7" xfId="58307"/>
    <cellStyle name="Total 2 8 4 4 8" xfId="58308"/>
    <cellStyle name="Total 2 8 4 4 9" xfId="58309"/>
    <cellStyle name="Total 2 8 4 5" xfId="58310"/>
    <cellStyle name="Total 2 8 4 5 10" xfId="58311"/>
    <cellStyle name="Total 2 8 4 5 2" xfId="58312"/>
    <cellStyle name="Total 2 8 4 5 3" xfId="58313"/>
    <cellStyle name="Total 2 8 4 5 4" xfId="58314"/>
    <cellStyle name="Total 2 8 4 5 5" xfId="58315"/>
    <cellStyle name="Total 2 8 4 5 6" xfId="58316"/>
    <cellStyle name="Total 2 8 4 5 7" xfId="58317"/>
    <cellStyle name="Total 2 8 4 5 8" xfId="58318"/>
    <cellStyle name="Total 2 8 4 5 9" xfId="58319"/>
    <cellStyle name="Total 2 8 4 6" xfId="58320"/>
    <cellStyle name="Total 2 8 4 6 2" xfId="58321"/>
    <cellStyle name="Total 2 8 4 6 3" xfId="58322"/>
    <cellStyle name="Total 2 8 4 6 4" xfId="58323"/>
    <cellStyle name="Total 2 8 4 6 5" xfId="58324"/>
    <cellStyle name="Total 2 8 4 6 6" xfId="58325"/>
    <cellStyle name="Total 2 8 4 6 7" xfId="58326"/>
    <cellStyle name="Total 2 8 4 6 8" xfId="58327"/>
    <cellStyle name="Total 2 8 4 6 9" xfId="58328"/>
    <cellStyle name="Total 2 8 4 7" xfId="58329"/>
    <cellStyle name="Total 2 8 4 8" xfId="58330"/>
    <cellStyle name="Total 2 8 4 9" xfId="58331"/>
    <cellStyle name="Total 2 8 5" xfId="58332"/>
    <cellStyle name="Total 2 8 5 2" xfId="58333"/>
    <cellStyle name="Total 2 8 5 2 10" xfId="58334"/>
    <cellStyle name="Total 2 8 5 2 2" xfId="58335"/>
    <cellStyle name="Total 2 8 5 2 3" xfId="58336"/>
    <cellStyle name="Total 2 8 5 2 4" xfId="58337"/>
    <cellStyle name="Total 2 8 5 2 5" xfId="58338"/>
    <cellStyle name="Total 2 8 5 2 6" xfId="58339"/>
    <cellStyle name="Total 2 8 5 2 7" xfId="58340"/>
    <cellStyle name="Total 2 8 5 2 8" xfId="58341"/>
    <cellStyle name="Total 2 8 5 2 9" xfId="58342"/>
    <cellStyle name="Total 2 8 5 3" xfId="58343"/>
    <cellStyle name="Total 2 8 5 3 10" xfId="58344"/>
    <cellStyle name="Total 2 8 5 3 2" xfId="58345"/>
    <cellStyle name="Total 2 8 5 3 3" xfId="58346"/>
    <cellStyle name="Total 2 8 5 3 4" xfId="58347"/>
    <cellStyle name="Total 2 8 5 3 5" xfId="58348"/>
    <cellStyle name="Total 2 8 5 3 6" xfId="58349"/>
    <cellStyle name="Total 2 8 5 3 7" xfId="58350"/>
    <cellStyle name="Total 2 8 5 3 8" xfId="58351"/>
    <cellStyle name="Total 2 8 5 3 9" xfId="58352"/>
    <cellStyle name="Total 2 8 5 4" xfId="58353"/>
    <cellStyle name="Total 2 8 5 4 2" xfId="58354"/>
    <cellStyle name="Total 2 8 5 4 3" xfId="58355"/>
    <cellStyle name="Total 2 8 5 4 4" xfId="58356"/>
    <cellStyle name="Total 2 8 5 4 5" xfId="58357"/>
    <cellStyle name="Total 2 8 5 4 6" xfId="58358"/>
    <cellStyle name="Total 2 8 5 4 7" xfId="58359"/>
    <cellStyle name="Total 2 8 5 4 8" xfId="58360"/>
    <cellStyle name="Total 2 8 5 4 9" xfId="58361"/>
    <cellStyle name="Total 2 8 5 5" xfId="58362"/>
    <cellStyle name="Total 2 8 5 6" xfId="58363"/>
    <cellStyle name="Total 2 8 5 7" xfId="58364"/>
    <cellStyle name="Total 2 8 5 8" xfId="58365"/>
    <cellStyle name="Total 2 8 6" xfId="58366"/>
    <cellStyle name="Total 2 8 6 2" xfId="58367"/>
    <cellStyle name="Total 2 8 6 2 10" xfId="58368"/>
    <cellStyle name="Total 2 8 6 2 2" xfId="58369"/>
    <cellStyle name="Total 2 8 6 2 3" xfId="58370"/>
    <cellStyle name="Total 2 8 6 2 4" xfId="58371"/>
    <cellStyle name="Total 2 8 6 2 5" xfId="58372"/>
    <cellStyle name="Total 2 8 6 2 6" xfId="58373"/>
    <cellStyle name="Total 2 8 6 2 7" xfId="58374"/>
    <cellStyle name="Total 2 8 6 2 8" xfId="58375"/>
    <cellStyle name="Total 2 8 6 2 9" xfId="58376"/>
    <cellStyle name="Total 2 8 6 3" xfId="58377"/>
    <cellStyle name="Total 2 8 6 3 10" xfId="58378"/>
    <cellStyle name="Total 2 8 6 3 2" xfId="58379"/>
    <cellStyle name="Total 2 8 6 3 3" xfId="58380"/>
    <cellStyle name="Total 2 8 6 3 4" xfId="58381"/>
    <cellStyle name="Total 2 8 6 3 5" xfId="58382"/>
    <cellStyle name="Total 2 8 6 3 6" xfId="58383"/>
    <cellStyle name="Total 2 8 6 3 7" xfId="58384"/>
    <cellStyle name="Total 2 8 6 3 8" xfId="58385"/>
    <cellStyle name="Total 2 8 6 3 9" xfId="58386"/>
    <cellStyle name="Total 2 8 6 4" xfId="58387"/>
    <cellStyle name="Total 2 8 6 4 2" xfId="58388"/>
    <cellStyle name="Total 2 8 6 4 3" xfId="58389"/>
    <cellStyle name="Total 2 8 6 4 4" xfId="58390"/>
    <cellStyle name="Total 2 8 6 4 5" xfId="58391"/>
    <cellStyle name="Total 2 8 6 4 6" xfId="58392"/>
    <cellStyle name="Total 2 8 6 4 7" xfId="58393"/>
    <cellStyle name="Total 2 8 6 4 8" xfId="58394"/>
    <cellStyle name="Total 2 8 6 4 9" xfId="58395"/>
    <cellStyle name="Total 2 8 6 5" xfId="58396"/>
    <cellStyle name="Total 2 8 6 6" xfId="58397"/>
    <cellStyle name="Total 2 8 6 7" xfId="58398"/>
    <cellStyle name="Total 2 8 6 8" xfId="58399"/>
    <cellStyle name="Total 2 8 7" xfId="58400"/>
    <cellStyle name="Total 2 8 7 2" xfId="58401"/>
    <cellStyle name="Total 2 8 7 2 10" xfId="58402"/>
    <cellStyle name="Total 2 8 7 2 2" xfId="58403"/>
    <cellStyle name="Total 2 8 7 2 3" xfId="58404"/>
    <cellStyle name="Total 2 8 7 2 4" xfId="58405"/>
    <cellStyle name="Total 2 8 7 2 5" xfId="58406"/>
    <cellStyle name="Total 2 8 7 2 6" xfId="58407"/>
    <cellStyle name="Total 2 8 7 2 7" xfId="58408"/>
    <cellStyle name="Total 2 8 7 2 8" xfId="58409"/>
    <cellStyle name="Total 2 8 7 2 9" xfId="58410"/>
    <cellStyle name="Total 2 8 7 3" xfId="58411"/>
    <cellStyle name="Total 2 8 7 3 2" xfId="58412"/>
    <cellStyle name="Total 2 8 7 3 3" xfId="58413"/>
    <cellStyle name="Total 2 8 7 3 4" xfId="58414"/>
    <cellStyle name="Total 2 8 7 3 5" xfId="58415"/>
    <cellStyle name="Total 2 8 7 3 6" xfId="58416"/>
    <cellStyle name="Total 2 8 7 3 7" xfId="58417"/>
    <cellStyle name="Total 2 8 7 3 8" xfId="58418"/>
    <cellStyle name="Total 2 8 7 3 9" xfId="58419"/>
    <cellStyle name="Total 2 8 7 4" xfId="58420"/>
    <cellStyle name="Total 2 8 7 5" xfId="58421"/>
    <cellStyle name="Total 2 8 7 6" xfId="58422"/>
    <cellStyle name="Total 2 8 7 7" xfId="58423"/>
    <cellStyle name="Total 2 8 7 8" xfId="58424"/>
    <cellStyle name="Total 2 8 7 9" xfId="58425"/>
    <cellStyle name="Total 2 8 8" xfId="58426"/>
    <cellStyle name="Total 2 8 8 2" xfId="58427"/>
    <cellStyle name="Total 2 8 8 3" xfId="58428"/>
    <cellStyle name="Total 2 8 8 4" xfId="58429"/>
    <cellStyle name="Total 2 8 8 5" xfId="58430"/>
    <cellStyle name="Total 2 8 8 6" xfId="58431"/>
    <cellStyle name="Total 2 8 8 7" xfId="58432"/>
    <cellStyle name="Total 2 8 8 8" xfId="58433"/>
    <cellStyle name="Total 2 8 8 9" xfId="58434"/>
    <cellStyle name="Total 2 8 9" xfId="58435"/>
    <cellStyle name="Total 2 9" xfId="58436"/>
    <cellStyle name="Total 2 9 10" xfId="58437"/>
    <cellStyle name="Total 2 9 11" xfId="58438"/>
    <cellStyle name="Total 2 9 2" xfId="58439"/>
    <cellStyle name="Total 2 9 2 2" xfId="58440"/>
    <cellStyle name="Total 2 9 2 2 10" xfId="58441"/>
    <cellStyle name="Total 2 9 2 2 2" xfId="58442"/>
    <cellStyle name="Total 2 9 2 2 2 2" xfId="58443"/>
    <cellStyle name="Total 2 9 2 2 2 2 10" xfId="58444"/>
    <cellStyle name="Total 2 9 2 2 2 2 2" xfId="58445"/>
    <cellStyle name="Total 2 9 2 2 2 2 3" xfId="58446"/>
    <cellStyle name="Total 2 9 2 2 2 2 4" xfId="58447"/>
    <cellStyle name="Total 2 9 2 2 2 2 5" xfId="58448"/>
    <cellStyle name="Total 2 9 2 2 2 2 6" xfId="58449"/>
    <cellStyle name="Total 2 9 2 2 2 2 7" xfId="58450"/>
    <cellStyle name="Total 2 9 2 2 2 2 8" xfId="58451"/>
    <cellStyle name="Total 2 9 2 2 2 2 9" xfId="58452"/>
    <cellStyle name="Total 2 9 2 2 2 3" xfId="58453"/>
    <cellStyle name="Total 2 9 2 2 2 3 10" xfId="58454"/>
    <cellStyle name="Total 2 9 2 2 2 3 2" xfId="58455"/>
    <cellStyle name="Total 2 9 2 2 2 3 3" xfId="58456"/>
    <cellStyle name="Total 2 9 2 2 2 3 4" xfId="58457"/>
    <cellStyle name="Total 2 9 2 2 2 3 5" xfId="58458"/>
    <cellStyle name="Total 2 9 2 2 2 3 6" xfId="58459"/>
    <cellStyle name="Total 2 9 2 2 2 3 7" xfId="58460"/>
    <cellStyle name="Total 2 9 2 2 2 3 8" xfId="58461"/>
    <cellStyle name="Total 2 9 2 2 2 3 9" xfId="58462"/>
    <cellStyle name="Total 2 9 2 2 2 4" xfId="58463"/>
    <cellStyle name="Total 2 9 2 2 2 4 2" xfId="58464"/>
    <cellStyle name="Total 2 9 2 2 2 4 3" xfId="58465"/>
    <cellStyle name="Total 2 9 2 2 2 4 4" xfId="58466"/>
    <cellStyle name="Total 2 9 2 2 2 4 5" xfId="58467"/>
    <cellStyle name="Total 2 9 2 2 2 4 6" xfId="58468"/>
    <cellStyle name="Total 2 9 2 2 2 4 7" xfId="58469"/>
    <cellStyle name="Total 2 9 2 2 2 4 8" xfId="58470"/>
    <cellStyle name="Total 2 9 2 2 2 4 9" xfId="58471"/>
    <cellStyle name="Total 2 9 2 2 2 5" xfId="58472"/>
    <cellStyle name="Total 2 9 2 2 2 6" xfId="58473"/>
    <cellStyle name="Total 2 9 2 2 2 7" xfId="58474"/>
    <cellStyle name="Total 2 9 2 2 2 8" xfId="58475"/>
    <cellStyle name="Total 2 9 2 2 3" xfId="58476"/>
    <cellStyle name="Total 2 9 2 2 3 2" xfId="58477"/>
    <cellStyle name="Total 2 9 2 2 3 2 10" xfId="58478"/>
    <cellStyle name="Total 2 9 2 2 3 2 2" xfId="58479"/>
    <cellStyle name="Total 2 9 2 2 3 2 3" xfId="58480"/>
    <cellStyle name="Total 2 9 2 2 3 2 4" xfId="58481"/>
    <cellStyle name="Total 2 9 2 2 3 2 5" xfId="58482"/>
    <cellStyle name="Total 2 9 2 2 3 2 6" xfId="58483"/>
    <cellStyle name="Total 2 9 2 2 3 2 7" xfId="58484"/>
    <cellStyle name="Total 2 9 2 2 3 2 8" xfId="58485"/>
    <cellStyle name="Total 2 9 2 2 3 2 9" xfId="58486"/>
    <cellStyle name="Total 2 9 2 2 3 3" xfId="58487"/>
    <cellStyle name="Total 2 9 2 2 3 3 10" xfId="58488"/>
    <cellStyle name="Total 2 9 2 2 3 3 2" xfId="58489"/>
    <cellStyle name="Total 2 9 2 2 3 3 3" xfId="58490"/>
    <cellStyle name="Total 2 9 2 2 3 3 4" xfId="58491"/>
    <cellStyle name="Total 2 9 2 2 3 3 5" xfId="58492"/>
    <cellStyle name="Total 2 9 2 2 3 3 6" xfId="58493"/>
    <cellStyle name="Total 2 9 2 2 3 3 7" xfId="58494"/>
    <cellStyle name="Total 2 9 2 2 3 3 8" xfId="58495"/>
    <cellStyle name="Total 2 9 2 2 3 3 9" xfId="58496"/>
    <cellStyle name="Total 2 9 2 2 3 4" xfId="58497"/>
    <cellStyle name="Total 2 9 2 2 3 4 2" xfId="58498"/>
    <cellStyle name="Total 2 9 2 2 3 4 3" xfId="58499"/>
    <cellStyle name="Total 2 9 2 2 3 4 4" xfId="58500"/>
    <cellStyle name="Total 2 9 2 2 3 4 5" xfId="58501"/>
    <cellStyle name="Total 2 9 2 2 3 4 6" xfId="58502"/>
    <cellStyle name="Total 2 9 2 2 3 4 7" xfId="58503"/>
    <cellStyle name="Total 2 9 2 2 3 4 8" xfId="58504"/>
    <cellStyle name="Total 2 9 2 2 3 4 9" xfId="58505"/>
    <cellStyle name="Total 2 9 2 2 3 5" xfId="58506"/>
    <cellStyle name="Total 2 9 2 2 3 6" xfId="58507"/>
    <cellStyle name="Total 2 9 2 2 3 7" xfId="58508"/>
    <cellStyle name="Total 2 9 2 2 3 8" xfId="58509"/>
    <cellStyle name="Total 2 9 2 2 4" xfId="58510"/>
    <cellStyle name="Total 2 9 2 2 4 10" xfId="58511"/>
    <cellStyle name="Total 2 9 2 2 4 2" xfId="58512"/>
    <cellStyle name="Total 2 9 2 2 4 3" xfId="58513"/>
    <cellStyle name="Total 2 9 2 2 4 4" xfId="58514"/>
    <cellStyle name="Total 2 9 2 2 4 5" xfId="58515"/>
    <cellStyle name="Total 2 9 2 2 4 6" xfId="58516"/>
    <cellStyle name="Total 2 9 2 2 4 7" xfId="58517"/>
    <cellStyle name="Total 2 9 2 2 4 8" xfId="58518"/>
    <cellStyle name="Total 2 9 2 2 4 9" xfId="58519"/>
    <cellStyle name="Total 2 9 2 2 5" xfId="58520"/>
    <cellStyle name="Total 2 9 2 2 5 10" xfId="58521"/>
    <cellStyle name="Total 2 9 2 2 5 2" xfId="58522"/>
    <cellStyle name="Total 2 9 2 2 5 3" xfId="58523"/>
    <cellStyle name="Total 2 9 2 2 5 4" xfId="58524"/>
    <cellStyle name="Total 2 9 2 2 5 5" xfId="58525"/>
    <cellStyle name="Total 2 9 2 2 5 6" xfId="58526"/>
    <cellStyle name="Total 2 9 2 2 5 7" xfId="58527"/>
    <cellStyle name="Total 2 9 2 2 5 8" xfId="58528"/>
    <cellStyle name="Total 2 9 2 2 5 9" xfId="58529"/>
    <cellStyle name="Total 2 9 2 2 6" xfId="58530"/>
    <cellStyle name="Total 2 9 2 2 6 2" xfId="58531"/>
    <cellStyle name="Total 2 9 2 2 6 3" xfId="58532"/>
    <cellStyle name="Total 2 9 2 2 6 4" xfId="58533"/>
    <cellStyle name="Total 2 9 2 2 6 5" xfId="58534"/>
    <cellStyle name="Total 2 9 2 2 6 6" xfId="58535"/>
    <cellStyle name="Total 2 9 2 2 6 7" xfId="58536"/>
    <cellStyle name="Total 2 9 2 2 6 8" xfId="58537"/>
    <cellStyle name="Total 2 9 2 2 6 9" xfId="58538"/>
    <cellStyle name="Total 2 9 2 2 7" xfId="58539"/>
    <cellStyle name="Total 2 9 2 2 8" xfId="58540"/>
    <cellStyle name="Total 2 9 2 2 9" xfId="58541"/>
    <cellStyle name="Total 2 9 2 3" xfId="58542"/>
    <cellStyle name="Total 2 9 2 3 2" xfId="58543"/>
    <cellStyle name="Total 2 9 2 3 2 10" xfId="58544"/>
    <cellStyle name="Total 2 9 2 3 2 2" xfId="58545"/>
    <cellStyle name="Total 2 9 2 3 2 3" xfId="58546"/>
    <cellStyle name="Total 2 9 2 3 2 4" xfId="58547"/>
    <cellStyle name="Total 2 9 2 3 2 5" xfId="58548"/>
    <cellStyle name="Total 2 9 2 3 2 6" xfId="58549"/>
    <cellStyle name="Total 2 9 2 3 2 7" xfId="58550"/>
    <cellStyle name="Total 2 9 2 3 2 8" xfId="58551"/>
    <cellStyle name="Total 2 9 2 3 2 9" xfId="58552"/>
    <cellStyle name="Total 2 9 2 3 3" xfId="58553"/>
    <cellStyle name="Total 2 9 2 3 3 10" xfId="58554"/>
    <cellStyle name="Total 2 9 2 3 3 2" xfId="58555"/>
    <cellStyle name="Total 2 9 2 3 3 3" xfId="58556"/>
    <cellStyle name="Total 2 9 2 3 3 4" xfId="58557"/>
    <cellStyle name="Total 2 9 2 3 3 5" xfId="58558"/>
    <cellStyle name="Total 2 9 2 3 3 6" xfId="58559"/>
    <cellStyle name="Total 2 9 2 3 3 7" xfId="58560"/>
    <cellStyle name="Total 2 9 2 3 3 8" xfId="58561"/>
    <cellStyle name="Total 2 9 2 3 3 9" xfId="58562"/>
    <cellStyle name="Total 2 9 2 3 4" xfId="58563"/>
    <cellStyle name="Total 2 9 2 3 4 2" xfId="58564"/>
    <cellStyle name="Total 2 9 2 3 4 3" xfId="58565"/>
    <cellStyle name="Total 2 9 2 3 4 4" xfId="58566"/>
    <cellStyle name="Total 2 9 2 3 4 5" xfId="58567"/>
    <cellStyle name="Total 2 9 2 3 4 6" xfId="58568"/>
    <cellStyle name="Total 2 9 2 3 4 7" xfId="58569"/>
    <cellStyle name="Total 2 9 2 3 4 8" xfId="58570"/>
    <cellStyle name="Total 2 9 2 3 4 9" xfId="58571"/>
    <cellStyle name="Total 2 9 2 3 5" xfId="58572"/>
    <cellStyle name="Total 2 9 2 3 6" xfId="58573"/>
    <cellStyle name="Total 2 9 2 3 7" xfId="58574"/>
    <cellStyle name="Total 2 9 2 3 8" xfId="58575"/>
    <cellStyle name="Total 2 9 2 4" xfId="58576"/>
    <cellStyle name="Total 2 9 2 4 2" xfId="58577"/>
    <cellStyle name="Total 2 9 2 4 2 10" xfId="58578"/>
    <cellStyle name="Total 2 9 2 4 2 2" xfId="58579"/>
    <cellStyle name="Total 2 9 2 4 2 3" xfId="58580"/>
    <cellStyle name="Total 2 9 2 4 2 4" xfId="58581"/>
    <cellStyle name="Total 2 9 2 4 2 5" xfId="58582"/>
    <cellStyle name="Total 2 9 2 4 2 6" xfId="58583"/>
    <cellStyle name="Total 2 9 2 4 2 7" xfId="58584"/>
    <cellStyle name="Total 2 9 2 4 2 8" xfId="58585"/>
    <cellStyle name="Total 2 9 2 4 2 9" xfId="58586"/>
    <cellStyle name="Total 2 9 2 4 3" xfId="58587"/>
    <cellStyle name="Total 2 9 2 4 3 10" xfId="58588"/>
    <cellStyle name="Total 2 9 2 4 3 2" xfId="58589"/>
    <cellStyle name="Total 2 9 2 4 3 3" xfId="58590"/>
    <cellStyle name="Total 2 9 2 4 3 4" xfId="58591"/>
    <cellStyle name="Total 2 9 2 4 3 5" xfId="58592"/>
    <cellStyle name="Total 2 9 2 4 3 6" xfId="58593"/>
    <cellStyle name="Total 2 9 2 4 3 7" xfId="58594"/>
    <cellStyle name="Total 2 9 2 4 3 8" xfId="58595"/>
    <cellStyle name="Total 2 9 2 4 3 9" xfId="58596"/>
    <cellStyle name="Total 2 9 2 4 4" xfId="58597"/>
    <cellStyle name="Total 2 9 2 4 4 2" xfId="58598"/>
    <cellStyle name="Total 2 9 2 4 4 3" xfId="58599"/>
    <cellStyle name="Total 2 9 2 4 4 4" xfId="58600"/>
    <cellStyle name="Total 2 9 2 4 4 5" xfId="58601"/>
    <cellStyle name="Total 2 9 2 4 4 6" xfId="58602"/>
    <cellStyle name="Total 2 9 2 4 4 7" xfId="58603"/>
    <cellStyle name="Total 2 9 2 4 4 8" xfId="58604"/>
    <cellStyle name="Total 2 9 2 4 4 9" xfId="58605"/>
    <cellStyle name="Total 2 9 2 4 5" xfId="58606"/>
    <cellStyle name="Total 2 9 2 4 6" xfId="58607"/>
    <cellStyle name="Total 2 9 2 4 7" xfId="58608"/>
    <cellStyle name="Total 2 9 2 4 8" xfId="58609"/>
    <cellStyle name="Total 2 9 2 5" xfId="58610"/>
    <cellStyle name="Total 2 9 2 5 2" xfId="58611"/>
    <cellStyle name="Total 2 9 2 5 2 10" xfId="58612"/>
    <cellStyle name="Total 2 9 2 5 2 2" xfId="58613"/>
    <cellStyle name="Total 2 9 2 5 2 3" xfId="58614"/>
    <cellStyle name="Total 2 9 2 5 2 4" xfId="58615"/>
    <cellStyle name="Total 2 9 2 5 2 5" xfId="58616"/>
    <cellStyle name="Total 2 9 2 5 2 6" xfId="58617"/>
    <cellStyle name="Total 2 9 2 5 2 7" xfId="58618"/>
    <cellStyle name="Total 2 9 2 5 2 8" xfId="58619"/>
    <cellStyle name="Total 2 9 2 5 2 9" xfId="58620"/>
    <cellStyle name="Total 2 9 2 5 3" xfId="58621"/>
    <cellStyle name="Total 2 9 2 5 3 2" xfId="58622"/>
    <cellStyle name="Total 2 9 2 5 3 3" xfId="58623"/>
    <cellStyle name="Total 2 9 2 5 3 4" xfId="58624"/>
    <cellStyle name="Total 2 9 2 5 3 5" xfId="58625"/>
    <cellStyle name="Total 2 9 2 5 3 6" xfId="58626"/>
    <cellStyle name="Total 2 9 2 5 3 7" xfId="58627"/>
    <cellStyle name="Total 2 9 2 5 3 8" xfId="58628"/>
    <cellStyle name="Total 2 9 2 5 3 9" xfId="58629"/>
    <cellStyle name="Total 2 9 2 5 4" xfId="58630"/>
    <cellStyle name="Total 2 9 2 5 5" xfId="58631"/>
    <cellStyle name="Total 2 9 2 5 6" xfId="58632"/>
    <cellStyle name="Total 2 9 2 5 7" xfId="58633"/>
    <cellStyle name="Total 2 9 2 5 8" xfId="58634"/>
    <cellStyle name="Total 2 9 2 5 9" xfId="58635"/>
    <cellStyle name="Total 2 9 2 6" xfId="58636"/>
    <cellStyle name="Total 2 9 2 6 2" xfId="58637"/>
    <cellStyle name="Total 2 9 2 6 3" xfId="58638"/>
    <cellStyle name="Total 2 9 2 6 4" xfId="58639"/>
    <cellStyle name="Total 2 9 2 6 5" xfId="58640"/>
    <cellStyle name="Total 2 9 2 6 6" xfId="58641"/>
    <cellStyle name="Total 2 9 2 6 7" xfId="58642"/>
    <cellStyle name="Total 2 9 2 6 8" xfId="58643"/>
    <cellStyle name="Total 2 9 2 6 9" xfId="58644"/>
    <cellStyle name="Total 2 9 2 7" xfId="58645"/>
    <cellStyle name="Total 2 9 2 8" xfId="58646"/>
    <cellStyle name="Total 2 9 2 9" xfId="58647"/>
    <cellStyle name="Total 2 9 3" xfId="58648"/>
    <cellStyle name="Total 2 9 3 2" xfId="58649"/>
    <cellStyle name="Total 2 9 3 2 10" xfId="58650"/>
    <cellStyle name="Total 2 9 3 2 2" xfId="58651"/>
    <cellStyle name="Total 2 9 3 2 2 2" xfId="58652"/>
    <cellStyle name="Total 2 9 3 2 2 2 10" xfId="58653"/>
    <cellStyle name="Total 2 9 3 2 2 2 2" xfId="58654"/>
    <cellStyle name="Total 2 9 3 2 2 2 3" xfId="58655"/>
    <cellStyle name="Total 2 9 3 2 2 2 4" xfId="58656"/>
    <cellStyle name="Total 2 9 3 2 2 2 5" xfId="58657"/>
    <cellStyle name="Total 2 9 3 2 2 2 6" xfId="58658"/>
    <cellStyle name="Total 2 9 3 2 2 2 7" xfId="58659"/>
    <cellStyle name="Total 2 9 3 2 2 2 8" xfId="58660"/>
    <cellStyle name="Total 2 9 3 2 2 2 9" xfId="58661"/>
    <cellStyle name="Total 2 9 3 2 2 3" xfId="58662"/>
    <cellStyle name="Total 2 9 3 2 2 3 10" xfId="58663"/>
    <cellStyle name="Total 2 9 3 2 2 3 2" xfId="58664"/>
    <cellStyle name="Total 2 9 3 2 2 3 3" xfId="58665"/>
    <cellStyle name="Total 2 9 3 2 2 3 4" xfId="58666"/>
    <cellStyle name="Total 2 9 3 2 2 3 5" xfId="58667"/>
    <cellStyle name="Total 2 9 3 2 2 3 6" xfId="58668"/>
    <cellStyle name="Total 2 9 3 2 2 3 7" xfId="58669"/>
    <cellStyle name="Total 2 9 3 2 2 3 8" xfId="58670"/>
    <cellStyle name="Total 2 9 3 2 2 3 9" xfId="58671"/>
    <cellStyle name="Total 2 9 3 2 2 4" xfId="58672"/>
    <cellStyle name="Total 2 9 3 2 2 4 2" xfId="58673"/>
    <cellStyle name="Total 2 9 3 2 2 4 3" xfId="58674"/>
    <cellStyle name="Total 2 9 3 2 2 4 4" xfId="58675"/>
    <cellStyle name="Total 2 9 3 2 2 4 5" xfId="58676"/>
    <cellStyle name="Total 2 9 3 2 2 4 6" xfId="58677"/>
    <cellStyle name="Total 2 9 3 2 2 4 7" xfId="58678"/>
    <cellStyle name="Total 2 9 3 2 2 4 8" xfId="58679"/>
    <cellStyle name="Total 2 9 3 2 2 4 9" xfId="58680"/>
    <cellStyle name="Total 2 9 3 2 2 5" xfId="58681"/>
    <cellStyle name="Total 2 9 3 2 2 6" xfId="58682"/>
    <cellStyle name="Total 2 9 3 2 2 7" xfId="58683"/>
    <cellStyle name="Total 2 9 3 2 2 8" xfId="58684"/>
    <cellStyle name="Total 2 9 3 2 3" xfId="58685"/>
    <cellStyle name="Total 2 9 3 2 3 2" xfId="58686"/>
    <cellStyle name="Total 2 9 3 2 3 2 10" xfId="58687"/>
    <cellStyle name="Total 2 9 3 2 3 2 2" xfId="58688"/>
    <cellStyle name="Total 2 9 3 2 3 2 3" xfId="58689"/>
    <cellStyle name="Total 2 9 3 2 3 2 4" xfId="58690"/>
    <cellStyle name="Total 2 9 3 2 3 2 5" xfId="58691"/>
    <cellStyle name="Total 2 9 3 2 3 2 6" xfId="58692"/>
    <cellStyle name="Total 2 9 3 2 3 2 7" xfId="58693"/>
    <cellStyle name="Total 2 9 3 2 3 2 8" xfId="58694"/>
    <cellStyle name="Total 2 9 3 2 3 2 9" xfId="58695"/>
    <cellStyle name="Total 2 9 3 2 3 3" xfId="58696"/>
    <cellStyle name="Total 2 9 3 2 3 3 10" xfId="58697"/>
    <cellStyle name="Total 2 9 3 2 3 3 2" xfId="58698"/>
    <cellStyle name="Total 2 9 3 2 3 3 3" xfId="58699"/>
    <cellStyle name="Total 2 9 3 2 3 3 4" xfId="58700"/>
    <cellStyle name="Total 2 9 3 2 3 3 5" xfId="58701"/>
    <cellStyle name="Total 2 9 3 2 3 3 6" xfId="58702"/>
    <cellStyle name="Total 2 9 3 2 3 3 7" xfId="58703"/>
    <cellStyle name="Total 2 9 3 2 3 3 8" xfId="58704"/>
    <cellStyle name="Total 2 9 3 2 3 3 9" xfId="58705"/>
    <cellStyle name="Total 2 9 3 2 3 4" xfId="58706"/>
    <cellStyle name="Total 2 9 3 2 3 4 2" xfId="58707"/>
    <cellStyle name="Total 2 9 3 2 3 4 3" xfId="58708"/>
    <cellStyle name="Total 2 9 3 2 3 4 4" xfId="58709"/>
    <cellStyle name="Total 2 9 3 2 3 4 5" xfId="58710"/>
    <cellStyle name="Total 2 9 3 2 3 4 6" xfId="58711"/>
    <cellStyle name="Total 2 9 3 2 3 4 7" xfId="58712"/>
    <cellStyle name="Total 2 9 3 2 3 4 8" xfId="58713"/>
    <cellStyle name="Total 2 9 3 2 3 4 9" xfId="58714"/>
    <cellStyle name="Total 2 9 3 2 3 5" xfId="58715"/>
    <cellStyle name="Total 2 9 3 2 3 6" xfId="58716"/>
    <cellStyle name="Total 2 9 3 2 3 7" xfId="58717"/>
    <cellStyle name="Total 2 9 3 2 3 8" xfId="58718"/>
    <cellStyle name="Total 2 9 3 2 4" xfId="58719"/>
    <cellStyle name="Total 2 9 3 2 4 10" xfId="58720"/>
    <cellStyle name="Total 2 9 3 2 4 2" xfId="58721"/>
    <cellStyle name="Total 2 9 3 2 4 3" xfId="58722"/>
    <cellStyle name="Total 2 9 3 2 4 4" xfId="58723"/>
    <cellStyle name="Total 2 9 3 2 4 5" xfId="58724"/>
    <cellStyle name="Total 2 9 3 2 4 6" xfId="58725"/>
    <cellStyle name="Total 2 9 3 2 4 7" xfId="58726"/>
    <cellStyle name="Total 2 9 3 2 4 8" xfId="58727"/>
    <cellStyle name="Total 2 9 3 2 4 9" xfId="58728"/>
    <cellStyle name="Total 2 9 3 2 5" xfId="58729"/>
    <cellStyle name="Total 2 9 3 2 5 10" xfId="58730"/>
    <cellStyle name="Total 2 9 3 2 5 2" xfId="58731"/>
    <cellStyle name="Total 2 9 3 2 5 3" xfId="58732"/>
    <cellStyle name="Total 2 9 3 2 5 4" xfId="58733"/>
    <cellStyle name="Total 2 9 3 2 5 5" xfId="58734"/>
    <cellStyle name="Total 2 9 3 2 5 6" xfId="58735"/>
    <cellStyle name="Total 2 9 3 2 5 7" xfId="58736"/>
    <cellStyle name="Total 2 9 3 2 5 8" xfId="58737"/>
    <cellStyle name="Total 2 9 3 2 5 9" xfId="58738"/>
    <cellStyle name="Total 2 9 3 2 6" xfId="58739"/>
    <cellStyle name="Total 2 9 3 2 6 2" xfId="58740"/>
    <cellStyle name="Total 2 9 3 2 6 3" xfId="58741"/>
    <cellStyle name="Total 2 9 3 2 6 4" xfId="58742"/>
    <cellStyle name="Total 2 9 3 2 6 5" xfId="58743"/>
    <cellStyle name="Total 2 9 3 2 6 6" xfId="58744"/>
    <cellStyle name="Total 2 9 3 2 6 7" xfId="58745"/>
    <cellStyle name="Total 2 9 3 2 6 8" xfId="58746"/>
    <cellStyle name="Total 2 9 3 2 6 9" xfId="58747"/>
    <cellStyle name="Total 2 9 3 2 7" xfId="58748"/>
    <cellStyle name="Total 2 9 3 2 8" xfId="58749"/>
    <cellStyle name="Total 2 9 3 2 9" xfId="58750"/>
    <cellStyle name="Total 2 9 3 3" xfId="58751"/>
    <cellStyle name="Total 2 9 3 3 2" xfId="58752"/>
    <cellStyle name="Total 2 9 3 3 2 10" xfId="58753"/>
    <cellStyle name="Total 2 9 3 3 2 2" xfId="58754"/>
    <cellStyle name="Total 2 9 3 3 2 3" xfId="58755"/>
    <cellStyle name="Total 2 9 3 3 2 4" xfId="58756"/>
    <cellStyle name="Total 2 9 3 3 2 5" xfId="58757"/>
    <cellStyle name="Total 2 9 3 3 2 6" xfId="58758"/>
    <cellStyle name="Total 2 9 3 3 2 7" xfId="58759"/>
    <cellStyle name="Total 2 9 3 3 2 8" xfId="58760"/>
    <cellStyle name="Total 2 9 3 3 2 9" xfId="58761"/>
    <cellStyle name="Total 2 9 3 3 3" xfId="58762"/>
    <cellStyle name="Total 2 9 3 3 3 10" xfId="58763"/>
    <cellStyle name="Total 2 9 3 3 3 2" xfId="58764"/>
    <cellStyle name="Total 2 9 3 3 3 3" xfId="58765"/>
    <cellStyle name="Total 2 9 3 3 3 4" xfId="58766"/>
    <cellStyle name="Total 2 9 3 3 3 5" xfId="58767"/>
    <cellStyle name="Total 2 9 3 3 3 6" xfId="58768"/>
    <cellStyle name="Total 2 9 3 3 3 7" xfId="58769"/>
    <cellStyle name="Total 2 9 3 3 3 8" xfId="58770"/>
    <cellStyle name="Total 2 9 3 3 3 9" xfId="58771"/>
    <cellStyle name="Total 2 9 3 3 4" xfId="58772"/>
    <cellStyle name="Total 2 9 3 3 4 2" xfId="58773"/>
    <cellStyle name="Total 2 9 3 3 4 3" xfId="58774"/>
    <cellStyle name="Total 2 9 3 3 4 4" xfId="58775"/>
    <cellStyle name="Total 2 9 3 3 4 5" xfId="58776"/>
    <cellStyle name="Total 2 9 3 3 4 6" xfId="58777"/>
    <cellStyle name="Total 2 9 3 3 4 7" xfId="58778"/>
    <cellStyle name="Total 2 9 3 3 4 8" xfId="58779"/>
    <cellStyle name="Total 2 9 3 3 4 9" xfId="58780"/>
    <cellStyle name="Total 2 9 3 3 5" xfId="58781"/>
    <cellStyle name="Total 2 9 3 3 6" xfId="58782"/>
    <cellStyle name="Total 2 9 3 3 7" xfId="58783"/>
    <cellStyle name="Total 2 9 3 3 8" xfId="58784"/>
    <cellStyle name="Total 2 9 3 4" xfId="58785"/>
    <cellStyle name="Total 2 9 3 4 2" xfId="58786"/>
    <cellStyle name="Total 2 9 3 4 2 10" xfId="58787"/>
    <cellStyle name="Total 2 9 3 4 2 2" xfId="58788"/>
    <cellStyle name="Total 2 9 3 4 2 3" xfId="58789"/>
    <cellStyle name="Total 2 9 3 4 2 4" xfId="58790"/>
    <cellStyle name="Total 2 9 3 4 2 5" xfId="58791"/>
    <cellStyle name="Total 2 9 3 4 2 6" xfId="58792"/>
    <cellStyle name="Total 2 9 3 4 2 7" xfId="58793"/>
    <cellStyle name="Total 2 9 3 4 2 8" xfId="58794"/>
    <cellStyle name="Total 2 9 3 4 2 9" xfId="58795"/>
    <cellStyle name="Total 2 9 3 4 3" xfId="58796"/>
    <cellStyle name="Total 2 9 3 4 3 10" xfId="58797"/>
    <cellStyle name="Total 2 9 3 4 3 2" xfId="58798"/>
    <cellStyle name="Total 2 9 3 4 3 3" xfId="58799"/>
    <cellStyle name="Total 2 9 3 4 3 4" xfId="58800"/>
    <cellStyle name="Total 2 9 3 4 3 5" xfId="58801"/>
    <cellStyle name="Total 2 9 3 4 3 6" xfId="58802"/>
    <cellStyle name="Total 2 9 3 4 3 7" xfId="58803"/>
    <cellStyle name="Total 2 9 3 4 3 8" xfId="58804"/>
    <cellStyle name="Total 2 9 3 4 3 9" xfId="58805"/>
    <cellStyle name="Total 2 9 3 4 4" xfId="58806"/>
    <cellStyle name="Total 2 9 3 4 4 2" xfId="58807"/>
    <cellStyle name="Total 2 9 3 4 4 3" xfId="58808"/>
    <cellStyle name="Total 2 9 3 4 4 4" xfId="58809"/>
    <cellStyle name="Total 2 9 3 4 4 5" xfId="58810"/>
    <cellStyle name="Total 2 9 3 4 4 6" xfId="58811"/>
    <cellStyle name="Total 2 9 3 4 4 7" xfId="58812"/>
    <cellStyle name="Total 2 9 3 4 4 8" xfId="58813"/>
    <cellStyle name="Total 2 9 3 4 4 9" xfId="58814"/>
    <cellStyle name="Total 2 9 3 4 5" xfId="58815"/>
    <cellStyle name="Total 2 9 3 4 6" xfId="58816"/>
    <cellStyle name="Total 2 9 3 4 7" xfId="58817"/>
    <cellStyle name="Total 2 9 3 4 8" xfId="58818"/>
    <cellStyle name="Total 2 9 3 5" xfId="58819"/>
    <cellStyle name="Total 2 9 3 5 2" xfId="58820"/>
    <cellStyle name="Total 2 9 3 5 2 10" xfId="58821"/>
    <cellStyle name="Total 2 9 3 5 2 2" xfId="58822"/>
    <cellStyle name="Total 2 9 3 5 2 3" xfId="58823"/>
    <cellStyle name="Total 2 9 3 5 2 4" xfId="58824"/>
    <cellStyle name="Total 2 9 3 5 2 5" xfId="58825"/>
    <cellStyle name="Total 2 9 3 5 2 6" xfId="58826"/>
    <cellStyle name="Total 2 9 3 5 2 7" xfId="58827"/>
    <cellStyle name="Total 2 9 3 5 2 8" xfId="58828"/>
    <cellStyle name="Total 2 9 3 5 2 9" xfId="58829"/>
    <cellStyle name="Total 2 9 3 5 3" xfId="58830"/>
    <cellStyle name="Total 2 9 3 5 3 2" xfId="58831"/>
    <cellStyle name="Total 2 9 3 5 3 3" xfId="58832"/>
    <cellStyle name="Total 2 9 3 5 3 4" xfId="58833"/>
    <cellStyle name="Total 2 9 3 5 3 5" xfId="58834"/>
    <cellStyle name="Total 2 9 3 5 3 6" xfId="58835"/>
    <cellStyle name="Total 2 9 3 5 3 7" xfId="58836"/>
    <cellStyle name="Total 2 9 3 5 3 8" xfId="58837"/>
    <cellStyle name="Total 2 9 3 5 3 9" xfId="58838"/>
    <cellStyle name="Total 2 9 3 5 4" xfId="58839"/>
    <cellStyle name="Total 2 9 3 5 5" xfId="58840"/>
    <cellStyle name="Total 2 9 3 5 6" xfId="58841"/>
    <cellStyle name="Total 2 9 3 5 7" xfId="58842"/>
    <cellStyle name="Total 2 9 3 5 8" xfId="58843"/>
    <cellStyle name="Total 2 9 3 6" xfId="58844"/>
    <cellStyle name="Total 2 9 3 6 2" xfId="58845"/>
    <cellStyle name="Total 2 9 3 6 3" xfId="58846"/>
    <cellStyle name="Total 2 9 3 6 4" xfId="58847"/>
    <cellStyle name="Total 2 9 3 6 5" xfId="58848"/>
    <cellStyle name="Total 2 9 3 6 6" xfId="58849"/>
    <cellStyle name="Total 2 9 3 6 7" xfId="58850"/>
    <cellStyle name="Total 2 9 3 6 8" xfId="58851"/>
    <cellStyle name="Total 2 9 3 6 9" xfId="58852"/>
    <cellStyle name="Total 2 9 3 7" xfId="58853"/>
    <cellStyle name="Total 2 9 3 8" xfId="58854"/>
    <cellStyle name="Total 2 9 3 9" xfId="58855"/>
    <cellStyle name="Total 2 9 4" xfId="58856"/>
    <cellStyle name="Total 2 9 4 10" xfId="58857"/>
    <cellStyle name="Total 2 9 4 2" xfId="58858"/>
    <cellStyle name="Total 2 9 4 2 2" xfId="58859"/>
    <cellStyle name="Total 2 9 4 2 2 10" xfId="58860"/>
    <cellStyle name="Total 2 9 4 2 2 2" xfId="58861"/>
    <cellStyle name="Total 2 9 4 2 2 3" xfId="58862"/>
    <cellStyle name="Total 2 9 4 2 2 4" xfId="58863"/>
    <cellStyle name="Total 2 9 4 2 2 5" xfId="58864"/>
    <cellStyle name="Total 2 9 4 2 2 6" xfId="58865"/>
    <cellStyle name="Total 2 9 4 2 2 7" xfId="58866"/>
    <cellStyle name="Total 2 9 4 2 2 8" xfId="58867"/>
    <cellStyle name="Total 2 9 4 2 2 9" xfId="58868"/>
    <cellStyle name="Total 2 9 4 2 3" xfId="58869"/>
    <cellStyle name="Total 2 9 4 2 3 10" xfId="58870"/>
    <cellStyle name="Total 2 9 4 2 3 2" xfId="58871"/>
    <cellStyle name="Total 2 9 4 2 3 3" xfId="58872"/>
    <cellStyle name="Total 2 9 4 2 3 4" xfId="58873"/>
    <cellStyle name="Total 2 9 4 2 3 5" xfId="58874"/>
    <cellStyle name="Total 2 9 4 2 3 6" xfId="58875"/>
    <cellStyle name="Total 2 9 4 2 3 7" xfId="58876"/>
    <cellStyle name="Total 2 9 4 2 3 8" xfId="58877"/>
    <cellStyle name="Total 2 9 4 2 3 9" xfId="58878"/>
    <cellStyle name="Total 2 9 4 2 4" xfId="58879"/>
    <cellStyle name="Total 2 9 4 2 4 2" xfId="58880"/>
    <cellStyle name="Total 2 9 4 2 4 3" xfId="58881"/>
    <cellStyle name="Total 2 9 4 2 4 4" xfId="58882"/>
    <cellStyle name="Total 2 9 4 2 4 5" xfId="58883"/>
    <cellStyle name="Total 2 9 4 2 4 6" xfId="58884"/>
    <cellStyle name="Total 2 9 4 2 4 7" xfId="58885"/>
    <cellStyle name="Total 2 9 4 2 4 8" xfId="58886"/>
    <cellStyle name="Total 2 9 4 2 4 9" xfId="58887"/>
    <cellStyle name="Total 2 9 4 2 5" xfId="58888"/>
    <cellStyle name="Total 2 9 4 2 6" xfId="58889"/>
    <cellStyle name="Total 2 9 4 2 7" xfId="58890"/>
    <cellStyle name="Total 2 9 4 2 8" xfId="58891"/>
    <cellStyle name="Total 2 9 4 3" xfId="58892"/>
    <cellStyle name="Total 2 9 4 3 2" xfId="58893"/>
    <cellStyle name="Total 2 9 4 3 2 10" xfId="58894"/>
    <cellStyle name="Total 2 9 4 3 2 2" xfId="58895"/>
    <cellStyle name="Total 2 9 4 3 2 3" xfId="58896"/>
    <cellStyle name="Total 2 9 4 3 2 4" xfId="58897"/>
    <cellStyle name="Total 2 9 4 3 2 5" xfId="58898"/>
    <cellStyle name="Total 2 9 4 3 2 6" xfId="58899"/>
    <cellStyle name="Total 2 9 4 3 2 7" xfId="58900"/>
    <cellStyle name="Total 2 9 4 3 2 8" xfId="58901"/>
    <cellStyle name="Total 2 9 4 3 2 9" xfId="58902"/>
    <cellStyle name="Total 2 9 4 3 3" xfId="58903"/>
    <cellStyle name="Total 2 9 4 3 3 10" xfId="58904"/>
    <cellStyle name="Total 2 9 4 3 3 2" xfId="58905"/>
    <cellStyle name="Total 2 9 4 3 3 3" xfId="58906"/>
    <cellStyle name="Total 2 9 4 3 3 4" xfId="58907"/>
    <cellStyle name="Total 2 9 4 3 3 5" xfId="58908"/>
    <cellStyle name="Total 2 9 4 3 3 6" xfId="58909"/>
    <cellStyle name="Total 2 9 4 3 3 7" xfId="58910"/>
    <cellStyle name="Total 2 9 4 3 3 8" xfId="58911"/>
    <cellStyle name="Total 2 9 4 3 3 9" xfId="58912"/>
    <cellStyle name="Total 2 9 4 3 4" xfId="58913"/>
    <cellStyle name="Total 2 9 4 3 4 2" xfId="58914"/>
    <cellStyle name="Total 2 9 4 3 4 3" xfId="58915"/>
    <cellStyle name="Total 2 9 4 3 4 4" xfId="58916"/>
    <cellStyle name="Total 2 9 4 3 4 5" xfId="58917"/>
    <cellStyle name="Total 2 9 4 3 4 6" xfId="58918"/>
    <cellStyle name="Total 2 9 4 3 4 7" xfId="58919"/>
    <cellStyle name="Total 2 9 4 3 4 8" xfId="58920"/>
    <cellStyle name="Total 2 9 4 3 4 9" xfId="58921"/>
    <cellStyle name="Total 2 9 4 3 5" xfId="58922"/>
    <cellStyle name="Total 2 9 4 3 6" xfId="58923"/>
    <cellStyle name="Total 2 9 4 3 7" xfId="58924"/>
    <cellStyle name="Total 2 9 4 3 8" xfId="58925"/>
    <cellStyle name="Total 2 9 4 4" xfId="58926"/>
    <cellStyle name="Total 2 9 4 4 10" xfId="58927"/>
    <cellStyle name="Total 2 9 4 4 2" xfId="58928"/>
    <cellStyle name="Total 2 9 4 4 3" xfId="58929"/>
    <cellStyle name="Total 2 9 4 4 4" xfId="58930"/>
    <cellStyle name="Total 2 9 4 4 5" xfId="58931"/>
    <cellStyle name="Total 2 9 4 4 6" xfId="58932"/>
    <cellStyle name="Total 2 9 4 4 7" xfId="58933"/>
    <cellStyle name="Total 2 9 4 4 8" xfId="58934"/>
    <cellStyle name="Total 2 9 4 4 9" xfId="58935"/>
    <cellStyle name="Total 2 9 4 5" xfId="58936"/>
    <cellStyle name="Total 2 9 4 5 10" xfId="58937"/>
    <cellStyle name="Total 2 9 4 5 2" xfId="58938"/>
    <cellStyle name="Total 2 9 4 5 3" xfId="58939"/>
    <cellStyle name="Total 2 9 4 5 4" xfId="58940"/>
    <cellStyle name="Total 2 9 4 5 5" xfId="58941"/>
    <cellStyle name="Total 2 9 4 5 6" xfId="58942"/>
    <cellStyle name="Total 2 9 4 5 7" xfId="58943"/>
    <cellStyle name="Total 2 9 4 5 8" xfId="58944"/>
    <cellStyle name="Total 2 9 4 5 9" xfId="58945"/>
    <cellStyle name="Total 2 9 4 6" xfId="58946"/>
    <cellStyle name="Total 2 9 4 6 2" xfId="58947"/>
    <cellStyle name="Total 2 9 4 6 3" xfId="58948"/>
    <cellStyle name="Total 2 9 4 6 4" xfId="58949"/>
    <cellStyle name="Total 2 9 4 6 5" xfId="58950"/>
    <cellStyle name="Total 2 9 4 6 6" xfId="58951"/>
    <cellStyle name="Total 2 9 4 6 7" xfId="58952"/>
    <cellStyle name="Total 2 9 4 6 8" xfId="58953"/>
    <cellStyle name="Total 2 9 4 6 9" xfId="58954"/>
    <cellStyle name="Total 2 9 4 7" xfId="58955"/>
    <cellStyle name="Total 2 9 4 8" xfId="58956"/>
    <cellStyle name="Total 2 9 4 9" xfId="58957"/>
    <cellStyle name="Total 2 9 5" xfId="58958"/>
    <cellStyle name="Total 2 9 5 2" xfId="58959"/>
    <cellStyle name="Total 2 9 5 2 10" xfId="58960"/>
    <cellStyle name="Total 2 9 5 2 2" xfId="58961"/>
    <cellStyle name="Total 2 9 5 2 3" xfId="58962"/>
    <cellStyle name="Total 2 9 5 2 4" xfId="58963"/>
    <cellStyle name="Total 2 9 5 2 5" xfId="58964"/>
    <cellStyle name="Total 2 9 5 2 6" xfId="58965"/>
    <cellStyle name="Total 2 9 5 2 7" xfId="58966"/>
    <cellStyle name="Total 2 9 5 2 8" xfId="58967"/>
    <cellStyle name="Total 2 9 5 2 9" xfId="58968"/>
    <cellStyle name="Total 2 9 5 3" xfId="58969"/>
    <cellStyle name="Total 2 9 5 3 10" xfId="58970"/>
    <cellStyle name="Total 2 9 5 3 2" xfId="58971"/>
    <cellStyle name="Total 2 9 5 3 3" xfId="58972"/>
    <cellStyle name="Total 2 9 5 3 4" xfId="58973"/>
    <cellStyle name="Total 2 9 5 3 5" xfId="58974"/>
    <cellStyle name="Total 2 9 5 3 6" xfId="58975"/>
    <cellStyle name="Total 2 9 5 3 7" xfId="58976"/>
    <cellStyle name="Total 2 9 5 3 8" xfId="58977"/>
    <cellStyle name="Total 2 9 5 3 9" xfId="58978"/>
    <cellStyle name="Total 2 9 5 4" xfId="58979"/>
    <cellStyle name="Total 2 9 5 4 2" xfId="58980"/>
    <cellStyle name="Total 2 9 5 4 3" xfId="58981"/>
    <cellStyle name="Total 2 9 5 4 4" xfId="58982"/>
    <cellStyle name="Total 2 9 5 4 5" xfId="58983"/>
    <cellStyle name="Total 2 9 5 4 6" xfId="58984"/>
    <cellStyle name="Total 2 9 5 4 7" xfId="58985"/>
    <cellStyle name="Total 2 9 5 4 8" xfId="58986"/>
    <cellStyle name="Total 2 9 5 4 9" xfId="58987"/>
    <cellStyle name="Total 2 9 5 5" xfId="58988"/>
    <cellStyle name="Total 2 9 5 6" xfId="58989"/>
    <cellStyle name="Total 2 9 5 7" xfId="58990"/>
    <cellStyle name="Total 2 9 5 8" xfId="58991"/>
    <cellStyle name="Total 2 9 6" xfId="58992"/>
    <cellStyle name="Total 2 9 6 2" xfId="58993"/>
    <cellStyle name="Total 2 9 6 2 10" xfId="58994"/>
    <cellStyle name="Total 2 9 6 2 2" xfId="58995"/>
    <cellStyle name="Total 2 9 6 2 3" xfId="58996"/>
    <cellStyle name="Total 2 9 6 2 4" xfId="58997"/>
    <cellStyle name="Total 2 9 6 2 5" xfId="58998"/>
    <cellStyle name="Total 2 9 6 2 6" xfId="58999"/>
    <cellStyle name="Total 2 9 6 2 7" xfId="59000"/>
    <cellStyle name="Total 2 9 6 2 8" xfId="59001"/>
    <cellStyle name="Total 2 9 6 2 9" xfId="59002"/>
    <cellStyle name="Total 2 9 6 3" xfId="59003"/>
    <cellStyle name="Total 2 9 6 3 10" xfId="59004"/>
    <cellStyle name="Total 2 9 6 3 2" xfId="59005"/>
    <cellStyle name="Total 2 9 6 3 3" xfId="59006"/>
    <cellStyle name="Total 2 9 6 3 4" xfId="59007"/>
    <cellStyle name="Total 2 9 6 3 5" xfId="59008"/>
    <cellStyle name="Total 2 9 6 3 6" xfId="59009"/>
    <cellStyle name="Total 2 9 6 3 7" xfId="59010"/>
    <cellStyle name="Total 2 9 6 3 8" xfId="59011"/>
    <cellStyle name="Total 2 9 6 3 9" xfId="59012"/>
    <cellStyle name="Total 2 9 6 4" xfId="59013"/>
    <cellStyle name="Total 2 9 6 4 2" xfId="59014"/>
    <cellStyle name="Total 2 9 6 4 3" xfId="59015"/>
    <cellStyle name="Total 2 9 6 4 4" xfId="59016"/>
    <cellStyle name="Total 2 9 6 4 5" xfId="59017"/>
    <cellStyle name="Total 2 9 6 4 6" xfId="59018"/>
    <cellStyle name="Total 2 9 6 4 7" xfId="59019"/>
    <cellStyle name="Total 2 9 6 4 8" xfId="59020"/>
    <cellStyle name="Total 2 9 6 4 9" xfId="59021"/>
    <cellStyle name="Total 2 9 6 5" xfId="59022"/>
    <cellStyle name="Total 2 9 6 6" xfId="59023"/>
    <cellStyle name="Total 2 9 6 7" xfId="59024"/>
    <cellStyle name="Total 2 9 6 8" xfId="59025"/>
    <cellStyle name="Total 2 9 7" xfId="59026"/>
    <cellStyle name="Total 2 9 7 2" xfId="59027"/>
    <cellStyle name="Total 2 9 7 2 10" xfId="59028"/>
    <cellStyle name="Total 2 9 7 2 2" xfId="59029"/>
    <cellStyle name="Total 2 9 7 2 3" xfId="59030"/>
    <cellStyle name="Total 2 9 7 2 4" xfId="59031"/>
    <cellStyle name="Total 2 9 7 2 5" xfId="59032"/>
    <cellStyle name="Total 2 9 7 2 6" xfId="59033"/>
    <cellStyle name="Total 2 9 7 2 7" xfId="59034"/>
    <cellStyle name="Total 2 9 7 2 8" xfId="59035"/>
    <cellStyle name="Total 2 9 7 2 9" xfId="59036"/>
    <cellStyle name="Total 2 9 7 3" xfId="59037"/>
    <cellStyle name="Total 2 9 7 3 2" xfId="59038"/>
    <cellStyle name="Total 2 9 7 3 3" xfId="59039"/>
    <cellStyle name="Total 2 9 7 3 4" xfId="59040"/>
    <cellStyle name="Total 2 9 7 3 5" xfId="59041"/>
    <cellStyle name="Total 2 9 7 3 6" xfId="59042"/>
    <cellStyle name="Total 2 9 7 3 7" xfId="59043"/>
    <cellStyle name="Total 2 9 7 3 8" xfId="59044"/>
    <cellStyle name="Total 2 9 7 3 9" xfId="59045"/>
    <cellStyle name="Total 2 9 7 4" xfId="59046"/>
    <cellStyle name="Total 2 9 7 5" xfId="59047"/>
    <cellStyle name="Total 2 9 7 6" xfId="59048"/>
    <cellStyle name="Total 2 9 7 7" xfId="59049"/>
    <cellStyle name="Total 2 9 7 8" xfId="59050"/>
    <cellStyle name="Total 2 9 7 9" xfId="59051"/>
    <cellStyle name="Total 2 9 8" xfId="59052"/>
    <cellStyle name="Total 2 9 8 2" xfId="59053"/>
    <cellStyle name="Total 2 9 8 3" xfId="59054"/>
    <cellStyle name="Total 2 9 8 4" xfId="59055"/>
    <cellStyle name="Total 2 9 8 5" xfId="59056"/>
    <cellStyle name="Total 2 9 8 6" xfId="59057"/>
    <cellStyle name="Total 2 9 8 7" xfId="59058"/>
    <cellStyle name="Total 2 9 8 8" xfId="59059"/>
    <cellStyle name="Total 2 9 8 9" xfId="59060"/>
    <cellStyle name="Total 2 9 9" xfId="59061"/>
    <cellStyle name="Total 3" xfId="455"/>
    <cellStyle name="Total 3 10" xfId="59062"/>
    <cellStyle name="Total 3 11" xfId="59063"/>
    <cellStyle name="Total 3 2" xfId="819"/>
    <cellStyle name="Total 3 2 2" xfId="59064"/>
    <cellStyle name="Total 3 2 2 2" xfId="59065"/>
    <cellStyle name="Total 3 2 2 2 10" xfId="59066"/>
    <cellStyle name="Total 3 2 2 2 2" xfId="59067"/>
    <cellStyle name="Total 3 2 2 2 3" xfId="59068"/>
    <cellStyle name="Total 3 2 2 2 4" xfId="59069"/>
    <cellStyle name="Total 3 2 2 2 5" xfId="59070"/>
    <cellStyle name="Total 3 2 2 2 6" xfId="59071"/>
    <cellStyle name="Total 3 2 2 2 7" xfId="59072"/>
    <cellStyle name="Total 3 2 2 2 8" xfId="59073"/>
    <cellStyle name="Total 3 2 2 2 9" xfId="59074"/>
    <cellStyle name="Total 3 2 2 3" xfId="59075"/>
    <cellStyle name="Total 3 2 2 3 10" xfId="59076"/>
    <cellStyle name="Total 3 2 2 3 2" xfId="59077"/>
    <cellStyle name="Total 3 2 2 3 3" xfId="59078"/>
    <cellStyle name="Total 3 2 2 3 4" xfId="59079"/>
    <cellStyle name="Total 3 2 2 3 5" xfId="59080"/>
    <cellStyle name="Total 3 2 2 3 6" xfId="59081"/>
    <cellStyle name="Total 3 2 2 3 7" xfId="59082"/>
    <cellStyle name="Total 3 2 2 3 8" xfId="59083"/>
    <cellStyle name="Total 3 2 2 3 9" xfId="59084"/>
    <cellStyle name="Total 3 2 2 4" xfId="59085"/>
    <cellStyle name="Total 3 2 2 4 2" xfId="59086"/>
    <cellStyle name="Total 3 2 2 4 3" xfId="59087"/>
    <cellStyle name="Total 3 2 2 4 4" xfId="59088"/>
    <cellStyle name="Total 3 2 2 4 5" xfId="59089"/>
    <cellStyle name="Total 3 2 2 4 6" xfId="59090"/>
    <cellStyle name="Total 3 2 2 4 7" xfId="59091"/>
    <cellStyle name="Total 3 2 2 4 8" xfId="59092"/>
    <cellStyle name="Total 3 2 2 4 9" xfId="59093"/>
    <cellStyle name="Total 3 2 2 5" xfId="59094"/>
    <cellStyle name="Total 3 2 2 6" xfId="59095"/>
    <cellStyle name="Total 3 2 2 7" xfId="59096"/>
    <cellStyle name="Total 3 2 3" xfId="59097"/>
    <cellStyle name="Total 3 2 3 2" xfId="59098"/>
    <cellStyle name="Total 3 2 3 2 10" xfId="59099"/>
    <cellStyle name="Total 3 2 3 2 2" xfId="59100"/>
    <cellStyle name="Total 3 2 3 2 3" xfId="59101"/>
    <cellStyle name="Total 3 2 3 2 4" xfId="59102"/>
    <cellStyle name="Total 3 2 3 2 5" xfId="59103"/>
    <cellStyle name="Total 3 2 3 2 6" xfId="59104"/>
    <cellStyle name="Total 3 2 3 2 7" xfId="59105"/>
    <cellStyle name="Total 3 2 3 2 8" xfId="59106"/>
    <cellStyle name="Total 3 2 3 2 9" xfId="59107"/>
    <cellStyle name="Total 3 2 3 3" xfId="59108"/>
    <cellStyle name="Total 3 2 3 3 10" xfId="59109"/>
    <cellStyle name="Total 3 2 3 3 2" xfId="59110"/>
    <cellStyle name="Total 3 2 3 3 3" xfId="59111"/>
    <cellStyle name="Total 3 2 3 3 4" xfId="59112"/>
    <cellStyle name="Total 3 2 3 3 5" xfId="59113"/>
    <cellStyle name="Total 3 2 3 3 6" xfId="59114"/>
    <cellStyle name="Total 3 2 3 3 7" xfId="59115"/>
    <cellStyle name="Total 3 2 3 3 8" xfId="59116"/>
    <cellStyle name="Total 3 2 3 3 9" xfId="59117"/>
    <cellStyle name="Total 3 2 3 4" xfId="59118"/>
    <cellStyle name="Total 3 2 3 4 2" xfId="59119"/>
    <cellStyle name="Total 3 2 3 4 3" xfId="59120"/>
    <cellStyle name="Total 3 2 3 4 4" xfId="59121"/>
    <cellStyle name="Total 3 2 3 4 5" xfId="59122"/>
    <cellStyle name="Total 3 2 3 4 6" xfId="59123"/>
    <cellStyle name="Total 3 2 3 4 7" xfId="59124"/>
    <cellStyle name="Total 3 2 3 4 8" xfId="59125"/>
    <cellStyle name="Total 3 2 3 4 9" xfId="59126"/>
    <cellStyle name="Total 3 2 3 5" xfId="59127"/>
    <cellStyle name="Total 3 2 3 6" xfId="59128"/>
    <cellStyle name="Total 3 2 3 7" xfId="59129"/>
    <cellStyle name="Total 3 2 4" xfId="59130"/>
    <cellStyle name="Total 3 2 4 10" xfId="59131"/>
    <cellStyle name="Total 3 2 4 2" xfId="59132"/>
    <cellStyle name="Total 3 2 4 3" xfId="59133"/>
    <cellStyle name="Total 3 2 4 4" xfId="59134"/>
    <cellStyle name="Total 3 2 4 5" xfId="59135"/>
    <cellStyle name="Total 3 2 4 6" xfId="59136"/>
    <cellStyle name="Total 3 2 4 7" xfId="59137"/>
    <cellStyle name="Total 3 2 4 8" xfId="59138"/>
    <cellStyle name="Total 3 2 4 9" xfId="59139"/>
    <cellStyle name="Total 3 2 5" xfId="59140"/>
    <cellStyle name="Total 3 2 5 10" xfId="59141"/>
    <cellStyle name="Total 3 2 5 2" xfId="59142"/>
    <cellStyle name="Total 3 2 5 3" xfId="59143"/>
    <cellStyle name="Total 3 2 5 4" xfId="59144"/>
    <cellStyle name="Total 3 2 5 5" xfId="59145"/>
    <cellStyle name="Total 3 2 5 6" xfId="59146"/>
    <cellStyle name="Total 3 2 5 7" xfId="59147"/>
    <cellStyle name="Total 3 2 5 8" xfId="59148"/>
    <cellStyle name="Total 3 2 5 9" xfId="59149"/>
    <cellStyle name="Total 3 2 6" xfId="59150"/>
    <cellStyle name="Total 3 2 6 2" xfId="59151"/>
    <cellStyle name="Total 3 2 6 3" xfId="59152"/>
    <cellStyle name="Total 3 2 6 4" xfId="59153"/>
    <cellStyle name="Total 3 2 6 5" xfId="59154"/>
    <cellStyle name="Total 3 2 6 6" xfId="59155"/>
    <cellStyle name="Total 3 2 6 7" xfId="59156"/>
    <cellStyle name="Total 3 2 6 8" xfId="59157"/>
    <cellStyle name="Total 3 2 6 9" xfId="59158"/>
    <cellStyle name="Total 3 2 7" xfId="59159"/>
    <cellStyle name="Total 3 2 8" xfId="59160"/>
    <cellStyle name="Total 3 2 9" xfId="59161"/>
    <cellStyle name="Total 3 3" xfId="59162"/>
    <cellStyle name="Total 3 3 10" xfId="59163"/>
    <cellStyle name="Total 3 3 11" xfId="59164"/>
    <cellStyle name="Total 3 3 12" xfId="59165"/>
    <cellStyle name="Total 3 3 2" xfId="59166"/>
    <cellStyle name="Total 3 3 2 10" xfId="59167"/>
    <cellStyle name="Total 3 3 2 2" xfId="59168"/>
    <cellStyle name="Total 3 3 2 3" xfId="59169"/>
    <cellStyle name="Total 3 3 2 4" xfId="59170"/>
    <cellStyle name="Total 3 3 2 5" xfId="59171"/>
    <cellStyle name="Total 3 3 2 6" xfId="59172"/>
    <cellStyle name="Total 3 3 2 7" xfId="59173"/>
    <cellStyle name="Total 3 3 2 8" xfId="59174"/>
    <cellStyle name="Total 3 3 2 9" xfId="59175"/>
    <cellStyle name="Total 3 3 3" xfId="59176"/>
    <cellStyle name="Total 3 3 3 10" xfId="59177"/>
    <cellStyle name="Total 3 3 3 2" xfId="59178"/>
    <cellStyle name="Total 3 3 3 3" xfId="59179"/>
    <cellStyle name="Total 3 3 3 4" xfId="59180"/>
    <cellStyle name="Total 3 3 3 5" xfId="59181"/>
    <cellStyle name="Total 3 3 3 6" xfId="59182"/>
    <cellStyle name="Total 3 3 3 7" xfId="59183"/>
    <cellStyle name="Total 3 3 3 8" xfId="59184"/>
    <cellStyle name="Total 3 3 3 9" xfId="59185"/>
    <cellStyle name="Total 3 3 4" xfId="59186"/>
    <cellStyle name="Total 3 3 4 2" xfId="59187"/>
    <cellStyle name="Total 3 3 4 3" xfId="59188"/>
    <cellStyle name="Total 3 3 4 4" xfId="59189"/>
    <cellStyle name="Total 3 3 4 5" xfId="59190"/>
    <cellStyle name="Total 3 3 4 6" xfId="59191"/>
    <cellStyle name="Total 3 3 4 7" xfId="59192"/>
    <cellStyle name="Total 3 3 4 8" xfId="59193"/>
    <cellStyle name="Total 3 3 4 9" xfId="59194"/>
    <cellStyle name="Total 3 3 5" xfId="59195"/>
    <cellStyle name="Total 3 3 6" xfId="59196"/>
    <cellStyle name="Total 3 3 7" xfId="59197"/>
    <cellStyle name="Total 3 3 8" xfId="59198"/>
    <cellStyle name="Total 3 3 9" xfId="59199"/>
    <cellStyle name="Total 3 4" xfId="59200"/>
    <cellStyle name="Total 3 4 2" xfId="59201"/>
    <cellStyle name="Total 3 4 2 10" xfId="59202"/>
    <cellStyle name="Total 3 4 2 2" xfId="59203"/>
    <cellStyle name="Total 3 4 2 3" xfId="59204"/>
    <cellStyle name="Total 3 4 2 4" xfId="59205"/>
    <cellStyle name="Total 3 4 2 5" xfId="59206"/>
    <cellStyle name="Total 3 4 2 6" xfId="59207"/>
    <cellStyle name="Total 3 4 2 7" xfId="59208"/>
    <cellStyle name="Total 3 4 2 8" xfId="59209"/>
    <cellStyle name="Total 3 4 2 9" xfId="59210"/>
    <cellStyle name="Total 3 4 3" xfId="59211"/>
    <cellStyle name="Total 3 4 3 10" xfId="59212"/>
    <cellStyle name="Total 3 4 3 2" xfId="59213"/>
    <cellStyle name="Total 3 4 3 3" xfId="59214"/>
    <cellStyle name="Total 3 4 3 4" xfId="59215"/>
    <cellStyle name="Total 3 4 3 5" xfId="59216"/>
    <cellStyle name="Total 3 4 3 6" xfId="59217"/>
    <cellStyle name="Total 3 4 3 7" xfId="59218"/>
    <cellStyle name="Total 3 4 3 8" xfId="59219"/>
    <cellStyle name="Total 3 4 3 9" xfId="59220"/>
    <cellStyle name="Total 3 4 4" xfId="59221"/>
    <cellStyle name="Total 3 4 4 2" xfId="59222"/>
    <cellStyle name="Total 3 4 4 3" xfId="59223"/>
    <cellStyle name="Total 3 4 4 4" xfId="59224"/>
    <cellStyle name="Total 3 4 4 5" xfId="59225"/>
    <cellStyle name="Total 3 4 4 6" xfId="59226"/>
    <cellStyle name="Total 3 4 4 7" xfId="59227"/>
    <cellStyle name="Total 3 4 4 8" xfId="59228"/>
    <cellStyle name="Total 3 4 4 9" xfId="59229"/>
    <cellStyle name="Total 3 4 5" xfId="59230"/>
    <cellStyle name="Total 3 4 6" xfId="59231"/>
    <cellStyle name="Total 3 4 7" xfId="59232"/>
    <cellStyle name="Total 3 5" xfId="59233"/>
    <cellStyle name="Total 3 5 2" xfId="59234"/>
    <cellStyle name="Total 3 5 2 10" xfId="59235"/>
    <cellStyle name="Total 3 5 2 2" xfId="59236"/>
    <cellStyle name="Total 3 5 2 3" xfId="59237"/>
    <cellStyle name="Total 3 5 2 4" xfId="59238"/>
    <cellStyle name="Total 3 5 2 5" xfId="59239"/>
    <cellStyle name="Total 3 5 2 6" xfId="59240"/>
    <cellStyle name="Total 3 5 2 7" xfId="59241"/>
    <cellStyle name="Total 3 5 2 8" xfId="59242"/>
    <cellStyle name="Total 3 5 2 9" xfId="59243"/>
    <cellStyle name="Total 3 5 3" xfId="59244"/>
    <cellStyle name="Total 3 5 3 10" xfId="59245"/>
    <cellStyle name="Total 3 5 3 2" xfId="59246"/>
    <cellStyle name="Total 3 5 3 3" xfId="59247"/>
    <cellStyle name="Total 3 5 3 4" xfId="59248"/>
    <cellStyle name="Total 3 5 3 5" xfId="59249"/>
    <cellStyle name="Total 3 5 3 6" xfId="59250"/>
    <cellStyle name="Total 3 5 3 7" xfId="59251"/>
    <cellStyle name="Total 3 5 3 8" xfId="59252"/>
    <cellStyle name="Total 3 5 3 9" xfId="59253"/>
    <cellStyle name="Total 3 5 4" xfId="59254"/>
    <cellStyle name="Total 3 5 4 2" xfId="59255"/>
    <cellStyle name="Total 3 5 4 3" xfId="59256"/>
    <cellStyle name="Total 3 5 4 4" xfId="59257"/>
    <cellStyle name="Total 3 5 4 5" xfId="59258"/>
    <cellStyle name="Total 3 5 4 6" xfId="59259"/>
    <cellStyle name="Total 3 5 4 7" xfId="59260"/>
    <cellStyle name="Total 3 5 4 8" xfId="59261"/>
    <cellStyle name="Total 3 5 4 9" xfId="59262"/>
    <cellStyle name="Total 3 5 5" xfId="59263"/>
    <cellStyle name="Total 3 5 6" xfId="59264"/>
    <cellStyle name="Total 3 5 7" xfId="59265"/>
    <cellStyle name="Total 3 6" xfId="59266"/>
    <cellStyle name="Total 3 6 10" xfId="59267"/>
    <cellStyle name="Total 3 6 2" xfId="59268"/>
    <cellStyle name="Total 3 6 3" xfId="59269"/>
    <cellStyle name="Total 3 6 4" xfId="59270"/>
    <cellStyle name="Total 3 6 5" xfId="59271"/>
    <cellStyle name="Total 3 6 6" xfId="59272"/>
    <cellStyle name="Total 3 6 7" xfId="59273"/>
    <cellStyle name="Total 3 6 8" xfId="59274"/>
    <cellStyle name="Total 3 6 9" xfId="59275"/>
    <cellStyle name="Total 3 7" xfId="59276"/>
    <cellStyle name="Total 3 7 10" xfId="59277"/>
    <cellStyle name="Total 3 7 2" xfId="59278"/>
    <cellStyle name="Total 3 7 3" xfId="59279"/>
    <cellStyle name="Total 3 7 4" xfId="59280"/>
    <cellStyle name="Total 3 7 5" xfId="59281"/>
    <cellStyle name="Total 3 7 6" xfId="59282"/>
    <cellStyle name="Total 3 7 7" xfId="59283"/>
    <cellStyle name="Total 3 7 8" xfId="59284"/>
    <cellStyle name="Total 3 7 9" xfId="59285"/>
    <cellStyle name="Total 3 8" xfId="59286"/>
    <cellStyle name="Total 3 8 2" xfId="59287"/>
    <cellStyle name="Total 3 8 3" xfId="59288"/>
    <cellStyle name="Total 3 8 4" xfId="59289"/>
    <cellStyle name="Total 3 8 5" xfId="59290"/>
    <cellStyle name="Total 3 8 6" xfId="59291"/>
    <cellStyle name="Total 3 8 7" xfId="59292"/>
    <cellStyle name="Total 3 8 8" xfId="59293"/>
    <cellStyle name="Total 3 8 9" xfId="59294"/>
    <cellStyle name="Total 3 9" xfId="59295"/>
    <cellStyle name="Total 4" xfId="456"/>
    <cellStyle name="Total 4 10" xfId="59296"/>
    <cellStyle name="Total 4 2" xfId="820"/>
    <cellStyle name="Total 4 2 2" xfId="59297"/>
    <cellStyle name="Total 4 2 2 2" xfId="59298"/>
    <cellStyle name="Total 4 2 2 2 10" xfId="59299"/>
    <cellStyle name="Total 4 2 2 2 2" xfId="59300"/>
    <cellStyle name="Total 4 2 2 2 3" xfId="59301"/>
    <cellStyle name="Total 4 2 2 2 4" xfId="59302"/>
    <cellStyle name="Total 4 2 2 2 5" xfId="59303"/>
    <cellStyle name="Total 4 2 2 2 6" xfId="59304"/>
    <cellStyle name="Total 4 2 2 2 7" xfId="59305"/>
    <cellStyle name="Total 4 2 2 2 8" xfId="59306"/>
    <cellStyle name="Total 4 2 2 2 9" xfId="59307"/>
    <cellStyle name="Total 4 2 2 3" xfId="59308"/>
    <cellStyle name="Total 4 2 2 3 10" xfId="59309"/>
    <cellStyle name="Total 4 2 2 3 2" xfId="59310"/>
    <cellStyle name="Total 4 2 2 3 3" xfId="59311"/>
    <cellStyle name="Total 4 2 2 3 4" xfId="59312"/>
    <cellStyle name="Total 4 2 2 3 5" xfId="59313"/>
    <cellStyle name="Total 4 2 2 3 6" xfId="59314"/>
    <cellStyle name="Total 4 2 2 3 7" xfId="59315"/>
    <cellStyle name="Total 4 2 2 3 8" xfId="59316"/>
    <cellStyle name="Total 4 2 2 3 9" xfId="59317"/>
    <cellStyle name="Total 4 2 2 4" xfId="59318"/>
    <cellStyle name="Total 4 2 2 4 2" xfId="59319"/>
    <cellStyle name="Total 4 2 2 4 3" xfId="59320"/>
    <cellStyle name="Total 4 2 2 4 4" xfId="59321"/>
    <cellStyle name="Total 4 2 2 4 5" xfId="59322"/>
    <cellStyle name="Total 4 2 2 4 6" xfId="59323"/>
    <cellStyle name="Total 4 2 2 4 7" xfId="59324"/>
    <cellStyle name="Total 4 2 2 4 8" xfId="59325"/>
    <cellStyle name="Total 4 2 2 4 9" xfId="59326"/>
    <cellStyle name="Total 4 2 2 5" xfId="59327"/>
    <cellStyle name="Total 4 2 2 6" xfId="59328"/>
    <cellStyle name="Total 4 2 2 7" xfId="59329"/>
    <cellStyle name="Total 4 2 3" xfId="59330"/>
    <cellStyle name="Total 4 2 3 10" xfId="59331"/>
    <cellStyle name="Total 4 2 3 2" xfId="59332"/>
    <cellStyle name="Total 4 2 3 3" xfId="59333"/>
    <cellStyle name="Total 4 2 3 4" xfId="59334"/>
    <cellStyle name="Total 4 2 3 5" xfId="59335"/>
    <cellStyle name="Total 4 2 3 6" xfId="59336"/>
    <cellStyle name="Total 4 2 3 7" xfId="59337"/>
    <cellStyle name="Total 4 2 3 8" xfId="59338"/>
    <cellStyle name="Total 4 2 3 9" xfId="59339"/>
    <cellStyle name="Total 4 2 4" xfId="59340"/>
    <cellStyle name="Total 4 2 4 10" xfId="59341"/>
    <cellStyle name="Total 4 2 4 2" xfId="59342"/>
    <cellStyle name="Total 4 2 4 3" xfId="59343"/>
    <cellStyle name="Total 4 2 4 4" xfId="59344"/>
    <cellStyle name="Total 4 2 4 5" xfId="59345"/>
    <cellStyle name="Total 4 2 4 6" xfId="59346"/>
    <cellStyle name="Total 4 2 4 7" xfId="59347"/>
    <cellStyle name="Total 4 2 4 8" xfId="59348"/>
    <cellStyle name="Total 4 2 4 9" xfId="59349"/>
    <cellStyle name="Total 4 2 5" xfId="59350"/>
    <cellStyle name="Total 4 2 5 2" xfId="59351"/>
    <cellStyle name="Total 4 2 5 3" xfId="59352"/>
    <cellStyle name="Total 4 2 5 4" xfId="59353"/>
    <cellStyle name="Total 4 2 5 5" xfId="59354"/>
    <cellStyle name="Total 4 2 5 6" xfId="59355"/>
    <cellStyle name="Total 4 2 5 7" xfId="59356"/>
    <cellStyle name="Total 4 2 5 8" xfId="59357"/>
    <cellStyle name="Total 4 2 5 9" xfId="59358"/>
    <cellStyle name="Total 4 2 6" xfId="59359"/>
    <cellStyle name="Total 4 2 7" xfId="59360"/>
    <cellStyle name="Total 4 2 8" xfId="59361"/>
    <cellStyle name="Total 4 3" xfId="59362"/>
    <cellStyle name="Total 4 3 2" xfId="59363"/>
    <cellStyle name="Total 4 3 2 10" xfId="59364"/>
    <cellStyle name="Total 4 3 2 2" xfId="59365"/>
    <cellStyle name="Total 4 3 2 3" xfId="59366"/>
    <cellStyle name="Total 4 3 2 4" xfId="59367"/>
    <cellStyle name="Total 4 3 2 5" xfId="59368"/>
    <cellStyle name="Total 4 3 2 6" xfId="59369"/>
    <cellStyle name="Total 4 3 2 7" xfId="59370"/>
    <cellStyle name="Total 4 3 2 8" xfId="59371"/>
    <cellStyle name="Total 4 3 2 9" xfId="59372"/>
    <cellStyle name="Total 4 3 3" xfId="59373"/>
    <cellStyle name="Total 4 3 3 10" xfId="59374"/>
    <cellStyle name="Total 4 3 3 2" xfId="59375"/>
    <cellStyle name="Total 4 3 3 3" xfId="59376"/>
    <cellStyle name="Total 4 3 3 4" xfId="59377"/>
    <cellStyle name="Total 4 3 3 5" xfId="59378"/>
    <cellStyle name="Total 4 3 3 6" xfId="59379"/>
    <cellStyle name="Total 4 3 3 7" xfId="59380"/>
    <cellStyle name="Total 4 3 3 8" xfId="59381"/>
    <cellStyle name="Total 4 3 3 9" xfId="59382"/>
    <cellStyle name="Total 4 3 4" xfId="59383"/>
    <cellStyle name="Total 4 3 4 2" xfId="59384"/>
    <cellStyle name="Total 4 3 4 3" xfId="59385"/>
    <cellStyle name="Total 4 3 4 4" xfId="59386"/>
    <cellStyle name="Total 4 3 4 5" xfId="59387"/>
    <cellStyle name="Total 4 3 4 6" xfId="59388"/>
    <cellStyle name="Total 4 3 4 7" xfId="59389"/>
    <cellStyle name="Total 4 3 4 8" xfId="59390"/>
    <cellStyle name="Total 4 3 4 9" xfId="59391"/>
    <cellStyle name="Total 4 3 5" xfId="59392"/>
    <cellStyle name="Total 4 3 6" xfId="59393"/>
    <cellStyle name="Total 4 3 7" xfId="59394"/>
    <cellStyle name="Total 4 4" xfId="59395"/>
    <cellStyle name="Total 4 4 2" xfId="59396"/>
    <cellStyle name="Total 4 4 2 10" xfId="59397"/>
    <cellStyle name="Total 4 4 2 2" xfId="59398"/>
    <cellStyle name="Total 4 4 2 3" xfId="59399"/>
    <cellStyle name="Total 4 4 2 4" xfId="59400"/>
    <cellStyle name="Total 4 4 2 5" xfId="59401"/>
    <cellStyle name="Total 4 4 2 6" xfId="59402"/>
    <cellStyle name="Total 4 4 2 7" xfId="59403"/>
    <cellStyle name="Total 4 4 2 8" xfId="59404"/>
    <cellStyle name="Total 4 4 2 9" xfId="59405"/>
    <cellStyle name="Total 4 4 3" xfId="59406"/>
    <cellStyle name="Total 4 4 3 10" xfId="59407"/>
    <cellStyle name="Total 4 4 3 2" xfId="59408"/>
    <cellStyle name="Total 4 4 3 3" xfId="59409"/>
    <cellStyle name="Total 4 4 3 4" xfId="59410"/>
    <cellStyle name="Total 4 4 3 5" xfId="59411"/>
    <cellStyle name="Total 4 4 3 6" xfId="59412"/>
    <cellStyle name="Total 4 4 3 7" xfId="59413"/>
    <cellStyle name="Total 4 4 3 8" xfId="59414"/>
    <cellStyle name="Total 4 4 3 9" xfId="59415"/>
    <cellStyle name="Total 4 4 4" xfId="59416"/>
    <cellStyle name="Total 4 4 4 2" xfId="59417"/>
    <cellStyle name="Total 4 4 4 3" xfId="59418"/>
    <cellStyle name="Total 4 4 4 4" xfId="59419"/>
    <cellStyle name="Total 4 4 4 5" xfId="59420"/>
    <cellStyle name="Total 4 4 4 6" xfId="59421"/>
    <cellStyle name="Total 4 4 4 7" xfId="59422"/>
    <cellStyle name="Total 4 4 4 8" xfId="59423"/>
    <cellStyle name="Total 4 4 4 9" xfId="59424"/>
    <cellStyle name="Total 4 4 5" xfId="59425"/>
    <cellStyle name="Total 4 4 6" xfId="59426"/>
    <cellStyle name="Total 4 4 7" xfId="59427"/>
    <cellStyle name="Total 4 5" xfId="59428"/>
    <cellStyle name="Total 4 5 10" xfId="59429"/>
    <cellStyle name="Total 4 5 2" xfId="59430"/>
    <cellStyle name="Total 4 5 3" xfId="59431"/>
    <cellStyle name="Total 4 5 4" xfId="59432"/>
    <cellStyle name="Total 4 5 5" xfId="59433"/>
    <cellStyle name="Total 4 5 6" xfId="59434"/>
    <cellStyle name="Total 4 5 7" xfId="59435"/>
    <cellStyle name="Total 4 5 8" xfId="59436"/>
    <cellStyle name="Total 4 5 9" xfId="59437"/>
    <cellStyle name="Total 4 6" xfId="59438"/>
    <cellStyle name="Total 4 6 10" xfId="59439"/>
    <cellStyle name="Total 4 6 2" xfId="59440"/>
    <cellStyle name="Total 4 6 3" xfId="59441"/>
    <cellStyle name="Total 4 6 4" xfId="59442"/>
    <cellStyle name="Total 4 6 5" xfId="59443"/>
    <cellStyle name="Total 4 6 6" xfId="59444"/>
    <cellStyle name="Total 4 6 7" xfId="59445"/>
    <cellStyle name="Total 4 6 8" xfId="59446"/>
    <cellStyle name="Total 4 6 9" xfId="59447"/>
    <cellStyle name="Total 4 7" xfId="59448"/>
    <cellStyle name="Total 4 7 2" xfId="59449"/>
    <cellStyle name="Total 4 7 3" xfId="59450"/>
    <cellStyle name="Total 4 7 4" xfId="59451"/>
    <cellStyle name="Total 4 7 5" xfId="59452"/>
    <cellStyle name="Total 4 7 6" xfId="59453"/>
    <cellStyle name="Total 4 7 7" xfId="59454"/>
    <cellStyle name="Total 4 7 8" xfId="59455"/>
    <cellStyle name="Total 4 7 9" xfId="59456"/>
    <cellStyle name="Total 4 8" xfId="59457"/>
    <cellStyle name="Total 4 9" xfId="59458"/>
    <cellStyle name="Total 5" xfId="817"/>
    <cellStyle name="Total 5 2" xfId="59459"/>
    <cellStyle name="Total 5 2 2" xfId="59460"/>
    <cellStyle name="Total 5 2 2 10" xfId="59461"/>
    <cellStyle name="Total 5 2 2 2" xfId="59462"/>
    <cellStyle name="Total 5 2 2 3" xfId="59463"/>
    <cellStyle name="Total 5 2 2 4" xfId="59464"/>
    <cellStyle name="Total 5 2 2 5" xfId="59465"/>
    <cellStyle name="Total 5 2 2 6" xfId="59466"/>
    <cellStyle name="Total 5 2 2 7" xfId="59467"/>
    <cellStyle name="Total 5 2 2 8" xfId="59468"/>
    <cellStyle name="Total 5 2 2 9" xfId="59469"/>
    <cellStyle name="Total 5 2 3" xfId="59470"/>
    <cellStyle name="Total 5 2 3 10" xfId="59471"/>
    <cellStyle name="Total 5 2 3 2" xfId="59472"/>
    <cellStyle name="Total 5 2 3 3" xfId="59473"/>
    <cellStyle name="Total 5 2 3 4" xfId="59474"/>
    <cellStyle name="Total 5 2 3 5" xfId="59475"/>
    <cellStyle name="Total 5 2 3 6" xfId="59476"/>
    <cellStyle name="Total 5 2 3 7" xfId="59477"/>
    <cellStyle name="Total 5 2 3 8" xfId="59478"/>
    <cellStyle name="Total 5 2 3 9" xfId="59479"/>
    <cellStyle name="Total 5 2 4" xfId="59480"/>
    <cellStyle name="Total 5 2 4 2" xfId="59481"/>
    <cellStyle name="Total 5 2 4 3" xfId="59482"/>
    <cellStyle name="Total 5 2 4 4" xfId="59483"/>
    <cellStyle name="Total 5 2 4 5" xfId="59484"/>
    <cellStyle name="Total 5 2 4 6" xfId="59485"/>
    <cellStyle name="Total 5 2 4 7" xfId="59486"/>
    <cellStyle name="Total 5 2 4 8" xfId="59487"/>
    <cellStyle name="Total 5 2 4 9" xfId="59488"/>
    <cellStyle name="Total 5 2 5" xfId="59489"/>
    <cellStyle name="Total 5 2 6" xfId="59490"/>
    <cellStyle name="Total 5 2 7" xfId="59491"/>
    <cellStyle name="Total 5 3" xfId="59492"/>
    <cellStyle name="Total 5 3 10" xfId="59493"/>
    <cellStyle name="Total 5 3 2" xfId="59494"/>
    <cellStyle name="Total 5 3 3" xfId="59495"/>
    <cellStyle name="Total 5 3 4" xfId="59496"/>
    <cellStyle name="Total 5 3 5" xfId="59497"/>
    <cellStyle name="Total 5 3 6" xfId="59498"/>
    <cellStyle name="Total 5 3 7" xfId="59499"/>
    <cellStyle name="Total 5 3 8" xfId="59500"/>
    <cellStyle name="Total 5 3 9" xfId="59501"/>
    <cellStyle name="Total 5 4" xfId="59502"/>
    <cellStyle name="Total 5 4 10" xfId="59503"/>
    <cellStyle name="Total 5 4 2" xfId="59504"/>
    <cellStyle name="Total 5 4 3" xfId="59505"/>
    <cellStyle name="Total 5 4 4" xfId="59506"/>
    <cellStyle name="Total 5 4 5" xfId="59507"/>
    <cellStyle name="Total 5 4 6" xfId="59508"/>
    <cellStyle name="Total 5 4 7" xfId="59509"/>
    <cellStyle name="Total 5 4 8" xfId="59510"/>
    <cellStyle name="Total 5 4 9" xfId="59511"/>
    <cellStyle name="Total 5 5" xfId="59512"/>
    <cellStyle name="Total 5 5 2" xfId="59513"/>
    <cellStyle name="Total 5 5 3" xfId="59514"/>
    <cellStyle name="Total 5 5 4" xfId="59515"/>
    <cellStyle name="Total 5 5 5" xfId="59516"/>
    <cellStyle name="Total 5 5 6" xfId="59517"/>
    <cellStyle name="Total 5 5 7" xfId="59518"/>
    <cellStyle name="Total 5 5 8" xfId="59519"/>
    <cellStyle name="Total 5 5 9" xfId="59520"/>
    <cellStyle name="Total 5 6" xfId="59521"/>
    <cellStyle name="Total 5 7" xfId="59522"/>
    <cellStyle name="Total 5 8" xfId="59523"/>
    <cellStyle name="Total 6" xfId="59524"/>
    <cellStyle name="Total 6 2" xfId="59525"/>
    <cellStyle name="Total 6 2 2" xfId="59526"/>
    <cellStyle name="Total 6 2 2 10" xfId="59527"/>
    <cellStyle name="Total 6 2 2 2" xfId="59528"/>
    <cellStyle name="Total 6 2 2 3" xfId="59529"/>
    <cellStyle name="Total 6 2 2 4" xfId="59530"/>
    <cellStyle name="Total 6 2 2 5" xfId="59531"/>
    <cellStyle name="Total 6 2 2 6" xfId="59532"/>
    <cellStyle name="Total 6 2 2 7" xfId="59533"/>
    <cellStyle name="Total 6 2 2 8" xfId="59534"/>
    <cellStyle name="Total 6 2 2 9" xfId="59535"/>
    <cellStyle name="Total 6 2 3" xfId="59536"/>
    <cellStyle name="Total 6 2 3 10" xfId="59537"/>
    <cellStyle name="Total 6 2 3 2" xfId="59538"/>
    <cellStyle name="Total 6 2 3 3" xfId="59539"/>
    <cellStyle name="Total 6 2 3 4" xfId="59540"/>
    <cellStyle name="Total 6 2 3 5" xfId="59541"/>
    <cellStyle name="Total 6 2 3 6" xfId="59542"/>
    <cellStyle name="Total 6 2 3 7" xfId="59543"/>
    <cellStyle name="Total 6 2 3 8" xfId="59544"/>
    <cellStyle name="Total 6 2 3 9" xfId="59545"/>
    <cellStyle name="Total 6 2 4" xfId="59546"/>
    <cellStyle name="Total 6 2 4 2" xfId="59547"/>
    <cellStyle name="Total 6 2 4 3" xfId="59548"/>
    <cellStyle name="Total 6 2 4 4" xfId="59549"/>
    <cellStyle name="Total 6 2 4 5" xfId="59550"/>
    <cellStyle name="Total 6 2 4 6" xfId="59551"/>
    <cellStyle name="Total 6 2 4 7" xfId="59552"/>
    <cellStyle name="Total 6 2 4 8" xfId="59553"/>
    <cellStyle name="Total 6 2 4 9" xfId="59554"/>
    <cellStyle name="Total 6 2 5" xfId="59555"/>
    <cellStyle name="Total 6 2 6" xfId="59556"/>
    <cellStyle name="Total 6 2 7" xfId="59557"/>
    <cellStyle name="Total 6 3" xfId="59558"/>
    <cellStyle name="Total 6 3 10" xfId="59559"/>
    <cellStyle name="Total 6 3 2" xfId="59560"/>
    <cellStyle name="Total 6 3 3" xfId="59561"/>
    <cellStyle name="Total 6 3 4" xfId="59562"/>
    <cellStyle name="Total 6 3 5" xfId="59563"/>
    <cellStyle name="Total 6 3 6" xfId="59564"/>
    <cellStyle name="Total 6 3 7" xfId="59565"/>
    <cellStyle name="Total 6 3 8" xfId="59566"/>
    <cellStyle name="Total 6 3 9" xfId="59567"/>
    <cellStyle name="Total 6 4" xfId="59568"/>
    <cellStyle name="Total 6 4 10" xfId="59569"/>
    <cellStyle name="Total 6 4 2" xfId="59570"/>
    <cellStyle name="Total 6 4 3" xfId="59571"/>
    <cellStyle name="Total 6 4 4" xfId="59572"/>
    <cellStyle name="Total 6 4 5" xfId="59573"/>
    <cellStyle name="Total 6 4 6" xfId="59574"/>
    <cellStyle name="Total 6 4 7" xfId="59575"/>
    <cellStyle name="Total 6 4 8" xfId="59576"/>
    <cellStyle name="Total 6 4 9" xfId="59577"/>
    <cellStyle name="Total 6 5" xfId="59578"/>
    <cellStyle name="Total 6 5 2" xfId="59579"/>
    <cellStyle name="Total 6 5 3" xfId="59580"/>
    <cellStyle name="Total 6 5 4" xfId="59581"/>
    <cellStyle name="Total 6 5 5" xfId="59582"/>
    <cellStyle name="Total 6 5 6" xfId="59583"/>
    <cellStyle name="Total 6 5 7" xfId="59584"/>
    <cellStyle name="Total 6 5 8" xfId="59585"/>
    <cellStyle name="Total 6 5 9" xfId="59586"/>
    <cellStyle name="Total 6 6" xfId="59587"/>
    <cellStyle name="Total 6 7" xfId="59588"/>
    <cellStyle name="Total 6 8" xfId="59589"/>
    <cellStyle name="Total 7" xfId="59590"/>
    <cellStyle name="Total 7 2" xfId="59591"/>
    <cellStyle name="Total 7 2 2" xfId="59592"/>
    <cellStyle name="Total 7 2 3" xfId="59593"/>
    <cellStyle name="Total 7 2 4" xfId="59594"/>
    <cellStyle name="Total 7 2 5" xfId="59595"/>
    <cellStyle name="Total 7 2 6" xfId="59596"/>
    <cellStyle name="Total 7 2 7" xfId="59597"/>
    <cellStyle name="Total 7 2 8" xfId="59598"/>
    <cellStyle name="Total 7 2 9" xfId="59599"/>
    <cellStyle name="Total 7 3" xfId="59600"/>
    <cellStyle name="Total 7 4" xfId="59601"/>
    <cellStyle name="Total 7 5" xfId="59602"/>
    <cellStyle name="Total 7 6" xfId="59603"/>
    <cellStyle name="Total 7 7" xfId="59604"/>
    <cellStyle name="Unprot" xfId="59605"/>
    <cellStyle name="Unprot$" xfId="59606"/>
    <cellStyle name="Unprotect" xfId="59607"/>
    <cellStyle name="Warning Text 2" xfId="457"/>
    <cellStyle name="Warning Text 2 2" xfId="458"/>
    <cellStyle name="Warning Text 2 3" xfId="459"/>
    <cellStyle name="Warning Text 2 4" xfId="822"/>
    <cellStyle name="Warning Text 2 5" xfId="1067"/>
    <cellStyle name="Warning Text 2 6" xfId="903"/>
    <cellStyle name="Warning Text 3" xfId="460"/>
    <cellStyle name="Warning Text 3 2" xfId="823"/>
    <cellStyle name="Warning Text 3 3" xfId="59608"/>
    <cellStyle name="Warning Text 4" xfId="461"/>
    <cellStyle name="Warning Text 4 2" xfId="824"/>
    <cellStyle name="Warning Text 5" xfId="821"/>
    <cellStyle name="Warning Text 6" xfId="59609"/>
    <cellStyle name="Year" xfId="846"/>
    <cellStyle name="year 10" xfId="59610"/>
    <cellStyle name="Year 11" xfId="59611"/>
    <cellStyle name="Year 12" xfId="59612"/>
    <cellStyle name="Year 13" xfId="59613"/>
    <cellStyle name="Year 14" xfId="59614"/>
    <cellStyle name="Year 15" xfId="59615"/>
    <cellStyle name="Year 16" xfId="59616"/>
    <cellStyle name="Year 17" xfId="59617"/>
    <cellStyle name="Year 18" xfId="59618"/>
    <cellStyle name="Year 19" xfId="59619"/>
    <cellStyle name="year 2" xfId="59620"/>
    <cellStyle name="year 2 2" xfId="59621"/>
    <cellStyle name="year 2 2 2" xfId="59622"/>
    <cellStyle name="year 2 2 2 2" xfId="59623"/>
    <cellStyle name="year 2 2 3" xfId="59624"/>
    <cellStyle name="year 2 2 3 2" xfId="59625"/>
    <cellStyle name="year 2 2 4" xfId="59626"/>
    <cellStyle name="year 2 2 4 2" xfId="59627"/>
    <cellStyle name="year 2 2 5" xfId="59628"/>
    <cellStyle name="year 2 2 5 2" xfId="59629"/>
    <cellStyle name="year 2 2 6" xfId="59630"/>
    <cellStyle name="year 2 2 6 2" xfId="59631"/>
    <cellStyle name="year 2 2 7" xfId="59632"/>
    <cellStyle name="year 2 2 7 2" xfId="59633"/>
    <cellStyle name="year 2 2 8" xfId="59634"/>
    <cellStyle name="year 2 3" xfId="59635"/>
    <cellStyle name="year 2 3 2" xfId="59636"/>
    <cellStyle name="year 2 4" xfId="59637"/>
    <cellStyle name="year 2 4 2" xfId="59638"/>
    <cellStyle name="year 2 5" xfId="59639"/>
    <cellStyle name="year 2 5 2" xfId="59640"/>
    <cellStyle name="year 2 6" xfId="59641"/>
    <cellStyle name="year 2 6 2" xfId="59642"/>
    <cellStyle name="year 2 7" xfId="59643"/>
    <cellStyle name="year 2 7 2" xfId="59644"/>
    <cellStyle name="year 2 8" xfId="59645"/>
    <cellStyle name="year 2 8 2" xfId="59646"/>
    <cellStyle name="year 2 9" xfId="59647"/>
    <cellStyle name="Year 20" xfId="59648"/>
    <cellStyle name="Year 21" xfId="59649"/>
    <cellStyle name="Year 22" xfId="59650"/>
    <cellStyle name="Year 23" xfId="59651"/>
    <cellStyle name="Year 24" xfId="59652"/>
    <cellStyle name="year 3" xfId="59653"/>
    <cellStyle name="year 3 2" xfId="59654"/>
    <cellStyle name="year 3 2 2" xfId="59655"/>
    <cellStyle name="year 3 3" xfId="59656"/>
    <cellStyle name="year 3 3 2" xfId="59657"/>
    <cellStyle name="year 3 4" xfId="59658"/>
    <cellStyle name="year 3 4 2" xfId="59659"/>
    <cellStyle name="year 3 5" xfId="59660"/>
    <cellStyle name="year 3 5 2" xfId="59661"/>
    <cellStyle name="year 3 6" xfId="59662"/>
    <cellStyle name="year 3 6 2" xfId="59663"/>
    <cellStyle name="year 3 7" xfId="59664"/>
    <cellStyle name="year 3 7 2" xfId="59665"/>
    <cellStyle name="year 3 8" xfId="59666"/>
    <cellStyle name="year 4" xfId="59667"/>
    <cellStyle name="Year 4 2" xfId="59668"/>
    <cellStyle name="year 4 3" xfId="59669"/>
    <cellStyle name="year 4 4" xfId="59670"/>
    <cellStyle name="year 4 5" xfId="59671"/>
    <cellStyle name="year 5" xfId="59672"/>
    <cellStyle name="Year 5 2" xfId="59673"/>
    <cellStyle name="year 5 3" xfId="59674"/>
    <cellStyle name="year 5 4" xfId="59675"/>
    <cellStyle name="year 5 5" xfId="59676"/>
    <cellStyle name="year 6" xfId="59677"/>
    <cellStyle name="Year 6 2" xfId="59678"/>
    <cellStyle name="year 6 3" xfId="59679"/>
    <cellStyle name="year 6 4" xfId="59680"/>
    <cellStyle name="year 6 5" xfId="59681"/>
    <cellStyle name="year 7" xfId="59682"/>
    <cellStyle name="year 7 2" xfId="59683"/>
    <cellStyle name="year 8" xfId="59684"/>
    <cellStyle name="year 8 2" xfId="59685"/>
    <cellStyle name="year 9" xfId="59686"/>
    <cellStyle name="year 9 2" xfId="59687"/>
    <cellStyle name="years" xfId="59688"/>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2.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10.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Contents!A1"/></Relationships>
</file>

<file path=xl/drawings/_rels/drawing1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Contents!A1"/></Relationships>
</file>

<file path=xl/drawings/_rels/drawing1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Contents!A1"/></Relationships>
</file>

<file path=xl/drawings/_rels/drawing1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Contents!A1"/></Relationships>
</file>

<file path=xl/drawings/_rels/drawing1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Contents!A1"/></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Contents!A1"/></Relationships>
</file>

<file path=xl/drawings/_rels/drawing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Contents!A1"/></Relationships>
</file>

<file path=xl/drawings/_rels/drawing5.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Contents!A1"/></Relationships>
</file>

<file path=xl/drawings/_rels/drawing6.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Contents!A1"/></Relationships>
</file>

<file path=xl/drawings/_rels/drawing7.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Contents!A1"/></Relationships>
</file>

<file path=xl/drawings/_rels/drawing8.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Contents!A1"/></Relationships>
</file>

<file path=xl/drawings/_rels/drawing9.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Contents!A1"/></Relationships>
</file>

<file path=xl/drawings/drawing1.xml><?xml version="1.0" encoding="utf-8"?>
<xdr:wsDr xmlns:xdr="http://schemas.openxmlformats.org/drawingml/2006/spreadsheetDrawing" xmlns:a="http://schemas.openxmlformats.org/drawingml/2006/main">
  <xdr:twoCellAnchor editAs="oneCell">
    <xdr:from>
      <xdr:col>0</xdr:col>
      <xdr:colOff>9525</xdr:colOff>
      <xdr:row>0</xdr:row>
      <xdr:rowOff>104775</xdr:rowOff>
    </xdr:from>
    <xdr:to>
      <xdr:col>1</xdr:col>
      <xdr:colOff>1323975</xdr:colOff>
      <xdr:row>5</xdr:row>
      <xdr:rowOff>66675</xdr:rowOff>
    </xdr:to>
    <xdr:pic>
      <xdr:nvPicPr>
        <xdr:cNvPr id="2310" name="Picture 1"/>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525" y="104775"/>
          <a:ext cx="3086100" cy="771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19050</xdr:rowOff>
    </xdr:from>
    <xdr:to>
      <xdr:col>0</xdr:col>
      <xdr:colOff>733425</xdr:colOff>
      <xdr:row>2</xdr:row>
      <xdr:rowOff>85725</xdr:rowOff>
    </xdr:to>
    <xdr:grpSp>
      <xdr:nvGrpSpPr>
        <xdr:cNvPr id="28156" name="Group 1"/>
        <xdr:cNvGrpSpPr>
          <a:grpSpLocks/>
        </xdr:cNvGrpSpPr>
      </xdr:nvGrpSpPr>
      <xdr:grpSpPr bwMode="auto">
        <a:xfrm>
          <a:off x="0" y="19050"/>
          <a:ext cx="733425" cy="581025"/>
          <a:chOff x="0" y="2"/>
          <a:chExt cx="77" cy="61"/>
        </a:xfrm>
      </xdr:grpSpPr>
      <xdr:sp macro="" textlink="">
        <xdr:nvSpPr>
          <xdr:cNvPr id="3" name="AutoShape 45">
            <a:hlinkClick xmlns:r="http://schemas.openxmlformats.org/officeDocument/2006/relationships" r:id="rId1"/>
          </xdr:cNvPr>
          <xdr:cNvSpPr>
            <a:spLocks noChangeArrowheads="1"/>
          </xdr:cNvSpPr>
        </xdr:nvSpPr>
        <xdr:spPr bwMode="auto">
          <a:xfrm>
            <a:off x="0" y="41"/>
            <a:ext cx="77" cy="22"/>
          </a:xfrm>
          <a:prstGeom prst="bevel">
            <a:avLst>
              <a:gd name="adj" fmla="val 12500"/>
            </a:avLst>
          </a:prstGeom>
          <a:solidFill>
            <a:srgbClr val="C0C0C0">
              <a:alpha val="89803"/>
            </a:srgbClr>
          </a:solidFill>
          <a:ln w="9525">
            <a:noFill/>
            <a:miter lim="800000"/>
            <a:headEnd/>
            <a:tailEnd/>
          </a:ln>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pic>
        <xdr:nvPicPr>
          <xdr:cNvPr id="28158" name="Picture 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 y="2"/>
            <a:ext cx="74" cy="3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0</xdr:colOff>
      <xdr:row>0</xdr:row>
      <xdr:rowOff>19050</xdr:rowOff>
    </xdr:from>
    <xdr:to>
      <xdr:col>0</xdr:col>
      <xdr:colOff>914400</xdr:colOff>
      <xdr:row>3</xdr:row>
      <xdr:rowOff>104775</xdr:rowOff>
    </xdr:to>
    <xdr:grpSp>
      <xdr:nvGrpSpPr>
        <xdr:cNvPr id="29181" name="Group 13"/>
        <xdr:cNvGrpSpPr>
          <a:grpSpLocks/>
        </xdr:cNvGrpSpPr>
      </xdr:nvGrpSpPr>
      <xdr:grpSpPr bwMode="auto">
        <a:xfrm>
          <a:off x="0" y="19050"/>
          <a:ext cx="914400" cy="857250"/>
          <a:chOff x="0" y="2"/>
          <a:chExt cx="77" cy="61"/>
        </a:xfrm>
      </xdr:grpSpPr>
      <xdr:sp macro="" textlink="">
        <xdr:nvSpPr>
          <xdr:cNvPr id="3" name="AutoShape 45">
            <a:hlinkClick xmlns:r="http://schemas.openxmlformats.org/officeDocument/2006/relationships" r:id="rId1"/>
          </xdr:cNvPr>
          <xdr:cNvSpPr>
            <a:spLocks noChangeArrowheads="1"/>
          </xdr:cNvSpPr>
        </xdr:nvSpPr>
        <xdr:spPr bwMode="auto">
          <a:xfrm>
            <a:off x="0" y="41"/>
            <a:ext cx="77" cy="22"/>
          </a:xfrm>
          <a:prstGeom prst="bevel">
            <a:avLst>
              <a:gd name="adj" fmla="val 12500"/>
            </a:avLst>
          </a:prstGeom>
          <a:solidFill>
            <a:srgbClr val="C0C0C0">
              <a:alpha val="89803"/>
            </a:srgbClr>
          </a:solidFill>
          <a:ln w="9525">
            <a:noFill/>
            <a:miter lim="800000"/>
            <a:headEnd/>
            <a:tailEnd/>
          </a:ln>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pic>
        <xdr:nvPicPr>
          <xdr:cNvPr id="29183" name="Picture 1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 y="2"/>
            <a:ext cx="74" cy="3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9525</xdr:colOff>
      <xdr:row>0</xdr:row>
      <xdr:rowOff>0</xdr:rowOff>
    </xdr:from>
    <xdr:to>
      <xdr:col>0</xdr:col>
      <xdr:colOff>828675</xdr:colOff>
      <xdr:row>3</xdr:row>
      <xdr:rowOff>9525</xdr:rowOff>
    </xdr:to>
    <xdr:grpSp>
      <xdr:nvGrpSpPr>
        <xdr:cNvPr id="30204" name="Group 1"/>
        <xdr:cNvGrpSpPr>
          <a:grpSpLocks/>
        </xdr:cNvGrpSpPr>
      </xdr:nvGrpSpPr>
      <xdr:grpSpPr bwMode="auto">
        <a:xfrm>
          <a:off x="9525" y="0"/>
          <a:ext cx="819150" cy="781050"/>
          <a:chOff x="0" y="2"/>
          <a:chExt cx="77" cy="61"/>
        </a:xfrm>
      </xdr:grpSpPr>
      <xdr:sp macro="" textlink="">
        <xdr:nvSpPr>
          <xdr:cNvPr id="3" name="AutoShape 45">
            <a:hlinkClick xmlns:r="http://schemas.openxmlformats.org/officeDocument/2006/relationships" r:id="rId1"/>
          </xdr:cNvPr>
          <xdr:cNvSpPr>
            <a:spLocks noChangeArrowheads="1"/>
          </xdr:cNvSpPr>
        </xdr:nvSpPr>
        <xdr:spPr bwMode="auto">
          <a:xfrm>
            <a:off x="0" y="41"/>
            <a:ext cx="77" cy="22"/>
          </a:xfrm>
          <a:prstGeom prst="bevel">
            <a:avLst>
              <a:gd name="adj" fmla="val 12500"/>
            </a:avLst>
          </a:prstGeom>
          <a:solidFill>
            <a:srgbClr val="C0C0C0">
              <a:alpha val="89803"/>
            </a:srgbClr>
          </a:solidFill>
          <a:ln w="9525">
            <a:noFill/>
            <a:miter lim="800000"/>
            <a:headEnd/>
            <a:tailEnd/>
          </a:ln>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pic>
        <xdr:nvPicPr>
          <xdr:cNvPr id="30206" name="Picture 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 y="2"/>
            <a:ext cx="74" cy="3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clientData/>
  </xdr:twoCellAnchor>
</xdr:wsDr>
</file>

<file path=xl/drawings/drawing13.xml><?xml version="1.0" encoding="utf-8"?>
<xdr:wsDr xmlns:xdr="http://schemas.openxmlformats.org/drawingml/2006/spreadsheetDrawing" xmlns:a="http://schemas.openxmlformats.org/drawingml/2006/main">
  <xdr:twoCellAnchor>
    <xdr:from>
      <xdr:col>0</xdr:col>
      <xdr:colOff>0</xdr:colOff>
      <xdr:row>0</xdr:row>
      <xdr:rowOff>19050</xdr:rowOff>
    </xdr:from>
    <xdr:to>
      <xdr:col>1</xdr:col>
      <xdr:colOff>0</xdr:colOff>
      <xdr:row>2</xdr:row>
      <xdr:rowOff>0</xdr:rowOff>
    </xdr:to>
    <xdr:grpSp>
      <xdr:nvGrpSpPr>
        <xdr:cNvPr id="31228" name="Group 1"/>
        <xdr:cNvGrpSpPr>
          <a:grpSpLocks/>
        </xdr:cNvGrpSpPr>
      </xdr:nvGrpSpPr>
      <xdr:grpSpPr bwMode="auto">
        <a:xfrm>
          <a:off x="0" y="19050"/>
          <a:ext cx="733425" cy="495300"/>
          <a:chOff x="0" y="2"/>
          <a:chExt cx="77" cy="61"/>
        </a:xfrm>
      </xdr:grpSpPr>
      <xdr:sp macro="" textlink="">
        <xdr:nvSpPr>
          <xdr:cNvPr id="3" name="AutoShape 45">
            <a:hlinkClick xmlns:r="http://schemas.openxmlformats.org/officeDocument/2006/relationships" r:id="rId1"/>
          </xdr:cNvPr>
          <xdr:cNvSpPr>
            <a:spLocks noChangeArrowheads="1"/>
          </xdr:cNvSpPr>
        </xdr:nvSpPr>
        <xdr:spPr bwMode="auto">
          <a:xfrm>
            <a:off x="0" y="41"/>
            <a:ext cx="77" cy="22"/>
          </a:xfrm>
          <a:prstGeom prst="bevel">
            <a:avLst>
              <a:gd name="adj" fmla="val 12500"/>
            </a:avLst>
          </a:prstGeom>
          <a:solidFill>
            <a:srgbClr val="C0C0C0">
              <a:alpha val="89803"/>
            </a:srgbClr>
          </a:solidFill>
          <a:ln w="9525">
            <a:noFill/>
            <a:miter lim="800000"/>
            <a:headEnd/>
            <a:tailEnd/>
          </a:ln>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pic>
        <xdr:nvPicPr>
          <xdr:cNvPr id="31230" name="Picture 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 y="2"/>
            <a:ext cx="74" cy="3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0</xdr:colOff>
      <xdr:row>0</xdr:row>
      <xdr:rowOff>0</xdr:rowOff>
    </xdr:to>
    <xdr:grpSp>
      <xdr:nvGrpSpPr>
        <xdr:cNvPr id="34797" name="Group 1"/>
        <xdr:cNvGrpSpPr>
          <a:grpSpLocks/>
        </xdr:cNvGrpSpPr>
      </xdr:nvGrpSpPr>
      <xdr:grpSpPr bwMode="auto">
        <a:xfrm>
          <a:off x="0" y="0"/>
          <a:ext cx="800100" cy="0"/>
          <a:chOff x="0" y="2"/>
          <a:chExt cx="77" cy="61"/>
        </a:xfrm>
      </xdr:grpSpPr>
      <xdr:sp macro="" textlink="">
        <xdr:nvSpPr>
          <xdr:cNvPr id="3" name="AutoShape 45">
            <a:hlinkClick xmlns:r="http://schemas.openxmlformats.org/officeDocument/2006/relationships" r:id="rId1"/>
          </xdr:cNvPr>
          <xdr:cNvSpPr>
            <a:spLocks noChangeArrowheads="1"/>
          </xdr:cNvSpPr>
        </xdr:nvSpPr>
        <xdr:spPr bwMode="auto">
          <a:xfrm>
            <a:off x="11447439855900" y="0"/>
            <a:ext cx="0" cy="0"/>
          </a:xfrm>
          <a:prstGeom prst="bevel">
            <a:avLst>
              <a:gd name="adj" fmla="val 12500"/>
            </a:avLst>
          </a:prstGeom>
          <a:solidFill>
            <a:srgbClr val="C0C0C0">
              <a:alpha val="89803"/>
            </a:srgbClr>
          </a:solidFill>
          <a:ln w="9525">
            <a:noFill/>
            <a:miter lim="800000"/>
            <a:headEnd/>
            <a:tailEnd/>
          </a:ln>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pic>
        <xdr:nvPicPr>
          <xdr:cNvPr id="34808" name="Picture 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 y="2"/>
            <a:ext cx="74" cy="3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clientData/>
  </xdr:twoCellAnchor>
  <xdr:twoCellAnchor>
    <xdr:from>
      <xdr:col>0</xdr:col>
      <xdr:colOff>0</xdr:colOff>
      <xdr:row>0</xdr:row>
      <xdr:rowOff>19050</xdr:rowOff>
    </xdr:from>
    <xdr:to>
      <xdr:col>0</xdr:col>
      <xdr:colOff>733425</xdr:colOff>
      <xdr:row>2</xdr:row>
      <xdr:rowOff>85725</xdr:rowOff>
    </xdr:to>
    <xdr:grpSp>
      <xdr:nvGrpSpPr>
        <xdr:cNvPr id="34798" name="Group 4"/>
        <xdr:cNvGrpSpPr>
          <a:grpSpLocks/>
        </xdr:cNvGrpSpPr>
      </xdr:nvGrpSpPr>
      <xdr:grpSpPr bwMode="auto">
        <a:xfrm>
          <a:off x="0" y="19050"/>
          <a:ext cx="733425" cy="581025"/>
          <a:chOff x="0" y="2"/>
          <a:chExt cx="77" cy="61"/>
        </a:xfrm>
      </xdr:grpSpPr>
      <xdr:sp macro="" textlink="">
        <xdr:nvSpPr>
          <xdr:cNvPr id="6" name="AutoShape 45">
            <a:hlinkClick xmlns:r="http://schemas.openxmlformats.org/officeDocument/2006/relationships" r:id="rId1"/>
          </xdr:cNvPr>
          <xdr:cNvSpPr>
            <a:spLocks noChangeArrowheads="1"/>
          </xdr:cNvSpPr>
        </xdr:nvSpPr>
        <xdr:spPr bwMode="auto">
          <a:xfrm>
            <a:off x="0" y="41"/>
            <a:ext cx="77" cy="22"/>
          </a:xfrm>
          <a:prstGeom prst="bevel">
            <a:avLst>
              <a:gd name="adj" fmla="val 12500"/>
            </a:avLst>
          </a:prstGeom>
          <a:solidFill>
            <a:srgbClr val="C0C0C0">
              <a:alpha val="89803"/>
            </a:srgbClr>
          </a:solidFill>
          <a:ln w="9525">
            <a:noFill/>
            <a:miter lim="800000"/>
            <a:headEnd/>
            <a:tailEnd/>
          </a:ln>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pic>
        <xdr:nvPicPr>
          <xdr:cNvPr id="34806" name="Picture 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 y="2"/>
            <a:ext cx="74" cy="3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clientData/>
  </xdr:twoCellAnchor>
  <xdr:twoCellAnchor>
    <xdr:from>
      <xdr:col>0</xdr:col>
      <xdr:colOff>0</xdr:colOff>
      <xdr:row>0</xdr:row>
      <xdr:rowOff>0</xdr:rowOff>
    </xdr:from>
    <xdr:to>
      <xdr:col>1</xdr:col>
      <xdr:colOff>0</xdr:colOff>
      <xdr:row>0</xdr:row>
      <xdr:rowOff>0</xdr:rowOff>
    </xdr:to>
    <xdr:grpSp>
      <xdr:nvGrpSpPr>
        <xdr:cNvPr id="34799" name="Group 7"/>
        <xdr:cNvGrpSpPr>
          <a:grpSpLocks/>
        </xdr:cNvGrpSpPr>
      </xdr:nvGrpSpPr>
      <xdr:grpSpPr bwMode="auto">
        <a:xfrm>
          <a:off x="0" y="0"/>
          <a:ext cx="800100" cy="0"/>
          <a:chOff x="0" y="2"/>
          <a:chExt cx="77" cy="61"/>
        </a:xfrm>
      </xdr:grpSpPr>
      <xdr:sp macro="" textlink="">
        <xdr:nvSpPr>
          <xdr:cNvPr id="9" name="AutoShape 45">
            <a:hlinkClick xmlns:r="http://schemas.openxmlformats.org/officeDocument/2006/relationships" r:id="rId1"/>
          </xdr:cNvPr>
          <xdr:cNvSpPr>
            <a:spLocks noChangeArrowheads="1"/>
          </xdr:cNvSpPr>
        </xdr:nvSpPr>
        <xdr:spPr bwMode="auto">
          <a:xfrm>
            <a:off x="11447439855900" y="0"/>
            <a:ext cx="0" cy="0"/>
          </a:xfrm>
          <a:prstGeom prst="bevel">
            <a:avLst>
              <a:gd name="adj" fmla="val 12500"/>
            </a:avLst>
          </a:prstGeom>
          <a:solidFill>
            <a:srgbClr val="C0C0C0">
              <a:alpha val="89803"/>
            </a:srgbClr>
          </a:solidFill>
          <a:ln w="9525">
            <a:noFill/>
            <a:miter lim="800000"/>
            <a:headEnd/>
            <a:tailEnd/>
          </a:ln>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pic>
        <xdr:nvPicPr>
          <xdr:cNvPr id="34804" name="Picture 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 y="2"/>
            <a:ext cx="74" cy="3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clientData/>
  </xdr:twoCellAnchor>
  <xdr:twoCellAnchor>
    <xdr:from>
      <xdr:col>0</xdr:col>
      <xdr:colOff>0</xdr:colOff>
      <xdr:row>0</xdr:row>
      <xdr:rowOff>19050</xdr:rowOff>
    </xdr:from>
    <xdr:to>
      <xdr:col>0</xdr:col>
      <xdr:colOff>733425</xdr:colOff>
      <xdr:row>2</xdr:row>
      <xdr:rowOff>85725</xdr:rowOff>
    </xdr:to>
    <xdr:grpSp>
      <xdr:nvGrpSpPr>
        <xdr:cNvPr id="34800" name="Group 10"/>
        <xdr:cNvGrpSpPr>
          <a:grpSpLocks/>
        </xdr:cNvGrpSpPr>
      </xdr:nvGrpSpPr>
      <xdr:grpSpPr bwMode="auto">
        <a:xfrm>
          <a:off x="0" y="19050"/>
          <a:ext cx="733425" cy="581025"/>
          <a:chOff x="0" y="2"/>
          <a:chExt cx="77" cy="61"/>
        </a:xfrm>
      </xdr:grpSpPr>
      <xdr:sp macro="" textlink="">
        <xdr:nvSpPr>
          <xdr:cNvPr id="12" name="AutoShape 45">
            <a:hlinkClick xmlns:r="http://schemas.openxmlformats.org/officeDocument/2006/relationships" r:id="rId1"/>
          </xdr:cNvPr>
          <xdr:cNvSpPr>
            <a:spLocks noChangeArrowheads="1"/>
          </xdr:cNvSpPr>
        </xdr:nvSpPr>
        <xdr:spPr bwMode="auto">
          <a:xfrm>
            <a:off x="0" y="41"/>
            <a:ext cx="77" cy="22"/>
          </a:xfrm>
          <a:prstGeom prst="bevel">
            <a:avLst>
              <a:gd name="adj" fmla="val 12500"/>
            </a:avLst>
          </a:prstGeom>
          <a:solidFill>
            <a:srgbClr val="C0C0C0">
              <a:alpha val="89803"/>
            </a:srgbClr>
          </a:solidFill>
          <a:ln w="9525">
            <a:noFill/>
            <a:miter lim="800000"/>
            <a:headEnd/>
            <a:tailEnd/>
          </a:ln>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pic>
        <xdr:nvPicPr>
          <xdr:cNvPr id="34802" name="Picture 1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 y="2"/>
            <a:ext cx="74" cy="3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1133475</xdr:colOff>
      <xdr:row>1</xdr:row>
      <xdr:rowOff>219075</xdr:rowOff>
    </xdr:from>
    <xdr:to>
      <xdr:col>3</xdr:col>
      <xdr:colOff>2257425</xdr:colOff>
      <xdr:row>1</xdr:row>
      <xdr:rowOff>723900</xdr:rowOff>
    </xdr:to>
    <xdr:pic>
      <xdr:nvPicPr>
        <xdr:cNvPr id="24195" name="Picture 60"/>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05425" y="514350"/>
          <a:ext cx="1123950" cy="504825"/>
        </a:xfrm>
        <a:prstGeom prst="rect">
          <a:avLst/>
        </a:prstGeom>
        <a:solidFill>
          <a:srgbClr val="FFFFCC"/>
        </a:solidFill>
        <a:ln w="19050">
          <a:solidFill>
            <a:srgbClr val="333399"/>
          </a:solidFill>
          <a:miter lim="800000"/>
          <a:headEnd/>
          <a:tailEn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19050</xdr:rowOff>
    </xdr:from>
    <xdr:to>
      <xdr:col>0</xdr:col>
      <xdr:colOff>733425</xdr:colOff>
      <xdr:row>2</xdr:row>
      <xdr:rowOff>85725</xdr:rowOff>
    </xdr:to>
    <xdr:grpSp>
      <xdr:nvGrpSpPr>
        <xdr:cNvPr id="19093" name="Group 1"/>
        <xdr:cNvGrpSpPr>
          <a:grpSpLocks/>
        </xdr:cNvGrpSpPr>
      </xdr:nvGrpSpPr>
      <xdr:grpSpPr bwMode="auto">
        <a:xfrm>
          <a:off x="0" y="19050"/>
          <a:ext cx="733425" cy="581025"/>
          <a:chOff x="0" y="2"/>
          <a:chExt cx="77" cy="61"/>
        </a:xfrm>
      </xdr:grpSpPr>
      <xdr:sp macro="" textlink="">
        <xdr:nvSpPr>
          <xdr:cNvPr id="3" name="AutoShape 45">
            <a:hlinkClick xmlns:r="http://schemas.openxmlformats.org/officeDocument/2006/relationships" r:id="rId1"/>
          </xdr:cNvPr>
          <xdr:cNvSpPr>
            <a:spLocks noChangeArrowheads="1"/>
          </xdr:cNvSpPr>
        </xdr:nvSpPr>
        <xdr:spPr bwMode="auto">
          <a:xfrm>
            <a:off x="0" y="41"/>
            <a:ext cx="77" cy="22"/>
          </a:xfrm>
          <a:prstGeom prst="bevel">
            <a:avLst>
              <a:gd name="adj" fmla="val 12500"/>
            </a:avLst>
          </a:prstGeom>
          <a:solidFill>
            <a:srgbClr val="C0C0C0">
              <a:alpha val="89803"/>
            </a:srgbClr>
          </a:solidFill>
          <a:ln w="9525">
            <a:noFill/>
            <a:miter lim="800000"/>
            <a:headEnd/>
            <a:tailEnd/>
          </a:ln>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pic>
        <xdr:nvPicPr>
          <xdr:cNvPr id="19095" name="Picture 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 y="2"/>
            <a:ext cx="74" cy="3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0</xdr:row>
      <xdr:rowOff>19050</xdr:rowOff>
    </xdr:from>
    <xdr:to>
      <xdr:col>0</xdr:col>
      <xdr:colOff>609600</xdr:colOff>
      <xdr:row>2</xdr:row>
      <xdr:rowOff>28575</xdr:rowOff>
    </xdr:to>
    <xdr:grpSp>
      <xdr:nvGrpSpPr>
        <xdr:cNvPr id="4877" name="Group 4"/>
        <xdr:cNvGrpSpPr>
          <a:grpSpLocks/>
        </xdr:cNvGrpSpPr>
      </xdr:nvGrpSpPr>
      <xdr:grpSpPr bwMode="auto">
        <a:xfrm>
          <a:off x="0" y="19050"/>
          <a:ext cx="609600" cy="517525"/>
          <a:chOff x="0" y="2"/>
          <a:chExt cx="77" cy="61"/>
        </a:xfrm>
      </xdr:grpSpPr>
      <xdr:sp macro="" textlink="">
        <xdr:nvSpPr>
          <xdr:cNvPr id="3" name="AutoShape 45">
            <a:hlinkClick xmlns:r="http://schemas.openxmlformats.org/officeDocument/2006/relationships" r:id="rId1"/>
          </xdr:cNvPr>
          <xdr:cNvSpPr>
            <a:spLocks noChangeArrowheads="1"/>
          </xdr:cNvSpPr>
        </xdr:nvSpPr>
        <xdr:spPr bwMode="auto">
          <a:xfrm>
            <a:off x="0" y="41"/>
            <a:ext cx="77" cy="22"/>
          </a:xfrm>
          <a:prstGeom prst="bevel">
            <a:avLst>
              <a:gd name="adj" fmla="val 12500"/>
            </a:avLst>
          </a:prstGeom>
          <a:solidFill>
            <a:srgbClr val="C0C0C0">
              <a:alpha val="89803"/>
            </a:srgbClr>
          </a:solidFill>
          <a:ln w="9525">
            <a:noFill/>
            <a:miter lim="800000"/>
            <a:headEnd/>
            <a:tailEnd/>
          </a:ln>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pic>
        <xdr:nvPicPr>
          <xdr:cNvPr id="4879" name="Picture 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 y="2"/>
            <a:ext cx="74" cy="3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0</xdr:row>
      <xdr:rowOff>19050</xdr:rowOff>
    </xdr:from>
    <xdr:to>
      <xdr:col>1</xdr:col>
      <xdr:colOff>19050</xdr:colOff>
      <xdr:row>2</xdr:row>
      <xdr:rowOff>219075</xdr:rowOff>
    </xdr:to>
    <xdr:grpSp>
      <xdr:nvGrpSpPr>
        <xdr:cNvPr id="6925" name="Group 4"/>
        <xdr:cNvGrpSpPr>
          <a:grpSpLocks/>
        </xdr:cNvGrpSpPr>
      </xdr:nvGrpSpPr>
      <xdr:grpSpPr bwMode="auto">
        <a:xfrm>
          <a:off x="0" y="19050"/>
          <a:ext cx="771525" cy="714375"/>
          <a:chOff x="0" y="2"/>
          <a:chExt cx="77" cy="61"/>
        </a:xfrm>
      </xdr:grpSpPr>
      <xdr:sp macro="" textlink="">
        <xdr:nvSpPr>
          <xdr:cNvPr id="3" name="AutoShape 45">
            <a:hlinkClick xmlns:r="http://schemas.openxmlformats.org/officeDocument/2006/relationships" r:id="rId1"/>
          </xdr:cNvPr>
          <xdr:cNvSpPr>
            <a:spLocks noChangeArrowheads="1"/>
          </xdr:cNvSpPr>
        </xdr:nvSpPr>
        <xdr:spPr bwMode="auto">
          <a:xfrm>
            <a:off x="0" y="41"/>
            <a:ext cx="77" cy="22"/>
          </a:xfrm>
          <a:prstGeom prst="bevel">
            <a:avLst>
              <a:gd name="adj" fmla="val 12500"/>
            </a:avLst>
          </a:prstGeom>
          <a:solidFill>
            <a:srgbClr val="C0C0C0">
              <a:alpha val="89803"/>
            </a:srgbClr>
          </a:solidFill>
          <a:ln w="9525">
            <a:noFill/>
            <a:miter lim="800000"/>
            <a:headEnd/>
            <a:tailEnd/>
          </a:ln>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pic>
        <xdr:nvPicPr>
          <xdr:cNvPr id="6927" name="Picture 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 y="2"/>
            <a:ext cx="74" cy="3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0</xdr:row>
      <xdr:rowOff>19050</xdr:rowOff>
    </xdr:from>
    <xdr:to>
      <xdr:col>0</xdr:col>
      <xdr:colOff>733425</xdr:colOff>
      <xdr:row>2</xdr:row>
      <xdr:rowOff>85725</xdr:rowOff>
    </xdr:to>
    <xdr:grpSp>
      <xdr:nvGrpSpPr>
        <xdr:cNvPr id="9997" name="Group 1"/>
        <xdr:cNvGrpSpPr>
          <a:grpSpLocks/>
        </xdr:cNvGrpSpPr>
      </xdr:nvGrpSpPr>
      <xdr:grpSpPr bwMode="auto">
        <a:xfrm>
          <a:off x="0" y="19050"/>
          <a:ext cx="733425" cy="574675"/>
          <a:chOff x="0" y="2"/>
          <a:chExt cx="77" cy="61"/>
        </a:xfrm>
      </xdr:grpSpPr>
      <xdr:sp macro="" textlink="">
        <xdr:nvSpPr>
          <xdr:cNvPr id="3" name="AutoShape 45">
            <a:hlinkClick xmlns:r="http://schemas.openxmlformats.org/officeDocument/2006/relationships" r:id="rId1"/>
          </xdr:cNvPr>
          <xdr:cNvSpPr>
            <a:spLocks noChangeArrowheads="1"/>
          </xdr:cNvSpPr>
        </xdr:nvSpPr>
        <xdr:spPr bwMode="auto">
          <a:xfrm>
            <a:off x="0" y="41"/>
            <a:ext cx="77" cy="22"/>
          </a:xfrm>
          <a:prstGeom prst="bevel">
            <a:avLst>
              <a:gd name="adj" fmla="val 12500"/>
            </a:avLst>
          </a:prstGeom>
          <a:solidFill>
            <a:srgbClr val="C0C0C0">
              <a:alpha val="89803"/>
            </a:srgbClr>
          </a:solidFill>
          <a:ln w="9525">
            <a:noFill/>
            <a:miter lim="800000"/>
            <a:headEnd/>
            <a:tailEnd/>
          </a:ln>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pic>
        <xdr:nvPicPr>
          <xdr:cNvPr id="9999" name="Picture 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 y="2"/>
            <a:ext cx="74" cy="3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0</xdr:row>
      <xdr:rowOff>19050</xdr:rowOff>
    </xdr:from>
    <xdr:to>
      <xdr:col>0</xdr:col>
      <xdr:colOff>733425</xdr:colOff>
      <xdr:row>2</xdr:row>
      <xdr:rowOff>85725</xdr:rowOff>
    </xdr:to>
    <xdr:grpSp>
      <xdr:nvGrpSpPr>
        <xdr:cNvPr id="12045" name="Group 1"/>
        <xdr:cNvGrpSpPr>
          <a:grpSpLocks/>
        </xdr:cNvGrpSpPr>
      </xdr:nvGrpSpPr>
      <xdr:grpSpPr bwMode="auto">
        <a:xfrm>
          <a:off x="0" y="19050"/>
          <a:ext cx="733425" cy="574675"/>
          <a:chOff x="0" y="2"/>
          <a:chExt cx="77" cy="61"/>
        </a:xfrm>
      </xdr:grpSpPr>
      <xdr:sp macro="" textlink="">
        <xdr:nvSpPr>
          <xdr:cNvPr id="3" name="AutoShape 45">
            <a:hlinkClick xmlns:r="http://schemas.openxmlformats.org/officeDocument/2006/relationships" r:id="rId1"/>
          </xdr:cNvPr>
          <xdr:cNvSpPr>
            <a:spLocks noChangeArrowheads="1"/>
          </xdr:cNvSpPr>
        </xdr:nvSpPr>
        <xdr:spPr bwMode="auto">
          <a:xfrm>
            <a:off x="0" y="41"/>
            <a:ext cx="77" cy="22"/>
          </a:xfrm>
          <a:prstGeom prst="bevel">
            <a:avLst>
              <a:gd name="adj" fmla="val 12500"/>
            </a:avLst>
          </a:prstGeom>
          <a:solidFill>
            <a:srgbClr val="C0C0C0">
              <a:alpha val="89803"/>
            </a:srgbClr>
          </a:solidFill>
          <a:ln w="9525">
            <a:noFill/>
            <a:miter lim="800000"/>
            <a:headEnd/>
            <a:tailEnd/>
          </a:ln>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pic>
        <xdr:nvPicPr>
          <xdr:cNvPr id="12047" name="Picture 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 y="2"/>
            <a:ext cx="74" cy="3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0</xdr:colOff>
      <xdr:row>0</xdr:row>
      <xdr:rowOff>0</xdr:rowOff>
    </xdr:to>
    <xdr:grpSp>
      <xdr:nvGrpSpPr>
        <xdr:cNvPr id="25591" name="Group 1"/>
        <xdr:cNvGrpSpPr>
          <a:grpSpLocks/>
        </xdr:cNvGrpSpPr>
      </xdr:nvGrpSpPr>
      <xdr:grpSpPr bwMode="auto">
        <a:xfrm>
          <a:off x="0" y="0"/>
          <a:ext cx="800100" cy="0"/>
          <a:chOff x="0" y="2"/>
          <a:chExt cx="77" cy="61"/>
        </a:xfrm>
      </xdr:grpSpPr>
      <xdr:sp macro="" textlink="">
        <xdr:nvSpPr>
          <xdr:cNvPr id="3" name="AutoShape 45">
            <a:hlinkClick xmlns:r="http://schemas.openxmlformats.org/officeDocument/2006/relationships" r:id="rId1"/>
          </xdr:cNvPr>
          <xdr:cNvSpPr>
            <a:spLocks noChangeArrowheads="1"/>
          </xdr:cNvSpPr>
        </xdr:nvSpPr>
        <xdr:spPr bwMode="auto">
          <a:xfrm>
            <a:off x="11447439855900" y="0"/>
            <a:ext cx="0" cy="0"/>
          </a:xfrm>
          <a:prstGeom prst="bevel">
            <a:avLst>
              <a:gd name="adj" fmla="val 12500"/>
            </a:avLst>
          </a:prstGeom>
          <a:solidFill>
            <a:srgbClr val="C0C0C0">
              <a:alpha val="89803"/>
            </a:srgbClr>
          </a:solidFill>
          <a:ln w="9525">
            <a:noFill/>
            <a:miter lim="800000"/>
            <a:headEnd/>
            <a:tailEnd/>
          </a:ln>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pic>
        <xdr:nvPicPr>
          <xdr:cNvPr id="25596" name="Picture 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 y="2"/>
            <a:ext cx="74" cy="3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clientData/>
  </xdr:twoCellAnchor>
  <xdr:twoCellAnchor>
    <xdr:from>
      <xdr:col>0</xdr:col>
      <xdr:colOff>0</xdr:colOff>
      <xdr:row>0</xdr:row>
      <xdr:rowOff>19050</xdr:rowOff>
    </xdr:from>
    <xdr:to>
      <xdr:col>0</xdr:col>
      <xdr:colOff>733425</xdr:colOff>
      <xdr:row>2</xdr:row>
      <xdr:rowOff>85725</xdr:rowOff>
    </xdr:to>
    <xdr:grpSp>
      <xdr:nvGrpSpPr>
        <xdr:cNvPr id="25592" name="Group 4"/>
        <xdr:cNvGrpSpPr>
          <a:grpSpLocks/>
        </xdr:cNvGrpSpPr>
      </xdr:nvGrpSpPr>
      <xdr:grpSpPr bwMode="auto">
        <a:xfrm>
          <a:off x="0" y="19050"/>
          <a:ext cx="733425" cy="581025"/>
          <a:chOff x="0" y="2"/>
          <a:chExt cx="77" cy="61"/>
        </a:xfrm>
      </xdr:grpSpPr>
      <xdr:sp macro="" textlink="">
        <xdr:nvSpPr>
          <xdr:cNvPr id="6" name="AutoShape 45">
            <a:hlinkClick xmlns:r="http://schemas.openxmlformats.org/officeDocument/2006/relationships" r:id="rId1"/>
          </xdr:cNvPr>
          <xdr:cNvSpPr>
            <a:spLocks noChangeArrowheads="1"/>
          </xdr:cNvSpPr>
        </xdr:nvSpPr>
        <xdr:spPr bwMode="auto">
          <a:xfrm>
            <a:off x="0" y="41"/>
            <a:ext cx="77" cy="22"/>
          </a:xfrm>
          <a:prstGeom prst="bevel">
            <a:avLst>
              <a:gd name="adj" fmla="val 12500"/>
            </a:avLst>
          </a:prstGeom>
          <a:solidFill>
            <a:srgbClr val="C0C0C0">
              <a:alpha val="89803"/>
            </a:srgbClr>
          </a:solidFill>
          <a:ln w="9525">
            <a:noFill/>
            <a:miter lim="800000"/>
            <a:headEnd/>
            <a:tailEnd/>
          </a:ln>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pic>
        <xdr:nvPicPr>
          <xdr:cNvPr id="25594" name="Picture 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 y="2"/>
            <a:ext cx="74" cy="3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0</xdr:colOff>
      <xdr:row>0</xdr:row>
      <xdr:rowOff>0</xdr:rowOff>
    </xdr:to>
    <xdr:grpSp>
      <xdr:nvGrpSpPr>
        <xdr:cNvPr id="26615" name="Group 1"/>
        <xdr:cNvGrpSpPr>
          <a:grpSpLocks/>
        </xdr:cNvGrpSpPr>
      </xdr:nvGrpSpPr>
      <xdr:grpSpPr bwMode="auto">
        <a:xfrm>
          <a:off x="0" y="0"/>
          <a:ext cx="800100" cy="0"/>
          <a:chOff x="0" y="2"/>
          <a:chExt cx="77" cy="61"/>
        </a:xfrm>
      </xdr:grpSpPr>
      <xdr:sp macro="" textlink="">
        <xdr:nvSpPr>
          <xdr:cNvPr id="3" name="AutoShape 45">
            <a:hlinkClick xmlns:r="http://schemas.openxmlformats.org/officeDocument/2006/relationships" r:id="rId1"/>
          </xdr:cNvPr>
          <xdr:cNvSpPr>
            <a:spLocks noChangeArrowheads="1"/>
          </xdr:cNvSpPr>
        </xdr:nvSpPr>
        <xdr:spPr bwMode="auto">
          <a:xfrm>
            <a:off x="11447439855900" y="0"/>
            <a:ext cx="0" cy="0"/>
          </a:xfrm>
          <a:prstGeom prst="bevel">
            <a:avLst>
              <a:gd name="adj" fmla="val 12500"/>
            </a:avLst>
          </a:prstGeom>
          <a:solidFill>
            <a:srgbClr val="C0C0C0">
              <a:alpha val="89803"/>
            </a:srgbClr>
          </a:solidFill>
          <a:ln w="9525">
            <a:noFill/>
            <a:miter lim="800000"/>
            <a:headEnd/>
            <a:tailEnd/>
          </a:ln>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pic>
        <xdr:nvPicPr>
          <xdr:cNvPr id="26620" name="Picture 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 y="2"/>
            <a:ext cx="74" cy="3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clientData/>
  </xdr:twoCellAnchor>
  <xdr:twoCellAnchor>
    <xdr:from>
      <xdr:col>0</xdr:col>
      <xdr:colOff>0</xdr:colOff>
      <xdr:row>0</xdr:row>
      <xdr:rowOff>19050</xdr:rowOff>
    </xdr:from>
    <xdr:to>
      <xdr:col>0</xdr:col>
      <xdr:colOff>733425</xdr:colOff>
      <xdr:row>2</xdr:row>
      <xdr:rowOff>85725</xdr:rowOff>
    </xdr:to>
    <xdr:grpSp>
      <xdr:nvGrpSpPr>
        <xdr:cNvPr id="26616" name="Group 4"/>
        <xdr:cNvGrpSpPr>
          <a:grpSpLocks/>
        </xdr:cNvGrpSpPr>
      </xdr:nvGrpSpPr>
      <xdr:grpSpPr bwMode="auto">
        <a:xfrm>
          <a:off x="0" y="19050"/>
          <a:ext cx="733425" cy="581025"/>
          <a:chOff x="0" y="2"/>
          <a:chExt cx="77" cy="61"/>
        </a:xfrm>
      </xdr:grpSpPr>
      <xdr:sp macro="" textlink="">
        <xdr:nvSpPr>
          <xdr:cNvPr id="6" name="AutoShape 45">
            <a:hlinkClick xmlns:r="http://schemas.openxmlformats.org/officeDocument/2006/relationships" r:id="rId1"/>
          </xdr:cNvPr>
          <xdr:cNvSpPr>
            <a:spLocks noChangeArrowheads="1"/>
          </xdr:cNvSpPr>
        </xdr:nvSpPr>
        <xdr:spPr bwMode="auto">
          <a:xfrm>
            <a:off x="0" y="41"/>
            <a:ext cx="77" cy="22"/>
          </a:xfrm>
          <a:prstGeom prst="bevel">
            <a:avLst>
              <a:gd name="adj" fmla="val 12500"/>
            </a:avLst>
          </a:prstGeom>
          <a:solidFill>
            <a:srgbClr val="C0C0C0">
              <a:alpha val="89803"/>
            </a:srgbClr>
          </a:solidFill>
          <a:ln w="9525">
            <a:noFill/>
            <a:miter lim="800000"/>
            <a:headEnd/>
            <a:tailEnd/>
          </a:ln>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pic>
        <xdr:nvPicPr>
          <xdr:cNvPr id="26618" name="Picture 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 y="2"/>
            <a:ext cx="74" cy="3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brvpwxfs01\home$\Documents%20and%20Settings\jbutl\Local%20Settings\Temporary%20Internet%20Files\OLK413B\Copy%20of%202010%2006%2028%20-%20AA%20-%20Template%20for%20data%20collection%20(3).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brvpwxfs01\home$\TRIMDATA\TRIM\TEMP\CONTEXT.3388\2010%2008%2013%20-%20AA%20-%20Template%20for%20data%20collection.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brvpwxfs01\home$\Documents%20and%20Settings\Kjo\Local%20Settings\Temporary%20Internet%20Files\OLK7B3\ARC%20Compliance%20Model%20-%202010-11%20ActewAGL.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
      <sheetName val="1. Classification"/>
      <sheetName val="2. Negotiation"/>
      <sheetName val="3. Control mechanisms"/>
      <sheetName val="4. RAB"/>
      <sheetName val="5. Demand"/>
      <sheetName val="6. Capex"/>
      <sheetName val="7. Opex"/>
      <sheetName val="8a. STPIS Reliability"/>
      <sheetName val="8b. STPIS feeder performance"/>
      <sheetName val="8c. STPIS Customer service"/>
      <sheetName val="8d. STPIS Unplanned outages"/>
      <sheetName val="8e. STPIS Exclusions"/>
      <sheetName val="8f.STPIS daily data"/>
      <sheetName val="9. EBSS"/>
      <sheetName val="10. DMIS - annual report"/>
      <sheetName val="11. Pass through events"/>
      <sheetName val="12. Self insurance"/>
      <sheetName val="13a. ACS - opex and capex"/>
      <sheetName val="13b. ACS - control mechanism "/>
      <sheetName val="14. Financial performance"/>
      <sheetName val="14a. Financial performance"/>
      <sheetName val="15. Financial position"/>
      <sheetName val="16. Cashflows"/>
      <sheetName val="17. Shared cost allocation"/>
    </sheetNames>
    <sheetDataSet>
      <sheetData sheetId="0" refreshError="1"/>
      <sheetData sheetId="1" refreshError="1"/>
      <sheetData sheetId="2" refreshError="1"/>
      <sheetData sheetId="3" refreshError="1"/>
      <sheetData sheetId="4"/>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
      <sheetName val="Contents"/>
      <sheetName val="1. Classification"/>
      <sheetName val="2. Negotiation"/>
      <sheetName val="3. Control mechanism"/>
      <sheetName val="4. RAB"/>
      <sheetName val="5. Remaining asset life"/>
      <sheetName val="6. Demand"/>
      <sheetName val="7. Capex"/>
      <sheetName val="8. Opex"/>
      <sheetName val="9a. STPIS Reliability"/>
      <sheetName val="9b. STPIS Customer service"/>
      <sheetName val="9c. STPIS Unplanned outages"/>
      <sheetName val="9d. STPIS exc"/>
      <sheetName val="10. WACC"/>
      <sheetName val="11. EBSS"/>
      <sheetName val="12. DMIS - annual report"/>
      <sheetName val="13. Pass through events"/>
      <sheetName val="14. Jurisdictional schemes"/>
      <sheetName val="15. Self insurance"/>
      <sheetName val="16a. ACS - opex and capex"/>
      <sheetName val="16b. ACS - control mechanism "/>
      <sheetName val="17a. Financial performance"/>
      <sheetName val="17b. Financial position"/>
      <sheetName val="17c. Cashflows"/>
      <sheetName val="18. Shared cost allocation"/>
      <sheetName val="19. General information"/>
    </sheetNames>
    <sheetDataSet>
      <sheetData sheetId="0" refreshError="1"/>
      <sheetData sheetId="1" refreshError="1"/>
      <sheetData sheetId="2" refreshError="1"/>
      <sheetData sheetId="3" refreshError="1"/>
      <sheetData sheetId="4" refreshError="1"/>
      <sheetData sheetId="5"/>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Outcomes"/>
      <sheetName val="MAAR"/>
      <sheetName val="Price Limits"/>
      <sheetName val="Trans"/>
      <sheetName val="DUOS (t)"/>
      <sheetName val="TUOS (t)"/>
      <sheetName val="CPT (t)"/>
      <sheetName val="MSR (t)"/>
      <sheetName val="NUOS (t)"/>
      <sheetName val="DUOS (t-1)"/>
      <sheetName val="Q (ct-1) act"/>
      <sheetName val="RE (ct)"/>
      <sheetName val="RE (ct-1)"/>
      <sheetName val="Q (ct-1) adj (ct)"/>
      <sheetName val="Q (ct-1) adj (ct-1)"/>
      <sheetName val="ACS (t)"/>
    </sheetNames>
    <sheetDataSet>
      <sheetData sheetId="0" refreshError="1"/>
      <sheetData sheetId="1" refreshError="1">
        <row r="2">
          <cell r="B2" t="str">
            <v>ActewAGL</v>
          </cell>
        </row>
        <row r="3">
          <cell r="B3">
            <v>2011</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benmoran@energex.com.au" TargetMode="Externa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I43"/>
  <sheetViews>
    <sheetView view="pageBreakPreview" topLeftCell="A19" zoomScaleNormal="100" zoomScaleSheetLayoutView="100" workbookViewId="0">
      <selection activeCell="F24" sqref="F24"/>
    </sheetView>
  </sheetViews>
  <sheetFormatPr defaultRowHeight="12.75"/>
  <cols>
    <col min="1" max="1" width="26.5703125" style="2" customWidth="1"/>
    <col min="2" max="2" width="23.5703125" style="2" customWidth="1"/>
    <col min="3" max="3" width="9.140625" style="2"/>
    <col min="4" max="4" width="10.5703125" style="2" customWidth="1"/>
    <col min="5" max="5" width="11.7109375" style="2" customWidth="1"/>
    <col min="6" max="6" width="9.140625" style="2"/>
    <col min="7" max="7" width="4.42578125" style="2" customWidth="1"/>
    <col min="8" max="8" width="4.85546875" style="2" customWidth="1"/>
    <col min="9" max="16384" width="9.140625" style="2"/>
  </cols>
  <sheetData>
    <row r="3" spans="1:8">
      <c r="D3" s="343" t="s">
        <v>343</v>
      </c>
    </row>
    <row r="4" spans="1:8">
      <c r="D4" s="292" t="s">
        <v>332</v>
      </c>
    </row>
    <row r="8" spans="1:8" ht="20.25">
      <c r="A8" s="1" t="s">
        <v>0</v>
      </c>
    </row>
    <row r="9" spans="1:8" ht="20.25">
      <c r="A9" s="1" t="s">
        <v>1</v>
      </c>
    </row>
    <row r="11" spans="1:8">
      <c r="A11" s="3" t="s">
        <v>2</v>
      </c>
    </row>
    <row r="12" spans="1:8" ht="13.5" thickBot="1"/>
    <row r="13" spans="1:8" ht="15.75">
      <c r="A13" s="408" t="s">
        <v>3</v>
      </c>
      <c r="B13" s="409"/>
      <c r="C13" s="409"/>
      <c r="D13" s="409"/>
      <c r="E13" s="409"/>
      <c r="F13" s="409"/>
      <c r="G13" s="409"/>
      <c r="H13" s="410"/>
    </row>
    <row r="14" spans="1:8">
      <c r="A14" s="336" t="s">
        <v>310</v>
      </c>
      <c r="B14" s="337"/>
      <c r="C14" s="337"/>
      <c r="D14" s="337"/>
      <c r="E14" s="337"/>
      <c r="F14" s="337"/>
      <c r="G14" s="337"/>
      <c r="H14" s="338"/>
    </row>
    <row r="15" spans="1:8">
      <c r="A15" s="411" t="s">
        <v>308</v>
      </c>
      <c r="B15" s="412"/>
      <c r="C15" s="412"/>
      <c r="D15" s="412"/>
      <c r="E15" s="412"/>
      <c r="F15" s="412"/>
      <c r="G15" s="412"/>
      <c r="H15" s="413"/>
    </row>
    <row r="16" spans="1:8" ht="13.5" thickBot="1">
      <c r="A16" s="414" t="s">
        <v>309</v>
      </c>
      <c r="B16" s="415"/>
      <c r="C16" s="415"/>
      <c r="D16" s="415"/>
      <c r="E16" s="415"/>
      <c r="F16" s="415"/>
      <c r="G16" s="415"/>
      <c r="H16" s="416"/>
    </row>
    <row r="17" spans="1:9">
      <c r="A17" s="417"/>
      <c r="B17" s="418"/>
      <c r="C17" s="418"/>
      <c r="D17" s="418"/>
      <c r="E17" s="418"/>
      <c r="F17" s="418"/>
      <c r="G17" s="418"/>
      <c r="H17" s="418"/>
    </row>
    <row r="18" spans="1:9">
      <c r="A18" s="4" t="s">
        <v>4</v>
      </c>
      <c r="B18" s="5"/>
      <c r="C18" s="5"/>
      <c r="D18" s="6"/>
      <c r="E18" s="6"/>
      <c r="F18" s="6"/>
    </row>
    <row r="19" spans="1:9">
      <c r="A19" s="7" t="s">
        <v>276</v>
      </c>
    </row>
    <row r="21" spans="1:9">
      <c r="I21" s="8"/>
    </row>
    <row r="22" spans="1:9" ht="18">
      <c r="A22" s="9" t="s">
        <v>5</v>
      </c>
      <c r="B22" s="10"/>
      <c r="C22" s="406" t="s">
        <v>6</v>
      </c>
      <c r="D22" s="407"/>
      <c r="E22" s="407"/>
    </row>
    <row r="23" spans="1:9" ht="18">
      <c r="A23" s="11"/>
      <c r="B23" s="11"/>
    </row>
    <row r="24" spans="1:9" ht="18">
      <c r="A24" s="9" t="s">
        <v>7</v>
      </c>
      <c r="B24" s="10"/>
      <c r="C24" s="406">
        <v>40078849055</v>
      </c>
      <c r="D24" s="407"/>
      <c r="E24" s="407"/>
    </row>
    <row r="25" spans="1:9" ht="18">
      <c r="A25" s="11"/>
      <c r="B25" s="11"/>
      <c r="C25" s="419"/>
      <c r="D25" s="420"/>
      <c r="E25" s="420"/>
    </row>
    <row r="26" spans="1:9" ht="18">
      <c r="A26" s="12" t="s">
        <v>8</v>
      </c>
      <c r="B26" s="13"/>
      <c r="C26" s="421" t="s">
        <v>314</v>
      </c>
      <c r="D26" s="422"/>
      <c r="E26" s="423"/>
    </row>
    <row r="29" spans="1:9" ht="13.5" thickBot="1"/>
    <row r="30" spans="1:9">
      <c r="A30" s="14"/>
      <c r="B30" s="15"/>
      <c r="C30" s="15"/>
      <c r="D30" s="15"/>
      <c r="E30" s="16"/>
      <c r="F30" s="16"/>
      <c r="G30" s="17"/>
    </row>
    <row r="31" spans="1:9">
      <c r="A31" s="18" t="s">
        <v>9</v>
      </c>
      <c r="B31" s="424" t="s">
        <v>10</v>
      </c>
      <c r="C31" s="425"/>
      <c r="D31" s="426" t="s">
        <v>444</v>
      </c>
      <c r="E31" s="427"/>
      <c r="F31" s="427"/>
      <c r="G31" s="20"/>
    </row>
    <row r="32" spans="1:9">
      <c r="A32" s="18"/>
      <c r="B32" s="424" t="s">
        <v>11</v>
      </c>
      <c r="C32" s="425"/>
      <c r="D32" s="426" t="s">
        <v>445</v>
      </c>
      <c r="E32" s="427"/>
      <c r="F32" s="427"/>
      <c r="G32" s="20"/>
    </row>
    <row r="33" spans="1:7">
      <c r="A33" s="18"/>
      <c r="B33" s="21"/>
      <c r="C33" s="19" t="s">
        <v>12</v>
      </c>
      <c r="D33" s="403" t="s">
        <v>446</v>
      </c>
      <c r="E33" s="19" t="s">
        <v>13</v>
      </c>
      <c r="F33" s="22">
        <v>4006</v>
      </c>
      <c r="G33" s="24"/>
    </row>
    <row r="34" spans="1:7">
      <c r="A34" s="18"/>
      <c r="B34" s="21"/>
      <c r="C34" s="21"/>
      <c r="D34" s="21"/>
      <c r="E34" s="23"/>
      <c r="F34" s="21"/>
      <c r="G34" s="25"/>
    </row>
    <row r="35" spans="1:7">
      <c r="A35" s="18" t="s">
        <v>14</v>
      </c>
      <c r="B35" s="424" t="s">
        <v>10</v>
      </c>
      <c r="C35" s="425"/>
      <c r="D35" s="426" t="s">
        <v>444</v>
      </c>
      <c r="E35" s="427"/>
      <c r="F35" s="427"/>
      <c r="G35" s="26"/>
    </row>
    <row r="36" spans="1:7">
      <c r="A36" s="18"/>
      <c r="B36" s="424" t="s">
        <v>11</v>
      </c>
      <c r="C36" s="425"/>
      <c r="D36" s="426" t="s">
        <v>445</v>
      </c>
      <c r="E36" s="427"/>
      <c r="F36" s="427"/>
      <c r="G36" s="26"/>
    </row>
    <row r="37" spans="1:7">
      <c r="A37" s="27"/>
      <c r="B37" s="21"/>
      <c r="C37" s="19" t="s">
        <v>12</v>
      </c>
      <c r="D37" s="403" t="s">
        <v>446</v>
      </c>
      <c r="E37" s="19" t="s">
        <v>13</v>
      </c>
      <c r="F37" s="22">
        <v>4006</v>
      </c>
      <c r="G37" s="24"/>
    </row>
    <row r="38" spans="1:7" ht="13.5" thickBot="1">
      <c r="A38" s="28"/>
      <c r="B38" s="29"/>
      <c r="C38" s="29"/>
      <c r="D38" s="29"/>
      <c r="E38" s="30"/>
      <c r="F38" s="30"/>
      <c r="G38" s="31"/>
    </row>
    <row r="39" spans="1:7">
      <c r="A39" s="14"/>
      <c r="B39" s="15"/>
      <c r="C39" s="15"/>
      <c r="D39" s="15"/>
      <c r="E39" s="16"/>
      <c r="F39" s="16"/>
      <c r="G39" s="17"/>
    </row>
    <row r="40" spans="1:7">
      <c r="A40" s="18" t="s">
        <v>15</v>
      </c>
      <c r="B40" s="426" t="s">
        <v>447</v>
      </c>
      <c r="C40" s="427"/>
      <c r="D40" s="430"/>
      <c r="E40" s="430"/>
      <c r="F40" s="431"/>
      <c r="G40" s="25"/>
    </row>
    <row r="41" spans="1:7">
      <c r="A41" s="18" t="s">
        <v>16</v>
      </c>
      <c r="B41" s="426" t="s">
        <v>448</v>
      </c>
      <c r="C41" s="427"/>
      <c r="D41" s="427"/>
      <c r="E41" s="427"/>
      <c r="F41" s="429"/>
      <c r="G41" s="25"/>
    </row>
    <row r="42" spans="1:7">
      <c r="A42" s="18" t="s">
        <v>17</v>
      </c>
      <c r="B42" s="428" t="s">
        <v>449</v>
      </c>
      <c r="C42" s="427"/>
      <c r="D42" s="427"/>
      <c r="E42" s="427"/>
      <c r="F42" s="429"/>
      <c r="G42" s="25"/>
    </row>
    <row r="43" spans="1:7" ht="13.5" thickBot="1">
      <c r="A43" s="28"/>
      <c r="B43" s="29"/>
      <c r="C43" s="29"/>
      <c r="D43" s="29"/>
      <c r="E43" s="30"/>
      <c r="F43" s="30"/>
      <c r="G43" s="31"/>
    </row>
  </sheetData>
  <mergeCells count="19">
    <mergeCell ref="B42:F42"/>
    <mergeCell ref="B35:C35"/>
    <mergeCell ref="D35:F35"/>
    <mergeCell ref="B36:C36"/>
    <mergeCell ref="D36:F36"/>
    <mergeCell ref="B40:F40"/>
    <mergeCell ref="B41:F41"/>
    <mergeCell ref="C25:E25"/>
    <mergeCell ref="C26:E26"/>
    <mergeCell ref="B31:C31"/>
    <mergeCell ref="D31:F31"/>
    <mergeCell ref="B32:C32"/>
    <mergeCell ref="D32:F32"/>
    <mergeCell ref="C24:E24"/>
    <mergeCell ref="A13:H13"/>
    <mergeCell ref="A15:H15"/>
    <mergeCell ref="A16:H16"/>
    <mergeCell ref="A17:H17"/>
    <mergeCell ref="C22:E22"/>
  </mergeCells>
  <dataValidations count="1">
    <dataValidation type="list" allowBlank="1" showInputMessage="1" showErrorMessage="1" sqref="C26:E26">
      <formula1>"2012-13, 2013-14, 2014-15"</formula1>
    </dataValidation>
  </dataValidations>
  <hyperlinks>
    <hyperlink ref="D4" location="Amendments!A1" display="Click here for details."/>
    <hyperlink ref="B42" r:id="rId1"/>
  </hyperlinks>
  <pageMargins left="0.74803149606299213" right="0.74803149606299213" top="0.98425196850393704" bottom="0.98425196850393704" header="0.51181102362204722" footer="0.51181102362204722"/>
  <pageSetup paperSize="9" scale="85" orientation="portrait" verticalDpi="2" r:id="rId2"/>
  <headerFooter scaleWithDoc="0" alignWithMargins="0">
    <oddFooter>&amp;L&amp;8&amp;D&amp;C&amp;8&amp; Template: &amp;A
&amp;F&amp;R&amp;8&amp;P of &amp;N</oddFooter>
  </headerFooter>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55"/>
  <sheetViews>
    <sheetView view="pageBreakPreview" topLeftCell="C1" zoomScaleNormal="100" zoomScaleSheetLayoutView="100" workbookViewId="0">
      <selection activeCell="I30" sqref="I30"/>
    </sheetView>
  </sheetViews>
  <sheetFormatPr defaultRowHeight="12.75"/>
  <cols>
    <col min="1" max="1" width="12" style="169" customWidth="1"/>
    <col min="2" max="2" width="16.42578125" style="169" bestFit="1" customWidth="1"/>
    <col min="3" max="3" width="48.5703125" style="169" customWidth="1"/>
    <col min="4" max="9" width="15.7109375" style="169" customWidth="1"/>
    <col min="10" max="10" width="15" style="169" customWidth="1"/>
    <col min="11" max="13" width="19.85546875" style="169" customWidth="1"/>
    <col min="14" max="14" width="18.28515625" style="169" customWidth="1"/>
    <col min="15" max="15" width="13.42578125" style="169" customWidth="1"/>
    <col min="16" max="16384" width="9.140625" style="169"/>
  </cols>
  <sheetData>
    <row r="1" spans="1:13" ht="20.25">
      <c r="B1" s="184" t="s">
        <v>6</v>
      </c>
      <c r="C1" s="185"/>
      <c r="D1" s="185"/>
      <c r="E1" s="185"/>
      <c r="F1" s="185"/>
      <c r="G1" s="185"/>
      <c r="H1" s="185"/>
      <c r="I1" s="185"/>
      <c r="J1" s="185"/>
      <c r="K1" s="185"/>
      <c r="L1" s="185"/>
      <c r="M1" s="185"/>
    </row>
    <row r="2" spans="1:13" ht="20.25" customHeight="1">
      <c r="B2" s="564" t="s">
        <v>221</v>
      </c>
      <c r="C2" s="564"/>
      <c r="D2" s="564"/>
    </row>
    <row r="3" spans="1:13" ht="20.25">
      <c r="B3" s="184" t="str">
        <f>Cover!C26</f>
        <v>2013-14</v>
      </c>
    </row>
    <row r="4" spans="1:13" ht="20.25">
      <c r="B4" s="184"/>
    </row>
    <row r="5" spans="1:13" ht="54" customHeight="1">
      <c r="B5" s="565" t="s">
        <v>270</v>
      </c>
      <c r="C5" s="566"/>
      <c r="D5" s="567"/>
    </row>
    <row r="6" spans="1:13" ht="20.25">
      <c r="B6" s="183"/>
    </row>
    <row r="7" spans="1:13" ht="15.75">
      <c r="B7" s="182" t="s">
        <v>220</v>
      </c>
    </row>
    <row r="8" spans="1:13" ht="15.75">
      <c r="B8" s="181"/>
    </row>
    <row r="9" spans="1:13" ht="51" customHeight="1">
      <c r="B9" s="194" t="s">
        <v>21</v>
      </c>
      <c r="C9" s="193" t="s">
        <v>283</v>
      </c>
      <c r="D9" s="192" t="s">
        <v>287</v>
      </c>
      <c r="E9" s="191" t="s">
        <v>285</v>
      </c>
      <c r="F9" s="191" t="s">
        <v>219</v>
      </c>
      <c r="G9" s="191" t="s">
        <v>286</v>
      </c>
      <c r="H9" s="191" t="s">
        <v>218</v>
      </c>
      <c r="I9" s="191" t="s">
        <v>217</v>
      </c>
    </row>
    <row r="10" spans="1:13" customFormat="1">
      <c r="A10" s="169"/>
      <c r="B10" s="279"/>
      <c r="C10" s="189" t="s">
        <v>216</v>
      </c>
      <c r="D10" s="188" t="s">
        <v>30</v>
      </c>
      <c r="E10" s="188" t="s">
        <v>30</v>
      </c>
      <c r="F10" s="188" t="s">
        <v>30</v>
      </c>
      <c r="G10" s="188" t="s">
        <v>30</v>
      </c>
      <c r="H10" s="188" t="s">
        <v>30</v>
      </c>
      <c r="I10" s="188" t="s">
        <v>30</v>
      </c>
      <c r="J10" s="169"/>
    </row>
    <row r="11" spans="1:13" customFormat="1" ht="13.5" customHeight="1">
      <c r="A11" s="169"/>
      <c r="B11" s="279"/>
      <c r="C11" s="84" t="s">
        <v>215</v>
      </c>
      <c r="D11" s="368">
        <v>89.7</v>
      </c>
      <c r="E11" s="368">
        <v>39.200000000000003</v>
      </c>
      <c r="F11" s="368">
        <v>1.9</v>
      </c>
      <c r="G11" s="368">
        <v>0.8</v>
      </c>
      <c r="H11" s="368">
        <f>SUM(D11:G11)</f>
        <v>131.60000000000002</v>
      </c>
      <c r="I11" s="368">
        <v>242.5</v>
      </c>
      <c r="J11" s="169"/>
    </row>
    <row r="12" spans="1:13" customFormat="1" ht="27" customHeight="1">
      <c r="A12" s="169"/>
      <c r="B12" s="279"/>
      <c r="C12" s="190" t="s">
        <v>214</v>
      </c>
      <c r="D12" s="368">
        <v>185.5</v>
      </c>
      <c r="E12" s="368">
        <v>81.099999999999994</v>
      </c>
      <c r="F12" s="368">
        <v>0</v>
      </c>
      <c r="G12" s="368">
        <v>0</v>
      </c>
      <c r="H12" s="368">
        <f t="shared" ref="H12:H33" si="0">SUM(D12:G12)</f>
        <v>266.60000000000002</v>
      </c>
      <c r="I12" s="368">
        <v>87.8</v>
      </c>
      <c r="J12" s="169"/>
    </row>
    <row r="13" spans="1:13" customFormat="1" ht="13.5" customHeight="1">
      <c r="A13" s="169"/>
      <c r="B13" s="279"/>
      <c r="C13" s="84" t="s">
        <v>213</v>
      </c>
      <c r="D13" s="368">
        <v>0</v>
      </c>
      <c r="E13" s="368">
        <v>0</v>
      </c>
      <c r="F13" s="368">
        <v>2.4</v>
      </c>
      <c r="G13" s="368">
        <v>1</v>
      </c>
      <c r="H13" s="368">
        <f t="shared" si="0"/>
        <v>3.4</v>
      </c>
      <c r="I13" s="368">
        <v>224.3</v>
      </c>
      <c r="J13" s="169"/>
    </row>
    <row r="14" spans="1:13" customFormat="1" ht="13.5" customHeight="1">
      <c r="A14" s="169"/>
      <c r="B14" s="279"/>
      <c r="C14" s="84" t="s">
        <v>212</v>
      </c>
      <c r="D14" s="368">
        <v>0</v>
      </c>
      <c r="E14" s="368">
        <v>0</v>
      </c>
      <c r="F14" s="368">
        <v>0.8</v>
      </c>
      <c r="G14" s="368">
        <v>0.4</v>
      </c>
      <c r="H14" s="368">
        <f t="shared" si="0"/>
        <v>1.2000000000000002</v>
      </c>
      <c r="I14" s="368">
        <v>91.6</v>
      </c>
      <c r="J14" s="169"/>
    </row>
    <row r="15" spans="1:13" customFormat="1">
      <c r="A15" s="169"/>
      <c r="B15" s="279"/>
      <c r="C15" s="190" t="s">
        <v>211</v>
      </c>
      <c r="D15" s="368">
        <v>4644.7999999999993</v>
      </c>
      <c r="E15" s="368">
        <v>2169.9</v>
      </c>
      <c r="F15" s="368">
        <v>0</v>
      </c>
      <c r="G15" s="368">
        <v>0</v>
      </c>
      <c r="H15" s="368">
        <f t="shared" si="0"/>
        <v>6814.6999999999989</v>
      </c>
      <c r="I15" s="368">
        <v>0</v>
      </c>
      <c r="J15" s="169"/>
    </row>
    <row r="16" spans="1:13" customFormat="1">
      <c r="A16" s="169"/>
      <c r="B16" s="279"/>
      <c r="C16" s="190" t="s">
        <v>210</v>
      </c>
      <c r="D16" s="368">
        <v>185.1</v>
      </c>
      <c r="E16" s="368">
        <v>81</v>
      </c>
      <c r="F16" s="368">
        <v>0</v>
      </c>
      <c r="G16" s="368">
        <v>0</v>
      </c>
      <c r="H16" s="368">
        <f t="shared" si="0"/>
        <v>266.10000000000002</v>
      </c>
      <c r="I16" s="368">
        <v>20.399999999999999</v>
      </c>
      <c r="J16" s="169"/>
    </row>
    <row r="17" spans="1:10" customFormat="1">
      <c r="A17" s="169"/>
      <c r="B17" s="279"/>
      <c r="C17" s="190" t="s">
        <v>209</v>
      </c>
      <c r="D17" s="368">
        <v>98.8</v>
      </c>
      <c r="E17" s="368">
        <v>43.2</v>
      </c>
      <c r="F17" s="368">
        <v>0</v>
      </c>
      <c r="G17" s="368">
        <v>0</v>
      </c>
      <c r="H17" s="368">
        <f t="shared" si="0"/>
        <v>142</v>
      </c>
      <c r="I17" s="368">
        <v>67.599999999999994</v>
      </c>
      <c r="J17" s="169"/>
    </row>
    <row r="18" spans="1:10" customFormat="1">
      <c r="A18" s="169"/>
      <c r="B18" s="279"/>
      <c r="C18" s="190" t="s">
        <v>208</v>
      </c>
      <c r="D18" s="368">
        <v>115.8</v>
      </c>
      <c r="E18" s="368">
        <v>50.3</v>
      </c>
      <c r="F18" s="368">
        <v>0</v>
      </c>
      <c r="G18" s="368">
        <v>0</v>
      </c>
      <c r="H18" s="368">
        <f t="shared" si="0"/>
        <v>166.1</v>
      </c>
      <c r="I18" s="368">
        <v>234.8</v>
      </c>
      <c r="J18" s="169"/>
    </row>
    <row r="19" spans="1:10" customFormat="1">
      <c r="A19" s="169"/>
      <c r="B19" s="279"/>
      <c r="C19" s="190" t="s">
        <v>207</v>
      </c>
      <c r="D19" s="368">
        <v>368.9</v>
      </c>
      <c r="E19" s="368">
        <v>160.6</v>
      </c>
      <c r="F19" s="368">
        <v>0</v>
      </c>
      <c r="G19" s="368">
        <v>0</v>
      </c>
      <c r="H19" s="368">
        <f t="shared" si="0"/>
        <v>529.5</v>
      </c>
      <c r="I19" s="368">
        <v>639.29999999999995</v>
      </c>
      <c r="J19" s="169"/>
    </row>
    <row r="20" spans="1:10" customFormat="1">
      <c r="A20" s="169"/>
      <c r="B20" s="279"/>
      <c r="C20" s="190" t="s">
        <v>206</v>
      </c>
      <c r="D20" s="368">
        <v>259.2</v>
      </c>
      <c r="E20" s="368">
        <v>112.3</v>
      </c>
      <c r="F20" s="368">
        <v>0</v>
      </c>
      <c r="G20" s="368">
        <v>0</v>
      </c>
      <c r="H20" s="368">
        <f t="shared" si="0"/>
        <v>371.5</v>
      </c>
      <c r="I20" s="368">
        <v>898.1</v>
      </c>
      <c r="J20" s="169"/>
    </row>
    <row r="21" spans="1:10" customFormat="1">
      <c r="A21" s="169"/>
      <c r="B21" s="279"/>
      <c r="C21" s="190" t="s">
        <v>205</v>
      </c>
      <c r="D21" s="368">
        <v>12.1</v>
      </c>
      <c r="E21" s="368">
        <v>5.3</v>
      </c>
      <c r="F21" s="368">
        <v>0</v>
      </c>
      <c r="G21" s="368">
        <v>0</v>
      </c>
      <c r="H21" s="368">
        <f t="shared" si="0"/>
        <v>17.399999999999999</v>
      </c>
      <c r="I21" s="368">
        <v>0</v>
      </c>
      <c r="J21" s="169"/>
    </row>
    <row r="22" spans="1:10" customFormat="1">
      <c r="A22" s="169"/>
      <c r="B22" s="279"/>
      <c r="C22" s="190" t="s">
        <v>204</v>
      </c>
      <c r="D22" s="368">
        <v>173.2</v>
      </c>
      <c r="E22" s="368">
        <v>75.8</v>
      </c>
      <c r="F22" s="368">
        <v>0</v>
      </c>
      <c r="G22" s="368">
        <v>0</v>
      </c>
      <c r="H22" s="368">
        <f t="shared" si="0"/>
        <v>249</v>
      </c>
      <c r="I22" s="368">
        <v>810.2</v>
      </c>
      <c r="J22" s="169"/>
    </row>
    <row r="23" spans="1:10" customFormat="1" ht="13.5" customHeight="1">
      <c r="A23" s="169"/>
      <c r="B23" s="279"/>
      <c r="C23" s="190" t="s">
        <v>203</v>
      </c>
      <c r="D23" s="368">
        <v>589.79999999999995</v>
      </c>
      <c r="E23" s="368">
        <v>273.8</v>
      </c>
      <c r="F23" s="368">
        <v>0</v>
      </c>
      <c r="G23" s="368">
        <v>0</v>
      </c>
      <c r="H23" s="368">
        <f t="shared" si="0"/>
        <v>863.59999999999991</v>
      </c>
      <c r="I23" s="368">
        <v>560.6</v>
      </c>
      <c r="J23" s="169"/>
    </row>
    <row r="24" spans="1:10" customFormat="1" ht="13.5" customHeight="1">
      <c r="A24" s="169"/>
      <c r="B24" s="279"/>
      <c r="C24" s="190" t="s">
        <v>202</v>
      </c>
      <c r="D24" s="368">
        <v>126.6</v>
      </c>
      <c r="E24" s="368">
        <v>58.8</v>
      </c>
      <c r="F24" s="368">
        <v>0</v>
      </c>
      <c r="G24" s="368">
        <v>0</v>
      </c>
      <c r="H24" s="368">
        <f t="shared" si="0"/>
        <v>185.39999999999998</v>
      </c>
      <c r="I24" s="368">
        <v>133.69999999999999</v>
      </c>
      <c r="J24" s="169"/>
    </row>
    <row r="25" spans="1:10" customFormat="1" ht="13.5" customHeight="1">
      <c r="A25" s="169"/>
      <c r="B25" s="279"/>
      <c r="C25" s="190" t="s">
        <v>201</v>
      </c>
      <c r="D25" s="368">
        <v>4747.5999999999995</v>
      </c>
      <c r="E25" s="368">
        <v>2261.6999999999998</v>
      </c>
      <c r="F25" s="368">
        <v>0</v>
      </c>
      <c r="G25" s="368">
        <v>0</v>
      </c>
      <c r="H25" s="368">
        <f t="shared" si="0"/>
        <v>7009.2999999999993</v>
      </c>
      <c r="I25" s="368">
        <v>0</v>
      </c>
      <c r="J25" s="169"/>
    </row>
    <row r="26" spans="1:10" customFormat="1" ht="13.5" customHeight="1">
      <c r="A26" s="169"/>
      <c r="B26" s="279"/>
      <c r="C26" s="190" t="s">
        <v>200</v>
      </c>
      <c r="D26" s="368">
        <v>971.7</v>
      </c>
      <c r="E26" s="368">
        <v>451.2</v>
      </c>
      <c r="F26" s="368">
        <v>0</v>
      </c>
      <c r="G26" s="368">
        <v>0</v>
      </c>
      <c r="H26" s="368">
        <f t="shared" si="0"/>
        <v>1422.9</v>
      </c>
      <c r="I26" s="368">
        <v>1103.8</v>
      </c>
      <c r="J26" s="169"/>
    </row>
    <row r="27" spans="1:10" customFormat="1" ht="13.5" customHeight="1">
      <c r="A27" s="169"/>
      <c r="B27" s="279"/>
      <c r="C27" s="190" t="s">
        <v>199</v>
      </c>
      <c r="D27" s="368">
        <v>4.5</v>
      </c>
      <c r="E27" s="368">
        <v>2.1</v>
      </c>
      <c r="F27" s="368">
        <v>0</v>
      </c>
      <c r="G27" s="368">
        <v>0</v>
      </c>
      <c r="H27" s="368">
        <f t="shared" si="0"/>
        <v>6.6</v>
      </c>
      <c r="I27" s="368">
        <v>2.1</v>
      </c>
      <c r="J27" s="169"/>
    </row>
    <row r="28" spans="1:10" customFormat="1" ht="13.5" customHeight="1">
      <c r="A28" s="169"/>
      <c r="B28" s="279"/>
      <c r="C28" s="190" t="s">
        <v>198</v>
      </c>
      <c r="D28" s="368">
        <v>0.9</v>
      </c>
      <c r="E28" s="368">
        <v>0.4</v>
      </c>
      <c r="F28" s="368">
        <v>0</v>
      </c>
      <c r="G28" s="368">
        <v>0</v>
      </c>
      <c r="H28" s="368">
        <f t="shared" si="0"/>
        <v>1.3</v>
      </c>
      <c r="I28" s="368">
        <v>1.1000000000000001</v>
      </c>
      <c r="J28" s="169"/>
    </row>
    <row r="29" spans="1:10" customFormat="1" ht="13.5" customHeight="1">
      <c r="A29" s="169"/>
      <c r="B29" s="279"/>
      <c r="C29" s="190" t="s">
        <v>197</v>
      </c>
      <c r="D29" s="368">
        <v>228.4</v>
      </c>
      <c r="E29" s="368">
        <v>100.1</v>
      </c>
      <c r="F29" s="368">
        <v>0</v>
      </c>
      <c r="G29" s="368">
        <v>0</v>
      </c>
      <c r="H29" s="368">
        <f t="shared" si="0"/>
        <v>328.5</v>
      </c>
      <c r="I29" s="368">
        <v>489.5</v>
      </c>
      <c r="J29" s="169"/>
    </row>
    <row r="30" spans="1:10" customFormat="1" ht="13.5" customHeight="1">
      <c r="A30" s="169"/>
      <c r="B30" s="279"/>
      <c r="C30" s="190" t="s">
        <v>196</v>
      </c>
      <c r="D30" s="368">
        <v>21.9</v>
      </c>
      <c r="E30" s="368">
        <v>9.5</v>
      </c>
      <c r="F30" s="368">
        <v>0</v>
      </c>
      <c r="G30" s="368">
        <v>0</v>
      </c>
      <c r="H30" s="368">
        <f t="shared" si="0"/>
        <v>31.4</v>
      </c>
      <c r="I30" s="368">
        <v>3.2</v>
      </c>
      <c r="J30" s="169"/>
    </row>
    <row r="31" spans="1:10" customFormat="1" ht="13.5" customHeight="1">
      <c r="A31" s="169"/>
      <c r="B31" s="279"/>
      <c r="C31" s="190" t="s">
        <v>81</v>
      </c>
      <c r="D31" s="368">
        <v>0</v>
      </c>
      <c r="E31" s="368">
        <v>0</v>
      </c>
      <c r="F31" s="368">
        <v>0</v>
      </c>
      <c r="G31" s="368">
        <v>0</v>
      </c>
      <c r="H31" s="368">
        <f t="shared" si="0"/>
        <v>0</v>
      </c>
      <c r="I31" s="368">
        <v>0</v>
      </c>
      <c r="J31" s="169"/>
    </row>
    <row r="32" spans="1:10" customFormat="1" ht="13.5" customHeight="1">
      <c r="A32" s="169"/>
      <c r="B32" s="279"/>
      <c r="C32" s="190" t="s">
        <v>195</v>
      </c>
      <c r="D32" s="368">
        <v>24.2</v>
      </c>
      <c r="E32" s="368">
        <v>10.6</v>
      </c>
      <c r="F32" s="368">
        <v>0</v>
      </c>
      <c r="G32" s="368">
        <v>0</v>
      </c>
      <c r="H32" s="368">
        <f t="shared" si="0"/>
        <v>34.799999999999997</v>
      </c>
      <c r="I32" s="368">
        <v>65.599999999999994</v>
      </c>
      <c r="J32" s="169"/>
    </row>
    <row r="33" spans="1:15" customFormat="1" ht="27" customHeight="1">
      <c r="A33" s="169"/>
      <c r="B33" s="279"/>
      <c r="C33" s="190" t="s">
        <v>194</v>
      </c>
      <c r="D33" s="368">
        <v>0</v>
      </c>
      <c r="E33" s="368">
        <v>0</v>
      </c>
      <c r="F33" s="368">
        <v>0</v>
      </c>
      <c r="G33" s="368">
        <v>0</v>
      </c>
      <c r="H33" s="368">
        <f t="shared" si="0"/>
        <v>0</v>
      </c>
      <c r="I33" s="368">
        <v>0</v>
      </c>
      <c r="J33" s="169"/>
    </row>
    <row r="34" spans="1:15" customFormat="1" ht="13.5" customHeight="1">
      <c r="A34" s="169"/>
      <c r="B34" s="279"/>
      <c r="C34" s="186" t="s">
        <v>193</v>
      </c>
      <c r="D34" s="379">
        <f>SUM(D11:D33)+0.1</f>
        <v>12848.8</v>
      </c>
      <c r="E34" s="379">
        <f t="shared" ref="E34:H34" si="1">SUM(E11:E33)</f>
        <v>5986.9000000000015</v>
      </c>
      <c r="F34" s="379">
        <f t="shared" si="1"/>
        <v>5.0999999999999996</v>
      </c>
      <c r="G34" s="379">
        <f t="shared" si="1"/>
        <v>2.2000000000000002</v>
      </c>
      <c r="H34" s="379">
        <f t="shared" si="1"/>
        <v>18842.900000000001</v>
      </c>
      <c r="I34" s="379">
        <f>SUM(I11:I33)</f>
        <v>5676.2000000000007</v>
      </c>
      <c r="J34" s="376"/>
    </row>
    <row r="35" spans="1:15" customFormat="1" ht="12.75" customHeight="1">
      <c r="A35" s="169"/>
      <c r="B35" s="279"/>
      <c r="C35" s="189" t="s">
        <v>192</v>
      </c>
      <c r="D35" s="188" t="s">
        <v>30</v>
      </c>
      <c r="E35" s="188" t="s">
        <v>30</v>
      </c>
      <c r="F35" s="188" t="s">
        <v>30</v>
      </c>
      <c r="G35" s="188" t="s">
        <v>30</v>
      </c>
      <c r="H35" s="188" t="s">
        <v>30</v>
      </c>
      <c r="I35" s="188" t="s">
        <v>30</v>
      </c>
      <c r="J35" s="369"/>
      <c r="K35" s="369"/>
      <c r="L35" s="369"/>
      <c r="M35" s="369"/>
      <c r="N35" s="369"/>
      <c r="O35" s="369"/>
    </row>
    <row r="36" spans="1:15" customFormat="1">
      <c r="A36" s="169"/>
      <c r="B36" s="279"/>
      <c r="C36" s="190" t="s">
        <v>191</v>
      </c>
      <c r="D36" s="368">
        <v>2253.9</v>
      </c>
      <c r="E36" s="368">
        <v>661.5</v>
      </c>
      <c r="F36" s="368">
        <v>0</v>
      </c>
      <c r="G36" s="368">
        <v>0</v>
      </c>
      <c r="H36" s="368">
        <f t="shared" ref="H36" si="2">SUM(D36:G36)</f>
        <v>2915.4</v>
      </c>
      <c r="I36" s="368">
        <v>3645.2</v>
      </c>
      <c r="J36" s="169"/>
    </row>
    <row r="37" spans="1:15" customFormat="1" ht="26.25" customHeight="1">
      <c r="A37" s="169"/>
      <c r="B37" s="279"/>
      <c r="C37" s="190" t="s">
        <v>190</v>
      </c>
      <c r="D37" s="368">
        <v>243.6</v>
      </c>
      <c r="E37" s="368">
        <v>106.8</v>
      </c>
      <c r="F37" s="368">
        <v>0</v>
      </c>
      <c r="G37" s="368">
        <v>0</v>
      </c>
      <c r="H37" s="368">
        <f t="shared" ref="H37:H48" si="3">SUM(D37:G37)</f>
        <v>350.4</v>
      </c>
      <c r="I37" s="368">
        <v>559.20000000000005</v>
      </c>
      <c r="J37" s="169"/>
    </row>
    <row r="38" spans="1:15" customFormat="1" ht="12.75" customHeight="1">
      <c r="A38" s="169"/>
      <c r="B38" s="279"/>
      <c r="C38" s="190" t="s">
        <v>189</v>
      </c>
      <c r="D38" s="368">
        <v>0</v>
      </c>
      <c r="E38" s="368">
        <v>0</v>
      </c>
      <c r="F38" s="368">
        <v>0</v>
      </c>
      <c r="G38" s="368">
        <v>0</v>
      </c>
      <c r="H38" s="368">
        <f t="shared" si="3"/>
        <v>0</v>
      </c>
      <c r="I38" s="368">
        <v>0</v>
      </c>
      <c r="J38" s="169"/>
    </row>
    <row r="39" spans="1:15" customFormat="1" ht="25.5">
      <c r="A39" s="169"/>
      <c r="B39" s="279"/>
      <c r="C39" s="190" t="s">
        <v>188</v>
      </c>
      <c r="D39" s="368">
        <v>3122.2999999999997</v>
      </c>
      <c r="E39" s="368">
        <v>871.6</v>
      </c>
      <c r="F39" s="368">
        <v>0</v>
      </c>
      <c r="G39" s="368">
        <v>0</v>
      </c>
      <c r="H39" s="368">
        <f t="shared" si="3"/>
        <v>3993.8999999999996</v>
      </c>
      <c r="I39" s="368">
        <v>3672.9</v>
      </c>
      <c r="J39" s="169"/>
    </row>
    <row r="40" spans="1:15" customFormat="1">
      <c r="A40" s="169"/>
      <c r="B40" s="279"/>
      <c r="C40" s="190" t="s">
        <v>187</v>
      </c>
      <c r="D40" s="368">
        <v>149.4</v>
      </c>
      <c r="E40" s="368">
        <v>66.5</v>
      </c>
      <c r="F40" s="368">
        <v>6735.1900000000005</v>
      </c>
      <c r="G40" s="368">
        <v>1503.8000000000002</v>
      </c>
      <c r="H40" s="368">
        <f t="shared" si="3"/>
        <v>8454.89</v>
      </c>
      <c r="I40" s="368">
        <v>11764.4</v>
      </c>
      <c r="J40" s="169"/>
    </row>
    <row r="41" spans="1:15" customFormat="1">
      <c r="A41" s="169"/>
      <c r="B41" s="279"/>
      <c r="C41" s="190" t="s">
        <v>186</v>
      </c>
      <c r="D41" s="368">
        <v>809.1</v>
      </c>
      <c r="E41" s="368">
        <v>360.7</v>
      </c>
      <c r="F41" s="368">
        <v>0</v>
      </c>
      <c r="G41" s="368">
        <v>0</v>
      </c>
      <c r="H41" s="368">
        <f t="shared" si="3"/>
        <v>1169.8</v>
      </c>
      <c r="I41" s="368">
        <v>1561.4</v>
      </c>
      <c r="J41" s="169"/>
    </row>
    <row r="42" spans="1:15" customFormat="1">
      <c r="A42" s="169"/>
      <c r="B42" s="279"/>
      <c r="C42" s="190" t="s">
        <v>185</v>
      </c>
      <c r="D42" s="368">
        <v>0</v>
      </c>
      <c r="E42" s="368">
        <v>0</v>
      </c>
      <c r="F42" s="368">
        <v>0</v>
      </c>
      <c r="G42" s="368">
        <v>0</v>
      </c>
      <c r="H42" s="368">
        <f t="shared" si="3"/>
        <v>0</v>
      </c>
      <c r="I42" s="368">
        <v>0</v>
      </c>
      <c r="J42" s="169"/>
    </row>
    <row r="43" spans="1:15" customFormat="1" ht="25.5">
      <c r="A43" s="169"/>
      <c r="B43" s="279"/>
      <c r="C43" s="190" t="s">
        <v>184</v>
      </c>
      <c r="D43" s="368">
        <v>0</v>
      </c>
      <c r="E43" s="368">
        <v>0</v>
      </c>
      <c r="F43" s="368">
        <v>-13.6</v>
      </c>
      <c r="G43" s="368">
        <v>-11.8</v>
      </c>
      <c r="H43" s="368">
        <f t="shared" si="3"/>
        <v>-25.4</v>
      </c>
      <c r="I43" s="368">
        <v>520.5</v>
      </c>
      <c r="J43" s="169"/>
    </row>
    <row r="44" spans="1:15" customFormat="1" ht="12.75" customHeight="1">
      <c r="A44" s="169"/>
      <c r="B44" s="279"/>
      <c r="C44" s="190" t="s">
        <v>183</v>
      </c>
      <c r="D44" s="368">
        <v>0</v>
      </c>
      <c r="E44" s="368">
        <v>0</v>
      </c>
      <c r="F44" s="368">
        <v>0</v>
      </c>
      <c r="G44" s="368">
        <v>0</v>
      </c>
      <c r="H44" s="368">
        <f t="shared" si="3"/>
        <v>0</v>
      </c>
      <c r="I44" s="368">
        <v>0</v>
      </c>
      <c r="J44" s="169"/>
    </row>
    <row r="45" spans="1:15" customFormat="1" ht="12.75" customHeight="1">
      <c r="A45" s="169"/>
      <c r="B45" s="279"/>
      <c r="C45" s="190" t="s">
        <v>182</v>
      </c>
      <c r="D45" s="368">
        <v>0</v>
      </c>
      <c r="E45" s="368">
        <v>0</v>
      </c>
      <c r="F45" s="368">
        <v>0</v>
      </c>
      <c r="G45" s="368">
        <v>0</v>
      </c>
      <c r="H45" s="368">
        <f t="shared" si="3"/>
        <v>0</v>
      </c>
      <c r="I45" s="368">
        <v>25.4</v>
      </c>
      <c r="J45" s="169"/>
    </row>
    <row r="46" spans="1:15" customFormat="1" ht="12.75" customHeight="1">
      <c r="A46" s="169"/>
      <c r="B46" s="279"/>
      <c r="C46" s="190" t="s">
        <v>181</v>
      </c>
      <c r="D46" s="368">
        <v>771.9</v>
      </c>
      <c r="E46" s="368">
        <v>338.6</v>
      </c>
      <c r="F46" s="368">
        <v>0</v>
      </c>
      <c r="G46" s="368">
        <v>0</v>
      </c>
      <c r="H46" s="368">
        <f t="shared" si="3"/>
        <v>1110.5</v>
      </c>
      <c r="I46" s="368">
        <v>849.3</v>
      </c>
      <c r="J46" s="169"/>
    </row>
    <row r="47" spans="1:15" customFormat="1" ht="12.75" customHeight="1">
      <c r="A47" s="169"/>
      <c r="B47" s="279"/>
      <c r="C47" s="190" t="s">
        <v>180</v>
      </c>
      <c r="D47" s="368">
        <v>212.9</v>
      </c>
      <c r="E47" s="368">
        <v>93.8</v>
      </c>
      <c r="F47" s="368">
        <v>0</v>
      </c>
      <c r="G47" s="368">
        <v>0</v>
      </c>
      <c r="H47" s="368">
        <f t="shared" si="3"/>
        <v>306.7</v>
      </c>
      <c r="I47" s="368">
        <v>218.1</v>
      </c>
      <c r="J47" s="169"/>
    </row>
    <row r="48" spans="1:15" customFormat="1" ht="12.75" customHeight="1">
      <c r="A48" s="169"/>
      <c r="B48" s="279"/>
      <c r="C48" s="190" t="s">
        <v>179</v>
      </c>
      <c r="D48" s="368">
        <v>4420.1000000000004</v>
      </c>
      <c r="E48" s="368">
        <v>2091.2999999999997</v>
      </c>
      <c r="F48" s="368">
        <v>0</v>
      </c>
      <c r="G48" s="368">
        <v>0</v>
      </c>
      <c r="H48" s="368">
        <f t="shared" si="3"/>
        <v>6511.4</v>
      </c>
      <c r="I48" s="368">
        <v>6344.7999999999993</v>
      </c>
      <c r="J48" s="169"/>
    </row>
    <row r="49" spans="1:15" customFormat="1" ht="12.75" customHeight="1">
      <c r="A49" s="169"/>
      <c r="B49" s="279"/>
      <c r="C49" s="186" t="s">
        <v>178</v>
      </c>
      <c r="D49" s="266">
        <f t="shared" ref="D49:I49" si="4">SUM(D36:D48)</f>
        <v>11983.199999999999</v>
      </c>
      <c r="E49" s="266">
        <f t="shared" si="4"/>
        <v>4590.7999999999993</v>
      </c>
      <c r="F49" s="266">
        <f t="shared" si="4"/>
        <v>6721.59</v>
      </c>
      <c r="G49" s="266">
        <f t="shared" si="4"/>
        <v>1492.0000000000002</v>
      </c>
      <c r="H49" s="266">
        <f t="shared" si="4"/>
        <v>24787.589999999997</v>
      </c>
      <c r="I49" s="266">
        <f t="shared" si="4"/>
        <v>29161.199999999997</v>
      </c>
      <c r="J49" s="369"/>
    </row>
    <row r="50" spans="1:15" customFormat="1">
      <c r="A50" s="169"/>
      <c r="B50" s="279"/>
      <c r="C50" s="189" t="s">
        <v>177</v>
      </c>
      <c r="D50" s="188" t="s">
        <v>30</v>
      </c>
      <c r="E50" s="188" t="s">
        <v>30</v>
      </c>
      <c r="F50" s="188" t="s">
        <v>30</v>
      </c>
      <c r="G50" s="188" t="s">
        <v>30</v>
      </c>
      <c r="H50" s="188" t="s">
        <v>30</v>
      </c>
      <c r="I50" s="188" t="s">
        <v>30</v>
      </c>
      <c r="J50" s="369"/>
      <c r="K50" s="369"/>
      <c r="L50" s="369"/>
      <c r="M50" s="369"/>
      <c r="N50" s="369"/>
      <c r="O50" s="369"/>
    </row>
    <row r="51" spans="1:15" customFormat="1" ht="13.5" customHeight="1">
      <c r="A51" s="169"/>
      <c r="B51" s="279"/>
      <c r="C51" s="187" t="s">
        <v>360</v>
      </c>
      <c r="D51" s="368">
        <v>61203.927609999977</v>
      </c>
      <c r="E51" s="368">
        <v>5191.2975600000018</v>
      </c>
      <c r="F51" s="368">
        <v>7666.7319407783543</v>
      </c>
      <c r="G51" s="368">
        <v>0</v>
      </c>
      <c r="H51" s="378">
        <f t="shared" ref="H51" si="5">SUM(D51:G51)</f>
        <v>74061.957110778327</v>
      </c>
      <c r="I51" s="368">
        <v>121372.49231</v>
      </c>
      <c r="J51" s="370"/>
    </row>
    <row r="52" spans="1:15" customFormat="1" ht="13.5" customHeight="1">
      <c r="A52" s="169"/>
      <c r="B52" s="279"/>
      <c r="C52" s="186" t="s">
        <v>176</v>
      </c>
      <c r="D52" s="266">
        <f t="shared" ref="D52:I52" si="6">SUM(D51:D51)</f>
        <v>61203.927609999977</v>
      </c>
      <c r="E52" s="266">
        <f t="shared" si="6"/>
        <v>5191.2975600000018</v>
      </c>
      <c r="F52" s="266">
        <f t="shared" si="6"/>
        <v>7666.7319407783543</v>
      </c>
      <c r="G52" s="266">
        <f t="shared" si="6"/>
        <v>0</v>
      </c>
      <c r="H52" s="266">
        <f t="shared" si="6"/>
        <v>74061.957110778327</v>
      </c>
      <c r="I52" s="266">
        <f t="shared" si="6"/>
        <v>121372.49231</v>
      </c>
      <c r="J52" s="370"/>
    </row>
    <row r="53" spans="1:15" customFormat="1" ht="13.5" customHeight="1">
      <c r="A53" s="169"/>
      <c r="B53" s="279"/>
      <c r="C53" s="186" t="s">
        <v>175</v>
      </c>
      <c r="D53" s="266">
        <f t="shared" ref="D53:I53" si="7">SUM(D34,D49,D52)</f>
        <v>86035.927609999984</v>
      </c>
      <c r="E53" s="266">
        <f t="shared" si="7"/>
        <v>15768.997560000003</v>
      </c>
      <c r="F53" s="266">
        <f t="shared" si="7"/>
        <v>14393.421940778355</v>
      </c>
      <c r="G53" s="266">
        <f t="shared" si="7"/>
        <v>1494.2000000000003</v>
      </c>
      <c r="H53" s="266">
        <f t="shared" si="7"/>
        <v>117692.44711077833</v>
      </c>
      <c r="I53" s="266">
        <f t="shared" si="7"/>
        <v>156209.89231</v>
      </c>
      <c r="J53" s="169"/>
    </row>
    <row r="55" spans="1:15">
      <c r="I55" s="376"/>
    </row>
  </sheetData>
  <mergeCells count="2">
    <mergeCell ref="B2:D2"/>
    <mergeCell ref="B5:D5"/>
  </mergeCells>
  <pageMargins left="0.35433070866141736" right="0.35433070866141736" top="0.59055118110236227" bottom="0.59055118110236227" header="0.11811023622047245" footer="0.11811023622047245"/>
  <pageSetup paperSize="9" scale="51" fitToHeight="100" orientation="portrait" r:id="rId1"/>
  <headerFooter scaleWithDoc="0" alignWithMargins="0">
    <oddFooter>&amp;L&amp;8&amp;D&amp;C&amp;8&amp; Template: &amp;A
&amp;F&amp;R&amp;8&amp;P of &amp;N</oddFooter>
  </headerFooter>
  <rowBreaks count="1" manualBreakCount="1">
    <brk id="54" max="8"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R36"/>
  <sheetViews>
    <sheetView view="pageBreakPreview" topLeftCell="A7" zoomScaleNormal="100" zoomScaleSheetLayoutView="100" workbookViewId="0">
      <selection activeCell="C18" sqref="C18"/>
    </sheetView>
  </sheetViews>
  <sheetFormatPr defaultRowHeight="15"/>
  <cols>
    <col min="1" max="1" width="11.85546875" style="195" customWidth="1"/>
    <col min="2" max="2" width="46.28515625" style="195" customWidth="1"/>
    <col min="3" max="3" width="36.28515625" style="195" customWidth="1"/>
    <col min="4" max="4" width="9.140625" style="195"/>
    <col min="5" max="5" width="10.42578125" style="195" customWidth="1"/>
    <col min="6" max="16384" width="9.140625" style="195"/>
  </cols>
  <sheetData>
    <row r="1" spans="2:6" ht="23.25" customHeight="1">
      <c r="B1" s="184" t="s">
        <v>6</v>
      </c>
    </row>
    <row r="2" spans="2:6" ht="17.25" customHeight="1">
      <c r="B2" s="210" t="s">
        <v>233</v>
      </c>
    </row>
    <row r="3" spans="2:6" ht="17.25" customHeight="1">
      <c r="B3" s="184" t="str">
        <f>Cover!C26</f>
        <v>2013-14</v>
      </c>
    </row>
    <row r="4" spans="2:6" ht="17.25" customHeight="1">
      <c r="B4" s="184"/>
    </row>
    <row r="5" spans="2:6" ht="30.75" customHeight="1">
      <c r="B5" s="562" t="s">
        <v>271</v>
      </c>
      <c r="C5" s="563"/>
    </row>
    <row r="6" spans="2:6" ht="13.5" customHeight="1">
      <c r="B6" s="297"/>
      <c r="C6" s="297"/>
      <c r="D6" s="209"/>
      <c r="E6" s="209"/>
    </row>
    <row r="7" spans="2:6" ht="15.75">
      <c r="B7" s="298" t="s">
        <v>232</v>
      </c>
      <c r="C7" s="298"/>
      <c r="D7" s="201"/>
      <c r="E7" s="201"/>
      <c r="F7" s="201"/>
    </row>
    <row r="8" spans="2:6" ht="15.75">
      <c r="B8" s="298"/>
      <c r="C8" s="298"/>
      <c r="D8" s="201"/>
      <c r="E8" s="201"/>
      <c r="F8" s="201"/>
    </row>
    <row r="9" spans="2:6" ht="27.75" customHeight="1">
      <c r="B9" s="568" t="s">
        <v>272</v>
      </c>
      <c r="C9" s="569"/>
    </row>
    <row r="10" spans="2:6" ht="15.75">
      <c r="B10" s="208"/>
      <c r="C10" s="208"/>
      <c r="D10" s="201"/>
      <c r="E10" s="201"/>
      <c r="F10" s="201"/>
    </row>
    <row r="11" spans="2:6">
      <c r="B11" s="207"/>
      <c r="C11" s="206" t="s">
        <v>30</v>
      </c>
    </row>
    <row r="12" spans="2:6">
      <c r="B12" s="205" t="s">
        <v>231</v>
      </c>
      <c r="C12" s="380">
        <f>'8. Maintenance'!H18+'10. Operating costs'!H19</f>
        <v>606781.60149000003</v>
      </c>
    </row>
    <row r="13" spans="2:6">
      <c r="B13" s="203" t="s">
        <v>117</v>
      </c>
      <c r="C13" s="371">
        <v>4515.1308600000002</v>
      </c>
    </row>
    <row r="14" spans="2:6">
      <c r="B14" s="203" t="s">
        <v>282</v>
      </c>
      <c r="C14" s="371">
        <v>2981.0597199999997</v>
      </c>
    </row>
    <row r="15" spans="2:6" ht="25.5">
      <c r="B15" s="203" t="s">
        <v>281</v>
      </c>
      <c r="C15" s="371" t="s">
        <v>395</v>
      </c>
    </row>
    <row r="16" spans="2:6">
      <c r="B16" s="203" t="s">
        <v>229</v>
      </c>
      <c r="C16" s="394">
        <v>0</v>
      </c>
    </row>
    <row r="17" spans="2:11">
      <c r="B17" s="203" t="s">
        <v>363</v>
      </c>
      <c r="C17" s="371">
        <v>1853.6815800000002</v>
      </c>
    </row>
    <row r="18" spans="2:11">
      <c r="B18" s="203" t="s">
        <v>364</v>
      </c>
      <c r="C18" s="371">
        <v>218231.79780875819</v>
      </c>
    </row>
    <row r="19" spans="2:11">
      <c r="B19" s="203" t="s">
        <v>32</v>
      </c>
      <c r="C19" s="371" t="s">
        <v>395</v>
      </c>
    </row>
    <row r="20" spans="2:11">
      <c r="B20" s="203" t="s">
        <v>228</v>
      </c>
      <c r="C20" s="384">
        <f>(C33)</f>
        <v>0</v>
      </c>
    </row>
    <row r="21" spans="2:11">
      <c r="B21" s="203" t="s">
        <v>227</v>
      </c>
      <c r="C21" s="381">
        <f>SUM(C13:C20)</f>
        <v>227581.66996875819</v>
      </c>
    </row>
    <row r="22" spans="2:11">
      <c r="B22" s="202" t="s">
        <v>226</v>
      </c>
      <c r="C22" s="382">
        <f>C12-C21</f>
        <v>379199.93152124184</v>
      </c>
    </row>
    <row r="24" spans="2:11" ht="15.75">
      <c r="B24" s="201" t="s">
        <v>225</v>
      </c>
    </row>
    <row r="25" spans="2:11" ht="15.75">
      <c r="B25" s="201"/>
    </row>
    <row r="26" spans="2:11">
      <c r="B26" s="299" t="s">
        <v>224</v>
      </c>
      <c r="C26" s="280"/>
      <c r="D26" s="280"/>
      <c r="E26" s="280"/>
      <c r="F26" s="280"/>
      <c r="G26" s="280"/>
      <c r="H26" s="280"/>
      <c r="I26" s="280"/>
      <c r="J26" s="280"/>
      <c r="K26" s="281"/>
    </row>
    <row r="28" spans="2:11" ht="25.5">
      <c r="B28" s="199" t="s">
        <v>223</v>
      </c>
      <c r="C28" s="200" t="s">
        <v>222</v>
      </c>
      <c r="D28" s="571" t="s">
        <v>22</v>
      </c>
      <c r="E28" s="571"/>
      <c r="F28" s="571"/>
      <c r="G28" s="571"/>
      <c r="H28" s="571"/>
      <c r="I28" s="571"/>
      <c r="J28" s="571"/>
      <c r="K28" s="571"/>
    </row>
    <row r="29" spans="2:11">
      <c r="B29" s="198"/>
      <c r="C29" s="198"/>
      <c r="D29" s="570"/>
      <c r="E29" s="570"/>
      <c r="F29" s="570"/>
      <c r="G29" s="570"/>
      <c r="H29" s="570"/>
      <c r="I29" s="570"/>
      <c r="J29" s="570"/>
      <c r="K29" s="570"/>
    </row>
    <row r="30" spans="2:11">
      <c r="B30" s="198"/>
      <c r="C30" s="198"/>
      <c r="D30" s="570"/>
      <c r="E30" s="570"/>
      <c r="F30" s="570"/>
      <c r="G30" s="570"/>
      <c r="H30" s="570"/>
      <c r="I30" s="570"/>
      <c r="J30" s="570"/>
      <c r="K30" s="570"/>
    </row>
    <row r="31" spans="2:11">
      <c r="B31" s="198"/>
      <c r="C31" s="198"/>
      <c r="D31" s="570"/>
      <c r="E31" s="570"/>
      <c r="F31" s="570"/>
      <c r="G31" s="570"/>
      <c r="H31" s="570"/>
      <c r="I31" s="570"/>
      <c r="J31" s="570"/>
      <c r="K31" s="570"/>
    </row>
    <row r="32" spans="2:11">
      <c r="B32" s="198"/>
      <c r="C32" s="198"/>
      <c r="D32" s="570"/>
      <c r="E32" s="570"/>
      <c r="F32" s="570"/>
      <c r="G32" s="570"/>
      <c r="H32" s="570"/>
      <c r="I32" s="570"/>
      <c r="J32" s="570"/>
      <c r="K32" s="570"/>
    </row>
    <row r="33" spans="2:18">
      <c r="B33" s="197" t="s">
        <v>124</v>
      </c>
      <c r="C33" s="383">
        <v>0</v>
      </c>
    </row>
    <row r="36" spans="2:18">
      <c r="B36" s="196"/>
      <c r="C36" s="196"/>
      <c r="D36" s="196"/>
      <c r="E36" s="196"/>
      <c r="F36" s="196"/>
      <c r="G36" s="196"/>
      <c r="H36" s="196"/>
      <c r="I36" s="196"/>
      <c r="J36" s="196"/>
      <c r="K36" s="196"/>
      <c r="L36" s="196"/>
      <c r="M36" s="196"/>
      <c r="N36" s="196"/>
      <c r="O36" s="196"/>
      <c r="P36" s="196"/>
      <c r="Q36" s="196"/>
      <c r="R36" s="196"/>
    </row>
  </sheetData>
  <mergeCells count="7">
    <mergeCell ref="B5:C5"/>
    <mergeCell ref="B9:C9"/>
    <mergeCell ref="D32:K32"/>
    <mergeCell ref="D28:K28"/>
    <mergeCell ref="D29:K29"/>
    <mergeCell ref="D30:K30"/>
    <mergeCell ref="D31:K31"/>
  </mergeCells>
  <pageMargins left="0.74803149606299213" right="0.74803149606299213" top="0.98425196850393704" bottom="0.98425196850393704" header="0.51181102362204722" footer="0.51181102362204722"/>
  <pageSetup paperSize="9" scale="78" orientation="landscape" r:id="rId1"/>
  <headerFooter scaleWithDoc="0" alignWithMargins="0">
    <oddFooter>&amp;L&amp;8&amp;D&amp;C&amp;8&amp; Template: &amp;A
&amp;F&amp;R&amp;8&amp;P of &amp;N</oddFooter>
  </headerFooter>
  <colBreaks count="1" manualBreakCount="1">
    <brk id="11" max="31" man="1"/>
  </col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D18"/>
  <sheetViews>
    <sheetView view="pageBreakPreview" zoomScaleNormal="100" zoomScaleSheetLayoutView="100" workbookViewId="0">
      <selection activeCell="I12" sqref="I12"/>
    </sheetView>
  </sheetViews>
  <sheetFormatPr defaultRowHeight="15"/>
  <cols>
    <col min="1" max="1" width="14" style="211" customWidth="1"/>
    <col min="2" max="2" width="60.7109375" style="211" customWidth="1"/>
    <col min="3" max="6" width="30.7109375" style="211" customWidth="1"/>
    <col min="7" max="16384" width="9.140625" style="211"/>
  </cols>
  <sheetData>
    <row r="1" spans="2:4" ht="22.5" customHeight="1">
      <c r="B1" s="184" t="s">
        <v>6</v>
      </c>
    </row>
    <row r="2" spans="2:4" ht="20.25">
      <c r="B2" s="218" t="s">
        <v>277</v>
      </c>
      <c r="C2" s="215"/>
      <c r="D2" s="215"/>
    </row>
    <row r="3" spans="2:4" ht="18" customHeight="1">
      <c r="B3" s="184" t="str">
        <f>Cover!C26</f>
        <v>2013-14</v>
      </c>
      <c r="C3" s="215"/>
      <c r="D3" s="215"/>
    </row>
    <row r="4" spans="2:4" ht="15.75" customHeight="1">
      <c r="B4" s="217"/>
      <c r="C4" s="215"/>
      <c r="D4" s="215"/>
    </row>
    <row r="5" spans="2:4" ht="15.75" customHeight="1">
      <c r="B5" s="217"/>
      <c r="C5" s="215"/>
      <c r="D5" s="215"/>
    </row>
    <row r="6" spans="2:4" ht="15.75" customHeight="1">
      <c r="B6" s="217"/>
      <c r="C6" s="215"/>
      <c r="D6" s="215"/>
    </row>
    <row r="7" spans="2:4" ht="27.75" customHeight="1">
      <c r="B7" s="574" t="s">
        <v>302</v>
      </c>
      <c r="C7" s="575"/>
      <c r="D7" s="215"/>
    </row>
    <row r="8" spans="2:4" ht="15.75" customHeight="1">
      <c r="B8" s="295"/>
      <c r="C8" s="296"/>
      <c r="D8" s="215"/>
    </row>
    <row r="9" spans="2:4" ht="12.75" customHeight="1">
      <c r="B9" s="572" t="s">
        <v>235</v>
      </c>
      <c r="C9" s="573"/>
      <c r="D9" s="215"/>
    </row>
    <row r="10" spans="2:4" s="289" customFormat="1" ht="12.75" customHeight="1">
      <c r="B10" s="290"/>
      <c r="C10" s="288"/>
      <c r="D10" s="291"/>
    </row>
    <row r="11" spans="2:4" ht="18">
      <c r="B11" s="287" t="s">
        <v>278</v>
      </c>
      <c r="C11" s="288"/>
      <c r="D11" s="215"/>
    </row>
    <row r="12" spans="2:4" ht="12.75" customHeight="1">
      <c r="B12" s="287"/>
      <c r="C12" s="288"/>
      <c r="D12" s="215"/>
    </row>
    <row r="13" spans="2:4" s="215" customFormat="1" ht="25.5">
      <c r="B13" s="216" t="s">
        <v>234</v>
      </c>
      <c r="C13" s="331" t="s">
        <v>307</v>
      </c>
    </row>
    <row r="14" spans="2:4">
      <c r="B14" s="214"/>
      <c r="C14" s="213"/>
    </row>
    <row r="15" spans="2:4">
      <c r="B15" s="214"/>
      <c r="C15" s="213"/>
    </row>
    <row r="16" spans="2:4">
      <c r="B16" s="214"/>
      <c r="C16" s="213"/>
    </row>
    <row r="17" spans="2:3">
      <c r="B17" s="214"/>
      <c r="C17" s="213"/>
    </row>
    <row r="18" spans="2:3">
      <c r="B18" s="212" t="s">
        <v>279</v>
      </c>
      <c r="C18" s="283">
        <f>SUM(C14:C17)</f>
        <v>0</v>
      </c>
    </row>
  </sheetData>
  <mergeCells count="2">
    <mergeCell ref="B9:C9"/>
    <mergeCell ref="B7:C7"/>
  </mergeCells>
  <pageMargins left="0.74803149606299213" right="0.74803149606299213" top="0.98425196850393704" bottom="0.98425196850393704" header="0.51181102362204722" footer="0.51181102362204722"/>
  <pageSetup paperSize="9" scale="94" orientation="landscape" r:id="rId1"/>
  <headerFooter scaleWithDoc="0" alignWithMargins="0">
    <oddFooter>&amp;L&amp;8&amp;D&amp;C&amp;8&amp; Template: &amp;A
&amp;F&amp;R&amp;8&amp;P of &amp;N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J22"/>
  <sheetViews>
    <sheetView view="pageBreakPreview" zoomScaleNormal="100" zoomScaleSheetLayoutView="100" workbookViewId="0">
      <selection activeCell="C14" sqref="C14"/>
    </sheetView>
  </sheetViews>
  <sheetFormatPr defaultColWidth="8.85546875" defaultRowHeight="12.75"/>
  <cols>
    <col min="1" max="1" width="13.5703125" style="219" customWidth="1"/>
    <col min="2" max="2" width="43.7109375" style="219" customWidth="1"/>
    <col min="3" max="5" width="15.7109375" style="219" customWidth="1"/>
    <col min="6" max="6" width="24" style="219" customWidth="1"/>
    <col min="7" max="7" width="11.7109375" style="219" customWidth="1"/>
    <col min="8" max="8" width="19.7109375" style="219" customWidth="1"/>
    <col min="9" max="13" width="2.140625" style="219" customWidth="1"/>
    <col min="14" max="16384" width="8.85546875" style="219"/>
  </cols>
  <sheetData>
    <row r="1" spans="2:10" ht="20.25">
      <c r="B1" s="184" t="s">
        <v>6</v>
      </c>
      <c r="E1" s="232"/>
    </row>
    <row r="2" spans="2:10" ht="20.25">
      <c r="B2" s="210" t="s">
        <v>242</v>
      </c>
      <c r="E2" s="232"/>
    </row>
    <row r="3" spans="2:10" ht="20.25">
      <c r="B3" s="184" t="str">
        <f>Cover!C26</f>
        <v>2013-14</v>
      </c>
      <c r="E3" s="232"/>
    </row>
    <row r="4" spans="2:10" ht="20.25">
      <c r="B4" s="234"/>
      <c r="E4" s="232"/>
    </row>
    <row r="5" spans="2:10" ht="18">
      <c r="B5" s="233" t="s">
        <v>241</v>
      </c>
      <c r="E5" s="232"/>
    </row>
    <row r="6" spans="2:10" ht="18">
      <c r="B6" s="233"/>
      <c r="E6" s="232"/>
    </row>
    <row r="7" spans="2:10" ht="72" customHeight="1">
      <c r="B7" s="568" t="s">
        <v>273</v>
      </c>
      <c r="C7" s="576"/>
      <c r="D7" s="577"/>
      <c r="E7" s="232"/>
    </row>
    <row r="8" spans="2:10" ht="18">
      <c r="B8" s="233"/>
      <c r="E8" s="232"/>
    </row>
    <row r="9" spans="2:10" ht="15.75">
      <c r="B9" s="201" t="s">
        <v>240</v>
      </c>
      <c r="H9" s="231"/>
    </row>
    <row r="10" spans="2:10" ht="15.75">
      <c r="B10" s="201"/>
      <c r="C10" s="231"/>
      <c r="D10" s="231"/>
      <c r="E10" s="231"/>
      <c r="F10" s="231"/>
      <c r="G10" s="231"/>
      <c r="H10" s="231"/>
    </row>
    <row r="11" spans="2:10" ht="17.25" customHeight="1">
      <c r="B11" s="579" t="s">
        <v>119</v>
      </c>
      <c r="C11" s="582" t="s">
        <v>239</v>
      </c>
      <c r="D11" s="583"/>
      <c r="E11" s="584"/>
      <c r="F11" s="585"/>
      <c r="G11" s="586"/>
      <c r="H11" s="586"/>
      <c r="I11" s="230"/>
      <c r="J11" s="227"/>
    </row>
    <row r="12" spans="2:10" ht="16.5" customHeight="1">
      <c r="B12" s="580"/>
      <c r="C12" s="582" t="str">
        <f>B3</f>
        <v>2013-14</v>
      </c>
      <c r="D12" s="587"/>
      <c r="E12" s="588"/>
      <c r="F12" s="585"/>
      <c r="G12" s="586"/>
      <c r="H12" s="586"/>
      <c r="I12" s="228"/>
      <c r="J12" s="227"/>
    </row>
    <row r="13" spans="2:10" ht="38.25">
      <c r="B13" s="581"/>
      <c r="C13" s="229" t="s">
        <v>238</v>
      </c>
      <c r="D13" s="229" t="s">
        <v>237</v>
      </c>
      <c r="E13" s="229" t="s">
        <v>236</v>
      </c>
      <c r="F13" s="585"/>
      <c r="G13" s="586"/>
      <c r="H13" s="586"/>
      <c r="I13" s="228"/>
      <c r="J13" s="227"/>
    </row>
    <row r="14" spans="2:10" ht="15">
      <c r="B14" s="385" t="s">
        <v>427</v>
      </c>
      <c r="C14" s="204"/>
      <c r="D14" s="204"/>
      <c r="E14" s="284">
        <f t="shared" ref="E14:E19" si="0">SUM(C14:D14)</f>
        <v>0</v>
      </c>
      <c r="F14" s="578"/>
      <c r="G14" s="578"/>
      <c r="H14" s="578"/>
      <c r="I14" s="195"/>
      <c r="J14" s="195"/>
    </row>
    <row r="15" spans="2:10" ht="15">
      <c r="B15" s="226"/>
      <c r="C15" s="204"/>
      <c r="D15" s="204"/>
      <c r="E15" s="284">
        <f t="shared" si="0"/>
        <v>0</v>
      </c>
      <c r="F15" s="578"/>
      <c r="G15" s="578"/>
      <c r="H15" s="578"/>
      <c r="I15" s="195"/>
      <c r="J15" s="195"/>
    </row>
    <row r="16" spans="2:10" ht="15">
      <c r="B16" s="226"/>
      <c r="C16" s="204"/>
      <c r="D16" s="204"/>
      <c r="E16" s="284">
        <f t="shared" si="0"/>
        <v>0</v>
      </c>
      <c r="F16" s="578"/>
      <c r="G16" s="578"/>
      <c r="H16" s="578"/>
      <c r="I16" s="195"/>
      <c r="J16" s="195"/>
    </row>
    <row r="17" spans="2:10" ht="15">
      <c r="B17" s="226"/>
      <c r="C17" s="204"/>
      <c r="D17" s="204"/>
      <c r="E17" s="284">
        <f t="shared" si="0"/>
        <v>0</v>
      </c>
      <c r="F17" s="578"/>
      <c r="G17" s="578"/>
      <c r="H17" s="578"/>
      <c r="I17" s="195"/>
      <c r="J17" s="195"/>
    </row>
    <row r="18" spans="2:10" ht="15">
      <c r="B18" s="226"/>
      <c r="C18" s="204"/>
      <c r="D18" s="204"/>
      <c r="E18" s="284">
        <f t="shared" si="0"/>
        <v>0</v>
      </c>
      <c r="F18" s="578"/>
      <c r="G18" s="578"/>
      <c r="H18" s="578"/>
      <c r="I18" s="195"/>
      <c r="J18" s="195"/>
    </row>
    <row r="19" spans="2:10" ht="15">
      <c r="B19" s="226"/>
      <c r="C19" s="204"/>
      <c r="D19" s="204"/>
      <c r="E19" s="284">
        <f t="shared" si="0"/>
        <v>0</v>
      </c>
      <c r="F19" s="578"/>
      <c r="G19" s="578"/>
      <c r="H19" s="578"/>
      <c r="I19" s="195"/>
      <c r="J19" s="195"/>
    </row>
    <row r="20" spans="2:10" ht="15">
      <c r="B20" s="225" t="s">
        <v>124</v>
      </c>
      <c r="C20" s="282">
        <f>SUM(C14:C19)</f>
        <v>0</v>
      </c>
      <c r="D20" s="282">
        <f>SUM(D14:D19)</f>
        <v>0</v>
      </c>
      <c r="E20" s="282">
        <f>SUM(E14:E19)</f>
        <v>0</v>
      </c>
      <c r="F20" s="224"/>
      <c r="G20" s="224"/>
      <c r="H20" s="224"/>
      <c r="I20" s="195"/>
      <c r="J20" s="195"/>
    </row>
    <row r="21" spans="2:10" ht="15.75">
      <c r="B21" s="223"/>
      <c r="C21" s="222"/>
      <c r="D21" s="222"/>
      <c r="E21" s="222"/>
      <c r="F21" s="195"/>
      <c r="G21" s="195"/>
      <c r="H21" s="195"/>
      <c r="I21" s="195"/>
    </row>
    <row r="22" spans="2:10" ht="15">
      <c r="C22" s="221"/>
      <c r="E22" s="220"/>
    </row>
  </sheetData>
  <mergeCells count="11">
    <mergeCell ref="B7:D7"/>
    <mergeCell ref="F16:H16"/>
    <mergeCell ref="F17:H17"/>
    <mergeCell ref="F18:H18"/>
    <mergeCell ref="F19:H19"/>
    <mergeCell ref="B11:B13"/>
    <mergeCell ref="C11:E11"/>
    <mergeCell ref="F11:H13"/>
    <mergeCell ref="C12:E12"/>
    <mergeCell ref="F14:H14"/>
    <mergeCell ref="F15:H15"/>
  </mergeCells>
  <pageMargins left="0.74803149606299213" right="0.74803149606299213" top="0.98425196850393704" bottom="0.98425196850393704" header="0.51181102362204722" footer="0.51181102362204722"/>
  <pageSetup paperSize="9" scale="94" orientation="landscape" r:id="rId1"/>
  <headerFooter scaleWithDoc="0" alignWithMargins="0">
    <oddFooter>&amp;L&amp;8&amp;D&amp;C&amp;8&amp; Template: &amp;A
&amp;F&amp;R&amp;8&amp;P of &amp;N</oddFooter>
  </headerFooter>
  <colBreaks count="1" manualBreakCount="1">
    <brk id="7" max="1048575" man="1"/>
  </col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N30"/>
  <sheetViews>
    <sheetView tabSelected="1" view="pageBreakPreview" topLeftCell="A7" zoomScaleNormal="100" zoomScaleSheetLayoutView="100" workbookViewId="0">
      <selection activeCell="D16" sqref="D16"/>
    </sheetView>
  </sheetViews>
  <sheetFormatPr defaultRowHeight="12.75"/>
  <cols>
    <col min="1" max="1" width="11" style="235" customWidth="1"/>
    <col min="2" max="2" width="23" style="235" customWidth="1"/>
    <col min="3" max="3" width="15.7109375" style="235" customWidth="1"/>
    <col min="4" max="4" width="64.85546875" style="235" customWidth="1"/>
    <col min="5" max="5" width="15.7109375" style="235" customWidth="1"/>
    <col min="6" max="6" width="4.28515625" style="235" customWidth="1"/>
    <col min="7" max="7" width="2.42578125" style="235" customWidth="1"/>
    <col min="8" max="13" width="15.7109375" style="235" customWidth="1"/>
    <col min="14" max="16384" width="9.140625" style="235"/>
  </cols>
  <sheetData>
    <row r="1" spans="2:13" ht="20.25">
      <c r="B1" s="184" t="s">
        <v>6</v>
      </c>
    </row>
    <row r="2" spans="2:13" ht="20.25">
      <c r="B2" s="244" t="s">
        <v>230</v>
      </c>
    </row>
    <row r="3" spans="2:13" ht="20.25">
      <c r="B3" s="184" t="str">
        <f>Cover!C26</f>
        <v>2013-14</v>
      </c>
    </row>
    <row r="4" spans="2:13" ht="20.25">
      <c r="B4" s="184"/>
    </row>
    <row r="5" spans="2:13" ht="90.75" customHeight="1">
      <c r="B5" s="562" t="s">
        <v>274</v>
      </c>
      <c r="C5" s="592"/>
      <c r="D5" s="592"/>
      <c r="E5" s="592"/>
      <c r="F5" s="592"/>
      <c r="G5" s="593"/>
    </row>
    <row r="6" spans="2:13" ht="20.25">
      <c r="B6" s="184"/>
    </row>
    <row r="7" spans="2:13" ht="15.75">
      <c r="B7" s="182" t="s">
        <v>259</v>
      </c>
    </row>
    <row r="9" spans="2:13" ht="66" customHeight="1">
      <c r="B9" s="243" t="s">
        <v>258</v>
      </c>
      <c r="C9" s="243" t="s">
        <v>257</v>
      </c>
      <c r="D9" s="589" t="s">
        <v>256</v>
      </c>
      <c r="E9" s="590"/>
      <c r="F9" s="590"/>
      <c r="G9" s="591"/>
      <c r="H9" s="309" t="s">
        <v>255</v>
      </c>
      <c r="I9" s="309" t="s">
        <v>254</v>
      </c>
      <c r="J9" s="311" t="s">
        <v>253</v>
      </c>
      <c r="K9" s="243" t="s">
        <v>246</v>
      </c>
      <c r="L9" s="243" t="s">
        <v>252</v>
      </c>
      <c r="M9" s="243" t="s">
        <v>251</v>
      </c>
    </row>
    <row r="10" spans="2:13">
      <c r="B10" s="242"/>
      <c r="C10" s="241"/>
      <c r="D10" s="240"/>
      <c r="E10" s="239"/>
      <c r="F10" s="239"/>
      <c r="G10" s="239"/>
      <c r="H10" s="310" t="s">
        <v>30</v>
      </c>
      <c r="I10" s="310" t="s">
        <v>30</v>
      </c>
      <c r="J10" s="310" t="s">
        <v>30</v>
      </c>
      <c r="K10" s="310" t="s">
        <v>30</v>
      </c>
      <c r="L10" s="310" t="s">
        <v>30</v>
      </c>
      <c r="M10" s="241"/>
    </row>
    <row r="11" spans="2:13" ht="28.5" customHeight="1">
      <c r="B11" s="372" t="s">
        <v>393</v>
      </c>
      <c r="C11" s="404"/>
      <c r="D11" s="404"/>
      <c r="E11" s="405"/>
      <c r="F11" s="405"/>
      <c r="G11" s="405"/>
      <c r="H11" s="373">
        <v>29.24344</v>
      </c>
      <c r="I11" s="374">
        <v>0</v>
      </c>
      <c r="J11" s="374">
        <v>29.24344</v>
      </c>
      <c r="K11" s="374">
        <v>0</v>
      </c>
      <c r="L11" s="374">
        <v>0</v>
      </c>
      <c r="M11" s="375" t="s">
        <v>394</v>
      </c>
    </row>
    <row r="12" spans="2:13">
      <c r="B12" s="372" t="s">
        <v>393</v>
      </c>
      <c r="C12" s="404"/>
      <c r="D12" s="404"/>
      <c r="E12" s="405"/>
      <c r="F12" s="405"/>
      <c r="G12" s="405"/>
      <c r="H12" s="373">
        <v>10.6393</v>
      </c>
      <c r="I12" s="374">
        <v>0</v>
      </c>
      <c r="J12" s="374">
        <v>10.6393</v>
      </c>
      <c r="K12" s="374">
        <v>56.14226</v>
      </c>
      <c r="L12" s="374">
        <v>0</v>
      </c>
      <c r="M12" s="375" t="s">
        <v>394</v>
      </c>
    </row>
    <row r="13" spans="2:13" ht="25.5" customHeight="1">
      <c r="B13" s="372" t="s">
        <v>393</v>
      </c>
      <c r="C13" s="404"/>
      <c r="D13" s="404"/>
      <c r="E13" s="405"/>
      <c r="F13" s="405"/>
      <c r="G13" s="405"/>
      <c r="H13" s="373">
        <v>155.25039999999998</v>
      </c>
      <c r="I13" s="374">
        <v>0</v>
      </c>
      <c r="J13" s="374">
        <v>155.25039999999998</v>
      </c>
      <c r="K13" s="374">
        <v>0</v>
      </c>
      <c r="L13" s="374">
        <v>0</v>
      </c>
      <c r="M13" s="375" t="s">
        <v>394</v>
      </c>
    </row>
    <row r="14" spans="2:13" ht="25.5" customHeight="1">
      <c r="B14" s="372" t="s">
        <v>393</v>
      </c>
      <c r="C14" s="404"/>
      <c r="D14" s="404"/>
      <c r="E14" s="405"/>
      <c r="F14" s="405"/>
      <c r="G14" s="405"/>
      <c r="H14" s="373">
        <v>550</v>
      </c>
      <c r="I14" s="374">
        <v>0</v>
      </c>
      <c r="J14" s="374">
        <v>550</v>
      </c>
      <c r="K14" s="374">
        <v>0</v>
      </c>
      <c r="L14" s="374">
        <v>0</v>
      </c>
      <c r="M14" s="375" t="s">
        <v>394</v>
      </c>
    </row>
    <row r="15" spans="2:13" ht="12.75" customHeight="1">
      <c r="B15" s="238"/>
      <c r="C15" s="238"/>
      <c r="D15" s="307"/>
      <c r="E15" s="308"/>
      <c r="F15" s="308"/>
      <c r="G15" s="308"/>
      <c r="H15" s="307"/>
      <c r="I15" s="307"/>
      <c r="J15" s="307"/>
      <c r="K15" s="307"/>
      <c r="L15" s="307"/>
      <c r="M15" s="334"/>
    </row>
    <row r="16" spans="2:13" ht="12.75" customHeight="1">
      <c r="B16" s="238"/>
      <c r="C16" s="238"/>
      <c r="D16" s="307"/>
      <c r="E16" s="308"/>
      <c r="F16" s="308"/>
      <c r="G16" s="308"/>
      <c r="H16" s="307"/>
      <c r="I16" s="307"/>
      <c r="J16" s="307"/>
      <c r="K16" s="307"/>
      <c r="L16" s="307"/>
      <c r="M16" s="334"/>
    </row>
    <row r="17" spans="2:14" ht="12.75" customHeight="1">
      <c r="B17" s="238"/>
      <c r="C17" s="238"/>
      <c r="D17" s="307"/>
      <c r="E17" s="308"/>
      <c r="F17" s="308"/>
      <c r="G17" s="308"/>
      <c r="H17" s="307"/>
      <c r="I17" s="307"/>
      <c r="J17" s="307"/>
      <c r="K17" s="307"/>
      <c r="L17" s="307"/>
      <c r="M17" s="334"/>
    </row>
    <row r="18" spans="2:14" ht="12.75" customHeight="1">
      <c r="B18" s="238"/>
      <c r="C18" s="238"/>
      <c r="D18" s="307"/>
      <c r="E18" s="308"/>
      <c r="F18" s="308"/>
      <c r="G18" s="308"/>
      <c r="H18" s="307"/>
      <c r="I18" s="307"/>
      <c r="J18" s="307"/>
      <c r="K18" s="307"/>
      <c r="L18" s="307"/>
      <c r="M18" s="334"/>
    </row>
    <row r="19" spans="2:14">
      <c r="B19" s="237"/>
      <c r="C19" s="237"/>
      <c r="D19" s="312" t="s">
        <v>250</v>
      </c>
      <c r="E19" s="313"/>
      <c r="F19" s="313"/>
      <c r="G19" s="313"/>
      <c r="H19" s="386">
        <f>SUM(H11:H18)</f>
        <v>745.13313999999991</v>
      </c>
      <c r="I19" s="386">
        <f>SUM(I11:I18)</f>
        <v>0</v>
      </c>
      <c r="J19" s="386">
        <f>SUM(J11:J18)</f>
        <v>745.13313999999991</v>
      </c>
      <c r="K19" s="386">
        <f>SUM(K11:K18)</f>
        <v>56.14226</v>
      </c>
      <c r="L19" s="386">
        <f>SUM(L11:L18)</f>
        <v>0</v>
      </c>
      <c r="M19" s="335"/>
    </row>
    <row r="20" spans="2:14" s="236" customFormat="1">
      <c r="B20" s="316"/>
      <c r="C20" s="316"/>
      <c r="D20" s="316"/>
      <c r="E20" s="316"/>
      <c r="F20" s="316"/>
      <c r="G20" s="316"/>
      <c r="H20" s="316"/>
      <c r="I20" s="316"/>
      <c r="J20" s="316"/>
      <c r="K20" s="316"/>
      <c r="L20" s="316"/>
      <c r="M20" s="316"/>
    </row>
    <row r="21" spans="2:14" s="236" customFormat="1" ht="15.75">
      <c r="B21" s="332" t="s">
        <v>249</v>
      </c>
      <c r="C21" s="316"/>
      <c r="D21" s="316"/>
      <c r="E21" s="316"/>
      <c r="F21" s="316"/>
      <c r="G21" s="316"/>
      <c r="H21" s="316"/>
      <c r="I21" s="316"/>
      <c r="J21" s="316"/>
      <c r="K21" s="316"/>
      <c r="L21" s="316"/>
      <c r="M21" s="316"/>
      <c r="N21" s="316"/>
    </row>
    <row r="22" spans="2:14" s="236" customFormat="1">
      <c r="B22" s="316"/>
      <c r="C22" s="316"/>
      <c r="D22" s="316"/>
      <c r="E22" s="316"/>
      <c r="F22" s="316"/>
      <c r="G22" s="316"/>
      <c r="H22" s="316"/>
      <c r="I22" s="316"/>
      <c r="J22" s="316"/>
      <c r="K22" s="316"/>
      <c r="L22" s="316"/>
      <c r="M22" s="316"/>
      <c r="N22" s="316"/>
    </row>
    <row r="23" spans="2:14" s="236" customFormat="1" ht="63.75">
      <c r="B23" s="241" t="s">
        <v>248</v>
      </c>
      <c r="C23" s="241" t="s">
        <v>247</v>
      </c>
      <c r="D23" s="241" t="s">
        <v>246</v>
      </c>
      <c r="E23" s="241" t="s">
        <v>245</v>
      </c>
      <c r="F23" s="316"/>
      <c r="G23" s="316"/>
    </row>
    <row r="24" spans="2:14" s="236" customFormat="1">
      <c r="B24" s="241"/>
      <c r="C24" s="310" t="s">
        <v>30</v>
      </c>
      <c r="D24" s="310" t="s">
        <v>30</v>
      </c>
      <c r="E24" s="310" t="s">
        <v>30</v>
      </c>
      <c r="F24" s="316"/>
      <c r="G24" s="316"/>
    </row>
    <row r="25" spans="2:14" s="236" customFormat="1" ht="22.9" customHeight="1">
      <c r="B25" s="333"/>
      <c r="C25" s="314"/>
      <c r="D25" s="314"/>
      <c r="E25" s="315"/>
      <c r="F25" s="316"/>
      <c r="G25" s="316"/>
    </row>
    <row r="26" spans="2:14" s="236" customFormat="1">
      <c r="B26" s="316"/>
      <c r="C26" s="316"/>
      <c r="D26" s="316"/>
      <c r="E26" s="316"/>
      <c r="F26" s="316"/>
      <c r="G26" s="316"/>
      <c r="H26" s="316"/>
      <c r="I26" s="316"/>
      <c r="J26" s="316"/>
      <c r="K26" s="316"/>
      <c r="L26" s="316"/>
      <c r="M26" s="316"/>
      <c r="N26" s="316"/>
    </row>
    <row r="27" spans="2:14" s="236" customFormat="1" ht="15.75">
      <c r="B27" s="332" t="s">
        <v>244</v>
      </c>
      <c r="C27" s="316"/>
      <c r="D27" s="316"/>
      <c r="E27" s="316"/>
      <c r="F27" s="316"/>
      <c r="G27" s="316"/>
      <c r="H27" s="316"/>
      <c r="I27" s="316"/>
      <c r="J27" s="316"/>
      <c r="K27" s="316"/>
      <c r="L27" s="316"/>
      <c r="M27" s="316"/>
      <c r="N27" s="316"/>
    </row>
    <row r="28" spans="2:14" s="236" customFormat="1">
      <c r="B28" s="316"/>
      <c r="C28" s="316"/>
      <c r="D28" s="316"/>
      <c r="E28" s="316"/>
      <c r="F28" s="316"/>
      <c r="G28" s="316"/>
      <c r="H28" s="316"/>
      <c r="I28" s="316"/>
      <c r="J28" s="316"/>
      <c r="K28" s="316"/>
      <c r="L28" s="316"/>
      <c r="M28" s="316"/>
      <c r="N28" s="316"/>
    </row>
    <row r="29" spans="2:14" s="236" customFormat="1">
      <c r="B29" s="317" t="s">
        <v>243</v>
      </c>
      <c r="C29" s="318"/>
      <c r="D29" s="387">
        <f>H19+C25</f>
        <v>745.13313999999991</v>
      </c>
      <c r="E29" s="316"/>
      <c r="F29" s="316"/>
      <c r="G29" s="316"/>
      <c r="H29" s="316"/>
      <c r="I29" s="316"/>
      <c r="J29" s="316"/>
      <c r="K29" s="316"/>
      <c r="L29" s="316"/>
      <c r="M29" s="316"/>
      <c r="N29" s="316"/>
    </row>
    <row r="30" spans="2:14" s="236" customFormat="1">
      <c r="B30" s="316"/>
      <c r="C30" s="316"/>
      <c r="D30" s="316"/>
      <c r="E30" s="316"/>
      <c r="F30" s="316"/>
      <c r="G30" s="316"/>
      <c r="H30" s="316"/>
      <c r="I30" s="316"/>
      <c r="J30" s="316"/>
      <c r="K30" s="316"/>
      <c r="L30" s="316"/>
      <c r="M30" s="316"/>
      <c r="N30" s="316"/>
    </row>
  </sheetData>
  <mergeCells count="2">
    <mergeCell ref="D9:G9"/>
    <mergeCell ref="B5:G5"/>
  </mergeCells>
  <dataValidations count="1">
    <dataValidation type="list" allowBlank="1" showInputMessage="1" showErrorMessage="1" sqref="M15:M18">
      <formula1>"Yes, No"</formula1>
    </dataValidation>
  </dataValidations>
  <pageMargins left="0.35433070866141736" right="0.35433070866141736" top="0.59055118110236227" bottom="0.59055118110236227" header="0.51181102362204722" footer="0.11811023622047245"/>
  <pageSetup paperSize="9" scale="64" orientation="landscape" r:id="rId1"/>
  <headerFooter scaleWithDoc="0" alignWithMargins="0">
    <oddFooter>&amp;L&amp;8&amp;D&amp;C&amp;8&amp; Template: &amp;A
&amp;F&amp;R&amp;8&amp;P of &amp;N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M26"/>
  <sheetViews>
    <sheetView view="pageBreakPreview" topLeftCell="A16" zoomScaleNormal="100" zoomScaleSheetLayoutView="100" workbookViewId="0">
      <selection activeCell="I17" sqref="I17"/>
    </sheetView>
  </sheetViews>
  <sheetFormatPr defaultRowHeight="12.75"/>
  <cols>
    <col min="1" max="1" width="12" style="245" customWidth="1"/>
    <col min="2" max="2" width="16.42578125" style="245" bestFit="1" customWidth="1"/>
    <col min="3" max="3" width="42.7109375" style="245" customWidth="1"/>
    <col min="4" max="6" width="15.7109375" style="245" customWidth="1"/>
    <col min="7" max="9" width="19.85546875" style="245" customWidth="1"/>
    <col min="10" max="10" width="6.7109375" style="245" customWidth="1"/>
    <col min="11" max="13" width="19.85546875" style="245" customWidth="1"/>
    <col min="14" max="14" width="18.28515625" style="245" customWidth="1"/>
    <col min="15" max="16384" width="9.140625" style="245"/>
  </cols>
  <sheetData>
    <row r="1" spans="2:13" ht="20.25">
      <c r="B1" s="184" t="s">
        <v>6</v>
      </c>
      <c r="C1" s="185"/>
      <c r="D1" s="185"/>
      <c r="E1" s="185"/>
      <c r="F1" s="185"/>
      <c r="G1" s="185"/>
      <c r="H1" s="185"/>
      <c r="I1" s="185"/>
      <c r="J1" s="185"/>
      <c r="K1" s="185"/>
      <c r="L1" s="185"/>
      <c r="M1" s="185"/>
    </row>
    <row r="2" spans="2:13" ht="20.25">
      <c r="B2" s="263" t="s">
        <v>268</v>
      </c>
      <c r="C2" s="263"/>
    </row>
    <row r="3" spans="2:13" ht="20.25">
      <c r="B3" s="184" t="str">
        <f>Cover!C26</f>
        <v>2013-14</v>
      </c>
    </row>
    <row r="4" spans="2:13" ht="20.25">
      <c r="B4" s="184"/>
    </row>
    <row r="5" spans="2:13" ht="42" customHeight="1">
      <c r="B5" s="562" t="s">
        <v>275</v>
      </c>
      <c r="C5" s="602"/>
      <c r="D5" s="602"/>
      <c r="E5" s="602"/>
      <c r="F5" s="602"/>
      <c r="G5" s="563"/>
    </row>
    <row r="6" spans="2:13" ht="20.25">
      <c r="B6" s="184"/>
    </row>
    <row r="7" spans="2:13" ht="45" customHeight="1">
      <c r="B7" s="598" t="s">
        <v>267</v>
      </c>
      <c r="C7" s="493"/>
      <c r="D7" s="493"/>
      <c r="E7" s="493"/>
      <c r="F7" s="493"/>
      <c r="G7" s="494"/>
    </row>
    <row r="8" spans="2:13">
      <c r="B8" s="261"/>
      <c r="C8" s="261"/>
      <c r="D8" s="261"/>
      <c r="E8" s="261"/>
      <c r="F8" s="261"/>
      <c r="G8" s="261"/>
    </row>
    <row r="9" spans="2:13" ht="15.75">
      <c r="B9" s="250" t="s">
        <v>266</v>
      </c>
      <c r="C9" s="262"/>
      <c r="D9" s="262"/>
      <c r="E9" s="262"/>
      <c r="F9" s="262"/>
      <c r="G9" s="262"/>
    </row>
    <row r="10" spans="2:13">
      <c r="B10" s="261"/>
      <c r="C10" s="261"/>
      <c r="D10" s="261"/>
      <c r="E10" s="261"/>
      <c r="F10" s="261"/>
      <c r="G10" s="261"/>
    </row>
    <row r="11" spans="2:13" ht="57" customHeight="1">
      <c r="B11" s="248" t="s">
        <v>107</v>
      </c>
      <c r="C11" s="247" t="s">
        <v>265</v>
      </c>
      <c r="D11" s="258" t="s">
        <v>284</v>
      </c>
      <c r="E11" s="258" t="s">
        <v>264</v>
      </c>
      <c r="F11" s="260" t="s">
        <v>53</v>
      </c>
      <c r="G11" s="259"/>
      <c r="H11" s="259"/>
      <c r="I11" s="259"/>
    </row>
    <row r="12" spans="2:13" ht="13.5" customHeight="1">
      <c r="B12" s="285"/>
      <c r="C12" s="256" t="s">
        <v>152</v>
      </c>
      <c r="D12" s="258" t="s">
        <v>30</v>
      </c>
      <c r="E12" s="258" t="s">
        <v>30</v>
      </c>
      <c r="F12" s="258" t="s">
        <v>30</v>
      </c>
      <c r="G12" s="257"/>
      <c r="H12" s="257"/>
      <c r="I12" s="257"/>
    </row>
    <row r="13" spans="2:13" ht="13.5" customHeight="1">
      <c r="B13" s="285"/>
      <c r="C13" s="254" t="s">
        <v>384</v>
      </c>
      <c r="D13" s="252">
        <v>832613.5</v>
      </c>
      <c r="E13" s="253">
        <f>F13-D13</f>
        <v>0</v>
      </c>
      <c r="F13" s="252">
        <v>832613.5</v>
      </c>
      <c r="G13" s="251"/>
      <c r="H13" s="251"/>
      <c r="I13" s="251"/>
    </row>
    <row r="14" spans="2:13" ht="13.5" customHeight="1">
      <c r="B14" s="285"/>
      <c r="C14" s="254"/>
      <c r="D14" s="252"/>
      <c r="E14" s="253">
        <f>F14-D14</f>
        <v>0</v>
      </c>
      <c r="F14" s="252"/>
      <c r="G14" s="251"/>
      <c r="H14" s="251"/>
      <c r="I14" s="251"/>
    </row>
    <row r="15" spans="2:13" ht="13.5" customHeight="1">
      <c r="B15" s="285"/>
      <c r="C15" s="254"/>
      <c r="D15" s="252"/>
      <c r="E15" s="253">
        <f>F15-D15</f>
        <v>0</v>
      </c>
      <c r="F15" s="252"/>
      <c r="G15" s="251"/>
      <c r="H15" s="251"/>
      <c r="I15" s="251"/>
    </row>
    <row r="16" spans="2:13" ht="12.75" customHeight="1">
      <c r="B16" s="285"/>
      <c r="C16" s="256" t="s">
        <v>128</v>
      </c>
      <c r="D16" s="255"/>
      <c r="E16" s="255"/>
      <c r="F16" s="255"/>
      <c r="G16" s="251"/>
      <c r="H16" s="251"/>
      <c r="I16" s="251"/>
    </row>
    <row r="17" spans="2:9" ht="12.75" customHeight="1">
      <c r="B17" s="285"/>
      <c r="C17" s="254" t="s">
        <v>385</v>
      </c>
      <c r="D17" s="252">
        <v>436273.87122999958</v>
      </c>
      <c r="E17" s="253">
        <f>F17-D17</f>
        <v>11076.5</v>
      </c>
      <c r="F17" s="252">
        <v>447350.37122999958</v>
      </c>
      <c r="G17" s="251"/>
      <c r="H17" s="251"/>
      <c r="I17" s="251"/>
    </row>
    <row r="18" spans="2:9" ht="12.75" customHeight="1">
      <c r="B18" s="285"/>
      <c r="C18" s="254" t="s">
        <v>386</v>
      </c>
      <c r="D18" s="252">
        <v>218062.49100000001</v>
      </c>
      <c r="E18" s="253">
        <f>F18-D18</f>
        <v>-3323</v>
      </c>
      <c r="F18" s="252">
        <v>214739.49100000001</v>
      </c>
      <c r="G18" s="251"/>
      <c r="H18" s="251"/>
      <c r="I18" s="251"/>
    </row>
    <row r="19" spans="2:9">
      <c r="G19" s="249"/>
      <c r="H19" s="249"/>
      <c r="I19" s="249"/>
    </row>
    <row r="20" spans="2:9" ht="15.75">
      <c r="B20" s="250" t="s">
        <v>263</v>
      </c>
      <c r="G20" s="249"/>
      <c r="H20" s="249"/>
      <c r="I20" s="249"/>
    </row>
    <row r="21" spans="2:9">
      <c r="G21" s="249"/>
      <c r="H21" s="249"/>
      <c r="I21" s="249"/>
    </row>
    <row r="22" spans="2:9" ht="51">
      <c r="B22" s="248" t="s">
        <v>107</v>
      </c>
      <c r="C22" s="247" t="s">
        <v>262</v>
      </c>
      <c r="D22" s="599" t="s">
        <v>261</v>
      </c>
      <c r="E22" s="600"/>
      <c r="F22" s="600"/>
      <c r="G22" s="599" t="s">
        <v>260</v>
      </c>
      <c r="H22" s="600"/>
      <c r="I22" s="600"/>
    </row>
    <row r="23" spans="2:9" ht="306" customHeight="1">
      <c r="B23" s="285"/>
      <c r="C23" s="388" t="s">
        <v>387</v>
      </c>
      <c r="D23" s="601" t="s">
        <v>361</v>
      </c>
      <c r="E23" s="459"/>
      <c r="F23" s="460"/>
      <c r="G23" s="601" t="s">
        <v>431</v>
      </c>
      <c r="H23" s="459"/>
      <c r="I23" s="460"/>
    </row>
    <row r="24" spans="2:9">
      <c r="B24" s="285"/>
      <c r="C24" s="246"/>
      <c r="D24" s="594"/>
      <c r="E24" s="595"/>
      <c r="F24" s="596"/>
      <c r="G24" s="597"/>
      <c r="H24" s="597"/>
      <c r="I24" s="597"/>
    </row>
    <row r="25" spans="2:9">
      <c r="B25" s="285"/>
      <c r="C25" s="246"/>
      <c r="D25" s="594"/>
      <c r="E25" s="595"/>
      <c r="F25" s="596"/>
      <c r="G25" s="597"/>
      <c r="H25" s="597"/>
      <c r="I25" s="597"/>
    </row>
    <row r="26" spans="2:9">
      <c r="B26" s="285"/>
      <c r="C26" s="246"/>
      <c r="D26" s="594"/>
      <c r="E26" s="595"/>
      <c r="F26" s="596"/>
      <c r="G26" s="597"/>
      <c r="H26" s="597"/>
      <c r="I26" s="597"/>
    </row>
  </sheetData>
  <mergeCells count="12">
    <mergeCell ref="B5:G5"/>
    <mergeCell ref="D22:F22"/>
    <mergeCell ref="D23:F23"/>
    <mergeCell ref="D24:F24"/>
    <mergeCell ref="D25:F25"/>
    <mergeCell ref="D26:F26"/>
    <mergeCell ref="G26:I26"/>
    <mergeCell ref="B7:G7"/>
    <mergeCell ref="G22:I22"/>
    <mergeCell ref="G23:I23"/>
    <mergeCell ref="G24:I24"/>
    <mergeCell ref="G25:I25"/>
  </mergeCells>
  <pageMargins left="0.74803149606299213" right="0.74803149606299213" top="0.98425196850393704" bottom="0.98425196850393704" header="0.51181102362204722" footer="0.51181102362204722"/>
  <pageSetup paperSize="9" scale="75" orientation="landscape" r:id="rId1"/>
  <headerFooter scaleWithDoc="0" alignWithMargins="0">
    <oddFooter>&amp;L&amp;8&amp;D&amp;C&amp;8&amp; Template: &amp;A
&amp;F&amp;R&amp;8&amp;P of &amp;N</oddFooter>
  </headerFooter>
  <rowBreaks count="1" manualBreakCount="1">
    <brk id="19" min="1" max="8" man="1"/>
  </rowBreaks>
  <colBreaks count="2" manualBreakCount="2">
    <brk id="9" max="27" man="1"/>
    <brk id="10" max="22" man="1"/>
  </colBreak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D16"/>
  <sheetViews>
    <sheetView workbookViewId="0">
      <selection activeCell="B28" sqref="B28"/>
    </sheetView>
  </sheetViews>
  <sheetFormatPr defaultRowHeight="12.75"/>
  <cols>
    <col min="2" max="3" width="25.28515625" customWidth="1"/>
    <col min="4" max="4" width="57.140625" customWidth="1"/>
  </cols>
  <sheetData>
    <row r="2" spans="2:4">
      <c r="B2" s="339" t="s">
        <v>315</v>
      </c>
    </row>
    <row r="3" spans="2:4" ht="13.5" thickBot="1"/>
    <row r="4" spans="2:4" ht="38.25" customHeight="1">
      <c r="B4" s="603" t="s">
        <v>316</v>
      </c>
      <c r="C4" s="604"/>
      <c r="D4" s="605" t="s">
        <v>317</v>
      </c>
    </row>
    <row r="5" spans="2:4" ht="38.25" customHeight="1" thickBot="1">
      <c r="B5" s="607" t="s">
        <v>318</v>
      </c>
      <c r="C5" s="608"/>
      <c r="D5" s="606"/>
    </row>
    <row r="6" spans="2:4" ht="25.5" customHeight="1" thickBot="1">
      <c r="B6" s="609" t="s">
        <v>319</v>
      </c>
      <c r="C6" s="610"/>
      <c r="D6" s="340"/>
    </row>
    <row r="7" spans="2:4" ht="13.5" thickBot="1">
      <c r="B7" s="341" t="s">
        <v>171</v>
      </c>
      <c r="C7" s="342" t="s">
        <v>320</v>
      </c>
      <c r="D7" s="342" t="s">
        <v>321</v>
      </c>
    </row>
    <row r="8" spans="2:4" ht="13.5" thickBot="1">
      <c r="B8" s="341" t="s">
        <v>322</v>
      </c>
      <c r="C8" s="342" t="s">
        <v>320</v>
      </c>
      <c r="D8" s="342" t="s">
        <v>321</v>
      </c>
    </row>
    <row r="9" spans="2:4" ht="13.5" thickBot="1">
      <c r="B9" s="341" t="s">
        <v>323</v>
      </c>
      <c r="C9" s="342" t="s">
        <v>320</v>
      </c>
      <c r="D9" s="342" t="s">
        <v>321</v>
      </c>
    </row>
    <row r="10" spans="2:4" ht="13.5" thickBot="1">
      <c r="B10" s="341" t="s">
        <v>324</v>
      </c>
      <c r="C10" s="342" t="s">
        <v>320</v>
      </c>
      <c r="D10" s="342" t="s">
        <v>325</v>
      </c>
    </row>
    <row r="11" spans="2:4" ht="13.5" thickBot="1">
      <c r="B11" s="341" t="s">
        <v>326</v>
      </c>
      <c r="C11" s="342" t="s">
        <v>320</v>
      </c>
      <c r="D11" s="342" t="s">
        <v>325</v>
      </c>
    </row>
    <row r="12" spans="2:4" ht="13.5" thickBot="1">
      <c r="B12" s="341" t="s">
        <v>327</v>
      </c>
      <c r="C12" s="342" t="s">
        <v>320</v>
      </c>
      <c r="D12" s="342" t="s">
        <v>325</v>
      </c>
    </row>
    <row r="13" spans="2:4" ht="13.5" thickBot="1">
      <c r="B13" s="341" t="s">
        <v>294</v>
      </c>
      <c r="C13" s="342" t="s">
        <v>320</v>
      </c>
      <c r="D13" s="342" t="s">
        <v>328</v>
      </c>
    </row>
    <row r="14" spans="2:4" ht="26.25" thickBot="1">
      <c r="B14" s="341" t="s">
        <v>329</v>
      </c>
      <c r="C14" s="342" t="s">
        <v>320</v>
      </c>
      <c r="D14" s="342" t="s">
        <v>330</v>
      </c>
    </row>
    <row r="15" spans="2:4" ht="13.5" thickBot="1">
      <c r="B15" s="341" t="s">
        <v>298</v>
      </c>
      <c r="C15" s="342" t="s">
        <v>320</v>
      </c>
      <c r="D15" s="342" t="s">
        <v>331</v>
      </c>
    </row>
    <row r="16" spans="2:4" ht="13.5" thickBot="1">
      <c r="B16" s="341" t="s">
        <v>301</v>
      </c>
      <c r="C16" s="342" t="s">
        <v>320</v>
      </c>
      <c r="D16" s="342" t="s">
        <v>325</v>
      </c>
    </row>
  </sheetData>
  <mergeCells count="4">
    <mergeCell ref="B4:C4"/>
    <mergeCell ref="D4:D5"/>
    <mergeCell ref="B5:C5"/>
    <mergeCell ref="B6:C6"/>
  </mergeCells>
  <pageMargins left="0.70866141732283472" right="0.70866141732283472" top="0.74803149606299213" bottom="0.74803149606299213" header="0.31496062992125984" footer="0.31496062992125984"/>
  <pageSetup paperSize="9" scale="74" orientation="portrait"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V27"/>
  <sheetViews>
    <sheetView workbookViewId="0">
      <selection activeCell="A17" sqref="A17:AB17"/>
    </sheetView>
  </sheetViews>
  <sheetFormatPr defaultColWidth="8.85546875" defaultRowHeight="12.75"/>
  <cols>
    <col min="1" max="14" width="8.7109375" style="390" customWidth="1"/>
    <col min="15" max="16384" width="8.85546875" style="390"/>
  </cols>
  <sheetData>
    <row r="1" spans="1:256" ht="15.75" customHeight="1">
      <c r="A1" s="437" t="s">
        <v>365</v>
      </c>
      <c r="B1" s="437"/>
      <c r="C1" s="437"/>
      <c r="D1" s="437"/>
      <c r="E1" s="437"/>
      <c r="F1" s="437"/>
      <c r="G1" s="437"/>
      <c r="H1" s="437"/>
      <c r="I1" s="437"/>
      <c r="J1" s="437"/>
      <c r="K1" s="437"/>
      <c r="L1" s="437"/>
      <c r="M1" s="437"/>
      <c r="N1" s="437"/>
      <c r="O1" s="437"/>
      <c r="P1" s="437"/>
      <c r="Q1" s="437"/>
      <c r="R1" s="437"/>
      <c r="S1" s="437"/>
      <c r="T1" s="437"/>
      <c r="U1" s="437"/>
      <c r="V1" s="437"/>
      <c r="W1" s="437"/>
      <c r="X1" s="437"/>
      <c r="Y1" s="437"/>
      <c r="Z1" s="437"/>
      <c r="AA1" s="437"/>
      <c r="AB1" s="437"/>
    </row>
    <row r="2" spans="1:256">
      <c r="A2" s="391"/>
      <c r="B2" s="391"/>
      <c r="C2" s="391"/>
      <c r="D2" s="391"/>
      <c r="E2" s="391"/>
      <c r="F2" s="391"/>
      <c r="G2" s="391"/>
      <c r="H2" s="391"/>
      <c r="I2" s="391"/>
      <c r="J2" s="391"/>
      <c r="K2" s="391"/>
      <c r="L2" s="391"/>
    </row>
    <row r="3" spans="1:256" ht="25.5" customHeight="1">
      <c r="A3" s="433" t="s">
        <v>366</v>
      </c>
      <c r="B3" s="433"/>
      <c r="C3" s="433"/>
      <c r="D3" s="433"/>
      <c r="E3" s="433"/>
      <c r="F3" s="433"/>
      <c r="G3" s="433"/>
      <c r="H3" s="433"/>
      <c r="I3" s="433"/>
      <c r="J3" s="433"/>
      <c r="K3" s="433"/>
      <c r="L3" s="433"/>
      <c r="M3" s="433"/>
      <c r="N3" s="433"/>
      <c r="O3" s="433"/>
      <c r="P3" s="433"/>
      <c r="Q3" s="433"/>
      <c r="R3" s="433"/>
      <c r="S3" s="433"/>
      <c r="T3" s="433"/>
      <c r="U3" s="433"/>
      <c r="V3" s="433"/>
      <c r="W3" s="433"/>
      <c r="X3" s="433"/>
      <c r="Y3" s="433"/>
      <c r="Z3" s="433"/>
    </row>
    <row r="4" spans="1:256">
      <c r="A4" s="391"/>
      <c r="B4" s="391"/>
      <c r="C4" s="391"/>
      <c r="D4" s="391"/>
      <c r="E4" s="391"/>
      <c r="F4" s="391"/>
      <c r="G4" s="391"/>
      <c r="H4" s="391"/>
      <c r="I4" s="391"/>
      <c r="J4" s="391"/>
      <c r="K4" s="391"/>
      <c r="L4" s="391"/>
    </row>
    <row r="5" spans="1:256">
      <c r="A5" s="392" t="s">
        <v>367</v>
      </c>
    </row>
    <row r="6" spans="1:256">
      <c r="A6" s="432"/>
      <c r="B6" s="432"/>
      <c r="C6" s="432"/>
      <c r="D6" s="432"/>
      <c r="E6" s="432"/>
      <c r="F6" s="432"/>
      <c r="G6" s="432"/>
      <c r="H6" s="432"/>
      <c r="I6" s="432"/>
      <c r="J6" s="432"/>
      <c r="K6" s="432"/>
      <c r="L6" s="432"/>
      <c r="M6" s="432"/>
      <c r="N6" s="432"/>
    </row>
    <row r="7" spans="1:256" ht="32.450000000000003" customHeight="1">
      <c r="A7" s="433" t="s">
        <v>382</v>
      </c>
      <c r="B7" s="433"/>
      <c r="C7" s="433"/>
      <c r="D7" s="433"/>
      <c r="E7" s="433"/>
      <c r="F7" s="433"/>
      <c r="G7" s="433"/>
      <c r="H7" s="433"/>
      <c r="I7" s="433"/>
      <c r="J7" s="433"/>
      <c r="K7" s="433"/>
      <c r="L7" s="433"/>
      <c r="M7" s="433"/>
      <c r="N7" s="433"/>
      <c r="O7" s="433"/>
      <c r="P7" s="433"/>
      <c r="Q7" s="433"/>
      <c r="R7" s="433"/>
      <c r="S7" s="433"/>
      <c r="T7" s="433"/>
      <c r="U7" s="433"/>
      <c r="V7" s="433"/>
      <c r="W7" s="433"/>
      <c r="X7" s="433"/>
      <c r="Y7" s="433"/>
      <c r="Z7" s="433"/>
      <c r="AA7" s="433"/>
      <c r="AB7" s="433"/>
    </row>
    <row r="8" spans="1:256">
      <c r="A8" s="432"/>
      <c r="B8" s="432"/>
      <c r="C8" s="432"/>
      <c r="D8" s="432"/>
      <c r="E8" s="432"/>
      <c r="F8" s="432"/>
      <c r="G8" s="432"/>
      <c r="H8" s="432"/>
      <c r="I8" s="432"/>
      <c r="J8" s="432"/>
      <c r="K8" s="432"/>
      <c r="L8" s="432"/>
      <c r="M8" s="432"/>
      <c r="N8" s="432"/>
      <c r="O8" s="432"/>
      <c r="P8" s="432"/>
      <c r="Q8" s="432"/>
      <c r="R8" s="432"/>
      <c r="S8" s="432"/>
      <c r="T8" s="432"/>
      <c r="U8" s="432"/>
      <c r="V8" s="432"/>
      <c r="W8" s="432"/>
      <c r="X8" s="432"/>
      <c r="Y8" s="432"/>
      <c r="Z8" s="432"/>
      <c r="AA8" s="432"/>
      <c r="AB8" s="432"/>
      <c r="AC8" s="432"/>
      <c r="AD8" s="432"/>
      <c r="AE8" s="432"/>
      <c r="AF8" s="432"/>
      <c r="AG8" s="432"/>
      <c r="AH8" s="432"/>
      <c r="AI8" s="432"/>
      <c r="AJ8" s="432"/>
      <c r="AK8" s="432"/>
      <c r="AL8" s="432"/>
      <c r="AM8" s="432"/>
      <c r="AN8" s="432"/>
      <c r="AO8" s="432"/>
      <c r="AP8" s="432"/>
      <c r="AQ8" s="432"/>
      <c r="AR8" s="432"/>
      <c r="AS8" s="432"/>
      <c r="AT8" s="432"/>
      <c r="AU8" s="432"/>
      <c r="AV8" s="432"/>
      <c r="AW8" s="432"/>
      <c r="AX8" s="432"/>
      <c r="AY8" s="432"/>
      <c r="AZ8" s="432"/>
      <c r="BA8" s="432"/>
      <c r="BB8" s="432"/>
      <c r="BC8" s="432"/>
      <c r="BD8" s="432"/>
      <c r="BE8" s="432"/>
      <c r="BF8" s="432"/>
      <c r="BG8" s="432"/>
      <c r="BH8" s="432"/>
      <c r="BI8" s="432"/>
      <c r="BJ8" s="432"/>
      <c r="BK8" s="432"/>
      <c r="BL8" s="432"/>
      <c r="BM8" s="432"/>
      <c r="BN8" s="432"/>
      <c r="BO8" s="432"/>
      <c r="BP8" s="432"/>
      <c r="BQ8" s="432"/>
      <c r="BR8" s="432"/>
      <c r="BS8" s="432"/>
      <c r="BT8" s="432"/>
      <c r="BU8" s="432"/>
      <c r="BV8" s="432"/>
      <c r="BW8" s="432"/>
      <c r="BX8" s="432"/>
      <c r="BY8" s="432"/>
      <c r="BZ8" s="432"/>
      <c r="CA8" s="432"/>
      <c r="CB8" s="432"/>
      <c r="CC8" s="432"/>
      <c r="CD8" s="432"/>
      <c r="CE8" s="432"/>
      <c r="CF8" s="432"/>
      <c r="CG8" s="432"/>
      <c r="CH8" s="432"/>
      <c r="CI8" s="432"/>
      <c r="CJ8" s="432"/>
      <c r="CK8" s="432"/>
      <c r="CL8" s="432"/>
      <c r="CM8" s="432"/>
      <c r="CN8" s="432"/>
      <c r="CO8" s="432"/>
      <c r="CP8" s="432"/>
      <c r="CQ8" s="432"/>
      <c r="CR8" s="432"/>
      <c r="CS8" s="432"/>
      <c r="CT8" s="432"/>
      <c r="CU8" s="432"/>
      <c r="CV8" s="432"/>
      <c r="CW8" s="432"/>
      <c r="CX8" s="432"/>
      <c r="CY8" s="432"/>
      <c r="CZ8" s="432"/>
      <c r="DA8" s="432"/>
      <c r="DB8" s="432"/>
      <c r="DC8" s="432"/>
      <c r="DD8" s="432"/>
      <c r="DE8" s="432"/>
      <c r="DF8" s="432"/>
      <c r="DG8" s="432"/>
      <c r="DH8" s="432"/>
      <c r="DI8" s="432"/>
      <c r="DJ8" s="432"/>
      <c r="DK8" s="432"/>
      <c r="DL8" s="432"/>
      <c r="DM8" s="432"/>
      <c r="DN8" s="432"/>
      <c r="DO8" s="432"/>
      <c r="DP8" s="432"/>
      <c r="DQ8" s="432"/>
      <c r="DR8" s="432"/>
      <c r="DS8" s="432"/>
      <c r="DT8" s="432"/>
      <c r="DU8" s="432"/>
      <c r="DV8" s="432"/>
      <c r="DW8" s="432"/>
      <c r="DX8" s="432"/>
      <c r="DY8" s="432"/>
      <c r="DZ8" s="432"/>
      <c r="EA8" s="432"/>
      <c r="EB8" s="432"/>
      <c r="EC8" s="432"/>
      <c r="ED8" s="432"/>
      <c r="EE8" s="432"/>
      <c r="EF8" s="432"/>
      <c r="EG8" s="432"/>
      <c r="EH8" s="432"/>
      <c r="EI8" s="432"/>
      <c r="EJ8" s="432"/>
      <c r="EK8" s="432"/>
      <c r="EL8" s="432"/>
      <c r="EM8" s="432"/>
      <c r="EN8" s="432"/>
      <c r="EO8" s="432"/>
      <c r="EP8" s="432"/>
      <c r="EQ8" s="432"/>
      <c r="ER8" s="432"/>
      <c r="ES8" s="432"/>
      <c r="ET8" s="432"/>
      <c r="EU8" s="432"/>
      <c r="EV8" s="432"/>
      <c r="EW8" s="432"/>
      <c r="EX8" s="432"/>
      <c r="EY8" s="432"/>
      <c r="EZ8" s="432"/>
      <c r="FA8" s="432"/>
      <c r="FB8" s="432"/>
      <c r="FC8" s="432"/>
      <c r="FD8" s="432"/>
      <c r="FE8" s="432"/>
      <c r="FF8" s="432"/>
      <c r="FG8" s="432"/>
      <c r="FH8" s="432"/>
      <c r="FI8" s="432"/>
      <c r="FJ8" s="432"/>
      <c r="FK8" s="432"/>
      <c r="FL8" s="432"/>
      <c r="FM8" s="432"/>
      <c r="FN8" s="432"/>
      <c r="FO8" s="432"/>
      <c r="FP8" s="432"/>
      <c r="FQ8" s="432"/>
      <c r="FR8" s="432"/>
      <c r="FS8" s="432"/>
      <c r="FT8" s="432"/>
      <c r="FU8" s="432"/>
      <c r="FV8" s="432"/>
      <c r="FW8" s="432"/>
      <c r="FX8" s="432"/>
      <c r="FY8" s="432"/>
      <c r="FZ8" s="432"/>
      <c r="GA8" s="432"/>
      <c r="GB8" s="432"/>
      <c r="GC8" s="432"/>
      <c r="GD8" s="432"/>
      <c r="GE8" s="432"/>
      <c r="GF8" s="432"/>
      <c r="GG8" s="432"/>
      <c r="GH8" s="432"/>
      <c r="GI8" s="432"/>
      <c r="GJ8" s="432"/>
      <c r="GK8" s="432"/>
      <c r="GL8" s="432"/>
      <c r="GM8" s="432"/>
      <c r="GN8" s="432"/>
      <c r="GO8" s="432"/>
      <c r="GP8" s="432"/>
      <c r="GQ8" s="432"/>
      <c r="GR8" s="432"/>
      <c r="GS8" s="432"/>
      <c r="GT8" s="432"/>
      <c r="GU8" s="432"/>
      <c r="GV8" s="432"/>
      <c r="GW8" s="432"/>
      <c r="GX8" s="432"/>
      <c r="GY8" s="432"/>
      <c r="GZ8" s="432"/>
      <c r="HA8" s="432"/>
      <c r="HB8" s="432"/>
      <c r="HC8" s="432"/>
      <c r="HD8" s="432"/>
      <c r="HE8" s="432"/>
      <c r="HF8" s="432"/>
      <c r="HG8" s="432"/>
      <c r="HH8" s="432"/>
      <c r="HI8" s="432"/>
      <c r="HJ8" s="432"/>
      <c r="HK8" s="432"/>
      <c r="HL8" s="432"/>
      <c r="HM8" s="432"/>
      <c r="HN8" s="432"/>
      <c r="HO8" s="432"/>
      <c r="HP8" s="432"/>
      <c r="HQ8" s="432"/>
      <c r="HR8" s="432"/>
      <c r="HS8" s="432"/>
      <c r="HT8" s="432"/>
      <c r="HU8" s="432"/>
      <c r="HV8" s="432"/>
      <c r="HW8" s="432"/>
      <c r="HX8" s="432"/>
      <c r="HY8" s="432"/>
      <c r="HZ8" s="432"/>
      <c r="IA8" s="432"/>
      <c r="IB8" s="432"/>
      <c r="IC8" s="432"/>
      <c r="ID8" s="432"/>
      <c r="IE8" s="432"/>
      <c r="IF8" s="432"/>
      <c r="IG8" s="432"/>
      <c r="IH8" s="432"/>
      <c r="II8" s="432"/>
      <c r="IJ8" s="432"/>
      <c r="IK8" s="432"/>
      <c r="IL8" s="432"/>
      <c r="IM8" s="432"/>
      <c r="IN8" s="432"/>
      <c r="IO8" s="432"/>
      <c r="IP8" s="432"/>
      <c r="IQ8" s="432"/>
      <c r="IR8" s="432"/>
      <c r="IS8" s="432"/>
      <c r="IT8" s="432"/>
      <c r="IU8" s="432"/>
      <c r="IV8" s="432"/>
    </row>
    <row r="9" spans="1:256" ht="32.450000000000003" customHeight="1">
      <c r="A9" s="436" t="s">
        <v>368</v>
      </c>
      <c r="B9" s="436"/>
      <c r="C9" s="436"/>
      <c r="D9" s="436"/>
      <c r="E9" s="436"/>
      <c r="F9" s="436"/>
      <c r="G9" s="436"/>
      <c r="H9" s="436"/>
      <c r="I9" s="436"/>
      <c r="J9" s="436"/>
      <c r="K9" s="436"/>
      <c r="L9" s="436"/>
      <c r="M9" s="436"/>
      <c r="N9" s="436"/>
      <c r="O9" s="436"/>
      <c r="P9" s="436"/>
      <c r="Q9" s="436"/>
      <c r="R9" s="436"/>
      <c r="S9" s="436"/>
      <c r="T9" s="436"/>
      <c r="U9" s="436"/>
      <c r="V9" s="436"/>
      <c r="W9" s="436"/>
      <c r="X9" s="436"/>
      <c r="Y9" s="436"/>
      <c r="Z9" s="436"/>
      <c r="AA9" s="436"/>
      <c r="AB9" s="436"/>
      <c r="AC9" s="432"/>
      <c r="AD9" s="432"/>
      <c r="AE9" s="432"/>
      <c r="AF9" s="432"/>
      <c r="AG9" s="432"/>
      <c r="AH9" s="432"/>
      <c r="AI9" s="432"/>
      <c r="AJ9" s="432"/>
      <c r="AK9" s="432"/>
      <c r="AL9" s="432"/>
      <c r="AM9" s="432"/>
      <c r="AN9" s="432"/>
      <c r="AO9" s="432"/>
      <c r="AP9" s="432"/>
      <c r="AQ9" s="432"/>
      <c r="AR9" s="432"/>
      <c r="AS9" s="432"/>
      <c r="AT9" s="432"/>
      <c r="AU9" s="432"/>
      <c r="AV9" s="432"/>
      <c r="AW9" s="432"/>
      <c r="AX9" s="432"/>
      <c r="AY9" s="432"/>
      <c r="AZ9" s="432"/>
      <c r="BA9" s="432"/>
      <c r="BB9" s="432"/>
      <c r="BC9" s="432"/>
      <c r="BD9" s="432"/>
      <c r="BE9" s="432"/>
      <c r="BF9" s="432"/>
      <c r="BG9" s="432"/>
      <c r="BH9" s="432"/>
      <c r="BI9" s="432"/>
      <c r="BJ9" s="432"/>
      <c r="BK9" s="432"/>
      <c r="BL9" s="432"/>
      <c r="BM9" s="432"/>
      <c r="BN9" s="432"/>
      <c r="BO9" s="432"/>
      <c r="BP9" s="432"/>
      <c r="BQ9" s="432"/>
      <c r="BR9" s="432"/>
      <c r="BS9" s="432"/>
      <c r="BT9" s="432"/>
      <c r="BU9" s="432"/>
      <c r="BV9" s="432"/>
      <c r="BW9" s="432"/>
      <c r="BX9" s="432"/>
      <c r="BY9" s="432"/>
      <c r="BZ9" s="432"/>
      <c r="CA9" s="432"/>
      <c r="CB9" s="432"/>
      <c r="CC9" s="432"/>
      <c r="CD9" s="432"/>
      <c r="CE9" s="432"/>
      <c r="CF9" s="432"/>
      <c r="CG9" s="432"/>
      <c r="CH9" s="432"/>
      <c r="CI9" s="432"/>
      <c r="CJ9" s="432"/>
      <c r="CK9" s="432"/>
      <c r="CL9" s="432"/>
      <c r="CM9" s="432"/>
      <c r="CN9" s="432"/>
      <c r="CO9" s="432"/>
      <c r="CP9" s="432"/>
      <c r="CQ9" s="432"/>
      <c r="CR9" s="432"/>
      <c r="CS9" s="432"/>
      <c r="CT9" s="432"/>
      <c r="CU9" s="432"/>
      <c r="CV9" s="432"/>
      <c r="CW9" s="432"/>
      <c r="CX9" s="432"/>
      <c r="CY9" s="432"/>
      <c r="CZ9" s="432"/>
      <c r="DA9" s="432"/>
      <c r="DB9" s="432"/>
      <c r="DC9" s="432"/>
      <c r="DD9" s="432"/>
      <c r="DE9" s="432"/>
      <c r="DF9" s="432"/>
      <c r="DG9" s="432"/>
      <c r="DH9" s="432"/>
      <c r="DI9" s="432"/>
      <c r="DJ9" s="432"/>
      <c r="DK9" s="432"/>
      <c r="DL9" s="432"/>
      <c r="DM9" s="432"/>
      <c r="DN9" s="432"/>
      <c r="DO9" s="432"/>
      <c r="DP9" s="432"/>
      <c r="DQ9" s="432"/>
      <c r="DR9" s="432"/>
      <c r="DS9" s="432"/>
      <c r="DT9" s="432"/>
      <c r="DU9" s="432"/>
      <c r="DV9" s="432"/>
      <c r="DW9" s="432"/>
      <c r="DX9" s="432"/>
      <c r="DY9" s="432"/>
      <c r="DZ9" s="432"/>
      <c r="EA9" s="432"/>
      <c r="EB9" s="432"/>
      <c r="EC9" s="432"/>
      <c r="ED9" s="432"/>
      <c r="EE9" s="432"/>
      <c r="EF9" s="432"/>
      <c r="EG9" s="432"/>
      <c r="EH9" s="432"/>
      <c r="EI9" s="432"/>
      <c r="EJ9" s="432"/>
      <c r="EK9" s="432"/>
      <c r="EL9" s="432"/>
      <c r="EM9" s="432"/>
      <c r="EN9" s="432"/>
      <c r="EO9" s="432"/>
      <c r="EP9" s="432"/>
      <c r="EQ9" s="432"/>
      <c r="ER9" s="432"/>
      <c r="ES9" s="432"/>
      <c r="ET9" s="432"/>
      <c r="EU9" s="432"/>
      <c r="EV9" s="432"/>
      <c r="EW9" s="432"/>
      <c r="EX9" s="432"/>
      <c r="EY9" s="432"/>
      <c r="EZ9" s="432"/>
      <c r="FA9" s="432"/>
      <c r="FB9" s="432"/>
      <c r="FC9" s="432"/>
      <c r="FD9" s="432"/>
      <c r="FE9" s="432"/>
      <c r="FF9" s="432"/>
      <c r="FG9" s="432"/>
      <c r="FH9" s="432"/>
      <c r="FI9" s="432"/>
      <c r="FJ9" s="432"/>
      <c r="FK9" s="432"/>
      <c r="FL9" s="432"/>
      <c r="FM9" s="432"/>
      <c r="FN9" s="432"/>
      <c r="FO9" s="432"/>
      <c r="FP9" s="432"/>
      <c r="FQ9" s="432"/>
      <c r="FR9" s="432"/>
      <c r="FS9" s="432"/>
      <c r="FT9" s="432"/>
      <c r="FU9" s="432"/>
      <c r="FV9" s="432"/>
      <c r="FW9" s="432"/>
      <c r="FX9" s="432"/>
      <c r="FY9" s="432"/>
      <c r="FZ9" s="432"/>
      <c r="GA9" s="432"/>
      <c r="GB9" s="432"/>
      <c r="GC9" s="432"/>
      <c r="GD9" s="432"/>
      <c r="GE9" s="432"/>
      <c r="GF9" s="432"/>
      <c r="GG9" s="432"/>
      <c r="GH9" s="432"/>
      <c r="GI9" s="432"/>
      <c r="GJ9" s="432"/>
      <c r="GK9" s="432"/>
      <c r="GL9" s="432"/>
      <c r="GM9" s="432"/>
      <c r="GN9" s="432"/>
      <c r="GO9" s="432"/>
      <c r="GP9" s="432"/>
      <c r="GQ9" s="432"/>
      <c r="GR9" s="432"/>
      <c r="GS9" s="432"/>
      <c r="GT9" s="432"/>
      <c r="GU9" s="432"/>
      <c r="GV9" s="432"/>
      <c r="GW9" s="432"/>
      <c r="GX9" s="432"/>
      <c r="GY9" s="432"/>
      <c r="GZ9" s="432"/>
      <c r="HA9" s="432"/>
      <c r="HB9" s="432"/>
      <c r="HC9" s="432"/>
      <c r="HD9" s="432"/>
      <c r="HE9" s="432"/>
      <c r="HF9" s="432"/>
      <c r="HG9" s="432"/>
      <c r="HH9" s="432"/>
      <c r="HI9" s="432"/>
      <c r="HJ9" s="432"/>
      <c r="HK9" s="432"/>
      <c r="HL9" s="432"/>
      <c r="HM9" s="432"/>
      <c r="HN9" s="432"/>
      <c r="HO9" s="432"/>
      <c r="HP9" s="432"/>
      <c r="HQ9" s="432"/>
      <c r="HR9" s="432"/>
      <c r="HS9" s="432"/>
      <c r="HT9" s="432"/>
      <c r="HU9" s="432"/>
      <c r="HV9" s="432"/>
      <c r="HW9" s="432"/>
      <c r="HX9" s="432"/>
      <c r="HY9" s="432"/>
      <c r="HZ9" s="432"/>
      <c r="IA9" s="432"/>
      <c r="IB9" s="432"/>
      <c r="IC9" s="432"/>
      <c r="ID9" s="432"/>
      <c r="IE9" s="432"/>
      <c r="IF9" s="432"/>
      <c r="IG9" s="432"/>
      <c r="IH9" s="432"/>
      <c r="II9" s="432"/>
      <c r="IJ9" s="432"/>
      <c r="IK9" s="432"/>
      <c r="IL9" s="432"/>
      <c r="IM9" s="432"/>
      <c r="IN9" s="432"/>
      <c r="IO9" s="432"/>
      <c r="IP9" s="432"/>
      <c r="IQ9" s="432"/>
      <c r="IR9" s="432"/>
      <c r="IS9" s="432"/>
      <c r="IT9" s="432"/>
      <c r="IU9" s="432"/>
      <c r="IV9" s="432"/>
    </row>
    <row r="10" spans="1:256">
      <c r="A10" s="432"/>
      <c r="B10" s="432"/>
      <c r="C10" s="432"/>
      <c r="D10" s="432"/>
      <c r="E10" s="432"/>
      <c r="F10" s="432"/>
      <c r="G10" s="432"/>
      <c r="H10" s="432"/>
      <c r="I10" s="432"/>
      <c r="J10" s="432"/>
      <c r="K10" s="432"/>
      <c r="L10" s="432"/>
      <c r="M10" s="432"/>
      <c r="N10" s="432"/>
      <c r="O10" s="432"/>
      <c r="P10" s="432"/>
      <c r="Q10" s="432"/>
      <c r="R10" s="432"/>
      <c r="S10" s="432"/>
      <c r="T10" s="432"/>
      <c r="U10" s="432"/>
      <c r="V10" s="432"/>
      <c r="W10" s="432"/>
      <c r="X10" s="432"/>
      <c r="Y10" s="432"/>
      <c r="Z10" s="432"/>
      <c r="AA10" s="432"/>
      <c r="AB10" s="432"/>
      <c r="AC10" s="432"/>
      <c r="AD10" s="432"/>
      <c r="AE10" s="432"/>
      <c r="AF10" s="432"/>
      <c r="AG10" s="432"/>
      <c r="AH10" s="432"/>
      <c r="AI10" s="432"/>
      <c r="AJ10" s="432"/>
      <c r="AK10" s="432"/>
      <c r="AL10" s="432"/>
      <c r="AM10" s="432"/>
      <c r="AN10" s="432"/>
      <c r="AO10" s="432"/>
      <c r="AP10" s="432"/>
      <c r="AQ10" s="432"/>
      <c r="AR10" s="432"/>
      <c r="AS10" s="432"/>
      <c r="AT10" s="432"/>
      <c r="AU10" s="432"/>
      <c r="AV10" s="432"/>
      <c r="AW10" s="432"/>
      <c r="AX10" s="432"/>
      <c r="AY10" s="432"/>
      <c r="AZ10" s="432"/>
      <c r="BA10" s="432"/>
      <c r="BB10" s="432"/>
      <c r="BC10" s="432"/>
      <c r="BD10" s="432"/>
      <c r="BE10" s="432"/>
      <c r="BF10" s="432"/>
      <c r="BG10" s="432"/>
      <c r="BH10" s="432"/>
      <c r="BI10" s="432"/>
      <c r="BJ10" s="432"/>
      <c r="BK10" s="432"/>
      <c r="BL10" s="432"/>
      <c r="BM10" s="432"/>
      <c r="BN10" s="432"/>
      <c r="BO10" s="432"/>
      <c r="BP10" s="432"/>
      <c r="BQ10" s="432"/>
      <c r="BR10" s="432"/>
      <c r="BS10" s="432"/>
      <c r="BT10" s="432"/>
      <c r="BU10" s="432"/>
      <c r="BV10" s="432"/>
      <c r="BW10" s="432"/>
      <c r="BX10" s="432"/>
      <c r="BY10" s="432"/>
      <c r="BZ10" s="432"/>
      <c r="CA10" s="432"/>
      <c r="CB10" s="432"/>
      <c r="CC10" s="432"/>
      <c r="CD10" s="432"/>
      <c r="CE10" s="432"/>
      <c r="CF10" s="432"/>
      <c r="CG10" s="432"/>
      <c r="CH10" s="432"/>
      <c r="CI10" s="432"/>
      <c r="CJ10" s="432"/>
      <c r="CK10" s="432"/>
      <c r="CL10" s="432"/>
      <c r="CM10" s="432"/>
      <c r="CN10" s="432"/>
      <c r="CO10" s="432"/>
      <c r="CP10" s="432"/>
      <c r="CQ10" s="432"/>
      <c r="CR10" s="432"/>
      <c r="CS10" s="432"/>
      <c r="CT10" s="432"/>
      <c r="CU10" s="432"/>
      <c r="CV10" s="432"/>
      <c r="CW10" s="432"/>
      <c r="CX10" s="432"/>
      <c r="CY10" s="432"/>
      <c r="CZ10" s="432"/>
      <c r="DA10" s="432"/>
      <c r="DB10" s="432"/>
      <c r="DC10" s="432"/>
      <c r="DD10" s="432"/>
      <c r="DE10" s="432"/>
      <c r="DF10" s="432"/>
      <c r="DG10" s="432"/>
      <c r="DH10" s="432"/>
      <c r="DI10" s="432"/>
      <c r="DJ10" s="432"/>
      <c r="DK10" s="432"/>
      <c r="DL10" s="432"/>
      <c r="DM10" s="432"/>
      <c r="DN10" s="432"/>
      <c r="DO10" s="432"/>
      <c r="DP10" s="432"/>
      <c r="DQ10" s="432"/>
      <c r="DR10" s="432"/>
      <c r="DS10" s="432"/>
      <c r="DT10" s="432"/>
      <c r="DU10" s="432"/>
      <c r="DV10" s="432"/>
      <c r="DW10" s="432"/>
      <c r="DX10" s="432"/>
      <c r="DY10" s="432"/>
      <c r="DZ10" s="432"/>
      <c r="EA10" s="432"/>
      <c r="EB10" s="432"/>
      <c r="EC10" s="432"/>
      <c r="ED10" s="432"/>
      <c r="EE10" s="432"/>
      <c r="EF10" s="432"/>
      <c r="EG10" s="432"/>
      <c r="EH10" s="432"/>
      <c r="EI10" s="432"/>
      <c r="EJ10" s="432"/>
      <c r="EK10" s="432"/>
      <c r="EL10" s="432"/>
      <c r="EM10" s="432"/>
      <c r="EN10" s="432"/>
      <c r="EO10" s="432"/>
      <c r="EP10" s="432"/>
      <c r="EQ10" s="432"/>
      <c r="ER10" s="432"/>
      <c r="ES10" s="432"/>
      <c r="ET10" s="432"/>
      <c r="EU10" s="432"/>
      <c r="EV10" s="432"/>
      <c r="EW10" s="432"/>
      <c r="EX10" s="432"/>
      <c r="EY10" s="432"/>
      <c r="EZ10" s="432"/>
      <c r="FA10" s="432"/>
      <c r="FB10" s="432"/>
      <c r="FC10" s="432"/>
      <c r="FD10" s="432"/>
      <c r="FE10" s="432"/>
      <c r="FF10" s="432"/>
      <c r="FG10" s="432"/>
      <c r="FH10" s="432"/>
      <c r="FI10" s="432"/>
      <c r="FJ10" s="432"/>
      <c r="FK10" s="432"/>
      <c r="FL10" s="432"/>
      <c r="FM10" s="432"/>
      <c r="FN10" s="432"/>
      <c r="FO10" s="432"/>
      <c r="FP10" s="432"/>
      <c r="FQ10" s="432"/>
      <c r="FR10" s="432"/>
      <c r="FS10" s="432"/>
      <c r="FT10" s="432"/>
      <c r="FU10" s="432"/>
      <c r="FV10" s="432"/>
      <c r="FW10" s="432"/>
      <c r="FX10" s="432"/>
      <c r="FY10" s="432"/>
      <c r="FZ10" s="432"/>
      <c r="GA10" s="432"/>
      <c r="GB10" s="432"/>
      <c r="GC10" s="432"/>
      <c r="GD10" s="432"/>
      <c r="GE10" s="432"/>
      <c r="GF10" s="432"/>
      <c r="GG10" s="432"/>
      <c r="GH10" s="432"/>
      <c r="GI10" s="432"/>
      <c r="GJ10" s="432"/>
      <c r="GK10" s="432"/>
      <c r="GL10" s="432"/>
      <c r="GM10" s="432"/>
      <c r="GN10" s="432"/>
      <c r="GO10" s="432"/>
      <c r="GP10" s="432"/>
      <c r="GQ10" s="432"/>
      <c r="GR10" s="432"/>
      <c r="GS10" s="432"/>
      <c r="GT10" s="432"/>
      <c r="GU10" s="432"/>
      <c r="GV10" s="432"/>
      <c r="GW10" s="432"/>
      <c r="GX10" s="432"/>
      <c r="GY10" s="432"/>
      <c r="GZ10" s="432"/>
      <c r="HA10" s="432"/>
      <c r="HB10" s="432"/>
      <c r="HC10" s="432"/>
      <c r="HD10" s="432"/>
      <c r="HE10" s="432"/>
      <c r="HF10" s="432"/>
      <c r="HG10" s="432"/>
      <c r="HH10" s="432"/>
      <c r="HI10" s="432"/>
      <c r="HJ10" s="432"/>
      <c r="HK10" s="432"/>
      <c r="HL10" s="432"/>
      <c r="HM10" s="432"/>
      <c r="HN10" s="432"/>
      <c r="HO10" s="432"/>
      <c r="HP10" s="432"/>
      <c r="HQ10" s="432"/>
      <c r="HR10" s="432"/>
      <c r="HS10" s="432"/>
      <c r="HT10" s="432"/>
      <c r="HU10" s="432"/>
      <c r="HV10" s="432"/>
      <c r="HW10" s="432"/>
      <c r="HX10" s="432"/>
      <c r="HY10" s="432"/>
      <c r="HZ10" s="432"/>
      <c r="IA10" s="432"/>
      <c r="IB10" s="432"/>
      <c r="IC10" s="432"/>
      <c r="ID10" s="432"/>
      <c r="IE10" s="432"/>
      <c r="IF10" s="432"/>
      <c r="IG10" s="432"/>
      <c r="IH10" s="432"/>
      <c r="II10" s="432"/>
      <c r="IJ10" s="432"/>
      <c r="IK10" s="432"/>
      <c r="IL10" s="432"/>
      <c r="IM10" s="432"/>
      <c r="IN10" s="432"/>
      <c r="IO10" s="432"/>
      <c r="IP10" s="432"/>
      <c r="IQ10" s="432"/>
      <c r="IR10" s="432"/>
      <c r="IS10" s="432"/>
      <c r="IT10" s="432"/>
      <c r="IU10" s="432"/>
      <c r="IV10" s="432"/>
    </row>
    <row r="11" spans="1:256" ht="33" customHeight="1">
      <c r="A11" s="436" t="s">
        <v>369</v>
      </c>
      <c r="B11" s="436"/>
      <c r="C11" s="436"/>
      <c r="D11" s="436"/>
      <c r="E11" s="436"/>
      <c r="F11" s="436"/>
      <c r="G11" s="436"/>
      <c r="H11" s="436"/>
      <c r="I11" s="436"/>
      <c r="J11" s="436"/>
      <c r="K11" s="436"/>
      <c r="L11" s="436"/>
      <c r="M11" s="436"/>
      <c r="N11" s="436"/>
      <c r="O11" s="436"/>
      <c r="P11" s="436"/>
      <c r="Q11" s="436"/>
      <c r="R11" s="436"/>
      <c r="S11" s="436"/>
      <c r="T11" s="436"/>
      <c r="U11" s="436"/>
      <c r="V11" s="436"/>
      <c r="W11" s="436"/>
      <c r="X11" s="436"/>
      <c r="Y11" s="436"/>
      <c r="Z11" s="436"/>
      <c r="AA11" s="436"/>
      <c r="AB11" s="436"/>
      <c r="AC11" s="432"/>
      <c r="AD11" s="432"/>
      <c r="AE11" s="432"/>
      <c r="AF11" s="432"/>
      <c r="AG11" s="432"/>
      <c r="AH11" s="432"/>
      <c r="AI11" s="432"/>
      <c r="AJ11" s="432"/>
      <c r="AK11" s="432"/>
      <c r="AL11" s="432"/>
      <c r="AM11" s="432"/>
      <c r="AN11" s="432"/>
      <c r="AO11" s="432"/>
      <c r="AP11" s="432"/>
      <c r="AQ11" s="432"/>
      <c r="AR11" s="432"/>
      <c r="AS11" s="432"/>
      <c r="AT11" s="432"/>
      <c r="AU11" s="432"/>
      <c r="AV11" s="432"/>
      <c r="AW11" s="432"/>
      <c r="AX11" s="432"/>
      <c r="AY11" s="432"/>
      <c r="AZ11" s="432"/>
      <c r="BA11" s="432"/>
      <c r="BB11" s="432"/>
      <c r="BC11" s="432"/>
      <c r="BD11" s="432"/>
      <c r="BE11" s="432"/>
      <c r="BF11" s="432"/>
      <c r="BG11" s="432"/>
      <c r="BH11" s="432"/>
      <c r="BI11" s="432"/>
      <c r="BJ11" s="432"/>
      <c r="BK11" s="432"/>
      <c r="BL11" s="432"/>
      <c r="BM11" s="432"/>
      <c r="BN11" s="432"/>
      <c r="BO11" s="432"/>
      <c r="BP11" s="432"/>
      <c r="BQ11" s="432"/>
      <c r="BR11" s="432"/>
      <c r="BS11" s="432"/>
      <c r="BT11" s="432"/>
      <c r="BU11" s="432"/>
      <c r="BV11" s="432"/>
      <c r="BW11" s="432"/>
      <c r="BX11" s="432"/>
      <c r="BY11" s="432"/>
      <c r="BZ11" s="432"/>
      <c r="CA11" s="432"/>
      <c r="CB11" s="432"/>
      <c r="CC11" s="432"/>
      <c r="CD11" s="432"/>
      <c r="CE11" s="432"/>
      <c r="CF11" s="432"/>
      <c r="CG11" s="432"/>
      <c r="CH11" s="432"/>
      <c r="CI11" s="432"/>
      <c r="CJ11" s="432"/>
      <c r="CK11" s="432"/>
      <c r="CL11" s="432"/>
      <c r="CM11" s="432"/>
      <c r="CN11" s="432"/>
      <c r="CO11" s="432"/>
      <c r="CP11" s="432"/>
      <c r="CQ11" s="432"/>
      <c r="CR11" s="432"/>
      <c r="CS11" s="432"/>
      <c r="CT11" s="432"/>
      <c r="CU11" s="432"/>
      <c r="CV11" s="432"/>
      <c r="CW11" s="432"/>
      <c r="CX11" s="432"/>
      <c r="CY11" s="432"/>
      <c r="CZ11" s="432"/>
      <c r="DA11" s="432"/>
      <c r="DB11" s="432"/>
      <c r="DC11" s="432"/>
      <c r="DD11" s="432"/>
      <c r="DE11" s="432"/>
      <c r="DF11" s="432"/>
      <c r="DG11" s="432"/>
      <c r="DH11" s="432"/>
      <c r="DI11" s="432"/>
      <c r="DJ11" s="432"/>
      <c r="DK11" s="432"/>
      <c r="DL11" s="432"/>
      <c r="DM11" s="432"/>
      <c r="DN11" s="432"/>
      <c r="DO11" s="432"/>
      <c r="DP11" s="432"/>
      <c r="DQ11" s="432"/>
      <c r="DR11" s="432"/>
      <c r="DS11" s="432"/>
      <c r="DT11" s="432"/>
      <c r="DU11" s="432"/>
      <c r="DV11" s="432"/>
      <c r="DW11" s="432"/>
      <c r="DX11" s="432"/>
      <c r="DY11" s="432"/>
      <c r="DZ11" s="432"/>
      <c r="EA11" s="432"/>
      <c r="EB11" s="432"/>
      <c r="EC11" s="432"/>
      <c r="ED11" s="432"/>
      <c r="EE11" s="432"/>
      <c r="EF11" s="432"/>
      <c r="EG11" s="432"/>
      <c r="EH11" s="432"/>
      <c r="EI11" s="432"/>
      <c r="EJ11" s="432"/>
      <c r="EK11" s="432"/>
      <c r="EL11" s="432"/>
      <c r="EM11" s="432"/>
      <c r="EN11" s="432"/>
      <c r="EO11" s="432"/>
      <c r="EP11" s="432"/>
      <c r="EQ11" s="432"/>
      <c r="ER11" s="432"/>
      <c r="ES11" s="432"/>
      <c r="ET11" s="432"/>
      <c r="EU11" s="432"/>
      <c r="EV11" s="432"/>
      <c r="EW11" s="432"/>
      <c r="EX11" s="432"/>
      <c r="EY11" s="432"/>
      <c r="EZ11" s="432"/>
      <c r="FA11" s="432"/>
      <c r="FB11" s="432"/>
      <c r="FC11" s="432"/>
      <c r="FD11" s="432"/>
      <c r="FE11" s="432"/>
      <c r="FF11" s="432"/>
      <c r="FG11" s="432"/>
      <c r="FH11" s="432"/>
      <c r="FI11" s="432"/>
      <c r="FJ11" s="432"/>
      <c r="FK11" s="432"/>
      <c r="FL11" s="432"/>
      <c r="FM11" s="432"/>
      <c r="FN11" s="432"/>
      <c r="FO11" s="432"/>
      <c r="FP11" s="432"/>
      <c r="FQ11" s="432"/>
      <c r="FR11" s="432"/>
      <c r="FS11" s="432"/>
      <c r="FT11" s="432"/>
      <c r="FU11" s="432"/>
      <c r="FV11" s="432"/>
      <c r="FW11" s="432"/>
      <c r="FX11" s="432"/>
      <c r="FY11" s="432"/>
      <c r="FZ11" s="432"/>
      <c r="GA11" s="432"/>
      <c r="GB11" s="432"/>
      <c r="GC11" s="432"/>
      <c r="GD11" s="432"/>
      <c r="GE11" s="432"/>
      <c r="GF11" s="432"/>
      <c r="GG11" s="432"/>
      <c r="GH11" s="432"/>
      <c r="GI11" s="432"/>
      <c r="GJ11" s="432"/>
      <c r="GK11" s="432"/>
      <c r="GL11" s="432"/>
      <c r="GM11" s="432"/>
      <c r="GN11" s="432"/>
      <c r="GO11" s="432"/>
      <c r="GP11" s="432"/>
      <c r="GQ11" s="432"/>
      <c r="GR11" s="432"/>
      <c r="GS11" s="432"/>
      <c r="GT11" s="432"/>
      <c r="GU11" s="432"/>
      <c r="GV11" s="432"/>
      <c r="GW11" s="432"/>
      <c r="GX11" s="432"/>
      <c r="GY11" s="432"/>
      <c r="GZ11" s="432"/>
      <c r="HA11" s="432"/>
      <c r="HB11" s="432"/>
      <c r="HC11" s="432"/>
      <c r="HD11" s="432"/>
      <c r="HE11" s="432"/>
      <c r="HF11" s="432"/>
      <c r="HG11" s="432"/>
      <c r="HH11" s="432"/>
      <c r="HI11" s="432"/>
      <c r="HJ11" s="432"/>
      <c r="HK11" s="432"/>
      <c r="HL11" s="432"/>
      <c r="HM11" s="432"/>
      <c r="HN11" s="432"/>
      <c r="HO11" s="432"/>
      <c r="HP11" s="432"/>
      <c r="HQ11" s="432"/>
      <c r="HR11" s="432"/>
      <c r="HS11" s="432"/>
      <c r="HT11" s="432"/>
      <c r="HU11" s="432"/>
      <c r="HV11" s="432"/>
      <c r="HW11" s="432"/>
      <c r="HX11" s="432"/>
      <c r="HY11" s="432"/>
      <c r="HZ11" s="432"/>
      <c r="IA11" s="432"/>
      <c r="IB11" s="432"/>
      <c r="IC11" s="432"/>
      <c r="ID11" s="432"/>
      <c r="IE11" s="432"/>
      <c r="IF11" s="432"/>
      <c r="IG11" s="432"/>
      <c r="IH11" s="432"/>
      <c r="II11" s="432"/>
      <c r="IJ11" s="432"/>
      <c r="IK11" s="432"/>
      <c r="IL11" s="432"/>
      <c r="IM11" s="432"/>
      <c r="IN11" s="432"/>
      <c r="IO11" s="432"/>
      <c r="IP11" s="432"/>
      <c r="IQ11" s="432"/>
      <c r="IR11" s="432"/>
      <c r="IS11" s="432"/>
      <c r="IT11" s="432"/>
      <c r="IU11" s="432"/>
      <c r="IV11" s="432"/>
    </row>
    <row r="12" spans="1:256">
      <c r="A12" s="432"/>
      <c r="B12" s="432"/>
      <c r="C12" s="432"/>
      <c r="D12" s="432"/>
      <c r="E12" s="432"/>
      <c r="F12" s="432"/>
      <c r="G12" s="432"/>
      <c r="H12" s="432"/>
      <c r="I12" s="432"/>
      <c r="J12" s="432"/>
      <c r="K12" s="432"/>
      <c r="L12" s="432"/>
      <c r="M12" s="432"/>
      <c r="N12" s="432"/>
      <c r="O12" s="432"/>
      <c r="P12" s="432"/>
      <c r="Q12" s="432"/>
      <c r="R12" s="432"/>
      <c r="S12" s="432"/>
      <c r="T12" s="432"/>
      <c r="U12" s="432"/>
      <c r="V12" s="432"/>
      <c r="W12" s="432"/>
      <c r="X12" s="432"/>
      <c r="Y12" s="432"/>
      <c r="Z12" s="432"/>
      <c r="AA12" s="432"/>
      <c r="AB12" s="432"/>
      <c r="AC12" s="432"/>
      <c r="AD12" s="432"/>
      <c r="AE12" s="432"/>
      <c r="AF12" s="432"/>
      <c r="AG12" s="432"/>
      <c r="AH12" s="432"/>
      <c r="AI12" s="432"/>
      <c r="AJ12" s="432"/>
      <c r="AK12" s="432"/>
      <c r="AL12" s="432"/>
      <c r="AM12" s="432"/>
      <c r="AN12" s="432"/>
      <c r="AO12" s="432"/>
      <c r="AP12" s="432"/>
      <c r="AQ12" s="432"/>
      <c r="AR12" s="432"/>
      <c r="AS12" s="432"/>
      <c r="AT12" s="432"/>
      <c r="AU12" s="432"/>
      <c r="AV12" s="432"/>
      <c r="AW12" s="432"/>
      <c r="AX12" s="432"/>
      <c r="AY12" s="432"/>
      <c r="AZ12" s="432"/>
      <c r="BA12" s="432"/>
      <c r="BB12" s="432"/>
      <c r="BC12" s="432"/>
      <c r="BD12" s="432"/>
      <c r="BE12" s="432"/>
      <c r="BF12" s="432"/>
      <c r="BG12" s="432"/>
      <c r="BH12" s="432"/>
      <c r="BI12" s="432"/>
      <c r="BJ12" s="432"/>
      <c r="BK12" s="432"/>
      <c r="BL12" s="432"/>
      <c r="BM12" s="432"/>
      <c r="BN12" s="432"/>
      <c r="BO12" s="432"/>
      <c r="BP12" s="432"/>
      <c r="BQ12" s="432"/>
      <c r="BR12" s="432"/>
      <c r="BS12" s="432"/>
      <c r="BT12" s="432"/>
      <c r="BU12" s="432"/>
      <c r="BV12" s="432"/>
      <c r="BW12" s="432"/>
      <c r="BX12" s="432"/>
      <c r="BY12" s="432"/>
      <c r="BZ12" s="432"/>
      <c r="CA12" s="432"/>
      <c r="CB12" s="432"/>
      <c r="CC12" s="432"/>
      <c r="CD12" s="432"/>
      <c r="CE12" s="432"/>
      <c r="CF12" s="432"/>
      <c r="CG12" s="432"/>
      <c r="CH12" s="432"/>
      <c r="CI12" s="432"/>
      <c r="CJ12" s="432"/>
      <c r="CK12" s="432"/>
      <c r="CL12" s="432"/>
      <c r="CM12" s="432"/>
      <c r="CN12" s="432"/>
      <c r="CO12" s="432"/>
      <c r="CP12" s="432"/>
      <c r="CQ12" s="432"/>
      <c r="CR12" s="432"/>
      <c r="CS12" s="432"/>
      <c r="CT12" s="432"/>
      <c r="CU12" s="432"/>
      <c r="CV12" s="432"/>
      <c r="CW12" s="432"/>
      <c r="CX12" s="432"/>
      <c r="CY12" s="432"/>
      <c r="CZ12" s="432"/>
      <c r="DA12" s="432"/>
      <c r="DB12" s="432"/>
      <c r="DC12" s="432"/>
      <c r="DD12" s="432"/>
      <c r="DE12" s="432"/>
      <c r="DF12" s="432"/>
      <c r="DG12" s="432"/>
      <c r="DH12" s="432"/>
      <c r="DI12" s="432"/>
      <c r="DJ12" s="432"/>
      <c r="DK12" s="432"/>
      <c r="DL12" s="432"/>
      <c r="DM12" s="432"/>
      <c r="DN12" s="432"/>
      <c r="DO12" s="432"/>
      <c r="DP12" s="432"/>
      <c r="DQ12" s="432"/>
      <c r="DR12" s="432"/>
      <c r="DS12" s="432"/>
      <c r="DT12" s="432"/>
      <c r="DU12" s="432"/>
      <c r="DV12" s="432"/>
      <c r="DW12" s="432"/>
      <c r="DX12" s="432"/>
      <c r="DY12" s="432"/>
      <c r="DZ12" s="432"/>
      <c r="EA12" s="432"/>
      <c r="EB12" s="432"/>
      <c r="EC12" s="432"/>
      <c r="ED12" s="432"/>
      <c r="EE12" s="432"/>
      <c r="EF12" s="432"/>
      <c r="EG12" s="432"/>
      <c r="EH12" s="432"/>
      <c r="EI12" s="432"/>
      <c r="EJ12" s="432"/>
      <c r="EK12" s="432"/>
      <c r="EL12" s="432"/>
      <c r="EM12" s="432"/>
      <c r="EN12" s="432"/>
      <c r="EO12" s="432"/>
      <c r="EP12" s="432"/>
      <c r="EQ12" s="432"/>
      <c r="ER12" s="432"/>
      <c r="ES12" s="432"/>
      <c r="ET12" s="432"/>
      <c r="EU12" s="432"/>
      <c r="EV12" s="432"/>
      <c r="EW12" s="432"/>
      <c r="EX12" s="432"/>
      <c r="EY12" s="432"/>
      <c r="EZ12" s="432"/>
      <c r="FA12" s="432"/>
      <c r="FB12" s="432"/>
      <c r="FC12" s="432"/>
      <c r="FD12" s="432"/>
      <c r="FE12" s="432"/>
      <c r="FF12" s="432"/>
      <c r="FG12" s="432"/>
      <c r="FH12" s="432"/>
      <c r="FI12" s="432"/>
      <c r="FJ12" s="432"/>
      <c r="FK12" s="432"/>
      <c r="FL12" s="432"/>
      <c r="FM12" s="432"/>
      <c r="FN12" s="432"/>
      <c r="FO12" s="432"/>
      <c r="FP12" s="432"/>
      <c r="FQ12" s="432"/>
      <c r="FR12" s="432"/>
      <c r="FS12" s="432"/>
      <c r="FT12" s="432"/>
      <c r="FU12" s="432"/>
      <c r="FV12" s="432"/>
      <c r="FW12" s="432"/>
      <c r="FX12" s="432"/>
      <c r="FY12" s="432"/>
      <c r="FZ12" s="432"/>
      <c r="GA12" s="432"/>
      <c r="GB12" s="432"/>
      <c r="GC12" s="432"/>
      <c r="GD12" s="432"/>
      <c r="GE12" s="432"/>
      <c r="GF12" s="432"/>
      <c r="GG12" s="432"/>
      <c r="GH12" s="432"/>
      <c r="GI12" s="432"/>
      <c r="GJ12" s="432"/>
      <c r="GK12" s="432"/>
      <c r="GL12" s="432"/>
      <c r="GM12" s="432"/>
      <c r="GN12" s="432"/>
      <c r="GO12" s="432"/>
      <c r="GP12" s="432"/>
      <c r="GQ12" s="432"/>
      <c r="GR12" s="432"/>
      <c r="GS12" s="432"/>
      <c r="GT12" s="432"/>
      <c r="GU12" s="432"/>
      <c r="GV12" s="432"/>
      <c r="GW12" s="432"/>
      <c r="GX12" s="432"/>
      <c r="GY12" s="432"/>
      <c r="GZ12" s="432"/>
      <c r="HA12" s="432"/>
      <c r="HB12" s="432"/>
      <c r="HC12" s="432"/>
      <c r="HD12" s="432"/>
      <c r="HE12" s="432"/>
      <c r="HF12" s="432"/>
      <c r="HG12" s="432"/>
      <c r="HH12" s="432"/>
      <c r="HI12" s="432"/>
      <c r="HJ12" s="432"/>
      <c r="HK12" s="432"/>
      <c r="HL12" s="432"/>
      <c r="HM12" s="432"/>
      <c r="HN12" s="432"/>
      <c r="HO12" s="432"/>
      <c r="HP12" s="432"/>
      <c r="HQ12" s="432"/>
      <c r="HR12" s="432"/>
      <c r="HS12" s="432"/>
      <c r="HT12" s="432"/>
      <c r="HU12" s="432"/>
      <c r="HV12" s="432"/>
      <c r="HW12" s="432"/>
      <c r="HX12" s="432"/>
      <c r="HY12" s="432"/>
      <c r="HZ12" s="432"/>
      <c r="IA12" s="432"/>
      <c r="IB12" s="432"/>
      <c r="IC12" s="432"/>
      <c r="ID12" s="432"/>
      <c r="IE12" s="432"/>
      <c r="IF12" s="432"/>
      <c r="IG12" s="432"/>
      <c r="IH12" s="432"/>
      <c r="II12" s="432"/>
      <c r="IJ12" s="432"/>
      <c r="IK12" s="432"/>
      <c r="IL12" s="432"/>
      <c r="IM12" s="432"/>
      <c r="IN12" s="432"/>
      <c r="IO12" s="432"/>
      <c r="IP12" s="432"/>
      <c r="IQ12" s="432"/>
      <c r="IR12" s="432"/>
      <c r="IS12" s="432"/>
      <c r="IT12" s="432"/>
      <c r="IU12" s="432"/>
      <c r="IV12" s="432"/>
    </row>
    <row r="13" spans="1:256" ht="31.7" customHeight="1">
      <c r="A13" s="433" t="s">
        <v>370</v>
      </c>
      <c r="B13" s="433"/>
      <c r="C13" s="433"/>
      <c r="D13" s="433"/>
      <c r="E13" s="433"/>
      <c r="F13" s="433"/>
      <c r="G13" s="433"/>
      <c r="H13" s="433"/>
      <c r="I13" s="433"/>
      <c r="J13" s="433"/>
      <c r="K13" s="433"/>
      <c r="L13" s="433"/>
      <c r="M13" s="433"/>
      <c r="N13" s="433"/>
      <c r="O13" s="433"/>
      <c r="P13" s="433"/>
      <c r="Q13" s="433"/>
      <c r="R13" s="433"/>
      <c r="S13" s="433"/>
      <c r="T13" s="433"/>
      <c r="U13" s="433"/>
      <c r="V13" s="433"/>
      <c r="W13" s="433"/>
      <c r="X13" s="433"/>
      <c r="Y13" s="433"/>
      <c r="Z13" s="433"/>
      <c r="AA13" s="433"/>
      <c r="AB13" s="433"/>
      <c r="AC13" s="432"/>
      <c r="AD13" s="432"/>
      <c r="AE13" s="432"/>
      <c r="AF13" s="432"/>
      <c r="AG13" s="432"/>
      <c r="AH13" s="432"/>
      <c r="AI13" s="432"/>
      <c r="AJ13" s="432"/>
      <c r="AK13" s="432"/>
      <c r="AL13" s="432"/>
      <c r="AM13" s="432"/>
      <c r="AN13" s="432"/>
      <c r="AO13" s="432"/>
      <c r="AP13" s="432"/>
      <c r="AQ13" s="432"/>
      <c r="AR13" s="432"/>
      <c r="AS13" s="432"/>
      <c r="AT13" s="432"/>
      <c r="AU13" s="432"/>
      <c r="AV13" s="432"/>
      <c r="AW13" s="432"/>
      <c r="AX13" s="432"/>
      <c r="AY13" s="432"/>
      <c r="AZ13" s="432"/>
      <c r="BA13" s="432"/>
      <c r="BB13" s="432"/>
      <c r="BC13" s="432"/>
      <c r="BD13" s="432"/>
      <c r="BE13" s="432"/>
      <c r="BF13" s="432"/>
      <c r="BG13" s="432"/>
      <c r="BH13" s="432"/>
      <c r="BI13" s="432"/>
      <c r="BJ13" s="432"/>
      <c r="BK13" s="432"/>
      <c r="BL13" s="432"/>
      <c r="BM13" s="432"/>
      <c r="BN13" s="432"/>
      <c r="BO13" s="432"/>
      <c r="BP13" s="432"/>
      <c r="BQ13" s="432"/>
      <c r="BR13" s="432"/>
      <c r="BS13" s="432"/>
      <c r="BT13" s="432"/>
      <c r="BU13" s="432"/>
      <c r="BV13" s="432"/>
      <c r="BW13" s="432"/>
      <c r="BX13" s="432"/>
      <c r="BY13" s="432"/>
      <c r="BZ13" s="432"/>
      <c r="CA13" s="432"/>
      <c r="CB13" s="432"/>
      <c r="CC13" s="432"/>
      <c r="CD13" s="432"/>
      <c r="CE13" s="432"/>
      <c r="CF13" s="432"/>
      <c r="CG13" s="432"/>
      <c r="CH13" s="432"/>
      <c r="CI13" s="432"/>
      <c r="CJ13" s="432"/>
      <c r="CK13" s="432"/>
      <c r="CL13" s="432"/>
      <c r="CM13" s="432"/>
      <c r="CN13" s="432"/>
      <c r="CO13" s="432"/>
      <c r="CP13" s="432"/>
      <c r="CQ13" s="432"/>
      <c r="CR13" s="432"/>
      <c r="CS13" s="432"/>
      <c r="CT13" s="432"/>
      <c r="CU13" s="432"/>
      <c r="CV13" s="432"/>
      <c r="CW13" s="432"/>
      <c r="CX13" s="432"/>
      <c r="CY13" s="432"/>
      <c r="CZ13" s="432"/>
      <c r="DA13" s="432"/>
      <c r="DB13" s="432"/>
      <c r="DC13" s="432"/>
      <c r="DD13" s="432"/>
      <c r="DE13" s="432"/>
      <c r="DF13" s="432"/>
      <c r="DG13" s="432"/>
      <c r="DH13" s="432"/>
      <c r="DI13" s="432"/>
      <c r="DJ13" s="432"/>
      <c r="DK13" s="432"/>
      <c r="DL13" s="432"/>
      <c r="DM13" s="432"/>
      <c r="DN13" s="432"/>
      <c r="DO13" s="432"/>
      <c r="DP13" s="432"/>
      <c r="DQ13" s="432"/>
      <c r="DR13" s="432"/>
      <c r="DS13" s="432"/>
      <c r="DT13" s="432"/>
      <c r="DU13" s="432"/>
      <c r="DV13" s="432"/>
      <c r="DW13" s="432"/>
      <c r="DX13" s="432"/>
      <c r="DY13" s="432"/>
      <c r="DZ13" s="432"/>
      <c r="EA13" s="432"/>
      <c r="EB13" s="432"/>
      <c r="EC13" s="432"/>
      <c r="ED13" s="432"/>
      <c r="EE13" s="432"/>
      <c r="EF13" s="432"/>
      <c r="EG13" s="432"/>
      <c r="EH13" s="432"/>
      <c r="EI13" s="432"/>
      <c r="EJ13" s="432"/>
      <c r="EK13" s="432"/>
      <c r="EL13" s="432"/>
      <c r="EM13" s="432"/>
      <c r="EN13" s="432"/>
      <c r="EO13" s="432"/>
      <c r="EP13" s="432"/>
      <c r="EQ13" s="432"/>
      <c r="ER13" s="432"/>
      <c r="ES13" s="432"/>
      <c r="ET13" s="432"/>
      <c r="EU13" s="432"/>
      <c r="EV13" s="432"/>
      <c r="EW13" s="432"/>
      <c r="EX13" s="432"/>
      <c r="EY13" s="432"/>
      <c r="EZ13" s="432"/>
      <c r="FA13" s="432"/>
      <c r="FB13" s="432"/>
      <c r="FC13" s="432"/>
      <c r="FD13" s="432"/>
      <c r="FE13" s="432"/>
      <c r="FF13" s="432"/>
      <c r="FG13" s="432"/>
      <c r="FH13" s="432"/>
      <c r="FI13" s="432"/>
      <c r="FJ13" s="432"/>
      <c r="FK13" s="432"/>
      <c r="FL13" s="432"/>
      <c r="FM13" s="432"/>
      <c r="FN13" s="432"/>
      <c r="FO13" s="432"/>
      <c r="FP13" s="432"/>
      <c r="FQ13" s="432"/>
      <c r="FR13" s="432"/>
      <c r="FS13" s="432"/>
      <c r="FT13" s="432"/>
      <c r="FU13" s="432"/>
      <c r="FV13" s="432"/>
      <c r="FW13" s="432"/>
      <c r="FX13" s="432"/>
      <c r="FY13" s="432"/>
      <c r="FZ13" s="432"/>
      <c r="GA13" s="432"/>
      <c r="GB13" s="432"/>
      <c r="GC13" s="432"/>
      <c r="GD13" s="432"/>
      <c r="GE13" s="432"/>
      <c r="GF13" s="432"/>
      <c r="GG13" s="432"/>
      <c r="GH13" s="432"/>
      <c r="GI13" s="432"/>
      <c r="GJ13" s="432"/>
      <c r="GK13" s="432"/>
      <c r="GL13" s="432"/>
      <c r="GM13" s="432"/>
      <c r="GN13" s="432"/>
      <c r="GO13" s="432"/>
      <c r="GP13" s="432"/>
      <c r="GQ13" s="432"/>
      <c r="GR13" s="432"/>
      <c r="GS13" s="432"/>
      <c r="GT13" s="432"/>
      <c r="GU13" s="432"/>
      <c r="GV13" s="432"/>
      <c r="GW13" s="432"/>
      <c r="GX13" s="432"/>
      <c r="GY13" s="432"/>
      <c r="GZ13" s="432"/>
      <c r="HA13" s="432"/>
      <c r="HB13" s="432"/>
      <c r="HC13" s="432"/>
      <c r="HD13" s="432"/>
      <c r="HE13" s="432"/>
      <c r="HF13" s="432"/>
      <c r="HG13" s="432"/>
      <c r="HH13" s="432"/>
      <c r="HI13" s="432"/>
      <c r="HJ13" s="432"/>
      <c r="HK13" s="432"/>
      <c r="HL13" s="432"/>
      <c r="HM13" s="432"/>
      <c r="HN13" s="432"/>
      <c r="HO13" s="432"/>
      <c r="HP13" s="432"/>
      <c r="HQ13" s="432"/>
      <c r="HR13" s="432"/>
      <c r="HS13" s="432"/>
      <c r="HT13" s="432"/>
      <c r="HU13" s="432"/>
      <c r="HV13" s="432"/>
      <c r="HW13" s="432"/>
      <c r="HX13" s="432"/>
      <c r="HY13" s="432"/>
      <c r="HZ13" s="432"/>
      <c r="IA13" s="432"/>
      <c r="IB13" s="432"/>
      <c r="IC13" s="432"/>
      <c r="ID13" s="432"/>
      <c r="IE13" s="432"/>
      <c r="IF13" s="432"/>
      <c r="IG13" s="432"/>
      <c r="IH13" s="432"/>
      <c r="II13" s="432"/>
      <c r="IJ13" s="432"/>
      <c r="IK13" s="432"/>
      <c r="IL13" s="432"/>
      <c r="IM13" s="432"/>
      <c r="IN13" s="432"/>
      <c r="IO13" s="432"/>
      <c r="IP13" s="432"/>
      <c r="IQ13" s="432"/>
      <c r="IR13" s="432"/>
      <c r="IS13" s="432"/>
      <c r="IT13" s="432"/>
      <c r="IU13" s="432"/>
      <c r="IV13" s="432"/>
    </row>
    <row r="14" spans="1:256">
      <c r="A14" s="432"/>
      <c r="B14" s="432"/>
      <c r="C14" s="432"/>
      <c r="D14" s="432"/>
      <c r="E14" s="432"/>
      <c r="F14" s="432"/>
      <c r="G14" s="432"/>
      <c r="H14" s="432"/>
      <c r="I14" s="432"/>
      <c r="J14" s="432"/>
      <c r="K14" s="432"/>
      <c r="L14" s="432"/>
      <c r="M14" s="432"/>
      <c r="N14" s="432"/>
      <c r="O14" s="432"/>
      <c r="P14" s="432"/>
      <c r="Q14" s="432"/>
      <c r="R14" s="432"/>
      <c r="S14" s="432"/>
      <c r="T14" s="432"/>
      <c r="U14" s="432"/>
      <c r="V14" s="432"/>
      <c r="W14" s="432"/>
      <c r="X14" s="432"/>
      <c r="Y14" s="432"/>
      <c r="Z14" s="432"/>
      <c r="AA14" s="432"/>
      <c r="AB14" s="432"/>
      <c r="AC14" s="432"/>
      <c r="AD14" s="432"/>
      <c r="AE14" s="432"/>
      <c r="AF14" s="432"/>
      <c r="AG14" s="432"/>
      <c r="AH14" s="432"/>
      <c r="AI14" s="432"/>
      <c r="AJ14" s="432"/>
      <c r="AK14" s="432"/>
      <c r="AL14" s="432"/>
      <c r="AM14" s="432"/>
      <c r="AN14" s="432"/>
      <c r="AO14" s="432"/>
      <c r="AP14" s="432"/>
      <c r="AQ14" s="432"/>
      <c r="AR14" s="432"/>
      <c r="AS14" s="432"/>
      <c r="AT14" s="432"/>
      <c r="AU14" s="432"/>
      <c r="AV14" s="432"/>
      <c r="AW14" s="432"/>
      <c r="AX14" s="432"/>
      <c r="AY14" s="432"/>
      <c r="AZ14" s="432"/>
      <c r="BA14" s="432"/>
      <c r="BB14" s="432"/>
      <c r="BC14" s="432"/>
      <c r="BD14" s="432"/>
      <c r="BE14" s="432"/>
      <c r="BF14" s="432"/>
      <c r="BG14" s="432"/>
      <c r="BH14" s="432"/>
      <c r="BI14" s="432"/>
      <c r="BJ14" s="432"/>
      <c r="BK14" s="432"/>
      <c r="BL14" s="432"/>
      <c r="BM14" s="432"/>
      <c r="BN14" s="432"/>
      <c r="BO14" s="432"/>
      <c r="BP14" s="432"/>
      <c r="BQ14" s="432"/>
      <c r="BR14" s="432"/>
      <c r="BS14" s="432"/>
      <c r="BT14" s="432"/>
      <c r="BU14" s="432"/>
      <c r="BV14" s="432"/>
      <c r="BW14" s="432"/>
      <c r="BX14" s="432"/>
      <c r="BY14" s="432"/>
      <c r="BZ14" s="432"/>
      <c r="CA14" s="432"/>
      <c r="CB14" s="432"/>
      <c r="CC14" s="432"/>
      <c r="CD14" s="432"/>
      <c r="CE14" s="432"/>
      <c r="CF14" s="432"/>
      <c r="CG14" s="432"/>
      <c r="CH14" s="432"/>
      <c r="CI14" s="432"/>
      <c r="CJ14" s="432"/>
      <c r="CK14" s="432"/>
      <c r="CL14" s="432"/>
      <c r="CM14" s="432"/>
      <c r="CN14" s="432"/>
      <c r="CO14" s="432"/>
      <c r="CP14" s="432"/>
      <c r="CQ14" s="432"/>
      <c r="CR14" s="432"/>
      <c r="CS14" s="432"/>
      <c r="CT14" s="432"/>
      <c r="CU14" s="432"/>
      <c r="CV14" s="432"/>
      <c r="CW14" s="432"/>
      <c r="CX14" s="432"/>
      <c r="CY14" s="432"/>
      <c r="CZ14" s="432"/>
      <c r="DA14" s="432"/>
      <c r="DB14" s="432"/>
      <c r="DC14" s="432"/>
      <c r="DD14" s="432"/>
      <c r="DE14" s="432"/>
      <c r="DF14" s="432"/>
      <c r="DG14" s="432"/>
      <c r="DH14" s="432"/>
      <c r="DI14" s="432"/>
      <c r="DJ14" s="432"/>
      <c r="DK14" s="432"/>
      <c r="DL14" s="432"/>
      <c r="DM14" s="432"/>
      <c r="DN14" s="432"/>
      <c r="DO14" s="432"/>
      <c r="DP14" s="432"/>
      <c r="DQ14" s="432"/>
      <c r="DR14" s="432"/>
      <c r="DS14" s="432"/>
      <c r="DT14" s="432"/>
      <c r="DU14" s="432"/>
      <c r="DV14" s="432"/>
      <c r="DW14" s="432"/>
      <c r="DX14" s="432"/>
      <c r="DY14" s="432"/>
      <c r="DZ14" s="432"/>
      <c r="EA14" s="432"/>
      <c r="EB14" s="432"/>
      <c r="EC14" s="432"/>
      <c r="ED14" s="432"/>
      <c r="EE14" s="432"/>
      <c r="EF14" s="432"/>
      <c r="EG14" s="432"/>
      <c r="EH14" s="432"/>
      <c r="EI14" s="432"/>
      <c r="EJ14" s="432"/>
      <c r="EK14" s="432"/>
      <c r="EL14" s="432"/>
      <c r="EM14" s="432"/>
      <c r="EN14" s="432"/>
      <c r="EO14" s="432"/>
      <c r="EP14" s="432"/>
      <c r="EQ14" s="432"/>
      <c r="ER14" s="432"/>
      <c r="ES14" s="432"/>
      <c r="ET14" s="432"/>
      <c r="EU14" s="432"/>
      <c r="EV14" s="432"/>
      <c r="EW14" s="432"/>
      <c r="EX14" s="432"/>
      <c r="EY14" s="432"/>
      <c r="EZ14" s="432"/>
      <c r="FA14" s="432"/>
      <c r="FB14" s="432"/>
      <c r="FC14" s="432"/>
      <c r="FD14" s="432"/>
      <c r="FE14" s="432"/>
      <c r="FF14" s="432"/>
      <c r="FG14" s="432"/>
      <c r="FH14" s="432"/>
      <c r="FI14" s="432"/>
      <c r="FJ14" s="432"/>
      <c r="FK14" s="432"/>
      <c r="FL14" s="432"/>
      <c r="FM14" s="432"/>
      <c r="FN14" s="432"/>
      <c r="FO14" s="432"/>
      <c r="FP14" s="432"/>
      <c r="FQ14" s="432"/>
      <c r="FR14" s="432"/>
      <c r="FS14" s="432"/>
      <c r="FT14" s="432"/>
      <c r="FU14" s="432"/>
      <c r="FV14" s="432"/>
      <c r="FW14" s="432"/>
      <c r="FX14" s="432"/>
      <c r="FY14" s="432"/>
      <c r="FZ14" s="432"/>
      <c r="GA14" s="432"/>
      <c r="GB14" s="432"/>
      <c r="GC14" s="432"/>
      <c r="GD14" s="432"/>
      <c r="GE14" s="432"/>
      <c r="GF14" s="432"/>
      <c r="GG14" s="432"/>
      <c r="GH14" s="432"/>
      <c r="GI14" s="432"/>
      <c r="GJ14" s="432"/>
      <c r="GK14" s="432"/>
      <c r="GL14" s="432"/>
      <c r="GM14" s="432"/>
      <c r="GN14" s="432"/>
      <c r="GO14" s="432"/>
      <c r="GP14" s="432"/>
      <c r="GQ14" s="432"/>
      <c r="GR14" s="432"/>
      <c r="GS14" s="432"/>
      <c r="GT14" s="432"/>
      <c r="GU14" s="432"/>
      <c r="GV14" s="432"/>
      <c r="GW14" s="432"/>
      <c r="GX14" s="432"/>
      <c r="GY14" s="432"/>
      <c r="GZ14" s="432"/>
      <c r="HA14" s="432"/>
      <c r="HB14" s="432"/>
      <c r="HC14" s="432"/>
      <c r="HD14" s="432"/>
      <c r="HE14" s="432"/>
      <c r="HF14" s="432"/>
      <c r="HG14" s="432"/>
      <c r="HH14" s="432"/>
      <c r="HI14" s="432"/>
      <c r="HJ14" s="432"/>
      <c r="HK14" s="432"/>
      <c r="HL14" s="432"/>
      <c r="HM14" s="432"/>
      <c r="HN14" s="432"/>
      <c r="HO14" s="432"/>
      <c r="HP14" s="432"/>
      <c r="HQ14" s="432"/>
      <c r="HR14" s="432"/>
      <c r="HS14" s="432"/>
      <c r="HT14" s="432"/>
      <c r="HU14" s="432"/>
      <c r="HV14" s="432"/>
      <c r="HW14" s="432"/>
      <c r="HX14" s="432"/>
      <c r="HY14" s="432"/>
      <c r="HZ14" s="432"/>
      <c r="IA14" s="432"/>
      <c r="IB14" s="432"/>
      <c r="IC14" s="432"/>
      <c r="ID14" s="432"/>
      <c r="IE14" s="432"/>
      <c r="IF14" s="432"/>
      <c r="IG14" s="432"/>
      <c r="IH14" s="432"/>
      <c r="II14" s="432"/>
      <c r="IJ14" s="432"/>
      <c r="IK14" s="432"/>
      <c r="IL14" s="432"/>
      <c r="IM14" s="432"/>
      <c r="IN14" s="432"/>
      <c r="IO14" s="432"/>
      <c r="IP14" s="432"/>
      <c r="IQ14" s="432"/>
      <c r="IR14" s="432"/>
      <c r="IS14" s="432"/>
      <c r="IT14" s="432"/>
      <c r="IU14" s="432"/>
      <c r="IV14" s="432"/>
    </row>
    <row r="15" spans="1:256" ht="12.75" customHeight="1">
      <c r="A15" s="435" t="s">
        <v>371</v>
      </c>
      <c r="B15" s="435"/>
      <c r="C15" s="435"/>
      <c r="D15" s="435"/>
      <c r="E15" s="435"/>
      <c r="F15" s="435"/>
      <c r="G15" s="435"/>
      <c r="H15" s="435"/>
      <c r="I15" s="435"/>
      <c r="J15" s="435"/>
      <c r="K15" s="435"/>
      <c r="L15" s="435"/>
      <c r="M15" s="435"/>
      <c r="N15" s="435"/>
      <c r="O15" s="432"/>
      <c r="P15" s="432"/>
      <c r="Q15" s="432"/>
      <c r="R15" s="432"/>
      <c r="S15" s="432"/>
      <c r="T15" s="432"/>
      <c r="U15" s="432"/>
      <c r="V15" s="432"/>
      <c r="W15" s="432"/>
      <c r="X15" s="432"/>
      <c r="Y15" s="432"/>
      <c r="Z15" s="432"/>
      <c r="AA15" s="432"/>
      <c r="AB15" s="432"/>
      <c r="AC15" s="432"/>
      <c r="AD15" s="432"/>
      <c r="AE15" s="432"/>
      <c r="AF15" s="432"/>
      <c r="AG15" s="432"/>
      <c r="AH15" s="432"/>
      <c r="AI15" s="432"/>
      <c r="AJ15" s="432"/>
      <c r="AK15" s="432"/>
      <c r="AL15" s="432"/>
      <c r="AM15" s="432"/>
      <c r="AN15" s="432"/>
      <c r="AO15" s="432"/>
      <c r="AP15" s="432"/>
      <c r="AQ15" s="432"/>
      <c r="AR15" s="432"/>
      <c r="AS15" s="432"/>
      <c r="AT15" s="432"/>
      <c r="AU15" s="432"/>
      <c r="AV15" s="432"/>
      <c r="AW15" s="432"/>
      <c r="AX15" s="432"/>
      <c r="AY15" s="432"/>
      <c r="AZ15" s="432"/>
      <c r="BA15" s="432"/>
      <c r="BB15" s="432"/>
      <c r="BC15" s="432"/>
      <c r="BD15" s="432"/>
      <c r="BE15" s="432"/>
      <c r="BF15" s="432"/>
      <c r="BG15" s="432"/>
      <c r="BH15" s="432"/>
      <c r="BI15" s="432"/>
      <c r="BJ15" s="432"/>
      <c r="BK15" s="432"/>
      <c r="BL15" s="432"/>
      <c r="BM15" s="432"/>
      <c r="BN15" s="432"/>
      <c r="BO15" s="432"/>
      <c r="BP15" s="432"/>
      <c r="BQ15" s="432"/>
      <c r="BR15" s="432"/>
      <c r="BS15" s="432"/>
      <c r="BT15" s="432"/>
      <c r="BU15" s="432"/>
      <c r="BV15" s="432"/>
      <c r="BW15" s="432"/>
      <c r="BX15" s="432"/>
      <c r="BY15" s="432"/>
      <c r="BZ15" s="432"/>
      <c r="CA15" s="432"/>
      <c r="CB15" s="432"/>
      <c r="CC15" s="432"/>
      <c r="CD15" s="432"/>
      <c r="CE15" s="432"/>
      <c r="CF15" s="432"/>
      <c r="CG15" s="432"/>
      <c r="CH15" s="432"/>
      <c r="CI15" s="432"/>
      <c r="CJ15" s="432"/>
      <c r="CK15" s="432"/>
      <c r="CL15" s="432"/>
      <c r="CM15" s="432"/>
      <c r="CN15" s="432"/>
      <c r="CO15" s="432"/>
      <c r="CP15" s="432"/>
      <c r="CQ15" s="432"/>
      <c r="CR15" s="432"/>
      <c r="CS15" s="432"/>
      <c r="CT15" s="432"/>
      <c r="CU15" s="432"/>
      <c r="CV15" s="432"/>
      <c r="CW15" s="432"/>
      <c r="CX15" s="432"/>
      <c r="CY15" s="432"/>
      <c r="CZ15" s="432"/>
      <c r="DA15" s="432"/>
      <c r="DB15" s="432"/>
      <c r="DC15" s="432"/>
      <c r="DD15" s="432"/>
      <c r="DE15" s="432"/>
      <c r="DF15" s="432"/>
      <c r="DG15" s="432"/>
      <c r="DH15" s="432"/>
      <c r="DI15" s="432"/>
      <c r="DJ15" s="432"/>
      <c r="DK15" s="432"/>
      <c r="DL15" s="432"/>
      <c r="DM15" s="432"/>
      <c r="DN15" s="432"/>
      <c r="DO15" s="432"/>
      <c r="DP15" s="432"/>
      <c r="DQ15" s="432"/>
      <c r="DR15" s="432"/>
      <c r="DS15" s="432"/>
      <c r="DT15" s="432"/>
      <c r="DU15" s="432"/>
      <c r="DV15" s="432"/>
      <c r="DW15" s="432"/>
      <c r="DX15" s="432"/>
      <c r="DY15" s="432"/>
      <c r="DZ15" s="432"/>
      <c r="EA15" s="432"/>
      <c r="EB15" s="432"/>
      <c r="EC15" s="432"/>
      <c r="ED15" s="432"/>
      <c r="EE15" s="432"/>
      <c r="EF15" s="432"/>
      <c r="EG15" s="432"/>
      <c r="EH15" s="432"/>
      <c r="EI15" s="432"/>
      <c r="EJ15" s="432"/>
      <c r="EK15" s="432"/>
      <c r="EL15" s="432"/>
      <c r="EM15" s="432"/>
      <c r="EN15" s="432"/>
      <c r="EO15" s="432"/>
      <c r="EP15" s="432"/>
      <c r="EQ15" s="432"/>
      <c r="ER15" s="432"/>
      <c r="ES15" s="432"/>
      <c r="ET15" s="432"/>
      <c r="EU15" s="432"/>
      <c r="EV15" s="432"/>
      <c r="EW15" s="432"/>
      <c r="EX15" s="432"/>
      <c r="EY15" s="432"/>
      <c r="EZ15" s="432"/>
      <c r="FA15" s="432"/>
      <c r="FB15" s="432"/>
      <c r="FC15" s="432"/>
      <c r="FD15" s="432"/>
      <c r="FE15" s="432"/>
      <c r="FF15" s="432"/>
      <c r="FG15" s="432"/>
      <c r="FH15" s="432"/>
      <c r="FI15" s="432"/>
      <c r="FJ15" s="432"/>
      <c r="FK15" s="432"/>
      <c r="FL15" s="432"/>
      <c r="FM15" s="432"/>
      <c r="FN15" s="432"/>
      <c r="FO15" s="432"/>
      <c r="FP15" s="432"/>
      <c r="FQ15" s="432"/>
      <c r="FR15" s="432"/>
      <c r="FS15" s="432"/>
      <c r="FT15" s="432"/>
      <c r="FU15" s="432"/>
      <c r="FV15" s="432"/>
      <c r="FW15" s="432"/>
      <c r="FX15" s="432"/>
      <c r="FY15" s="432"/>
      <c r="FZ15" s="432"/>
      <c r="GA15" s="432"/>
      <c r="GB15" s="432"/>
      <c r="GC15" s="432"/>
      <c r="GD15" s="432"/>
      <c r="GE15" s="432"/>
      <c r="GF15" s="432"/>
      <c r="GG15" s="432"/>
      <c r="GH15" s="432"/>
      <c r="GI15" s="432"/>
      <c r="GJ15" s="432"/>
      <c r="GK15" s="432"/>
      <c r="GL15" s="432"/>
      <c r="GM15" s="432"/>
      <c r="GN15" s="432"/>
      <c r="GO15" s="432"/>
      <c r="GP15" s="432"/>
      <c r="GQ15" s="432"/>
      <c r="GR15" s="432"/>
      <c r="GS15" s="432"/>
      <c r="GT15" s="432"/>
      <c r="GU15" s="432"/>
      <c r="GV15" s="432"/>
      <c r="GW15" s="432"/>
      <c r="GX15" s="432"/>
      <c r="GY15" s="432"/>
      <c r="GZ15" s="432"/>
      <c r="HA15" s="432"/>
      <c r="HB15" s="432"/>
      <c r="HC15" s="432"/>
      <c r="HD15" s="432"/>
      <c r="HE15" s="432"/>
      <c r="HF15" s="432"/>
      <c r="HG15" s="432"/>
      <c r="HH15" s="432"/>
      <c r="HI15" s="432"/>
      <c r="HJ15" s="432"/>
      <c r="HK15" s="432"/>
      <c r="HL15" s="432"/>
      <c r="HM15" s="432"/>
      <c r="HN15" s="432"/>
      <c r="HO15" s="432"/>
      <c r="HP15" s="432"/>
      <c r="HQ15" s="432"/>
      <c r="HR15" s="432"/>
      <c r="HS15" s="432"/>
      <c r="HT15" s="432"/>
      <c r="HU15" s="432"/>
      <c r="HV15" s="432"/>
      <c r="HW15" s="432"/>
      <c r="HX15" s="432"/>
      <c r="HY15" s="432"/>
      <c r="HZ15" s="432"/>
      <c r="IA15" s="432"/>
      <c r="IB15" s="432"/>
      <c r="IC15" s="432"/>
      <c r="ID15" s="432"/>
      <c r="IE15" s="432"/>
      <c r="IF15" s="432"/>
      <c r="IG15" s="432"/>
      <c r="IH15" s="432"/>
      <c r="II15" s="432"/>
      <c r="IJ15" s="432"/>
      <c r="IK15" s="432"/>
      <c r="IL15" s="432"/>
      <c r="IM15" s="432"/>
      <c r="IN15" s="432"/>
      <c r="IO15" s="432"/>
      <c r="IP15" s="432"/>
      <c r="IQ15" s="432"/>
      <c r="IR15" s="432"/>
      <c r="IS15" s="432"/>
      <c r="IT15" s="432"/>
      <c r="IU15" s="432"/>
      <c r="IV15" s="432"/>
    </row>
    <row r="16" spans="1:256">
      <c r="A16" s="432"/>
      <c r="B16" s="432"/>
      <c r="C16" s="432"/>
      <c r="D16" s="432"/>
      <c r="E16" s="432"/>
      <c r="F16" s="432"/>
      <c r="G16" s="432"/>
      <c r="H16" s="432"/>
      <c r="I16" s="432"/>
      <c r="J16" s="432"/>
      <c r="K16" s="432"/>
      <c r="L16" s="432"/>
      <c r="M16" s="432"/>
      <c r="N16" s="432"/>
      <c r="O16" s="432"/>
      <c r="P16" s="432"/>
      <c r="Q16" s="432"/>
      <c r="R16" s="432"/>
      <c r="S16" s="432"/>
      <c r="T16" s="432"/>
      <c r="U16" s="432"/>
      <c r="V16" s="432"/>
      <c r="W16" s="432"/>
      <c r="X16" s="432"/>
      <c r="Y16" s="432"/>
      <c r="Z16" s="432"/>
      <c r="AA16" s="432"/>
      <c r="AB16" s="432"/>
      <c r="AC16" s="432"/>
      <c r="AD16" s="432"/>
      <c r="AE16" s="432"/>
      <c r="AF16" s="432"/>
      <c r="AG16" s="432"/>
      <c r="AH16" s="432"/>
      <c r="AI16" s="432"/>
      <c r="AJ16" s="432"/>
      <c r="AK16" s="432"/>
      <c r="AL16" s="432"/>
      <c r="AM16" s="432"/>
      <c r="AN16" s="432"/>
      <c r="AO16" s="432"/>
      <c r="AP16" s="432"/>
      <c r="AQ16" s="432"/>
      <c r="AR16" s="432"/>
      <c r="AS16" s="432"/>
      <c r="AT16" s="432"/>
      <c r="AU16" s="432"/>
      <c r="AV16" s="432"/>
      <c r="AW16" s="432"/>
      <c r="AX16" s="432"/>
      <c r="AY16" s="432"/>
      <c r="AZ16" s="432"/>
      <c r="BA16" s="432"/>
      <c r="BB16" s="432"/>
      <c r="BC16" s="432"/>
      <c r="BD16" s="432"/>
      <c r="BE16" s="432"/>
      <c r="BF16" s="432"/>
      <c r="BG16" s="432"/>
      <c r="BH16" s="432"/>
      <c r="BI16" s="432"/>
      <c r="BJ16" s="432"/>
      <c r="BK16" s="432"/>
      <c r="BL16" s="432"/>
      <c r="BM16" s="432"/>
      <c r="BN16" s="432"/>
      <c r="BO16" s="432"/>
      <c r="BP16" s="432"/>
      <c r="BQ16" s="432"/>
      <c r="BR16" s="432"/>
      <c r="BS16" s="432"/>
      <c r="BT16" s="432"/>
      <c r="BU16" s="432"/>
      <c r="BV16" s="432"/>
      <c r="BW16" s="432"/>
      <c r="BX16" s="432"/>
      <c r="BY16" s="432"/>
      <c r="BZ16" s="432"/>
      <c r="CA16" s="432"/>
      <c r="CB16" s="432"/>
      <c r="CC16" s="432"/>
      <c r="CD16" s="432"/>
      <c r="CE16" s="432"/>
      <c r="CF16" s="432"/>
      <c r="CG16" s="432"/>
      <c r="CH16" s="432"/>
      <c r="CI16" s="432"/>
      <c r="CJ16" s="432"/>
      <c r="CK16" s="432"/>
      <c r="CL16" s="432"/>
      <c r="CM16" s="432"/>
      <c r="CN16" s="432"/>
      <c r="CO16" s="432"/>
      <c r="CP16" s="432"/>
      <c r="CQ16" s="432"/>
      <c r="CR16" s="432"/>
      <c r="CS16" s="432"/>
      <c r="CT16" s="432"/>
      <c r="CU16" s="432"/>
      <c r="CV16" s="432"/>
      <c r="CW16" s="432"/>
      <c r="CX16" s="432"/>
      <c r="CY16" s="432"/>
      <c r="CZ16" s="432"/>
      <c r="DA16" s="432"/>
      <c r="DB16" s="432"/>
      <c r="DC16" s="432"/>
      <c r="DD16" s="432"/>
      <c r="DE16" s="432"/>
      <c r="DF16" s="432"/>
      <c r="DG16" s="432"/>
      <c r="DH16" s="432"/>
      <c r="DI16" s="432"/>
      <c r="DJ16" s="432"/>
      <c r="DK16" s="432"/>
      <c r="DL16" s="432"/>
      <c r="DM16" s="432"/>
      <c r="DN16" s="432"/>
      <c r="DO16" s="432"/>
      <c r="DP16" s="432"/>
      <c r="DQ16" s="432"/>
      <c r="DR16" s="432"/>
      <c r="DS16" s="432"/>
      <c r="DT16" s="432"/>
      <c r="DU16" s="432"/>
      <c r="DV16" s="432"/>
      <c r="DW16" s="432"/>
      <c r="DX16" s="432"/>
      <c r="DY16" s="432"/>
      <c r="DZ16" s="432"/>
      <c r="EA16" s="432"/>
      <c r="EB16" s="432"/>
      <c r="EC16" s="432"/>
      <c r="ED16" s="432"/>
      <c r="EE16" s="432"/>
      <c r="EF16" s="432"/>
      <c r="EG16" s="432"/>
      <c r="EH16" s="432"/>
      <c r="EI16" s="432"/>
      <c r="EJ16" s="432"/>
      <c r="EK16" s="432"/>
      <c r="EL16" s="432"/>
      <c r="EM16" s="432"/>
      <c r="EN16" s="432"/>
      <c r="EO16" s="432"/>
      <c r="EP16" s="432"/>
      <c r="EQ16" s="432"/>
      <c r="ER16" s="432"/>
      <c r="ES16" s="432"/>
      <c r="ET16" s="432"/>
      <c r="EU16" s="432"/>
      <c r="EV16" s="432"/>
      <c r="EW16" s="432"/>
      <c r="EX16" s="432"/>
      <c r="EY16" s="432"/>
      <c r="EZ16" s="432"/>
      <c r="FA16" s="432"/>
      <c r="FB16" s="432"/>
      <c r="FC16" s="432"/>
      <c r="FD16" s="432"/>
      <c r="FE16" s="432"/>
      <c r="FF16" s="432"/>
      <c r="FG16" s="432"/>
      <c r="FH16" s="432"/>
      <c r="FI16" s="432"/>
      <c r="FJ16" s="432"/>
      <c r="FK16" s="432"/>
      <c r="FL16" s="432"/>
      <c r="FM16" s="432"/>
      <c r="FN16" s="432"/>
      <c r="FO16" s="432"/>
      <c r="FP16" s="432"/>
      <c r="FQ16" s="432"/>
      <c r="FR16" s="432"/>
      <c r="FS16" s="432"/>
      <c r="FT16" s="432"/>
      <c r="FU16" s="432"/>
      <c r="FV16" s="432"/>
      <c r="FW16" s="432"/>
      <c r="FX16" s="432"/>
      <c r="FY16" s="432"/>
      <c r="FZ16" s="432"/>
      <c r="GA16" s="432"/>
      <c r="GB16" s="432"/>
      <c r="GC16" s="432"/>
      <c r="GD16" s="432"/>
      <c r="GE16" s="432"/>
      <c r="GF16" s="432"/>
      <c r="GG16" s="432"/>
      <c r="GH16" s="432"/>
      <c r="GI16" s="432"/>
      <c r="GJ16" s="432"/>
      <c r="GK16" s="432"/>
      <c r="GL16" s="432"/>
      <c r="GM16" s="432"/>
      <c r="GN16" s="432"/>
      <c r="GO16" s="432"/>
      <c r="GP16" s="432"/>
      <c r="GQ16" s="432"/>
      <c r="GR16" s="432"/>
      <c r="GS16" s="432"/>
      <c r="GT16" s="432"/>
      <c r="GU16" s="432"/>
      <c r="GV16" s="432"/>
      <c r="GW16" s="432"/>
      <c r="GX16" s="432"/>
      <c r="GY16" s="432"/>
      <c r="GZ16" s="432"/>
      <c r="HA16" s="432"/>
      <c r="HB16" s="432"/>
      <c r="HC16" s="432"/>
      <c r="HD16" s="432"/>
      <c r="HE16" s="432"/>
      <c r="HF16" s="432"/>
      <c r="HG16" s="432"/>
      <c r="HH16" s="432"/>
      <c r="HI16" s="432"/>
      <c r="HJ16" s="432"/>
      <c r="HK16" s="432"/>
      <c r="HL16" s="432"/>
      <c r="HM16" s="432"/>
      <c r="HN16" s="432"/>
      <c r="HO16" s="432"/>
      <c r="HP16" s="432"/>
      <c r="HQ16" s="432"/>
      <c r="HR16" s="432"/>
      <c r="HS16" s="432"/>
      <c r="HT16" s="432"/>
      <c r="HU16" s="432"/>
      <c r="HV16" s="432"/>
      <c r="HW16" s="432"/>
      <c r="HX16" s="432"/>
      <c r="HY16" s="432"/>
      <c r="HZ16" s="432"/>
      <c r="IA16" s="432"/>
      <c r="IB16" s="432"/>
      <c r="IC16" s="432"/>
      <c r="ID16" s="432"/>
      <c r="IE16" s="432"/>
      <c r="IF16" s="432"/>
      <c r="IG16" s="432"/>
      <c r="IH16" s="432"/>
      <c r="II16" s="432"/>
      <c r="IJ16" s="432"/>
      <c r="IK16" s="432"/>
      <c r="IL16" s="432"/>
      <c r="IM16" s="432"/>
      <c r="IN16" s="432"/>
      <c r="IO16" s="432"/>
      <c r="IP16" s="432"/>
      <c r="IQ16" s="432"/>
      <c r="IR16" s="432"/>
      <c r="IS16" s="432"/>
      <c r="IT16" s="432"/>
      <c r="IU16" s="432"/>
      <c r="IV16" s="432"/>
    </row>
    <row r="17" spans="1:256" ht="67.5" customHeight="1">
      <c r="A17" s="434" t="s">
        <v>388</v>
      </c>
      <c r="B17" s="434"/>
      <c r="C17" s="434"/>
      <c r="D17" s="434"/>
      <c r="E17" s="434"/>
      <c r="F17" s="434"/>
      <c r="G17" s="434"/>
      <c r="H17" s="434"/>
      <c r="I17" s="434"/>
      <c r="J17" s="434"/>
      <c r="K17" s="434"/>
      <c r="L17" s="434"/>
      <c r="M17" s="434"/>
      <c r="N17" s="434"/>
      <c r="O17" s="434"/>
      <c r="P17" s="434"/>
      <c r="Q17" s="434"/>
      <c r="R17" s="434"/>
      <c r="S17" s="434"/>
      <c r="T17" s="434"/>
      <c r="U17" s="434"/>
      <c r="V17" s="434"/>
      <c r="W17" s="434"/>
      <c r="X17" s="434"/>
      <c r="Y17" s="434"/>
      <c r="Z17" s="434"/>
      <c r="AA17" s="434"/>
      <c r="AB17" s="434"/>
      <c r="AC17" s="432"/>
      <c r="AD17" s="432"/>
      <c r="AE17" s="432"/>
      <c r="AF17" s="432"/>
      <c r="AG17" s="432"/>
      <c r="AH17" s="432"/>
      <c r="AI17" s="432"/>
      <c r="AJ17" s="432"/>
      <c r="AK17" s="432"/>
      <c r="AL17" s="432"/>
      <c r="AM17" s="432"/>
      <c r="AN17" s="432"/>
      <c r="AO17" s="432"/>
      <c r="AP17" s="432"/>
      <c r="AQ17" s="432"/>
      <c r="AR17" s="432"/>
      <c r="AS17" s="432"/>
      <c r="AT17" s="432"/>
      <c r="AU17" s="432"/>
      <c r="AV17" s="432"/>
      <c r="AW17" s="432"/>
      <c r="AX17" s="432"/>
      <c r="AY17" s="432"/>
      <c r="AZ17" s="432"/>
      <c r="BA17" s="432"/>
      <c r="BB17" s="432"/>
      <c r="BC17" s="432"/>
      <c r="BD17" s="432"/>
      <c r="BE17" s="432"/>
      <c r="BF17" s="432"/>
      <c r="BG17" s="432"/>
      <c r="BH17" s="432"/>
      <c r="BI17" s="432"/>
      <c r="BJ17" s="432"/>
      <c r="BK17" s="432"/>
      <c r="BL17" s="432"/>
      <c r="BM17" s="432"/>
      <c r="BN17" s="432"/>
      <c r="BO17" s="432"/>
      <c r="BP17" s="432"/>
      <c r="BQ17" s="432"/>
      <c r="BR17" s="432"/>
      <c r="BS17" s="432"/>
      <c r="BT17" s="432"/>
      <c r="BU17" s="432"/>
      <c r="BV17" s="432"/>
      <c r="BW17" s="432"/>
      <c r="BX17" s="432"/>
      <c r="BY17" s="432"/>
      <c r="BZ17" s="432"/>
      <c r="CA17" s="432"/>
      <c r="CB17" s="432"/>
      <c r="CC17" s="432"/>
      <c r="CD17" s="432"/>
      <c r="CE17" s="432"/>
      <c r="CF17" s="432"/>
      <c r="CG17" s="432"/>
      <c r="CH17" s="432"/>
      <c r="CI17" s="432"/>
      <c r="CJ17" s="432"/>
      <c r="CK17" s="432"/>
      <c r="CL17" s="432"/>
      <c r="CM17" s="432"/>
      <c r="CN17" s="432"/>
      <c r="CO17" s="432"/>
      <c r="CP17" s="432"/>
      <c r="CQ17" s="432"/>
      <c r="CR17" s="432"/>
      <c r="CS17" s="432"/>
      <c r="CT17" s="432"/>
      <c r="CU17" s="432"/>
      <c r="CV17" s="432"/>
      <c r="CW17" s="432"/>
      <c r="CX17" s="432"/>
      <c r="CY17" s="432"/>
      <c r="CZ17" s="432"/>
      <c r="DA17" s="432"/>
      <c r="DB17" s="432"/>
      <c r="DC17" s="432"/>
      <c r="DD17" s="432"/>
      <c r="DE17" s="432"/>
      <c r="DF17" s="432"/>
      <c r="DG17" s="432"/>
      <c r="DH17" s="432"/>
      <c r="DI17" s="432"/>
      <c r="DJ17" s="432"/>
      <c r="DK17" s="432"/>
      <c r="DL17" s="432"/>
      <c r="DM17" s="432"/>
      <c r="DN17" s="432"/>
      <c r="DO17" s="432"/>
      <c r="DP17" s="432"/>
      <c r="DQ17" s="432"/>
      <c r="DR17" s="432"/>
      <c r="DS17" s="432"/>
      <c r="DT17" s="432"/>
      <c r="DU17" s="432"/>
      <c r="DV17" s="432"/>
      <c r="DW17" s="432"/>
      <c r="DX17" s="432"/>
      <c r="DY17" s="432"/>
      <c r="DZ17" s="432"/>
      <c r="EA17" s="432"/>
      <c r="EB17" s="432"/>
      <c r="EC17" s="432"/>
      <c r="ED17" s="432"/>
      <c r="EE17" s="432"/>
      <c r="EF17" s="432"/>
      <c r="EG17" s="432"/>
      <c r="EH17" s="432"/>
      <c r="EI17" s="432"/>
      <c r="EJ17" s="432"/>
      <c r="EK17" s="432"/>
      <c r="EL17" s="432"/>
      <c r="EM17" s="432"/>
      <c r="EN17" s="432"/>
      <c r="EO17" s="432"/>
      <c r="EP17" s="432"/>
      <c r="EQ17" s="432"/>
      <c r="ER17" s="432"/>
      <c r="ES17" s="432"/>
      <c r="ET17" s="432"/>
      <c r="EU17" s="432"/>
      <c r="EV17" s="432"/>
      <c r="EW17" s="432"/>
      <c r="EX17" s="432"/>
      <c r="EY17" s="432"/>
      <c r="EZ17" s="432"/>
      <c r="FA17" s="432"/>
      <c r="FB17" s="432"/>
      <c r="FC17" s="432"/>
      <c r="FD17" s="432"/>
      <c r="FE17" s="432"/>
      <c r="FF17" s="432"/>
      <c r="FG17" s="432"/>
      <c r="FH17" s="432"/>
      <c r="FI17" s="432"/>
      <c r="FJ17" s="432"/>
      <c r="FK17" s="432"/>
      <c r="FL17" s="432"/>
      <c r="FM17" s="432"/>
      <c r="FN17" s="432"/>
      <c r="FO17" s="432"/>
      <c r="FP17" s="432"/>
      <c r="FQ17" s="432"/>
      <c r="FR17" s="432"/>
      <c r="FS17" s="432"/>
      <c r="FT17" s="432"/>
      <c r="FU17" s="432"/>
      <c r="FV17" s="432"/>
      <c r="FW17" s="432"/>
      <c r="FX17" s="432"/>
      <c r="FY17" s="432"/>
      <c r="FZ17" s="432"/>
      <c r="GA17" s="432"/>
      <c r="GB17" s="432"/>
      <c r="GC17" s="432"/>
      <c r="GD17" s="432"/>
      <c r="GE17" s="432"/>
      <c r="GF17" s="432"/>
      <c r="GG17" s="432"/>
      <c r="GH17" s="432"/>
      <c r="GI17" s="432"/>
      <c r="GJ17" s="432"/>
      <c r="GK17" s="432"/>
      <c r="GL17" s="432"/>
      <c r="GM17" s="432"/>
      <c r="GN17" s="432"/>
      <c r="GO17" s="432"/>
      <c r="GP17" s="432"/>
      <c r="GQ17" s="432"/>
      <c r="GR17" s="432"/>
      <c r="GS17" s="432"/>
      <c r="GT17" s="432"/>
      <c r="GU17" s="432"/>
      <c r="GV17" s="432"/>
      <c r="GW17" s="432"/>
      <c r="GX17" s="432"/>
      <c r="GY17" s="432"/>
      <c r="GZ17" s="432"/>
      <c r="HA17" s="432"/>
      <c r="HB17" s="432"/>
      <c r="HC17" s="432"/>
      <c r="HD17" s="432"/>
      <c r="HE17" s="432"/>
      <c r="HF17" s="432"/>
      <c r="HG17" s="432"/>
      <c r="HH17" s="432"/>
      <c r="HI17" s="432"/>
      <c r="HJ17" s="432"/>
      <c r="HK17" s="432"/>
      <c r="HL17" s="432"/>
      <c r="HM17" s="432"/>
      <c r="HN17" s="432"/>
      <c r="HO17" s="432"/>
      <c r="HP17" s="432"/>
      <c r="HQ17" s="432"/>
      <c r="HR17" s="432"/>
      <c r="HS17" s="432"/>
      <c r="HT17" s="432"/>
      <c r="HU17" s="432"/>
      <c r="HV17" s="432"/>
      <c r="HW17" s="432"/>
      <c r="HX17" s="432"/>
      <c r="HY17" s="432"/>
      <c r="HZ17" s="432"/>
      <c r="IA17" s="432"/>
      <c r="IB17" s="432"/>
      <c r="IC17" s="432"/>
      <c r="ID17" s="432"/>
      <c r="IE17" s="432"/>
      <c r="IF17" s="432"/>
      <c r="IG17" s="432"/>
      <c r="IH17" s="432"/>
      <c r="II17" s="432"/>
      <c r="IJ17" s="432"/>
      <c r="IK17" s="432"/>
      <c r="IL17" s="432"/>
      <c r="IM17" s="432"/>
      <c r="IN17" s="432"/>
      <c r="IO17" s="432"/>
      <c r="IP17" s="432"/>
      <c r="IQ17" s="432"/>
      <c r="IR17" s="432"/>
      <c r="IS17" s="432"/>
      <c r="IT17" s="432"/>
      <c r="IU17" s="432"/>
      <c r="IV17" s="432"/>
    </row>
    <row r="18" spans="1:256" ht="34.5" customHeight="1">
      <c r="A18" s="433" t="s">
        <v>373</v>
      </c>
      <c r="B18" s="433"/>
      <c r="C18" s="433"/>
      <c r="D18" s="433"/>
      <c r="E18" s="433"/>
      <c r="F18" s="433"/>
      <c r="G18" s="433"/>
      <c r="H18" s="433"/>
      <c r="I18" s="433"/>
      <c r="J18" s="433"/>
      <c r="K18" s="433"/>
      <c r="L18" s="433"/>
      <c r="M18" s="433"/>
      <c r="N18" s="433"/>
      <c r="O18" s="433"/>
      <c r="P18" s="433"/>
      <c r="Q18" s="433"/>
      <c r="R18" s="433"/>
      <c r="S18" s="433"/>
      <c r="T18" s="433"/>
      <c r="U18" s="433"/>
      <c r="V18" s="433"/>
      <c r="W18" s="433"/>
      <c r="X18" s="433"/>
      <c r="Y18" s="433"/>
      <c r="Z18" s="433"/>
      <c r="AA18" s="433"/>
      <c r="AB18" s="433"/>
      <c r="AC18" s="432"/>
      <c r="AD18" s="432"/>
      <c r="AE18" s="432"/>
      <c r="AF18" s="432"/>
      <c r="AG18" s="432"/>
      <c r="AH18" s="432"/>
      <c r="AI18" s="432"/>
      <c r="AJ18" s="432"/>
      <c r="AK18" s="432"/>
      <c r="AL18" s="432"/>
      <c r="AM18" s="432"/>
      <c r="AN18" s="432"/>
      <c r="AO18" s="432"/>
      <c r="AP18" s="432"/>
      <c r="AQ18" s="432"/>
      <c r="AR18" s="432"/>
      <c r="AS18" s="432"/>
      <c r="AT18" s="432"/>
      <c r="AU18" s="432"/>
      <c r="AV18" s="432"/>
      <c r="AW18" s="432"/>
      <c r="AX18" s="432"/>
      <c r="AY18" s="432"/>
      <c r="AZ18" s="432"/>
      <c r="BA18" s="432"/>
      <c r="BB18" s="432"/>
      <c r="BC18" s="432"/>
      <c r="BD18" s="432"/>
      <c r="BE18" s="432"/>
      <c r="BF18" s="432"/>
      <c r="BG18" s="432"/>
      <c r="BH18" s="432"/>
      <c r="BI18" s="432"/>
      <c r="BJ18" s="432"/>
      <c r="BK18" s="432"/>
      <c r="BL18" s="432"/>
      <c r="BM18" s="432"/>
      <c r="BN18" s="432"/>
      <c r="BO18" s="432"/>
      <c r="BP18" s="432"/>
      <c r="BQ18" s="432"/>
      <c r="BR18" s="432"/>
      <c r="BS18" s="432"/>
      <c r="BT18" s="432"/>
      <c r="BU18" s="432"/>
      <c r="BV18" s="432"/>
      <c r="BW18" s="432"/>
      <c r="BX18" s="432"/>
      <c r="BY18" s="432"/>
      <c r="BZ18" s="432"/>
      <c r="CA18" s="432"/>
      <c r="CB18" s="432"/>
      <c r="CC18" s="432"/>
      <c r="CD18" s="432"/>
      <c r="CE18" s="432"/>
      <c r="CF18" s="432"/>
      <c r="CG18" s="432"/>
      <c r="CH18" s="432"/>
      <c r="CI18" s="432"/>
      <c r="CJ18" s="432"/>
      <c r="CK18" s="432"/>
      <c r="CL18" s="432"/>
      <c r="CM18" s="432"/>
      <c r="CN18" s="432"/>
      <c r="CO18" s="432"/>
      <c r="CP18" s="432"/>
      <c r="CQ18" s="432"/>
      <c r="CR18" s="432"/>
      <c r="CS18" s="432"/>
      <c r="CT18" s="432"/>
      <c r="CU18" s="432"/>
      <c r="CV18" s="432"/>
      <c r="CW18" s="432"/>
      <c r="CX18" s="432"/>
      <c r="CY18" s="432"/>
      <c r="CZ18" s="432"/>
      <c r="DA18" s="432"/>
      <c r="DB18" s="432"/>
      <c r="DC18" s="432"/>
      <c r="DD18" s="432"/>
      <c r="DE18" s="432"/>
      <c r="DF18" s="432"/>
      <c r="DG18" s="432"/>
      <c r="DH18" s="432"/>
      <c r="DI18" s="432"/>
      <c r="DJ18" s="432"/>
      <c r="DK18" s="432"/>
      <c r="DL18" s="432"/>
      <c r="DM18" s="432"/>
      <c r="DN18" s="432"/>
      <c r="DO18" s="432"/>
      <c r="DP18" s="432"/>
      <c r="DQ18" s="432"/>
      <c r="DR18" s="432"/>
      <c r="DS18" s="432"/>
      <c r="DT18" s="432"/>
      <c r="DU18" s="432"/>
      <c r="DV18" s="432"/>
      <c r="DW18" s="432"/>
      <c r="DX18" s="432"/>
      <c r="DY18" s="432"/>
      <c r="DZ18" s="432"/>
      <c r="EA18" s="432"/>
      <c r="EB18" s="432"/>
      <c r="EC18" s="432"/>
      <c r="ED18" s="432"/>
      <c r="EE18" s="432"/>
      <c r="EF18" s="432"/>
      <c r="EG18" s="432"/>
      <c r="EH18" s="432"/>
      <c r="EI18" s="432"/>
      <c r="EJ18" s="432"/>
      <c r="EK18" s="432"/>
      <c r="EL18" s="432"/>
      <c r="EM18" s="432"/>
      <c r="EN18" s="432"/>
      <c r="EO18" s="432"/>
      <c r="EP18" s="432"/>
      <c r="EQ18" s="432"/>
      <c r="ER18" s="432"/>
      <c r="ES18" s="432"/>
      <c r="ET18" s="432"/>
      <c r="EU18" s="432"/>
      <c r="EV18" s="432"/>
      <c r="EW18" s="432"/>
      <c r="EX18" s="432"/>
      <c r="EY18" s="432"/>
      <c r="EZ18" s="432"/>
      <c r="FA18" s="432"/>
      <c r="FB18" s="432"/>
      <c r="FC18" s="432"/>
      <c r="FD18" s="432"/>
      <c r="FE18" s="432"/>
      <c r="FF18" s="432"/>
      <c r="FG18" s="432"/>
      <c r="FH18" s="432"/>
      <c r="FI18" s="432"/>
      <c r="FJ18" s="432"/>
      <c r="FK18" s="432"/>
      <c r="FL18" s="432"/>
      <c r="FM18" s="432"/>
      <c r="FN18" s="432"/>
      <c r="FO18" s="432"/>
      <c r="FP18" s="432"/>
      <c r="FQ18" s="432"/>
      <c r="FR18" s="432"/>
      <c r="FS18" s="432"/>
      <c r="FT18" s="432"/>
      <c r="FU18" s="432"/>
      <c r="FV18" s="432"/>
      <c r="FW18" s="432"/>
      <c r="FX18" s="432"/>
      <c r="FY18" s="432"/>
      <c r="FZ18" s="432"/>
      <c r="GA18" s="432"/>
      <c r="GB18" s="432"/>
      <c r="GC18" s="432"/>
      <c r="GD18" s="432"/>
      <c r="GE18" s="432"/>
      <c r="GF18" s="432"/>
      <c r="GG18" s="432"/>
      <c r="GH18" s="432"/>
      <c r="GI18" s="432"/>
      <c r="GJ18" s="432"/>
      <c r="GK18" s="432"/>
      <c r="GL18" s="432"/>
      <c r="GM18" s="432"/>
      <c r="GN18" s="432"/>
      <c r="GO18" s="432"/>
      <c r="GP18" s="432"/>
      <c r="GQ18" s="432"/>
      <c r="GR18" s="432"/>
      <c r="GS18" s="432"/>
      <c r="GT18" s="432"/>
      <c r="GU18" s="432"/>
      <c r="GV18" s="432"/>
      <c r="GW18" s="432"/>
      <c r="GX18" s="432"/>
      <c r="GY18" s="432"/>
      <c r="GZ18" s="432"/>
      <c r="HA18" s="432"/>
      <c r="HB18" s="432"/>
      <c r="HC18" s="432"/>
      <c r="HD18" s="432"/>
      <c r="HE18" s="432"/>
      <c r="HF18" s="432"/>
      <c r="HG18" s="432"/>
      <c r="HH18" s="432"/>
      <c r="HI18" s="432"/>
      <c r="HJ18" s="432"/>
      <c r="HK18" s="432"/>
      <c r="HL18" s="432"/>
      <c r="HM18" s="432"/>
      <c r="HN18" s="432"/>
      <c r="HO18" s="432"/>
      <c r="HP18" s="432"/>
      <c r="HQ18" s="432"/>
      <c r="HR18" s="432"/>
      <c r="HS18" s="432"/>
      <c r="HT18" s="432"/>
      <c r="HU18" s="432"/>
      <c r="HV18" s="432"/>
      <c r="HW18" s="432"/>
      <c r="HX18" s="432"/>
      <c r="HY18" s="432"/>
      <c r="HZ18" s="432"/>
      <c r="IA18" s="432"/>
      <c r="IB18" s="432"/>
      <c r="IC18" s="432"/>
      <c r="ID18" s="432"/>
      <c r="IE18" s="432"/>
      <c r="IF18" s="432"/>
      <c r="IG18" s="432"/>
      <c r="IH18" s="432"/>
      <c r="II18" s="432"/>
      <c r="IJ18" s="432"/>
      <c r="IK18" s="432"/>
      <c r="IL18" s="432"/>
      <c r="IM18" s="432"/>
      <c r="IN18" s="432"/>
      <c r="IO18" s="432"/>
      <c r="IP18" s="432"/>
      <c r="IQ18" s="432"/>
      <c r="IR18" s="432"/>
      <c r="IS18" s="432"/>
      <c r="IT18" s="432"/>
      <c r="IU18" s="432"/>
      <c r="IV18" s="432"/>
    </row>
    <row r="19" spans="1:256" ht="20.100000000000001" customHeight="1">
      <c r="A19" s="432" t="s">
        <v>372</v>
      </c>
      <c r="B19" s="432"/>
      <c r="C19" s="432"/>
      <c r="D19" s="432"/>
      <c r="E19" s="432"/>
      <c r="F19" s="432"/>
      <c r="G19" s="432"/>
      <c r="H19" s="432"/>
      <c r="I19" s="432"/>
      <c r="J19" s="432"/>
      <c r="K19" s="432"/>
      <c r="L19" s="432"/>
      <c r="M19" s="432"/>
      <c r="N19" s="432"/>
      <c r="O19" s="432"/>
      <c r="P19" s="432"/>
      <c r="Q19" s="432"/>
      <c r="R19" s="432"/>
      <c r="S19" s="432"/>
      <c r="T19" s="432"/>
      <c r="U19" s="432"/>
      <c r="V19" s="432"/>
      <c r="W19" s="432"/>
      <c r="X19" s="432"/>
      <c r="Y19" s="432"/>
      <c r="Z19" s="432"/>
      <c r="AA19" s="432"/>
      <c r="AB19" s="432"/>
      <c r="AC19" s="432"/>
      <c r="AD19" s="432"/>
      <c r="AE19" s="432"/>
      <c r="AF19" s="432"/>
      <c r="AG19" s="432"/>
      <c r="AH19" s="432"/>
      <c r="AI19" s="432"/>
      <c r="AJ19" s="432"/>
      <c r="AK19" s="432"/>
      <c r="AL19" s="432"/>
      <c r="AM19" s="432"/>
      <c r="AN19" s="432"/>
      <c r="AO19" s="432"/>
      <c r="AP19" s="432"/>
      <c r="AQ19" s="432"/>
      <c r="AR19" s="432"/>
      <c r="AS19" s="432"/>
      <c r="AT19" s="432"/>
      <c r="AU19" s="432"/>
      <c r="AV19" s="432"/>
      <c r="AW19" s="432"/>
      <c r="AX19" s="432"/>
      <c r="AY19" s="432"/>
      <c r="AZ19" s="432"/>
      <c r="BA19" s="432"/>
      <c r="BB19" s="432"/>
      <c r="BC19" s="432"/>
      <c r="BD19" s="432"/>
      <c r="BE19" s="432"/>
      <c r="BF19" s="432"/>
      <c r="BG19" s="432"/>
      <c r="BH19" s="432"/>
      <c r="BI19" s="432"/>
      <c r="BJ19" s="432"/>
      <c r="BK19" s="432"/>
      <c r="BL19" s="432"/>
      <c r="BM19" s="432"/>
      <c r="BN19" s="432"/>
      <c r="BO19" s="432"/>
      <c r="BP19" s="432"/>
      <c r="BQ19" s="432"/>
      <c r="BR19" s="432"/>
      <c r="BS19" s="432"/>
      <c r="BT19" s="432"/>
      <c r="BU19" s="432"/>
      <c r="BV19" s="432"/>
      <c r="BW19" s="432"/>
      <c r="BX19" s="432"/>
      <c r="BY19" s="432"/>
      <c r="BZ19" s="432"/>
      <c r="CA19" s="432"/>
      <c r="CB19" s="432"/>
      <c r="CC19" s="432"/>
      <c r="CD19" s="432"/>
      <c r="CE19" s="432"/>
      <c r="CF19" s="432"/>
      <c r="CG19" s="432"/>
      <c r="CH19" s="432"/>
      <c r="CI19" s="432"/>
      <c r="CJ19" s="432"/>
      <c r="CK19" s="432"/>
      <c r="CL19" s="432"/>
      <c r="CM19" s="432"/>
      <c r="CN19" s="432"/>
      <c r="CO19" s="432"/>
      <c r="CP19" s="432"/>
      <c r="CQ19" s="432"/>
      <c r="CR19" s="432"/>
      <c r="CS19" s="432"/>
      <c r="CT19" s="432"/>
      <c r="CU19" s="432"/>
      <c r="CV19" s="432"/>
      <c r="CW19" s="432"/>
      <c r="CX19" s="432"/>
      <c r="CY19" s="432"/>
      <c r="CZ19" s="432"/>
      <c r="DA19" s="432"/>
      <c r="DB19" s="432"/>
      <c r="DC19" s="432"/>
      <c r="DD19" s="432"/>
      <c r="DE19" s="432"/>
      <c r="DF19" s="432"/>
      <c r="DG19" s="432"/>
      <c r="DH19" s="432"/>
      <c r="DI19" s="432"/>
      <c r="DJ19" s="432"/>
      <c r="DK19" s="432"/>
      <c r="DL19" s="432"/>
      <c r="DM19" s="432"/>
      <c r="DN19" s="432"/>
      <c r="DO19" s="432"/>
      <c r="DP19" s="432"/>
      <c r="DQ19" s="432"/>
      <c r="DR19" s="432"/>
      <c r="DS19" s="432"/>
      <c r="DT19" s="432"/>
      <c r="DU19" s="432"/>
      <c r="DV19" s="432"/>
      <c r="DW19" s="432"/>
      <c r="DX19" s="432"/>
      <c r="DY19" s="432"/>
      <c r="DZ19" s="432"/>
      <c r="EA19" s="432"/>
      <c r="EB19" s="432"/>
      <c r="EC19" s="432"/>
      <c r="ED19" s="432"/>
      <c r="EE19" s="432"/>
      <c r="EF19" s="432"/>
      <c r="EG19" s="432"/>
      <c r="EH19" s="432"/>
      <c r="EI19" s="432"/>
      <c r="EJ19" s="432"/>
      <c r="EK19" s="432"/>
      <c r="EL19" s="432"/>
      <c r="EM19" s="432"/>
      <c r="EN19" s="432"/>
      <c r="EO19" s="432"/>
      <c r="EP19" s="432"/>
      <c r="EQ19" s="432"/>
      <c r="ER19" s="432"/>
      <c r="ES19" s="432"/>
      <c r="ET19" s="432"/>
      <c r="EU19" s="432"/>
      <c r="EV19" s="432"/>
      <c r="EW19" s="432"/>
      <c r="EX19" s="432"/>
      <c r="EY19" s="432"/>
      <c r="EZ19" s="432"/>
      <c r="FA19" s="432"/>
      <c r="FB19" s="432"/>
      <c r="FC19" s="432"/>
      <c r="FD19" s="432"/>
      <c r="FE19" s="432"/>
      <c r="FF19" s="432"/>
      <c r="FG19" s="432"/>
      <c r="FH19" s="432"/>
      <c r="FI19" s="432"/>
      <c r="FJ19" s="432"/>
      <c r="FK19" s="432"/>
      <c r="FL19" s="432"/>
      <c r="FM19" s="432"/>
      <c r="FN19" s="432"/>
      <c r="FO19" s="432"/>
      <c r="FP19" s="432"/>
      <c r="FQ19" s="432"/>
      <c r="FR19" s="432"/>
      <c r="FS19" s="432"/>
      <c r="FT19" s="432"/>
      <c r="FU19" s="432"/>
      <c r="FV19" s="432"/>
      <c r="FW19" s="432"/>
      <c r="FX19" s="432"/>
      <c r="FY19" s="432"/>
      <c r="FZ19" s="432"/>
      <c r="GA19" s="432"/>
      <c r="GB19" s="432"/>
      <c r="GC19" s="432"/>
      <c r="GD19" s="432"/>
      <c r="GE19" s="432"/>
      <c r="GF19" s="432"/>
      <c r="GG19" s="432"/>
      <c r="GH19" s="432"/>
      <c r="GI19" s="432"/>
      <c r="GJ19" s="432"/>
      <c r="GK19" s="432"/>
      <c r="GL19" s="432"/>
      <c r="GM19" s="432"/>
      <c r="GN19" s="432"/>
      <c r="GO19" s="432"/>
      <c r="GP19" s="432"/>
      <c r="GQ19" s="432"/>
      <c r="GR19" s="432"/>
      <c r="GS19" s="432"/>
      <c r="GT19" s="432"/>
      <c r="GU19" s="432"/>
      <c r="GV19" s="432"/>
      <c r="GW19" s="432"/>
      <c r="GX19" s="432"/>
      <c r="GY19" s="432"/>
      <c r="GZ19" s="432"/>
      <c r="HA19" s="432"/>
      <c r="HB19" s="432"/>
      <c r="HC19" s="432"/>
      <c r="HD19" s="432"/>
      <c r="HE19" s="432"/>
      <c r="HF19" s="432"/>
      <c r="HG19" s="432"/>
      <c r="HH19" s="432"/>
      <c r="HI19" s="432"/>
      <c r="HJ19" s="432"/>
      <c r="HK19" s="432"/>
      <c r="HL19" s="432"/>
      <c r="HM19" s="432"/>
      <c r="HN19" s="432"/>
      <c r="HO19" s="432"/>
      <c r="HP19" s="432"/>
      <c r="HQ19" s="432"/>
      <c r="HR19" s="432"/>
      <c r="HS19" s="432"/>
      <c r="HT19" s="432"/>
      <c r="HU19" s="432"/>
      <c r="HV19" s="432"/>
      <c r="HW19" s="432"/>
      <c r="HX19" s="432"/>
      <c r="HY19" s="432"/>
      <c r="HZ19" s="432"/>
      <c r="IA19" s="432"/>
      <c r="IB19" s="432"/>
      <c r="IC19" s="432"/>
      <c r="ID19" s="432"/>
      <c r="IE19" s="432"/>
      <c r="IF19" s="432"/>
      <c r="IG19" s="432"/>
      <c r="IH19" s="432"/>
      <c r="II19" s="432"/>
      <c r="IJ19" s="432"/>
      <c r="IK19" s="432"/>
      <c r="IL19" s="432"/>
      <c r="IM19" s="432"/>
      <c r="IN19" s="432"/>
      <c r="IO19" s="432"/>
      <c r="IP19" s="432"/>
      <c r="IQ19" s="432"/>
      <c r="IR19" s="432"/>
      <c r="IS19" s="432"/>
      <c r="IT19" s="432"/>
      <c r="IU19" s="432"/>
      <c r="IV19" s="432"/>
    </row>
    <row r="20" spans="1:256" ht="19.5" customHeight="1">
      <c r="A20" s="433" t="s">
        <v>374</v>
      </c>
      <c r="B20" s="433"/>
      <c r="C20" s="433"/>
      <c r="D20" s="433"/>
      <c r="E20" s="433"/>
      <c r="F20" s="433"/>
      <c r="G20" s="433"/>
      <c r="H20" s="433"/>
      <c r="I20" s="433"/>
      <c r="J20" s="433"/>
      <c r="K20" s="433"/>
      <c r="L20" s="433"/>
      <c r="M20" s="433"/>
      <c r="N20" s="433"/>
      <c r="O20" s="433"/>
      <c r="P20" s="433"/>
      <c r="Q20" s="433"/>
      <c r="R20" s="433"/>
      <c r="S20" s="433"/>
      <c r="T20" s="433"/>
      <c r="U20" s="433"/>
      <c r="V20" s="433"/>
      <c r="W20" s="433"/>
      <c r="X20" s="433"/>
      <c r="Y20" s="433"/>
      <c r="Z20" s="433"/>
      <c r="AA20" s="433"/>
      <c r="AB20" s="433"/>
      <c r="AC20" s="432"/>
      <c r="AD20" s="432"/>
      <c r="AE20" s="432"/>
      <c r="AF20" s="432"/>
      <c r="AG20" s="432"/>
      <c r="AH20" s="432"/>
      <c r="AI20" s="432"/>
      <c r="AJ20" s="432"/>
      <c r="AK20" s="432"/>
      <c r="AL20" s="432"/>
      <c r="AM20" s="432"/>
      <c r="AN20" s="432"/>
      <c r="AO20" s="432"/>
      <c r="AP20" s="432"/>
      <c r="AQ20" s="432"/>
      <c r="AR20" s="432"/>
      <c r="AS20" s="432"/>
      <c r="AT20" s="432"/>
      <c r="AU20" s="432"/>
      <c r="AV20" s="432"/>
      <c r="AW20" s="432"/>
      <c r="AX20" s="432"/>
      <c r="AY20" s="432"/>
      <c r="AZ20" s="432"/>
      <c r="BA20" s="432"/>
      <c r="BB20" s="432"/>
      <c r="BC20" s="432"/>
      <c r="BD20" s="432"/>
      <c r="BE20" s="432"/>
      <c r="BF20" s="432"/>
      <c r="BG20" s="432"/>
      <c r="BH20" s="432"/>
      <c r="BI20" s="432"/>
      <c r="BJ20" s="432"/>
      <c r="BK20" s="432"/>
      <c r="BL20" s="432"/>
      <c r="BM20" s="432"/>
      <c r="BN20" s="432"/>
      <c r="BO20" s="432"/>
      <c r="BP20" s="432"/>
      <c r="BQ20" s="432"/>
      <c r="BR20" s="432"/>
      <c r="BS20" s="432"/>
      <c r="BT20" s="432"/>
      <c r="BU20" s="432"/>
      <c r="BV20" s="432"/>
      <c r="BW20" s="432"/>
      <c r="BX20" s="432"/>
      <c r="BY20" s="432"/>
      <c r="BZ20" s="432"/>
      <c r="CA20" s="432"/>
      <c r="CB20" s="432"/>
      <c r="CC20" s="432"/>
      <c r="CD20" s="432"/>
      <c r="CE20" s="432"/>
      <c r="CF20" s="432"/>
      <c r="CG20" s="432"/>
      <c r="CH20" s="432"/>
      <c r="CI20" s="432"/>
      <c r="CJ20" s="432"/>
      <c r="CK20" s="432"/>
      <c r="CL20" s="432"/>
      <c r="CM20" s="432"/>
      <c r="CN20" s="432"/>
      <c r="CO20" s="432"/>
      <c r="CP20" s="432"/>
      <c r="CQ20" s="432"/>
      <c r="CR20" s="432"/>
      <c r="CS20" s="432"/>
      <c r="CT20" s="432"/>
      <c r="CU20" s="432"/>
      <c r="CV20" s="432"/>
      <c r="CW20" s="432"/>
      <c r="CX20" s="432"/>
      <c r="CY20" s="432"/>
      <c r="CZ20" s="432"/>
      <c r="DA20" s="432"/>
      <c r="DB20" s="432"/>
      <c r="DC20" s="432"/>
      <c r="DD20" s="432"/>
      <c r="DE20" s="432"/>
      <c r="DF20" s="432"/>
      <c r="DG20" s="432"/>
      <c r="DH20" s="432"/>
      <c r="DI20" s="432"/>
      <c r="DJ20" s="432"/>
      <c r="DK20" s="432"/>
      <c r="DL20" s="432"/>
      <c r="DM20" s="432"/>
      <c r="DN20" s="432"/>
      <c r="DO20" s="432"/>
      <c r="DP20" s="432"/>
      <c r="DQ20" s="432"/>
      <c r="DR20" s="432"/>
      <c r="DS20" s="432"/>
      <c r="DT20" s="432"/>
      <c r="DU20" s="432"/>
      <c r="DV20" s="432"/>
      <c r="DW20" s="432"/>
      <c r="DX20" s="432"/>
      <c r="DY20" s="432"/>
      <c r="DZ20" s="432"/>
      <c r="EA20" s="432"/>
      <c r="EB20" s="432"/>
      <c r="EC20" s="432"/>
      <c r="ED20" s="432"/>
      <c r="EE20" s="432"/>
      <c r="EF20" s="432"/>
      <c r="EG20" s="432"/>
      <c r="EH20" s="432"/>
      <c r="EI20" s="432"/>
      <c r="EJ20" s="432"/>
      <c r="EK20" s="432"/>
      <c r="EL20" s="432"/>
      <c r="EM20" s="432"/>
      <c r="EN20" s="432"/>
      <c r="EO20" s="432"/>
      <c r="EP20" s="432"/>
      <c r="EQ20" s="432"/>
      <c r="ER20" s="432"/>
      <c r="ES20" s="432"/>
      <c r="ET20" s="432"/>
      <c r="EU20" s="432"/>
      <c r="EV20" s="432"/>
      <c r="EW20" s="432"/>
      <c r="EX20" s="432"/>
      <c r="EY20" s="432"/>
      <c r="EZ20" s="432"/>
      <c r="FA20" s="432"/>
      <c r="FB20" s="432"/>
      <c r="FC20" s="432"/>
      <c r="FD20" s="432"/>
      <c r="FE20" s="432"/>
      <c r="FF20" s="432"/>
      <c r="FG20" s="432"/>
      <c r="FH20" s="432"/>
      <c r="FI20" s="432"/>
      <c r="FJ20" s="432"/>
      <c r="FK20" s="432"/>
      <c r="FL20" s="432"/>
      <c r="FM20" s="432"/>
      <c r="FN20" s="432"/>
      <c r="FO20" s="432"/>
      <c r="FP20" s="432"/>
      <c r="FQ20" s="432"/>
      <c r="FR20" s="432"/>
      <c r="FS20" s="432"/>
      <c r="FT20" s="432"/>
      <c r="FU20" s="432"/>
      <c r="FV20" s="432"/>
      <c r="FW20" s="432"/>
      <c r="FX20" s="432"/>
      <c r="FY20" s="432"/>
      <c r="FZ20" s="432"/>
      <c r="GA20" s="432"/>
      <c r="GB20" s="432"/>
      <c r="GC20" s="432"/>
      <c r="GD20" s="432"/>
      <c r="GE20" s="432"/>
      <c r="GF20" s="432"/>
      <c r="GG20" s="432"/>
      <c r="GH20" s="432"/>
      <c r="GI20" s="432"/>
      <c r="GJ20" s="432"/>
      <c r="GK20" s="432"/>
      <c r="GL20" s="432"/>
      <c r="GM20" s="432"/>
      <c r="GN20" s="432"/>
      <c r="GO20" s="432"/>
      <c r="GP20" s="432"/>
      <c r="GQ20" s="432"/>
      <c r="GR20" s="432"/>
      <c r="GS20" s="432"/>
      <c r="GT20" s="432"/>
      <c r="GU20" s="432"/>
      <c r="GV20" s="432"/>
      <c r="GW20" s="432"/>
      <c r="GX20" s="432"/>
      <c r="GY20" s="432"/>
      <c r="GZ20" s="432"/>
      <c r="HA20" s="432"/>
      <c r="HB20" s="432"/>
      <c r="HC20" s="432"/>
      <c r="HD20" s="432"/>
      <c r="HE20" s="432"/>
      <c r="HF20" s="432"/>
      <c r="HG20" s="432"/>
      <c r="HH20" s="432"/>
      <c r="HI20" s="432"/>
      <c r="HJ20" s="432"/>
      <c r="HK20" s="432"/>
      <c r="HL20" s="432"/>
      <c r="HM20" s="432"/>
      <c r="HN20" s="432"/>
      <c r="HO20" s="432"/>
      <c r="HP20" s="432"/>
      <c r="HQ20" s="432"/>
      <c r="HR20" s="432"/>
      <c r="HS20" s="432"/>
      <c r="HT20" s="432"/>
      <c r="HU20" s="432"/>
      <c r="HV20" s="432"/>
      <c r="HW20" s="432"/>
      <c r="HX20" s="432"/>
      <c r="HY20" s="432"/>
      <c r="HZ20" s="432"/>
      <c r="IA20" s="432"/>
      <c r="IB20" s="432"/>
      <c r="IC20" s="432"/>
      <c r="ID20" s="432"/>
      <c r="IE20" s="432"/>
      <c r="IF20" s="432"/>
      <c r="IG20" s="432"/>
      <c r="IH20" s="432"/>
      <c r="II20" s="432"/>
      <c r="IJ20" s="432"/>
      <c r="IK20" s="432"/>
      <c r="IL20" s="432"/>
      <c r="IM20" s="432"/>
      <c r="IN20" s="432"/>
      <c r="IO20" s="432"/>
      <c r="IP20" s="432"/>
      <c r="IQ20" s="432"/>
      <c r="IR20" s="432"/>
      <c r="IS20" s="432"/>
      <c r="IT20" s="432"/>
      <c r="IU20" s="432"/>
      <c r="IV20" s="432"/>
    </row>
    <row r="21" spans="1:256" ht="21.95" customHeight="1">
      <c r="A21" s="433" t="s">
        <v>375</v>
      </c>
      <c r="B21" s="433"/>
      <c r="C21" s="433"/>
      <c r="D21" s="433"/>
      <c r="E21" s="433"/>
      <c r="F21" s="433"/>
      <c r="G21" s="433"/>
      <c r="H21" s="433"/>
      <c r="I21" s="433"/>
      <c r="J21" s="433"/>
      <c r="K21" s="433"/>
      <c r="L21" s="433"/>
      <c r="M21" s="433"/>
      <c r="N21" s="433"/>
      <c r="O21" s="433"/>
      <c r="P21" s="433"/>
      <c r="Q21" s="433"/>
      <c r="R21" s="433"/>
      <c r="S21" s="433"/>
      <c r="T21" s="433"/>
      <c r="U21" s="433"/>
      <c r="V21" s="433"/>
      <c r="W21" s="433"/>
      <c r="X21" s="433"/>
      <c r="Y21" s="433"/>
      <c r="Z21" s="433"/>
      <c r="AA21" s="433"/>
      <c r="AB21" s="433"/>
      <c r="AC21" s="432"/>
      <c r="AD21" s="432"/>
      <c r="AE21" s="432"/>
      <c r="AF21" s="432"/>
      <c r="AG21" s="432"/>
      <c r="AH21" s="432"/>
      <c r="AI21" s="432"/>
      <c r="AJ21" s="432"/>
      <c r="AK21" s="432"/>
      <c r="AL21" s="432"/>
      <c r="AM21" s="432"/>
      <c r="AN21" s="432"/>
      <c r="AO21" s="432"/>
      <c r="AP21" s="432"/>
      <c r="AQ21" s="432"/>
      <c r="AR21" s="432"/>
      <c r="AS21" s="432"/>
      <c r="AT21" s="432"/>
      <c r="AU21" s="432"/>
      <c r="AV21" s="432"/>
      <c r="AW21" s="432"/>
      <c r="AX21" s="432"/>
      <c r="AY21" s="432"/>
      <c r="AZ21" s="432"/>
      <c r="BA21" s="432"/>
      <c r="BB21" s="432"/>
      <c r="BC21" s="432"/>
      <c r="BD21" s="432"/>
      <c r="BE21" s="432"/>
      <c r="BF21" s="432"/>
      <c r="BG21" s="432"/>
      <c r="BH21" s="432"/>
      <c r="BI21" s="432"/>
      <c r="BJ21" s="432"/>
      <c r="BK21" s="432"/>
      <c r="BL21" s="432"/>
      <c r="BM21" s="432"/>
      <c r="BN21" s="432"/>
      <c r="BO21" s="432"/>
      <c r="BP21" s="432"/>
      <c r="BQ21" s="432"/>
      <c r="BR21" s="432"/>
      <c r="BS21" s="432"/>
      <c r="BT21" s="432"/>
      <c r="BU21" s="432"/>
      <c r="BV21" s="432"/>
      <c r="BW21" s="432"/>
      <c r="BX21" s="432"/>
      <c r="BY21" s="432"/>
      <c r="BZ21" s="432"/>
      <c r="CA21" s="432"/>
      <c r="CB21" s="432"/>
      <c r="CC21" s="432"/>
      <c r="CD21" s="432"/>
      <c r="CE21" s="432"/>
      <c r="CF21" s="432"/>
      <c r="CG21" s="432"/>
      <c r="CH21" s="432"/>
      <c r="CI21" s="432"/>
      <c r="CJ21" s="432"/>
      <c r="CK21" s="432"/>
      <c r="CL21" s="432"/>
      <c r="CM21" s="432"/>
      <c r="CN21" s="432"/>
      <c r="CO21" s="432"/>
      <c r="CP21" s="432"/>
      <c r="CQ21" s="432"/>
      <c r="CR21" s="432"/>
      <c r="CS21" s="432"/>
      <c r="CT21" s="432"/>
      <c r="CU21" s="432"/>
      <c r="CV21" s="432"/>
      <c r="CW21" s="432"/>
      <c r="CX21" s="432"/>
      <c r="CY21" s="432"/>
      <c r="CZ21" s="432"/>
      <c r="DA21" s="432"/>
      <c r="DB21" s="432"/>
      <c r="DC21" s="432"/>
      <c r="DD21" s="432"/>
      <c r="DE21" s="432"/>
      <c r="DF21" s="432"/>
      <c r="DG21" s="432"/>
      <c r="DH21" s="432"/>
      <c r="DI21" s="432"/>
      <c r="DJ21" s="432"/>
      <c r="DK21" s="432"/>
      <c r="DL21" s="432"/>
      <c r="DM21" s="432"/>
      <c r="DN21" s="432"/>
      <c r="DO21" s="432"/>
      <c r="DP21" s="432"/>
      <c r="DQ21" s="432"/>
      <c r="DR21" s="432"/>
      <c r="DS21" s="432"/>
      <c r="DT21" s="432"/>
      <c r="DU21" s="432"/>
      <c r="DV21" s="432"/>
      <c r="DW21" s="432"/>
      <c r="DX21" s="432"/>
      <c r="DY21" s="432"/>
      <c r="DZ21" s="432"/>
      <c r="EA21" s="432"/>
      <c r="EB21" s="432"/>
      <c r="EC21" s="432"/>
      <c r="ED21" s="432"/>
      <c r="EE21" s="432"/>
      <c r="EF21" s="432"/>
      <c r="EG21" s="432"/>
      <c r="EH21" s="432"/>
      <c r="EI21" s="432"/>
      <c r="EJ21" s="432"/>
      <c r="EK21" s="432"/>
      <c r="EL21" s="432"/>
      <c r="EM21" s="432"/>
      <c r="EN21" s="432"/>
      <c r="EO21" s="432"/>
      <c r="EP21" s="432"/>
      <c r="EQ21" s="432"/>
      <c r="ER21" s="432"/>
      <c r="ES21" s="432"/>
      <c r="ET21" s="432"/>
      <c r="EU21" s="432"/>
      <c r="EV21" s="432"/>
      <c r="EW21" s="432"/>
      <c r="EX21" s="432"/>
      <c r="EY21" s="432"/>
      <c r="EZ21" s="432"/>
      <c r="FA21" s="432"/>
      <c r="FB21" s="432"/>
      <c r="FC21" s="432"/>
      <c r="FD21" s="432"/>
      <c r="FE21" s="432"/>
      <c r="FF21" s="432"/>
      <c r="FG21" s="432"/>
      <c r="FH21" s="432"/>
      <c r="FI21" s="432"/>
      <c r="FJ21" s="432"/>
      <c r="FK21" s="432"/>
      <c r="FL21" s="432"/>
      <c r="FM21" s="432"/>
      <c r="FN21" s="432"/>
      <c r="FO21" s="432"/>
      <c r="FP21" s="432"/>
      <c r="FQ21" s="432"/>
      <c r="FR21" s="432"/>
      <c r="FS21" s="432"/>
      <c r="FT21" s="432"/>
      <c r="FU21" s="432"/>
      <c r="FV21" s="432"/>
      <c r="FW21" s="432"/>
      <c r="FX21" s="432"/>
      <c r="FY21" s="432"/>
      <c r="FZ21" s="432"/>
      <c r="GA21" s="432"/>
      <c r="GB21" s="432"/>
      <c r="GC21" s="432"/>
      <c r="GD21" s="432"/>
      <c r="GE21" s="432"/>
      <c r="GF21" s="432"/>
      <c r="GG21" s="432"/>
      <c r="GH21" s="432"/>
      <c r="GI21" s="432"/>
      <c r="GJ21" s="432"/>
      <c r="GK21" s="432"/>
      <c r="GL21" s="432"/>
      <c r="GM21" s="432"/>
      <c r="GN21" s="432"/>
      <c r="GO21" s="432"/>
      <c r="GP21" s="432"/>
      <c r="GQ21" s="432"/>
      <c r="GR21" s="432"/>
      <c r="GS21" s="432"/>
      <c r="GT21" s="432"/>
      <c r="GU21" s="432"/>
      <c r="GV21" s="432"/>
      <c r="GW21" s="432"/>
      <c r="GX21" s="432"/>
      <c r="GY21" s="432"/>
      <c r="GZ21" s="432"/>
      <c r="HA21" s="432"/>
      <c r="HB21" s="432"/>
      <c r="HC21" s="432"/>
      <c r="HD21" s="432"/>
      <c r="HE21" s="432"/>
      <c r="HF21" s="432"/>
      <c r="HG21" s="432"/>
      <c r="HH21" s="432"/>
      <c r="HI21" s="432"/>
      <c r="HJ21" s="432"/>
      <c r="HK21" s="432"/>
      <c r="HL21" s="432"/>
      <c r="HM21" s="432"/>
      <c r="HN21" s="432"/>
      <c r="HO21" s="432"/>
      <c r="HP21" s="432"/>
      <c r="HQ21" s="432"/>
      <c r="HR21" s="432"/>
      <c r="HS21" s="432"/>
      <c r="HT21" s="432"/>
      <c r="HU21" s="432"/>
      <c r="HV21" s="432"/>
      <c r="HW21" s="432"/>
      <c r="HX21" s="432"/>
      <c r="HY21" s="432"/>
      <c r="HZ21" s="432"/>
      <c r="IA21" s="432"/>
      <c r="IB21" s="432"/>
      <c r="IC21" s="432"/>
      <c r="ID21" s="432"/>
      <c r="IE21" s="432"/>
      <c r="IF21" s="432"/>
      <c r="IG21" s="432"/>
      <c r="IH21" s="432"/>
      <c r="II21" s="432"/>
      <c r="IJ21" s="432"/>
      <c r="IK21" s="432"/>
      <c r="IL21" s="432"/>
      <c r="IM21" s="432"/>
      <c r="IN21" s="432"/>
      <c r="IO21" s="432"/>
      <c r="IP21" s="432"/>
      <c r="IQ21" s="432"/>
      <c r="IR21" s="432"/>
      <c r="IS21" s="432"/>
      <c r="IT21" s="432"/>
      <c r="IU21" s="432"/>
      <c r="IV21" s="432"/>
    </row>
    <row r="22" spans="1:256" ht="21.95" customHeight="1">
      <c r="A22" s="433" t="s">
        <v>376</v>
      </c>
      <c r="B22" s="433"/>
      <c r="C22" s="433"/>
      <c r="D22" s="433"/>
      <c r="E22" s="433"/>
      <c r="F22" s="433"/>
      <c r="G22" s="433"/>
      <c r="H22" s="433"/>
      <c r="I22" s="433"/>
      <c r="J22" s="433"/>
      <c r="K22" s="433"/>
      <c r="L22" s="433"/>
      <c r="M22" s="433"/>
      <c r="N22" s="433"/>
      <c r="O22" s="433"/>
      <c r="P22" s="433"/>
      <c r="Q22" s="433"/>
      <c r="R22" s="433"/>
      <c r="S22" s="433"/>
      <c r="T22" s="433"/>
      <c r="U22" s="433"/>
      <c r="V22" s="433"/>
      <c r="W22" s="433"/>
      <c r="X22" s="433"/>
      <c r="Y22" s="433"/>
      <c r="Z22" s="433"/>
      <c r="AA22" s="433"/>
      <c r="AB22" s="433"/>
      <c r="AC22" s="432"/>
      <c r="AD22" s="432"/>
      <c r="AE22" s="432"/>
      <c r="AF22" s="432"/>
      <c r="AG22" s="432"/>
      <c r="AH22" s="432"/>
      <c r="AI22" s="432"/>
      <c r="AJ22" s="432"/>
      <c r="AK22" s="432"/>
      <c r="AL22" s="432"/>
      <c r="AM22" s="432"/>
      <c r="AN22" s="432"/>
      <c r="AO22" s="432"/>
      <c r="AP22" s="432"/>
      <c r="AQ22" s="432"/>
      <c r="AR22" s="432"/>
      <c r="AS22" s="432"/>
      <c r="AT22" s="432"/>
      <c r="AU22" s="432"/>
      <c r="AV22" s="432"/>
      <c r="AW22" s="432"/>
      <c r="AX22" s="432"/>
      <c r="AY22" s="432"/>
      <c r="AZ22" s="432"/>
      <c r="BA22" s="432"/>
      <c r="BB22" s="432"/>
      <c r="BC22" s="432"/>
      <c r="BD22" s="432"/>
      <c r="BE22" s="432"/>
      <c r="BF22" s="432"/>
      <c r="BG22" s="432"/>
      <c r="BH22" s="432"/>
      <c r="BI22" s="432"/>
      <c r="BJ22" s="432"/>
      <c r="BK22" s="432"/>
      <c r="BL22" s="432"/>
      <c r="BM22" s="432"/>
      <c r="BN22" s="432"/>
      <c r="BO22" s="432"/>
      <c r="BP22" s="432"/>
      <c r="BQ22" s="432"/>
      <c r="BR22" s="432"/>
      <c r="BS22" s="432"/>
      <c r="BT22" s="432"/>
      <c r="BU22" s="432"/>
      <c r="BV22" s="432"/>
      <c r="BW22" s="432"/>
      <c r="BX22" s="432"/>
      <c r="BY22" s="432"/>
      <c r="BZ22" s="432"/>
      <c r="CA22" s="432"/>
      <c r="CB22" s="432"/>
      <c r="CC22" s="432"/>
      <c r="CD22" s="432"/>
      <c r="CE22" s="432"/>
      <c r="CF22" s="432"/>
      <c r="CG22" s="432"/>
      <c r="CH22" s="432"/>
      <c r="CI22" s="432"/>
      <c r="CJ22" s="432"/>
      <c r="CK22" s="432"/>
      <c r="CL22" s="432"/>
      <c r="CM22" s="432"/>
      <c r="CN22" s="432"/>
      <c r="CO22" s="432"/>
      <c r="CP22" s="432"/>
      <c r="CQ22" s="432"/>
      <c r="CR22" s="432"/>
      <c r="CS22" s="432"/>
      <c r="CT22" s="432"/>
      <c r="CU22" s="432"/>
      <c r="CV22" s="432"/>
      <c r="CW22" s="432"/>
      <c r="CX22" s="432"/>
      <c r="CY22" s="432"/>
      <c r="CZ22" s="432"/>
      <c r="DA22" s="432"/>
      <c r="DB22" s="432"/>
      <c r="DC22" s="432"/>
      <c r="DD22" s="432"/>
      <c r="DE22" s="432"/>
      <c r="DF22" s="432"/>
      <c r="DG22" s="432"/>
      <c r="DH22" s="432"/>
      <c r="DI22" s="432"/>
      <c r="DJ22" s="432"/>
      <c r="DK22" s="432"/>
      <c r="DL22" s="432"/>
      <c r="DM22" s="432"/>
      <c r="DN22" s="432"/>
      <c r="DO22" s="432"/>
      <c r="DP22" s="432"/>
      <c r="DQ22" s="432"/>
      <c r="DR22" s="432"/>
      <c r="DS22" s="432"/>
      <c r="DT22" s="432"/>
      <c r="DU22" s="432"/>
      <c r="DV22" s="432"/>
      <c r="DW22" s="432"/>
      <c r="DX22" s="432"/>
      <c r="DY22" s="432"/>
      <c r="DZ22" s="432"/>
      <c r="EA22" s="432"/>
      <c r="EB22" s="432"/>
      <c r="EC22" s="432"/>
      <c r="ED22" s="432"/>
      <c r="EE22" s="432"/>
      <c r="EF22" s="432"/>
      <c r="EG22" s="432"/>
      <c r="EH22" s="432"/>
      <c r="EI22" s="432"/>
      <c r="EJ22" s="432"/>
      <c r="EK22" s="432"/>
      <c r="EL22" s="432"/>
      <c r="EM22" s="432"/>
      <c r="EN22" s="432"/>
      <c r="EO22" s="432"/>
      <c r="EP22" s="432"/>
      <c r="EQ22" s="432"/>
      <c r="ER22" s="432"/>
      <c r="ES22" s="432"/>
      <c r="ET22" s="432"/>
      <c r="EU22" s="432"/>
      <c r="EV22" s="432"/>
      <c r="EW22" s="432"/>
      <c r="EX22" s="432"/>
      <c r="EY22" s="432"/>
      <c r="EZ22" s="432"/>
      <c r="FA22" s="432"/>
      <c r="FB22" s="432"/>
      <c r="FC22" s="432"/>
      <c r="FD22" s="432"/>
      <c r="FE22" s="432"/>
      <c r="FF22" s="432"/>
      <c r="FG22" s="432"/>
      <c r="FH22" s="432"/>
      <c r="FI22" s="432"/>
      <c r="FJ22" s="432"/>
      <c r="FK22" s="432"/>
      <c r="FL22" s="432"/>
      <c r="FM22" s="432"/>
      <c r="FN22" s="432"/>
      <c r="FO22" s="432"/>
      <c r="FP22" s="432"/>
      <c r="FQ22" s="432"/>
      <c r="FR22" s="432"/>
      <c r="FS22" s="432"/>
      <c r="FT22" s="432"/>
      <c r="FU22" s="432"/>
      <c r="FV22" s="432"/>
      <c r="FW22" s="432"/>
      <c r="FX22" s="432"/>
      <c r="FY22" s="432"/>
      <c r="FZ22" s="432"/>
      <c r="GA22" s="432"/>
      <c r="GB22" s="432"/>
      <c r="GC22" s="432"/>
      <c r="GD22" s="432"/>
      <c r="GE22" s="432"/>
      <c r="GF22" s="432"/>
      <c r="GG22" s="432"/>
      <c r="GH22" s="432"/>
      <c r="GI22" s="432"/>
      <c r="GJ22" s="432"/>
      <c r="GK22" s="432"/>
      <c r="GL22" s="432"/>
      <c r="GM22" s="432"/>
      <c r="GN22" s="432"/>
      <c r="GO22" s="432"/>
      <c r="GP22" s="432"/>
      <c r="GQ22" s="432"/>
      <c r="GR22" s="432"/>
      <c r="GS22" s="432"/>
      <c r="GT22" s="432"/>
      <c r="GU22" s="432"/>
      <c r="GV22" s="432"/>
      <c r="GW22" s="432"/>
      <c r="GX22" s="432"/>
      <c r="GY22" s="432"/>
      <c r="GZ22" s="432"/>
      <c r="HA22" s="432"/>
      <c r="HB22" s="432"/>
      <c r="HC22" s="432"/>
      <c r="HD22" s="432"/>
      <c r="HE22" s="432"/>
      <c r="HF22" s="432"/>
      <c r="HG22" s="432"/>
      <c r="HH22" s="432"/>
      <c r="HI22" s="432"/>
      <c r="HJ22" s="432"/>
      <c r="HK22" s="432"/>
      <c r="HL22" s="432"/>
      <c r="HM22" s="432"/>
      <c r="HN22" s="432"/>
      <c r="HO22" s="432"/>
      <c r="HP22" s="432"/>
      <c r="HQ22" s="432"/>
      <c r="HR22" s="432"/>
      <c r="HS22" s="432"/>
      <c r="HT22" s="432"/>
      <c r="HU22" s="432"/>
      <c r="HV22" s="432"/>
      <c r="HW22" s="432"/>
      <c r="HX22" s="432"/>
      <c r="HY22" s="432"/>
      <c r="HZ22" s="432"/>
      <c r="IA22" s="432"/>
      <c r="IB22" s="432"/>
      <c r="IC22" s="432"/>
      <c r="ID22" s="432"/>
      <c r="IE22" s="432"/>
      <c r="IF22" s="432"/>
      <c r="IG22" s="432"/>
      <c r="IH22" s="432"/>
      <c r="II22" s="432"/>
      <c r="IJ22" s="432"/>
      <c r="IK22" s="432"/>
      <c r="IL22" s="432"/>
      <c r="IM22" s="432"/>
      <c r="IN22" s="432"/>
      <c r="IO22" s="432"/>
      <c r="IP22" s="432"/>
      <c r="IQ22" s="432"/>
      <c r="IR22" s="432"/>
      <c r="IS22" s="432"/>
      <c r="IT22" s="432"/>
      <c r="IU22" s="432"/>
      <c r="IV22" s="432"/>
    </row>
    <row r="23" spans="1:256" ht="21.95" customHeight="1">
      <c r="A23" s="433" t="s">
        <v>377</v>
      </c>
      <c r="B23" s="433"/>
      <c r="C23" s="433"/>
      <c r="D23" s="433"/>
      <c r="E23" s="433"/>
      <c r="F23" s="433"/>
      <c r="G23" s="433"/>
      <c r="H23" s="433"/>
      <c r="I23" s="433"/>
      <c r="J23" s="433"/>
      <c r="K23" s="433"/>
      <c r="L23" s="433"/>
      <c r="M23" s="433"/>
      <c r="N23" s="433"/>
      <c r="O23" s="433"/>
      <c r="P23" s="433"/>
      <c r="Q23" s="433"/>
      <c r="R23" s="433"/>
      <c r="S23" s="433"/>
      <c r="T23" s="433"/>
      <c r="U23" s="433"/>
      <c r="V23" s="433"/>
      <c r="W23" s="433"/>
      <c r="X23" s="433"/>
      <c r="Y23" s="433"/>
      <c r="Z23" s="433"/>
      <c r="AA23" s="433"/>
      <c r="AB23" s="433"/>
      <c r="AC23" s="432"/>
      <c r="AD23" s="432"/>
      <c r="AE23" s="432"/>
      <c r="AF23" s="432"/>
      <c r="AG23" s="432"/>
      <c r="AH23" s="432"/>
      <c r="AI23" s="432"/>
      <c r="AJ23" s="432"/>
      <c r="AK23" s="432"/>
      <c r="AL23" s="432"/>
      <c r="AM23" s="432"/>
      <c r="AN23" s="432"/>
      <c r="AO23" s="432"/>
      <c r="AP23" s="432"/>
      <c r="AQ23" s="432"/>
      <c r="AR23" s="432"/>
      <c r="AS23" s="432"/>
      <c r="AT23" s="432"/>
      <c r="AU23" s="432"/>
      <c r="AV23" s="432"/>
      <c r="AW23" s="432"/>
      <c r="AX23" s="432"/>
      <c r="AY23" s="432"/>
      <c r="AZ23" s="432"/>
      <c r="BA23" s="432"/>
      <c r="BB23" s="432"/>
      <c r="BC23" s="432"/>
      <c r="BD23" s="432"/>
      <c r="BE23" s="432"/>
      <c r="BF23" s="432"/>
      <c r="BG23" s="432"/>
      <c r="BH23" s="432"/>
      <c r="BI23" s="432"/>
      <c r="BJ23" s="432"/>
      <c r="BK23" s="432"/>
      <c r="BL23" s="432"/>
      <c r="BM23" s="432"/>
      <c r="BN23" s="432"/>
      <c r="BO23" s="432"/>
      <c r="BP23" s="432"/>
      <c r="BQ23" s="432"/>
      <c r="BR23" s="432"/>
      <c r="BS23" s="432"/>
      <c r="BT23" s="432"/>
      <c r="BU23" s="432"/>
      <c r="BV23" s="432"/>
      <c r="BW23" s="432"/>
      <c r="BX23" s="432"/>
      <c r="BY23" s="432"/>
      <c r="BZ23" s="432"/>
      <c r="CA23" s="432"/>
      <c r="CB23" s="432"/>
      <c r="CC23" s="432"/>
      <c r="CD23" s="432"/>
      <c r="CE23" s="432"/>
      <c r="CF23" s="432"/>
      <c r="CG23" s="432"/>
      <c r="CH23" s="432"/>
      <c r="CI23" s="432"/>
      <c r="CJ23" s="432"/>
      <c r="CK23" s="432"/>
      <c r="CL23" s="432"/>
      <c r="CM23" s="432"/>
      <c r="CN23" s="432"/>
      <c r="CO23" s="432"/>
      <c r="CP23" s="432"/>
      <c r="CQ23" s="432"/>
      <c r="CR23" s="432"/>
      <c r="CS23" s="432"/>
      <c r="CT23" s="432"/>
      <c r="CU23" s="432"/>
      <c r="CV23" s="432"/>
      <c r="CW23" s="432"/>
      <c r="CX23" s="432"/>
      <c r="CY23" s="432"/>
      <c r="CZ23" s="432"/>
      <c r="DA23" s="432"/>
      <c r="DB23" s="432"/>
      <c r="DC23" s="432"/>
      <c r="DD23" s="432"/>
      <c r="DE23" s="432"/>
      <c r="DF23" s="432"/>
      <c r="DG23" s="432"/>
      <c r="DH23" s="432"/>
      <c r="DI23" s="432"/>
      <c r="DJ23" s="432"/>
      <c r="DK23" s="432"/>
      <c r="DL23" s="432"/>
      <c r="DM23" s="432"/>
      <c r="DN23" s="432"/>
      <c r="DO23" s="432"/>
      <c r="DP23" s="432"/>
      <c r="DQ23" s="432"/>
      <c r="DR23" s="432"/>
      <c r="DS23" s="432"/>
      <c r="DT23" s="432"/>
      <c r="DU23" s="432"/>
      <c r="DV23" s="432"/>
      <c r="DW23" s="432"/>
      <c r="DX23" s="432"/>
      <c r="DY23" s="432"/>
      <c r="DZ23" s="432"/>
      <c r="EA23" s="432"/>
      <c r="EB23" s="432"/>
      <c r="EC23" s="432"/>
      <c r="ED23" s="432"/>
      <c r="EE23" s="432"/>
      <c r="EF23" s="432"/>
      <c r="EG23" s="432"/>
      <c r="EH23" s="432"/>
      <c r="EI23" s="432"/>
      <c r="EJ23" s="432"/>
      <c r="EK23" s="432"/>
      <c r="EL23" s="432"/>
      <c r="EM23" s="432"/>
      <c r="EN23" s="432"/>
      <c r="EO23" s="432"/>
      <c r="EP23" s="432"/>
      <c r="EQ23" s="432"/>
      <c r="ER23" s="432"/>
      <c r="ES23" s="432"/>
      <c r="ET23" s="432"/>
      <c r="EU23" s="432"/>
      <c r="EV23" s="432"/>
      <c r="EW23" s="432"/>
      <c r="EX23" s="432"/>
      <c r="EY23" s="432"/>
      <c r="EZ23" s="432"/>
      <c r="FA23" s="432"/>
      <c r="FB23" s="432"/>
      <c r="FC23" s="432"/>
      <c r="FD23" s="432"/>
      <c r="FE23" s="432"/>
      <c r="FF23" s="432"/>
      <c r="FG23" s="432"/>
      <c r="FH23" s="432"/>
      <c r="FI23" s="432"/>
      <c r="FJ23" s="432"/>
      <c r="FK23" s="432"/>
      <c r="FL23" s="432"/>
      <c r="FM23" s="432"/>
      <c r="FN23" s="432"/>
      <c r="FO23" s="432"/>
      <c r="FP23" s="432"/>
      <c r="FQ23" s="432"/>
      <c r="FR23" s="432"/>
      <c r="FS23" s="432"/>
      <c r="FT23" s="432"/>
      <c r="FU23" s="432"/>
      <c r="FV23" s="432"/>
      <c r="FW23" s="432"/>
      <c r="FX23" s="432"/>
      <c r="FY23" s="432"/>
      <c r="FZ23" s="432"/>
      <c r="GA23" s="432"/>
      <c r="GB23" s="432"/>
      <c r="GC23" s="432"/>
      <c r="GD23" s="432"/>
      <c r="GE23" s="432"/>
      <c r="GF23" s="432"/>
      <c r="GG23" s="432"/>
      <c r="GH23" s="432"/>
      <c r="GI23" s="432"/>
      <c r="GJ23" s="432"/>
      <c r="GK23" s="432"/>
      <c r="GL23" s="432"/>
      <c r="GM23" s="432"/>
      <c r="GN23" s="432"/>
      <c r="GO23" s="432"/>
      <c r="GP23" s="432"/>
      <c r="GQ23" s="432"/>
      <c r="GR23" s="432"/>
      <c r="GS23" s="432"/>
      <c r="GT23" s="432"/>
      <c r="GU23" s="432"/>
      <c r="GV23" s="432"/>
      <c r="GW23" s="432"/>
      <c r="GX23" s="432"/>
      <c r="GY23" s="432"/>
      <c r="GZ23" s="432"/>
      <c r="HA23" s="432"/>
      <c r="HB23" s="432"/>
      <c r="HC23" s="432"/>
      <c r="HD23" s="432"/>
      <c r="HE23" s="432"/>
      <c r="HF23" s="432"/>
      <c r="HG23" s="432"/>
      <c r="HH23" s="432"/>
      <c r="HI23" s="432"/>
      <c r="HJ23" s="432"/>
      <c r="HK23" s="432"/>
      <c r="HL23" s="432"/>
      <c r="HM23" s="432"/>
      <c r="HN23" s="432"/>
      <c r="HO23" s="432"/>
      <c r="HP23" s="432"/>
      <c r="HQ23" s="432"/>
      <c r="HR23" s="432"/>
      <c r="HS23" s="432"/>
      <c r="HT23" s="432"/>
      <c r="HU23" s="432"/>
      <c r="HV23" s="432"/>
      <c r="HW23" s="432"/>
      <c r="HX23" s="432"/>
      <c r="HY23" s="432"/>
      <c r="HZ23" s="432"/>
      <c r="IA23" s="432"/>
      <c r="IB23" s="432"/>
      <c r="IC23" s="432"/>
      <c r="ID23" s="432"/>
      <c r="IE23" s="432"/>
      <c r="IF23" s="432"/>
      <c r="IG23" s="432"/>
      <c r="IH23" s="432"/>
      <c r="II23" s="432"/>
      <c r="IJ23" s="432"/>
      <c r="IK23" s="432"/>
      <c r="IL23" s="432"/>
      <c r="IM23" s="432"/>
      <c r="IN23" s="432"/>
      <c r="IO23" s="432"/>
      <c r="IP23" s="432"/>
      <c r="IQ23" s="432"/>
      <c r="IR23" s="432"/>
      <c r="IS23" s="432"/>
      <c r="IT23" s="432"/>
      <c r="IU23" s="432"/>
      <c r="IV23" s="432"/>
    </row>
    <row r="24" spans="1:256" ht="21.95" customHeight="1">
      <c r="A24" s="433" t="s">
        <v>378</v>
      </c>
      <c r="B24" s="433"/>
      <c r="C24" s="433"/>
      <c r="D24" s="433"/>
      <c r="E24" s="433"/>
      <c r="F24" s="433"/>
      <c r="G24" s="433"/>
      <c r="H24" s="433"/>
      <c r="I24" s="433"/>
      <c r="J24" s="433"/>
      <c r="K24" s="433"/>
      <c r="L24" s="433"/>
      <c r="M24" s="433"/>
      <c r="N24" s="433"/>
      <c r="O24" s="433"/>
      <c r="P24" s="433"/>
      <c r="Q24" s="433"/>
      <c r="R24" s="433"/>
      <c r="S24" s="433"/>
      <c r="T24" s="433"/>
      <c r="U24" s="433"/>
      <c r="V24" s="433"/>
      <c r="W24" s="433"/>
      <c r="X24" s="433"/>
      <c r="Y24" s="433"/>
      <c r="Z24" s="433"/>
      <c r="AA24" s="433"/>
      <c r="AB24" s="433"/>
      <c r="AC24" s="432"/>
      <c r="AD24" s="432"/>
      <c r="AE24" s="432"/>
      <c r="AF24" s="432"/>
      <c r="AG24" s="432"/>
      <c r="AH24" s="432"/>
      <c r="AI24" s="432"/>
      <c r="AJ24" s="432"/>
      <c r="AK24" s="432"/>
      <c r="AL24" s="432"/>
      <c r="AM24" s="432"/>
      <c r="AN24" s="432"/>
      <c r="AO24" s="432"/>
      <c r="AP24" s="432"/>
      <c r="AQ24" s="432"/>
      <c r="AR24" s="432"/>
      <c r="AS24" s="432"/>
      <c r="AT24" s="432"/>
      <c r="AU24" s="432"/>
      <c r="AV24" s="432"/>
      <c r="AW24" s="432"/>
      <c r="AX24" s="432"/>
      <c r="AY24" s="432"/>
      <c r="AZ24" s="432"/>
      <c r="BA24" s="432"/>
      <c r="BB24" s="432"/>
      <c r="BC24" s="432"/>
      <c r="BD24" s="432"/>
      <c r="BE24" s="432"/>
      <c r="BF24" s="432"/>
      <c r="BG24" s="432"/>
      <c r="BH24" s="432"/>
      <c r="BI24" s="432"/>
      <c r="BJ24" s="432"/>
      <c r="BK24" s="432"/>
      <c r="BL24" s="432"/>
      <c r="BM24" s="432"/>
      <c r="BN24" s="432"/>
      <c r="BO24" s="432"/>
      <c r="BP24" s="432"/>
      <c r="BQ24" s="432"/>
      <c r="BR24" s="432"/>
      <c r="BS24" s="432"/>
      <c r="BT24" s="432"/>
      <c r="BU24" s="432"/>
      <c r="BV24" s="432"/>
      <c r="BW24" s="432"/>
      <c r="BX24" s="432"/>
      <c r="BY24" s="432"/>
      <c r="BZ24" s="432"/>
      <c r="CA24" s="432"/>
      <c r="CB24" s="432"/>
      <c r="CC24" s="432"/>
      <c r="CD24" s="432"/>
      <c r="CE24" s="432"/>
      <c r="CF24" s="432"/>
      <c r="CG24" s="432"/>
      <c r="CH24" s="432"/>
      <c r="CI24" s="432"/>
      <c r="CJ24" s="432"/>
      <c r="CK24" s="432"/>
      <c r="CL24" s="432"/>
      <c r="CM24" s="432"/>
      <c r="CN24" s="432"/>
      <c r="CO24" s="432"/>
      <c r="CP24" s="432"/>
      <c r="CQ24" s="432"/>
      <c r="CR24" s="432"/>
      <c r="CS24" s="432"/>
      <c r="CT24" s="432"/>
      <c r="CU24" s="432"/>
      <c r="CV24" s="432"/>
      <c r="CW24" s="432"/>
      <c r="CX24" s="432"/>
      <c r="CY24" s="432"/>
      <c r="CZ24" s="432"/>
      <c r="DA24" s="432"/>
      <c r="DB24" s="432"/>
      <c r="DC24" s="432"/>
      <c r="DD24" s="432"/>
      <c r="DE24" s="432"/>
      <c r="DF24" s="432"/>
      <c r="DG24" s="432"/>
      <c r="DH24" s="432"/>
      <c r="DI24" s="432"/>
      <c r="DJ24" s="432"/>
      <c r="DK24" s="432"/>
      <c r="DL24" s="432"/>
      <c r="DM24" s="432"/>
      <c r="DN24" s="432"/>
      <c r="DO24" s="432"/>
      <c r="DP24" s="432"/>
      <c r="DQ24" s="432"/>
      <c r="DR24" s="432"/>
      <c r="DS24" s="432"/>
      <c r="DT24" s="432"/>
      <c r="DU24" s="432"/>
      <c r="DV24" s="432"/>
      <c r="DW24" s="432"/>
      <c r="DX24" s="432"/>
      <c r="DY24" s="432"/>
      <c r="DZ24" s="432"/>
      <c r="EA24" s="432"/>
      <c r="EB24" s="432"/>
      <c r="EC24" s="432"/>
      <c r="ED24" s="432"/>
      <c r="EE24" s="432"/>
      <c r="EF24" s="432"/>
      <c r="EG24" s="432"/>
      <c r="EH24" s="432"/>
      <c r="EI24" s="432"/>
      <c r="EJ24" s="432"/>
      <c r="EK24" s="432"/>
      <c r="EL24" s="432"/>
      <c r="EM24" s="432"/>
      <c r="EN24" s="432"/>
      <c r="EO24" s="432"/>
      <c r="EP24" s="432"/>
      <c r="EQ24" s="432"/>
      <c r="ER24" s="432"/>
      <c r="ES24" s="432"/>
      <c r="ET24" s="432"/>
      <c r="EU24" s="432"/>
      <c r="EV24" s="432"/>
      <c r="EW24" s="432"/>
      <c r="EX24" s="432"/>
      <c r="EY24" s="432"/>
      <c r="EZ24" s="432"/>
      <c r="FA24" s="432"/>
      <c r="FB24" s="432"/>
      <c r="FC24" s="432"/>
      <c r="FD24" s="432"/>
      <c r="FE24" s="432"/>
      <c r="FF24" s="432"/>
      <c r="FG24" s="432"/>
      <c r="FH24" s="432"/>
      <c r="FI24" s="432"/>
      <c r="FJ24" s="432"/>
      <c r="FK24" s="432"/>
      <c r="FL24" s="432"/>
      <c r="FM24" s="432"/>
      <c r="FN24" s="432"/>
      <c r="FO24" s="432"/>
      <c r="FP24" s="432"/>
      <c r="FQ24" s="432"/>
      <c r="FR24" s="432"/>
      <c r="FS24" s="432"/>
      <c r="FT24" s="432"/>
      <c r="FU24" s="432"/>
      <c r="FV24" s="432"/>
      <c r="FW24" s="432"/>
      <c r="FX24" s="432"/>
      <c r="FY24" s="432"/>
      <c r="FZ24" s="432"/>
      <c r="GA24" s="432"/>
      <c r="GB24" s="432"/>
      <c r="GC24" s="432"/>
      <c r="GD24" s="432"/>
      <c r="GE24" s="432"/>
      <c r="GF24" s="432"/>
      <c r="GG24" s="432"/>
      <c r="GH24" s="432"/>
      <c r="GI24" s="432"/>
      <c r="GJ24" s="432"/>
      <c r="GK24" s="432"/>
      <c r="GL24" s="432"/>
      <c r="GM24" s="432"/>
      <c r="GN24" s="432"/>
      <c r="GO24" s="432"/>
      <c r="GP24" s="432"/>
      <c r="GQ24" s="432"/>
      <c r="GR24" s="432"/>
      <c r="GS24" s="432"/>
      <c r="GT24" s="432"/>
      <c r="GU24" s="432"/>
      <c r="GV24" s="432"/>
      <c r="GW24" s="432"/>
      <c r="GX24" s="432"/>
      <c r="GY24" s="432"/>
      <c r="GZ24" s="432"/>
      <c r="HA24" s="432"/>
      <c r="HB24" s="432"/>
      <c r="HC24" s="432"/>
      <c r="HD24" s="432"/>
      <c r="HE24" s="432"/>
      <c r="HF24" s="432"/>
      <c r="HG24" s="432"/>
      <c r="HH24" s="432"/>
      <c r="HI24" s="432"/>
      <c r="HJ24" s="432"/>
      <c r="HK24" s="432"/>
      <c r="HL24" s="432"/>
      <c r="HM24" s="432"/>
      <c r="HN24" s="432"/>
      <c r="HO24" s="432"/>
      <c r="HP24" s="432"/>
      <c r="HQ24" s="432"/>
      <c r="HR24" s="432"/>
      <c r="HS24" s="432"/>
      <c r="HT24" s="432"/>
      <c r="HU24" s="432"/>
      <c r="HV24" s="432"/>
      <c r="HW24" s="432"/>
      <c r="HX24" s="432"/>
      <c r="HY24" s="432"/>
      <c r="HZ24" s="432"/>
      <c r="IA24" s="432"/>
      <c r="IB24" s="432"/>
      <c r="IC24" s="432"/>
      <c r="ID24" s="432"/>
      <c r="IE24" s="432"/>
      <c r="IF24" s="432"/>
      <c r="IG24" s="432"/>
      <c r="IH24" s="432"/>
      <c r="II24" s="432"/>
      <c r="IJ24" s="432"/>
      <c r="IK24" s="432"/>
      <c r="IL24" s="432"/>
      <c r="IM24" s="432"/>
      <c r="IN24" s="432"/>
      <c r="IO24" s="432"/>
      <c r="IP24" s="432"/>
      <c r="IQ24" s="432"/>
      <c r="IR24" s="432"/>
      <c r="IS24" s="432"/>
      <c r="IT24" s="432"/>
      <c r="IU24" s="432"/>
      <c r="IV24" s="432"/>
    </row>
    <row r="25" spans="1:256" ht="30.75" customHeight="1">
      <c r="A25" s="433" t="s">
        <v>379</v>
      </c>
      <c r="B25" s="433"/>
      <c r="C25" s="433"/>
      <c r="D25" s="433"/>
      <c r="E25" s="433"/>
      <c r="F25" s="433"/>
      <c r="G25" s="433"/>
      <c r="H25" s="433"/>
      <c r="I25" s="433"/>
      <c r="J25" s="433"/>
      <c r="K25" s="433"/>
      <c r="L25" s="433"/>
      <c r="M25" s="433"/>
      <c r="N25" s="433"/>
      <c r="O25" s="433"/>
      <c r="P25" s="433"/>
      <c r="Q25" s="433"/>
      <c r="R25" s="433"/>
      <c r="S25" s="433"/>
      <c r="T25" s="433"/>
      <c r="U25" s="433"/>
      <c r="V25" s="433"/>
      <c r="W25" s="433"/>
      <c r="X25" s="433"/>
      <c r="Y25" s="433"/>
      <c r="Z25" s="433"/>
      <c r="AA25" s="433"/>
      <c r="AB25" s="433"/>
      <c r="AC25" s="432"/>
      <c r="AD25" s="432"/>
      <c r="AE25" s="432"/>
      <c r="AF25" s="432"/>
      <c r="AG25" s="432"/>
      <c r="AH25" s="432"/>
      <c r="AI25" s="432"/>
      <c r="AJ25" s="432"/>
      <c r="AK25" s="432"/>
      <c r="AL25" s="432"/>
      <c r="AM25" s="432"/>
      <c r="AN25" s="432"/>
      <c r="AO25" s="432"/>
      <c r="AP25" s="432"/>
      <c r="AQ25" s="432"/>
      <c r="AR25" s="432"/>
      <c r="AS25" s="432"/>
      <c r="AT25" s="432"/>
      <c r="AU25" s="432"/>
      <c r="AV25" s="432"/>
      <c r="AW25" s="432"/>
      <c r="AX25" s="432"/>
      <c r="AY25" s="432"/>
      <c r="AZ25" s="432"/>
      <c r="BA25" s="432"/>
      <c r="BB25" s="432"/>
      <c r="BC25" s="432"/>
      <c r="BD25" s="432"/>
      <c r="BE25" s="432"/>
      <c r="BF25" s="432"/>
      <c r="BG25" s="432"/>
      <c r="BH25" s="432"/>
      <c r="BI25" s="432"/>
      <c r="BJ25" s="432"/>
      <c r="BK25" s="432"/>
      <c r="BL25" s="432"/>
      <c r="BM25" s="432"/>
      <c r="BN25" s="432"/>
      <c r="BO25" s="432"/>
      <c r="BP25" s="432"/>
      <c r="BQ25" s="432"/>
      <c r="BR25" s="432"/>
      <c r="BS25" s="432"/>
      <c r="BT25" s="432"/>
      <c r="BU25" s="432"/>
      <c r="BV25" s="432"/>
      <c r="BW25" s="432"/>
      <c r="BX25" s="432"/>
      <c r="BY25" s="432"/>
      <c r="BZ25" s="432"/>
      <c r="CA25" s="432"/>
      <c r="CB25" s="432"/>
      <c r="CC25" s="432"/>
      <c r="CD25" s="432"/>
      <c r="CE25" s="432"/>
      <c r="CF25" s="432"/>
      <c r="CG25" s="432"/>
      <c r="CH25" s="432"/>
      <c r="CI25" s="432"/>
      <c r="CJ25" s="432"/>
      <c r="CK25" s="432"/>
      <c r="CL25" s="432"/>
      <c r="CM25" s="432"/>
      <c r="CN25" s="432"/>
      <c r="CO25" s="432"/>
      <c r="CP25" s="432"/>
      <c r="CQ25" s="432"/>
      <c r="CR25" s="432"/>
      <c r="CS25" s="432"/>
      <c r="CT25" s="432"/>
      <c r="CU25" s="432"/>
      <c r="CV25" s="432"/>
      <c r="CW25" s="432"/>
      <c r="CX25" s="432"/>
      <c r="CY25" s="432"/>
      <c r="CZ25" s="432"/>
      <c r="DA25" s="432"/>
      <c r="DB25" s="432"/>
      <c r="DC25" s="432"/>
      <c r="DD25" s="432"/>
      <c r="DE25" s="432"/>
      <c r="DF25" s="432"/>
      <c r="DG25" s="432"/>
      <c r="DH25" s="432"/>
      <c r="DI25" s="432"/>
      <c r="DJ25" s="432"/>
      <c r="DK25" s="432"/>
      <c r="DL25" s="432"/>
      <c r="DM25" s="432"/>
      <c r="DN25" s="432"/>
      <c r="DO25" s="432"/>
      <c r="DP25" s="432"/>
      <c r="DQ25" s="432"/>
      <c r="DR25" s="432"/>
      <c r="DS25" s="432"/>
      <c r="DT25" s="432"/>
      <c r="DU25" s="432"/>
      <c r="DV25" s="432"/>
      <c r="DW25" s="432"/>
      <c r="DX25" s="432"/>
      <c r="DY25" s="432"/>
      <c r="DZ25" s="432"/>
      <c r="EA25" s="432"/>
      <c r="EB25" s="432"/>
      <c r="EC25" s="432"/>
      <c r="ED25" s="432"/>
      <c r="EE25" s="432"/>
      <c r="EF25" s="432"/>
      <c r="EG25" s="432"/>
      <c r="EH25" s="432"/>
      <c r="EI25" s="432"/>
      <c r="EJ25" s="432"/>
      <c r="EK25" s="432"/>
      <c r="EL25" s="432"/>
      <c r="EM25" s="432"/>
      <c r="EN25" s="432"/>
      <c r="EO25" s="432"/>
      <c r="EP25" s="432"/>
      <c r="EQ25" s="432"/>
      <c r="ER25" s="432"/>
      <c r="ES25" s="432"/>
      <c r="ET25" s="432"/>
      <c r="EU25" s="432"/>
      <c r="EV25" s="432"/>
      <c r="EW25" s="432"/>
      <c r="EX25" s="432"/>
      <c r="EY25" s="432"/>
      <c r="EZ25" s="432"/>
      <c r="FA25" s="432"/>
      <c r="FB25" s="432"/>
      <c r="FC25" s="432"/>
      <c r="FD25" s="432"/>
      <c r="FE25" s="432"/>
      <c r="FF25" s="432"/>
      <c r="FG25" s="432"/>
      <c r="FH25" s="432"/>
      <c r="FI25" s="432"/>
      <c r="FJ25" s="432"/>
      <c r="FK25" s="432"/>
      <c r="FL25" s="432"/>
      <c r="FM25" s="432"/>
      <c r="FN25" s="432"/>
      <c r="FO25" s="432"/>
      <c r="FP25" s="432"/>
      <c r="FQ25" s="432"/>
      <c r="FR25" s="432"/>
      <c r="FS25" s="432"/>
      <c r="FT25" s="432"/>
      <c r="FU25" s="432"/>
      <c r="FV25" s="432"/>
      <c r="FW25" s="432"/>
      <c r="FX25" s="432"/>
      <c r="FY25" s="432"/>
      <c r="FZ25" s="432"/>
      <c r="GA25" s="432"/>
      <c r="GB25" s="432"/>
      <c r="GC25" s="432"/>
      <c r="GD25" s="432"/>
      <c r="GE25" s="432"/>
      <c r="GF25" s="432"/>
      <c r="GG25" s="432"/>
      <c r="GH25" s="432"/>
      <c r="GI25" s="432"/>
      <c r="GJ25" s="432"/>
      <c r="GK25" s="432"/>
      <c r="GL25" s="432"/>
      <c r="GM25" s="432"/>
      <c r="GN25" s="432"/>
      <c r="GO25" s="432"/>
      <c r="GP25" s="432"/>
      <c r="GQ25" s="432"/>
      <c r="GR25" s="432"/>
      <c r="GS25" s="432"/>
      <c r="GT25" s="432"/>
      <c r="GU25" s="432"/>
      <c r="GV25" s="432"/>
      <c r="GW25" s="432"/>
      <c r="GX25" s="432"/>
      <c r="GY25" s="432"/>
      <c r="GZ25" s="432"/>
      <c r="HA25" s="432"/>
      <c r="HB25" s="432"/>
      <c r="HC25" s="432"/>
      <c r="HD25" s="432"/>
      <c r="HE25" s="432"/>
      <c r="HF25" s="432"/>
      <c r="HG25" s="432"/>
      <c r="HH25" s="432"/>
      <c r="HI25" s="432"/>
      <c r="HJ25" s="432"/>
      <c r="HK25" s="432"/>
      <c r="HL25" s="432"/>
      <c r="HM25" s="432"/>
      <c r="HN25" s="432"/>
      <c r="HO25" s="432"/>
      <c r="HP25" s="432"/>
      <c r="HQ25" s="432"/>
      <c r="HR25" s="432"/>
      <c r="HS25" s="432"/>
      <c r="HT25" s="432"/>
      <c r="HU25" s="432"/>
      <c r="HV25" s="432"/>
      <c r="HW25" s="432"/>
      <c r="HX25" s="432"/>
      <c r="HY25" s="432"/>
      <c r="HZ25" s="432"/>
      <c r="IA25" s="432"/>
      <c r="IB25" s="432"/>
      <c r="IC25" s="432"/>
      <c r="ID25" s="432"/>
      <c r="IE25" s="432"/>
      <c r="IF25" s="432"/>
      <c r="IG25" s="432"/>
      <c r="IH25" s="432"/>
      <c r="II25" s="432"/>
      <c r="IJ25" s="432"/>
      <c r="IK25" s="432"/>
      <c r="IL25" s="432"/>
      <c r="IM25" s="432"/>
      <c r="IN25" s="432"/>
      <c r="IO25" s="432"/>
      <c r="IP25" s="432"/>
      <c r="IQ25" s="432"/>
      <c r="IR25" s="432"/>
      <c r="IS25" s="432"/>
      <c r="IT25" s="432"/>
      <c r="IU25" s="432"/>
      <c r="IV25" s="432"/>
    </row>
    <row r="26" spans="1:256" ht="31.7" customHeight="1">
      <c r="A26" s="433" t="s">
        <v>380</v>
      </c>
      <c r="B26" s="433"/>
      <c r="C26" s="433"/>
      <c r="D26" s="433"/>
      <c r="E26" s="433"/>
      <c r="F26" s="433"/>
      <c r="G26" s="433"/>
      <c r="H26" s="433"/>
      <c r="I26" s="433"/>
      <c r="J26" s="433"/>
      <c r="K26" s="433"/>
      <c r="L26" s="433"/>
      <c r="M26" s="433"/>
      <c r="N26" s="433"/>
      <c r="O26" s="433"/>
      <c r="P26" s="433"/>
      <c r="Q26" s="433"/>
      <c r="R26" s="433"/>
      <c r="S26" s="433"/>
      <c r="T26" s="433"/>
      <c r="U26" s="433"/>
      <c r="V26" s="433"/>
      <c r="W26" s="433"/>
      <c r="X26" s="433"/>
      <c r="Y26" s="433"/>
      <c r="Z26" s="433"/>
      <c r="AA26" s="433"/>
      <c r="AB26" s="433"/>
      <c r="AC26" s="432"/>
      <c r="AD26" s="432"/>
      <c r="AE26" s="432"/>
      <c r="AF26" s="432"/>
      <c r="AG26" s="432"/>
      <c r="AH26" s="432"/>
      <c r="AI26" s="432"/>
      <c r="AJ26" s="432"/>
      <c r="AK26" s="432"/>
      <c r="AL26" s="432"/>
      <c r="AM26" s="432"/>
      <c r="AN26" s="432"/>
      <c r="AO26" s="432"/>
      <c r="AP26" s="432"/>
      <c r="AQ26" s="432"/>
      <c r="AR26" s="432"/>
      <c r="AS26" s="432"/>
      <c r="AT26" s="432"/>
      <c r="AU26" s="432"/>
      <c r="AV26" s="432"/>
      <c r="AW26" s="432"/>
      <c r="AX26" s="432"/>
      <c r="AY26" s="432"/>
      <c r="AZ26" s="432"/>
      <c r="BA26" s="432"/>
      <c r="BB26" s="432"/>
      <c r="BC26" s="432"/>
      <c r="BD26" s="432"/>
      <c r="BE26" s="432"/>
      <c r="BF26" s="432"/>
      <c r="BG26" s="432"/>
      <c r="BH26" s="432"/>
      <c r="BI26" s="432"/>
      <c r="BJ26" s="432"/>
      <c r="BK26" s="432"/>
      <c r="BL26" s="432"/>
      <c r="BM26" s="432"/>
      <c r="BN26" s="432"/>
      <c r="BO26" s="432"/>
      <c r="BP26" s="432"/>
      <c r="BQ26" s="432"/>
      <c r="BR26" s="432"/>
      <c r="BS26" s="432"/>
      <c r="BT26" s="432"/>
      <c r="BU26" s="432"/>
      <c r="BV26" s="432"/>
      <c r="BW26" s="432"/>
      <c r="BX26" s="432"/>
      <c r="BY26" s="432"/>
      <c r="BZ26" s="432"/>
      <c r="CA26" s="432"/>
      <c r="CB26" s="432"/>
      <c r="CC26" s="432"/>
      <c r="CD26" s="432"/>
      <c r="CE26" s="432"/>
      <c r="CF26" s="432"/>
      <c r="CG26" s="432"/>
      <c r="CH26" s="432"/>
      <c r="CI26" s="432"/>
      <c r="CJ26" s="432"/>
      <c r="CK26" s="432"/>
      <c r="CL26" s="432"/>
      <c r="CM26" s="432"/>
      <c r="CN26" s="432"/>
      <c r="CO26" s="432"/>
      <c r="CP26" s="432"/>
      <c r="CQ26" s="432"/>
      <c r="CR26" s="432"/>
      <c r="CS26" s="432"/>
      <c r="CT26" s="432"/>
      <c r="CU26" s="432"/>
      <c r="CV26" s="432"/>
      <c r="CW26" s="432"/>
      <c r="CX26" s="432"/>
      <c r="CY26" s="432"/>
      <c r="CZ26" s="432"/>
      <c r="DA26" s="432"/>
      <c r="DB26" s="432"/>
      <c r="DC26" s="432"/>
      <c r="DD26" s="432"/>
      <c r="DE26" s="432"/>
      <c r="DF26" s="432"/>
      <c r="DG26" s="432"/>
      <c r="DH26" s="432"/>
      <c r="DI26" s="432"/>
      <c r="DJ26" s="432"/>
      <c r="DK26" s="432"/>
      <c r="DL26" s="432"/>
      <c r="DM26" s="432"/>
      <c r="DN26" s="432"/>
      <c r="DO26" s="432"/>
      <c r="DP26" s="432"/>
      <c r="DQ26" s="432"/>
      <c r="DR26" s="432"/>
      <c r="DS26" s="432"/>
      <c r="DT26" s="432"/>
      <c r="DU26" s="432"/>
      <c r="DV26" s="432"/>
      <c r="DW26" s="432"/>
      <c r="DX26" s="432"/>
      <c r="DY26" s="432"/>
      <c r="DZ26" s="432"/>
      <c r="EA26" s="432"/>
      <c r="EB26" s="432"/>
      <c r="EC26" s="432"/>
      <c r="ED26" s="432"/>
      <c r="EE26" s="432"/>
      <c r="EF26" s="432"/>
      <c r="EG26" s="432"/>
      <c r="EH26" s="432"/>
      <c r="EI26" s="432"/>
      <c r="EJ26" s="432"/>
      <c r="EK26" s="432"/>
      <c r="EL26" s="432"/>
      <c r="EM26" s="432"/>
      <c r="EN26" s="432"/>
      <c r="EO26" s="432"/>
      <c r="EP26" s="432"/>
      <c r="EQ26" s="432"/>
      <c r="ER26" s="432"/>
      <c r="ES26" s="432"/>
      <c r="ET26" s="432"/>
      <c r="EU26" s="432"/>
      <c r="EV26" s="432"/>
      <c r="EW26" s="432"/>
      <c r="EX26" s="432"/>
      <c r="EY26" s="432"/>
      <c r="EZ26" s="432"/>
      <c r="FA26" s="432"/>
      <c r="FB26" s="432"/>
      <c r="FC26" s="432"/>
      <c r="FD26" s="432"/>
      <c r="FE26" s="432"/>
      <c r="FF26" s="432"/>
      <c r="FG26" s="432"/>
      <c r="FH26" s="432"/>
      <c r="FI26" s="432"/>
      <c r="FJ26" s="432"/>
      <c r="FK26" s="432"/>
      <c r="FL26" s="432"/>
      <c r="FM26" s="432"/>
      <c r="FN26" s="432"/>
      <c r="FO26" s="432"/>
      <c r="FP26" s="432"/>
      <c r="FQ26" s="432"/>
      <c r="FR26" s="432"/>
      <c r="FS26" s="432"/>
      <c r="FT26" s="432"/>
      <c r="FU26" s="432"/>
      <c r="FV26" s="432"/>
      <c r="FW26" s="432"/>
      <c r="FX26" s="432"/>
      <c r="FY26" s="432"/>
      <c r="FZ26" s="432"/>
      <c r="GA26" s="432"/>
      <c r="GB26" s="432"/>
      <c r="GC26" s="432"/>
      <c r="GD26" s="432"/>
      <c r="GE26" s="432"/>
      <c r="GF26" s="432"/>
      <c r="GG26" s="432"/>
      <c r="GH26" s="432"/>
      <c r="GI26" s="432"/>
      <c r="GJ26" s="432"/>
      <c r="GK26" s="432"/>
      <c r="GL26" s="432"/>
      <c r="GM26" s="432"/>
      <c r="GN26" s="432"/>
      <c r="GO26" s="432"/>
      <c r="GP26" s="432"/>
      <c r="GQ26" s="432"/>
      <c r="GR26" s="432"/>
      <c r="GS26" s="432"/>
      <c r="GT26" s="432"/>
      <c r="GU26" s="432"/>
      <c r="GV26" s="432"/>
      <c r="GW26" s="432"/>
      <c r="GX26" s="432"/>
      <c r="GY26" s="432"/>
      <c r="GZ26" s="432"/>
      <c r="HA26" s="432"/>
      <c r="HB26" s="432"/>
      <c r="HC26" s="432"/>
      <c r="HD26" s="432"/>
      <c r="HE26" s="432"/>
      <c r="HF26" s="432"/>
      <c r="HG26" s="432"/>
      <c r="HH26" s="432"/>
      <c r="HI26" s="432"/>
      <c r="HJ26" s="432"/>
      <c r="HK26" s="432"/>
      <c r="HL26" s="432"/>
      <c r="HM26" s="432"/>
      <c r="HN26" s="432"/>
      <c r="HO26" s="432"/>
      <c r="HP26" s="432"/>
      <c r="HQ26" s="432"/>
      <c r="HR26" s="432"/>
      <c r="HS26" s="432"/>
      <c r="HT26" s="432"/>
      <c r="HU26" s="432"/>
      <c r="HV26" s="432"/>
      <c r="HW26" s="432"/>
      <c r="HX26" s="432"/>
      <c r="HY26" s="432"/>
      <c r="HZ26" s="432"/>
      <c r="IA26" s="432"/>
      <c r="IB26" s="432"/>
      <c r="IC26" s="432"/>
      <c r="ID26" s="432"/>
      <c r="IE26" s="432"/>
      <c r="IF26" s="432"/>
      <c r="IG26" s="432"/>
      <c r="IH26" s="432"/>
      <c r="II26" s="432"/>
      <c r="IJ26" s="432"/>
      <c r="IK26" s="432"/>
      <c r="IL26" s="432"/>
      <c r="IM26" s="432"/>
      <c r="IN26" s="432"/>
      <c r="IO26" s="432"/>
      <c r="IP26" s="432"/>
      <c r="IQ26" s="432"/>
      <c r="IR26" s="432"/>
      <c r="IS26" s="432"/>
      <c r="IT26" s="432"/>
      <c r="IU26" s="432"/>
      <c r="IV26" s="432"/>
    </row>
    <row r="27" spans="1:256" ht="21.95" customHeight="1">
      <c r="A27" s="433" t="s">
        <v>381</v>
      </c>
      <c r="B27" s="433"/>
      <c r="C27" s="433"/>
      <c r="D27" s="433"/>
      <c r="E27" s="433"/>
      <c r="F27" s="433"/>
      <c r="G27" s="433"/>
      <c r="H27" s="433"/>
      <c r="I27" s="433"/>
      <c r="J27" s="433"/>
      <c r="K27" s="433"/>
      <c r="L27" s="433"/>
      <c r="M27" s="433"/>
      <c r="N27" s="433"/>
      <c r="O27" s="433"/>
      <c r="P27" s="433"/>
      <c r="Q27" s="433"/>
      <c r="R27" s="433"/>
      <c r="S27" s="433"/>
      <c r="T27" s="433"/>
      <c r="U27" s="433"/>
      <c r="V27" s="433"/>
      <c r="W27" s="433"/>
      <c r="X27" s="433"/>
      <c r="Y27" s="433"/>
      <c r="Z27" s="433"/>
      <c r="AA27" s="433"/>
      <c r="AB27" s="433"/>
      <c r="AC27" s="432"/>
      <c r="AD27" s="432"/>
      <c r="AE27" s="432"/>
      <c r="AF27" s="432"/>
      <c r="AG27" s="432"/>
      <c r="AH27" s="432"/>
      <c r="AI27" s="432"/>
      <c r="AJ27" s="432"/>
      <c r="AK27" s="432"/>
      <c r="AL27" s="432"/>
      <c r="AM27" s="432"/>
      <c r="AN27" s="432"/>
      <c r="AO27" s="432"/>
      <c r="AP27" s="432"/>
      <c r="AQ27" s="432"/>
      <c r="AR27" s="432"/>
      <c r="AS27" s="432"/>
      <c r="AT27" s="432"/>
      <c r="AU27" s="432"/>
      <c r="AV27" s="432"/>
      <c r="AW27" s="432"/>
      <c r="AX27" s="432"/>
      <c r="AY27" s="432"/>
      <c r="AZ27" s="432"/>
      <c r="BA27" s="432"/>
      <c r="BB27" s="432"/>
      <c r="BC27" s="432"/>
      <c r="BD27" s="432"/>
      <c r="BE27" s="432"/>
      <c r="BF27" s="432"/>
      <c r="BG27" s="432"/>
      <c r="BH27" s="432"/>
      <c r="BI27" s="432"/>
      <c r="BJ27" s="432"/>
      <c r="BK27" s="432"/>
      <c r="BL27" s="432"/>
      <c r="BM27" s="432"/>
      <c r="BN27" s="432"/>
      <c r="BO27" s="432"/>
      <c r="BP27" s="432"/>
      <c r="BQ27" s="432"/>
      <c r="BR27" s="432"/>
      <c r="BS27" s="432"/>
      <c r="BT27" s="432"/>
      <c r="BU27" s="432"/>
      <c r="BV27" s="432"/>
      <c r="BW27" s="432"/>
      <c r="BX27" s="432"/>
      <c r="BY27" s="432"/>
      <c r="BZ27" s="432"/>
      <c r="CA27" s="432"/>
      <c r="CB27" s="432"/>
      <c r="CC27" s="432"/>
      <c r="CD27" s="432"/>
      <c r="CE27" s="432"/>
      <c r="CF27" s="432"/>
      <c r="CG27" s="432"/>
      <c r="CH27" s="432"/>
      <c r="CI27" s="432"/>
      <c r="CJ27" s="432"/>
      <c r="CK27" s="432"/>
      <c r="CL27" s="432"/>
      <c r="CM27" s="432"/>
      <c r="CN27" s="432"/>
      <c r="CO27" s="432"/>
      <c r="CP27" s="432"/>
      <c r="CQ27" s="432"/>
      <c r="CR27" s="432"/>
      <c r="CS27" s="432"/>
      <c r="CT27" s="432"/>
      <c r="CU27" s="432"/>
      <c r="CV27" s="432"/>
      <c r="CW27" s="432"/>
      <c r="CX27" s="432"/>
      <c r="CY27" s="432"/>
      <c r="CZ27" s="432"/>
      <c r="DA27" s="432"/>
      <c r="DB27" s="432"/>
      <c r="DC27" s="432"/>
      <c r="DD27" s="432"/>
      <c r="DE27" s="432"/>
      <c r="DF27" s="432"/>
      <c r="DG27" s="432"/>
      <c r="DH27" s="432"/>
      <c r="DI27" s="432"/>
      <c r="DJ27" s="432"/>
      <c r="DK27" s="432"/>
      <c r="DL27" s="432"/>
      <c r="DM27" s="432"/>
      <c r="DN27" s="432"/>
      <c r="DO27" s="432"/>
      <c r="DP27" s="432"/>
      <c r="DQ27" s="432"/>
      <c r="DR27" s="432"/>
      <c r="DS27" s="432"/>
      <c r="DT27" s="432"/>
      <c r="DU27" s="432"/>
      <c r="DV27" s="432"/>
      <c r="DW27" s="432"/>
      <c r="DX27" s="432"/>
      <c r="DY27" s="432"/>
      <c r="DZ27" s="432"/>
      <c r="EA27" s="432"/>
      <c r="EB27" s="432"/>
      <c r="EC27" s="432"/>
      <c r="ED27" s="432"/>
      <c r="EE27" s="432"/>
      <c r="EF27" s="432"/>
      <c r="EG27" s="432"/>
      <c r="EH27" s="432"/>
      <c r="EI27" s="432"/>
      <c r="EJ27" s="432"/>
      <c r="EK27" s="432"/>
      <c r="EL27" s="432"/>
      <c r="EM27" s="432"/>
      <c r="EN27" s="432"/>
      <c r="EO27" s="432"/>
      <c r="EP27" s="432"/>
      <c r="EQ27" s="432"/>
      <c r="ER27" s="432"/>
      <c r="ES27" s="432"/>
      <c r="ET27" s="432"/>
      <c r="EU27" s="432"/>
      <c r="EV27" s="432"/>
      <c r="EW27" s="432"/>
      <c r="EX27" s="432"/>
      <c r="EY27" s="432"/>
      <c r="EZ27" s="432"/>
      <c r="FA27" s="432"/>
      <c r="FB27" s="432"/>
      <c r="FC27" s="432"/>
      <c r="FD27" s="432"/>
      <c r="FE27" s="432"/>
      <c r="FF27" s="432"/>
      <c r="FG27" s="432"/>
      <c r="FH27" s="432"/>
      <c r="FI27" s="432"/>
      <c r="FJ27" s="432"/>
      <c r="FK27" s="432"/>
      <c r="FL27" s="432"/>
      <c r="FM27" s="432"/>
      <c r="FN27" s="432"/>
      <c r="FO27" s="432"/>
      <c r="FP27" s="432"/>
      <c r="FQ27" s="432"/>
      <c r="FR27" s="432"/>
      <c r="FS27" s="432"/>
      <c r="FT27" s="432"/>
      <c r="FU27" s="432"/>
      <c r="FV27" s="432"/>
      <c r="FW27" s="432"/>
      <c r="FX27" s="432"/>
      <c r="FY27" s="432"/>
      <c r="FZ27" s="432"/>
      <c r="GA27" s="432"/>
      <c r="GB27" s="432"/>
      <c r="GC27" s="432"/>
      <c r="GD27" s="432"/>
      <c r="GE27" s="432"/>
      <c r="GF27" s="432"/>
      <c r="GG27" s="432"/>
      <c r="GH27" s="432"/>
      <c r="GI27" s="432"/>
      <c r="GJ27" s="432"/>
      <c r="GK27" s="432"/>
      <c r="GL27" s="432"/>
      <c r="GM27" s="432"/>
      <c r="GN27" s="432"/>
      <c r="GO27" s="432"/>
      <c r="GP27" s="432"/>
      <c r="GQ27" s="432"/>
      <c r="GR27" s="432"/>
      <c r="GS27" s="432"/>
      <c r="GT27" s="432"/>
      <c r="GU27" s="432"/>
      <c r="GV27" s="432"/>
      <c r="GW27" s="432"/>
      <c r="GX27" s="432"/>
      <c r="GY27" s="432"/>
      <c r="GZ27" s="432"/>
      <c r="HA27" s="432"/>
      <c r="HB27" s="432"/>
      <c r="HC27" s="432"/>
      <c r="HD27" s="432"/>
      <c r="HE27" s="432"/>
      <c r="HF27" s="432"/>
      <c r="HG27" s="432"/>
      <c r="HH27" s="432"/>
      <c r="HI27" s="432"/>
      <c r="HJ27" s="432"/>
      <c r="HK27" s="432"/>
      <c r="HL27" s="432"/>
      <c r="HM27" s="432"/>
      <c r="HN27" s="432"/>
      <c r="HO27" s="432"/>
      <c r="HP27" s="432"/>
      <c r="HQ27" s="432"/>
      <c r="HR27" s="432"/>
      <c r="HS27" s="432"/>
      <c r="HT27" s="432"/>
      <c r="HU27" s="432"/>
      <c r="HV27" s="432"/>
      <c r="HW27" s="432"/>
      <c r="HX27" s="432"/>
      <c r="HY27" s="432"/>
      <c r="HZ27" s="432"/>
      <c r="IA27" s="432"/>
      <c r="IB27" s="432"/>
      <c r="IC27" s="432"/>
      <c r="ID27" s="432"/>
      <c r="IE27" s="432"/>
      <c r="IF27" s="432"/>
      <c r="IG27" s="432"/>
      <c r="IH27" s="432"/>
      <c r="II27" s="432"/>
      <c r="IJ27" s="432"/>
      <c r="IK27" s="432"/>
      <c r="IL27" s="432"/>
      <c r="IM27" s="432"/>
      <c r="IN27" s="432"/>
      <c r="IO27" s="432"/>
      <c r="IP27" s="432"/>
      <c r="IQ27" s="432"/>
      <c r="IR27" s="432"/>
      <c r="IS27" s="432"/>
      <c r="IT27" s="432"/>
      <c r="IU27" s="432"/>
      <c r="IV27" s="432"/>
    </row>
  </sheetData>
  <mergeCells count="371">
    <mergeCell ref="A1:AB1"/>
    <mergeCell ref="A3:Z3"/>
    <mergeCell ref="A6:N6"/>
    <mergeCell ref="A7:AB7"/>
    <mergeCell ref="A8:N8"/>
    <mergeCell ref="O8:AB8"/>
    <mergeCell ref="GO8:HB8"/>
    <mergeCell ref="HC8:HP8"/>
    <mergeCell ref="HQ8:ID8"/>
    <mergeCell ref="IE8:IR8"/>
    <mergeCell ref="IS8:IV8"/>
    <mergeCell ref="A9:AB9"/>
    <mergeCell ref="AC9:AP9"/>
    <mergeCell ref="AQ9:BD9"/>
    <mergeCell ref="BE9:BR9"/>
    <mergeCell ref="BS9:CF9"/>
    <mergeCell ref="DI8:DV8"/>
    <mergeCell ref="DW8:EJ8"/>
    <mergeCell ref="EK8:EX8"/>
    <mergeCell ref="EY8:FL8"/>
    <mergeCell ref="FM8:FZ8"/>
    <mergeCell ref="GA8:GN8"/>
    <mergeCell ref="AC8:AP8"/>
    <mergeCell ref="AQ8:BD8"/>
    <mergeCell ref="BE8:BR8"/>
    <mergeCell ref="BS8:CF8"/>
    <mergeCell ref="CG8:CT8"/>
    <mergeCell ref="CU8:DH8"/>
    <mergeCell ref="IS9:IV9"/>
    <mergeCell ref="FM9:FZ9"/>
    <mergeCell ref="GA9:GN9"/>
    <mergeCell ref="GO9:HB9"/>
    <mergeCell ref="HC9:HP9"/>
    <mergeCell ref="HQ9:ID9"/>
    <mergeCell ref="IE9:IR9"/>
    <mergeCell ref="CG9:CT9"/>
    <mergeCell ref="CU9:DH9"/>
    <mergeCell ref="DI9:DV9"/>
    <mergeCell ref="DW9:EJ9"/>
    <mergeCell ref="EK9:EX9"/>
    <mergeCell ref="EY9:FL9"/>
    <mergeCell ref="A11:AB11"/>
    <mergeCell ref="AC11:AP11"/>
    <mergeCell ref="AQ11:BD11"/>
    <mergeCell ref="BE11:BR11"/>
    <mergeCell ref="BS11:CF11"/>
    <mergeCell ref="CG11:CT11"/>
    <mergeCell ref="DW10:EJ10"/>
    <mergeCell ref="EK10:EX10"/>
    <mergeCell ref="EY10:FL10"/>
    <mergeCell ref="A10:N10"/>
    <mergeCell ref="O10:AB10"/>
    <mergeCell ref="AC10:AP10"/>
    <mergeCell ref="AQ10:BD10"/>
    <mergeCell ref="BE10:BR10"/>
    <mergeCell ref="BS10:CF10"/>
    <mergeCell ref="CG10:CT10"/>
    <mergeCell ref="IS11:IV11"/>
    <mergeCell ref="CU11:DH11"/>
    <mergeCell ref="DI11:DV11"/>
    <mergeCell ref="DW11:EJ11"/>
    <mergeCell ref="EK11:EX11"/>
    <mergeCell ref="EY11:FL11"/>
    <mergeCell ref="FM11:FZ11"/>
    <mergeCell ref="HC10:HP10"/>
    <mergeCell ref="HQ10:ID10"/>
    <mergeCell ref="IE10:IR10"/>
    <mergeCell ref="IS10:IV10"/>
    <mergeCell ref="FM10:FZ10"/>
    <mergeCell ref="GA10:GN10"/>
    <mergeCell ref="GO10:HB10"/>
    <mergeCell ref="CU10:DH10"/>
    <mergeCell ref="DI10:DV10"/>
    <mergeCell ref="AC12:AP12"/>
    <mergeCell ref="AQ12:BD12"/>
    <mergeCell ref="BE12:BR12"/>
    <mergeCell ref="BS12:CF12"/>
    <mergeCell ref="GA11:GN11"/>
    <mergeCell ref="GO11:HB11"/>
    <mergeCell ref="HC11:HP11"/>
    <mergeCell ref="HQ11:ID11"/>
    <mergeCell ref="IE11:IR11"/>
    <mergeCell ref="IS12:IV12"/>
    <mergeCell ref="A13:AB13"/>
    <mergeCell ref="AC13:AP13"/>
    <mergeCell ref="AQ13:BD13"/>
    <mergeCell ref="BE13:BR13"/>
    <mergeCell ref="BS13:CF13"/>
    <mergeCell ref="CG13:CT13"/>
    <mergeCell ref="CU13:DH13"/>
    <mergeCell ref="DI13:DV13"/>
    <mergeCell ref="DW13:EJ13"/>
    <mergeCell ref="FM12:FZ12"/>
    <mergeCell ref="GA12:GN12"/>
    <mergeCell ref="GO12:HB12"/>
    <mergeCell ref="HC12:HP12"/>
    <mergeCell ref="HQ12:ID12"/>
    <mergeCell ref="IE12:IR12"/>
    <mergeCell ref="CG12:CT12"/>
    <mergeCell ref="CU12:DH12"/>
    <mergeCell ref="DI12:DV12"/>
    <mergeCell ref="DW12:EJ12"/>
    <mergeCell ref="EK12:EX12"/>
    <mergeCell ref="EY12:FL12"/>
    <mergeCell ref="A12:N12"/>
    <mergeCell ref="O12:AB12"/>
    <mergeCell ref="A14:N14"/>
    <mergeCell ref="O14:AB14"/>
    <mergeCell ref="AC14:AP14"/>
    <mergeCell ref="AQ14:BD14"/>
    <mergeCell ref="BE14:BR14"/>
    <mergeCell ref="BS14:CF14"/>
    <mergeCell ref="CG14:CT14"/>
    <mergeCell ref="EK13:EX13"/>
    <mergeCell ref="EY13:FL13"/>
    <mergeCell ref="IS14:IV14"/>
    <mergeCell ref="CU14:DH14"/>
    <mergeCell ref="DI14:DV14"/>
    <mergeCell ref="DW14:EJ14"/>
    <mergeCell ref="EK14:EX14"/>
    <mergeCell ref="EY14:FL14"/>
    <mergeCell ref="FM14:FZ14"/>
    <mergeCell ref="HQ13:ID13"/>
    <mergeCell ref="IE13:IR13"/>
    <mergeCell ref="IS13:IV13"/>
    <mergeCell ref="FM13:FZ13"/>
    <mergeCell ref="GA13:GN13"/>
    <mergeCell ref="GO13:HB13"/>
    <mergeCell ref="HC13:HP13"/>
    <mergeCell ref="AC15:AP15"/>
    <mergeCell ref="AQ15:BD15"/>
    <mergeCell ref="BE15:BR15"/>
    <mergeCell ref="BS15:CF15"/>
    <mergeCell ref="GA14:GN14"/>
    <mergeCell ref="GO14:HB14"/>
    <mergeCell ref="HC14:HP14"/>
    <mergeCell ref="HQ14:ID14"/>
    <mergeCell ref="IE14:IR14"/>
    <mergeCell ref="IS15:IV15"/>
    <mergeCell ref="A16:N16"/>
    <mergeCell ref="O16:AB16"/>
    <mergeCell ref="AC16:AP16"/>
    <mergeCell ref="AQ16:BD16"/>
    <mergeCell ref="BE16:BR16"/>
    <mergeCell ref="BS16:CF16"/>
    <mergeCell ref="CG16:CT16"/>
    <mergeCell ref="CU16:DH16"/>
    <mergeCell ref="DI16:DV16"/>
    <mergeCell ref="FM15:FZ15"/>
    <mergeCell ref="GA15:GN15"/>
    <mergeCell ref="GO15:HB15"/>
    <mergeCell ref="HC15:HP15"/>
    <mergeCell ref="HQ15:ID15"/>
    <mergeCell ref="IE15:IR15"/>
    <mergeCell ref="CG15:CT15"/>
    <mergeCell ref="CU15:DH15"/>
    <mergeCell ref="DI15:DV15"/>
    <mergeCell ref="DW15:EJ15"/>
    <mergeCell ref="EK15:EX15"/>
    <mergeCell ref="EY15:FL15"/>
    <mergeCell ref="A15:N15"/>
    <mergeCell ref="O15:AB15"/>
    <mergeCell ref="HC16:HP16"/>
    <mergeCell ref="HQ16:ID16"/>
    <mergeCell ref="IE16:IR16"/>
    <mergeCell ref="IS16:IV16"/>
    <mergeCell ref="A17:AB17"/>
    <mergeCell ref="AC17:AP17"/>
    <mergeCell ref="AQ17:BD17"/>
    <mergeCell ref="BE17:BR17"/>
    <mergeCell ref="BS17:CF17"/>
    <mergeCell ref="CG17:CT17"/>
    <mergeCell ref="DW16:EJ16"/>
    <mergeCell ref="EK16:EX16"/>
    <mergeCell ref="EY16:FL16"/>
    <mergeCell ref="FM16:FZ16"/>
    <mergeCell ref="GA16:GN16"/>
    <mergeCell ref="GO16:HB16"/>
    <mergeCell ref="GA17:GN17"/>
    <mergeCell ref="GO17:HB17"/>
    <mergeCell ref="HC17:HP17"/>
    <mergeCell ref="HQ17:ID17"/>
    <mergeCell ref="IE17:IR17"/>
    <mergeCell ref="IS17:IV17"/>
    <mergeCell ref="CU17:DH17"/>
    <mergeCell ref="DI17:DV17"/>
    <mergeCell ref="DW17:EJ17"/>
    <mergeCell ref="EK17:EX17"/>
    <mergeCell ref="EY17:FL17"/>
    <mergeCell ref="FM17:FZ17"/>
    <mergeCell ref="IS18:IV18"/>
    <mergeCell ref="CU18:DH18"/>
    <mergeCell ref="DI18:DV18"/>
    <mergeCell ref="DW18:EJ18"/>
    <mergeCell ref="EK18:EX18"/>
    <mergeCell ref="EY18:FL18"/>
    <mergeCell ref="FM18:FZ18"/>
    <mergeCell ref="GA18:GN18"/>
    <mergeCell ref="GO18:HB18"/>
    <mergeCell ref="HC18:HP18"/>
    <mergeCell ref="HQ18:ID18"/>
    <mergeCell ref="IE18:IR18"/>
    <mergeCell ref="A18:AB18"/>
    <mergeCell ref="AC18:AP18"/>
    <mergeCell ref="AQ18:BD18"/>
    <mergeCell ref="BE18:BR18"/>
    <mergeCell ref="BS18:CF18"/>
    <mergeCell ref="CG18:CT18"/>
    <mergeCell ref="AC19:AP19"/>
    <mergeCell ref="AQ19:BD19"/>
    <mergeCell ref="BE19:BR19"/>
    <mergeCell ref="BS19:CF19"/>
    <mergeCell ref="IS19:IV19"/>
    <mergeCell ref="A20:AB20"/>
    <mergeCell ref="AC20:AP20"/>
    <mergeCell ref="AQ20:BD20"/>
    <mergeCell ref="BE20:BR20"/>
    <mergeCell ref="BS20:CF20"/>
    <mergeCell ref="CG20:CT20"/>
    <mergeCell ref="CU20:DH20"/>
    <mergeCell ref="DI20:DV20"/>
    <mergeCell ref="DW20:EJ20"/>
    <mergeCell ref="FM19:FZ19"/>
    <mergeCell ref="GA19:GN19"/>
    <mergeCell ref="GO19:HB19"/>
    <mergeCell ref="HC19:HP19"/>
    <mergeCell ref="HQ19:ID19"/>
    <mergeCell ref="IE19:IR19"/>
    <mergeCell ref="CG19:CT19"/>
    <mergeCell ref="CU19:DH19"/>
    <mergeCell ref="DI19:DV19"/>
    <mergeCell ref="DW19:EJ19"/>
    <mergeCell ref="EK19:EX19"/>
    <mergeCell ref="EY19:FL19"/>
    <mergeCell ref="A19:N19"/>
    <mergeCell ref="O19:AB19"/>
    <mergeCell ref="HQ20:ID20"/>
    <mergeCell ref="IE20:IR20"/>
    <mergeCell ref="IS20:IV20"/>
    <mergeCell ref="EK20:EX20"/>
    <mergeCell ref="EY20:FL20"/>
    <mergeCell ref="FM20:FZ20"/>
    <mergeCell ref="GA20:GN20"/>
    <mergeCell ref="GO20:HB20"/>
    <mergeCell ref="HC20:HP20"/>
    <mergeCell ref="HC21:HP21"/>
    <mergeCell ref="HQ21:ID21"/>
    <mergeCell ref="IE21:IR21"/>
    <mergeCell ref="IS21:IV21"/>
    <mergeCell ref="A22:AB22"/>
    <mergeCell ref="AC22:AP22"/>
    <mergeCell ref="AQ22:BD22"/>
    <mergeCell ref="BE22:BR22"/>
    <mergeCell ref="BS22:CF22"/>
    <mergeCell ref="DI21:DV21"/>
    <mergeCell ref="DW21:EJ21"/>
    <mergeCell ref="EK21:EX21"/>
    <mergeCell ref="EY21:FL21"/>
    <mergeCell ref="FM21:FZ21"/>
    <mergeCell ref="GA21:GN21"/>
    <mergeCell ref="A21:AB21"/>
    <mergeCell ref="AC21:AP21"/>
    <mergeCell ref="AQ21:BD21"/>
    <mergeCell ref="BE21:BR21"/>
    <mergeCell ref="BS21:CF21"/>
    <mergeCell ref="CG21:CT21"/>
    <mergeCell ref="CU21:DH21"/>
    <mergeCell ref="IS22:IV22"/>
    <mergeCell ref="HC22:HP22"/>
    <mergeCell ref="BE23:BR23"/>
    <mergeCell ref="BS23:CF23"/>
    <mergeCell ref="CG23:CT23"/>
    <mergeCell ref="CU23:DH23"/>
    <mergeCell ref="DI23:DV23"/>
    <mergeCell ref="DW23:EJ23"/>
    <mergeCell ref="GO21:HB21"/>
    <mergeCell ref="FM22:FZ22"/>
    <mergeCell ref="GA22:GN22"/>
    <mergeCell ref="GO22:HB22"/>
    <mergeCell ref="HQ22:ID22"/>
    <mergeCell ref="IE22:IR22"/>
    <mergeCell ref="CG22:CT22"/>
    <mergeCell ref="CU22:DH22"/>
    <mergeCell ref="DI22:DV22"/>
    <mergeCell ref="DW22:EJ22"/>
    <mergeCell ref="EK22:EX22"/>
    <mergeCell ref="EY22:FL22"/>
    <mergeCell ref="HQ23:ID23"/>
    <mergeCell ref="IE23:IR23"/>
    <mergeCell ref="IS23:IV23"/>
    <mergeCell ref="A24:AB24"/>
    <mergeCell ref="AC24:AP24"/>
    <mergeCell ref="AQ24:BD24"/>
    <mergeCell ref="BE24:BR24"/>
    <mergeCell ref="BS24:CF24"/>
    <mergeCell ref="CG24:CT24"/>
    <mergeCell ref="CU24:DH24"/>
    <mergeCell ref="EK23:EX23"/>
    <mergeCell ref="EY23:FL23"/>
    <mergeCell ref="FM23:FZ23"/>
    <mergeCell ref="GA23:GN23"/>
    <mergeCell ref="GO23:HB23"/>
    <mergeCell ref="HC23:HP23"/>
    <mergeCell ref="GO24:HB24"/>
    <mergeCell ref="HC24:HP24"/>
    <mergeCell ref="HQ24:ID24"/>
    <mergeCell ref="IE24:IR24"/>
    <mergeCell ref="IS24:IV24"/>
    <mergeCell ref="FM24:FZ24"/>
    <mergeCell ref="GA24:GN24"/>
    <mergeCell ref="A23:AB23"/>
    <mergeCell ref="AC23:AP23"/>
    <mergeCell ref="AQ23:BD23"/>
    <mergeCell ref="IE26:IR26"/>
    <mergeCell ref="A25:AB25"/>
    <mergeCell ref="AC25:AP25"/>
    <mergeCell ref="AQ25:BD25"/>
    <mergeCell ref="BE25:BR25"/>
    <mergeCell ref="BS25:CF25"/>
    <mergeCell ref="DI24:DV24"/>
    <mergeCell ref="DW24:EJ24"/>
    <mergeCell ref="EK24:EX24"/>
    <mergeCell ref="EY24:FL24"/>
    <mergeCell ref="FM27:FZ27"/>
    <mergeCell ref="IS25:IV25"/>
    <mergeCell ref="A26:AB26"/>
    <mergeCell ref="AC26:AP26"/>
    <mergeCell ref="AQ26:BD26"/>
    <mergeCell ref="BE26:BR26"/>
    <mergeCell ref="BS26:CF26"/>
    <mergeCell ref="CG26:CT26"/>
    <mergeCell ref="CU26:DH26"/>
    <mergeCell ref="DI26:DV26"/>
    <mergeCell ref="DW26:EJ26"/>
    <mergeCell ref="FM25:FZ25"/>
    <mergeCell ref="GA25:GN25"/>
    <mergeCell ref="GO25:HB25"/>
    <mergeCell ref="HC25:HP25"/>
    <mergeCell ref="HQ25:ID25"/>
    <mergeCell ref="IE25:IR25"/>
    <mergeCell ref="CG25:CT25"/>
    <mergeCell ref="CU25:DH25"/>
    <mergeCell ref="DI25:DV25"/>
    <mergeCell ref="DW25:EJ25"/>
    <mergeCell ref="EK25:EX25"/>
    <mergeCell ref="EY25:FL25"/>
    <mergeCell ref="HQ26:ID26"/>
    <mergeCell ref="GA27:GN27"/>
    <mergeCell ref="IS26:IV26"/>
    <mergeCell ref="A27:AB27"/>
    <mergeCell ref="AC27:AP27"/>
    <mergeCell ref="AQ27:BD27"/>
    <mergeCell ref="BE27:BR27"/>
    <mergeCell ref="BS27:CF27"/>
    <mergeCell ref="CG27:CT27"/>
    <mergeCell ref="CU27:DH27"/>
    <mergeCell ref="EK26:EX26"/>
    <mergeCell ref="EY26:FL26"/>
    <mergeCell ref="FM26:FZ26"/>
    <mergeCell ref="GA26:GN26"/>
    <mergeCell ref="GO26:HB26"/>
    <mergeCell ref="HC26:HP26"/>
    <mergeCell ref="GO27:HB27"/>
    <mergeCell ref="HC27:HP27"/>
    <mergeCell ref="HQ27:ID27"/>
    <mergeCell ref="IE27:IR27"/>
    <mergeCell ref="IS27:IV27"/>
    <mergeCell ref="DI27:DV27"/>
    <mergeCell ref="DW27:EJ27"/>
    <mergeCell ref="EK27:EX27"/>
    <mergeCell ref="EY27:FL27"/>
  </mergeCells>
  <printOptions horizontalCentered="1"/>
  <pageMargins left="0.35433070866141736" right="0.35433070866141736" top="0.78740157480314965" bottom="0.78740157480314965" header="0.51181102362204722" footer="0.51181102362204722"/>
  <pageSetup paperSize="9" scale="56" orientation="landscape" r:id="rId1"/>
  <headerFooter alignWithMargins="0">
    <oddFooter>&amp;L&amp;D&amp;C&amp; Template: &amp;A
&amp;F&amp;R&amp;P o&amp;Of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8"/>
  <sheetViews>
    <sheetView view="pageBreakPreview" zoomScaleNormal="100" zoomScaleSheetLayoutView="100" workbookViewId="0">
      <selection activeCell="D15" sqref="D15"/>
    </sheetView>
  </sheetViews>
  <sheetFormatPr defaultRowHeight="23.25"/>
  <cols>
    <col min="1" max="1" width="6.140625" style="32" customWidth="1"/>
    <col min="2" max="2" width="5.7109375" style="32" customWidth="1"/>
    <col min="3" max="5" width="50.7109375" style="32" customWidth="1"/>
    <col min="6" max="6" width="5.7109375" style="32" customWidth="1"/>
    <col min="7" max="7" width="3.7109375" style="32" customWidth="1"/>
    <col min="8" max="13" width="10.7109375" style="32" customWidth="1"/>
    <col min="14" max="14" width="4" style="32" customWidth="1"/>
    <col min="15" max="16384" width="9.140625" style="32"/>
  </cols>
  <sheetData>
    <row r="1" spans="1:15" ht="23.25" customHeight="1" thickBot="1">
      <c r="A1" s="292"/>
    </row>
    <row r="2" spans="1:15" ht="60" customHeight="1" thickTop="1">
      <c r="B2" s="153"/>
      <c r="C2" s="154"/>
      <c r="D2" s="154"/>
      <c r="E2" s="154"/>
      <c r="F2" s="155"/>
      <c r="G2" s="33"/>
      <c r="H2" s="33"/>
      <c r="I2" s="33"/>
      <c r="J2" s="33"/>
      <c r="K2" s="33"/>
      <c r="L2" s="33"/>
      <c r="M2" s="33"/>
      <c r="N2" s="33"/>
      <c r="O2" s="34"/>
    </row>
    <row r="3" spans="1:15" ht="51.6" customHeight="1">
      <c r="B3" s="156"/>
      <c r="C3" s="438" t="s">
        <v>169</v>
      </c>
      <c r="D3" s="439"/>
      <c r="E3" s="439"/>
      <c r="F3" s="157"/>
      <c r="G3" s="35"/>
      <c r="H3" s="35"/>
      <c r="I3" s="35"/>
      <c r="J3" s="35"/>
      <c r="K3" s="35"/>
      <c r="L3" s="35"/>
      <c r="M3" s="35"/>
      <c r="N3" s="36"/>
      <c r="O3" s="34"/>
    </row>
    <row r="4" spans="1:15" ht="21" customHeight="1">
      <c r="B4" s="156"/>
      <c r="C4" s="440" t="s">
        <v>19</v>
      </c>
      <c r="D4" s="439"/>
      <c r="E4" s="439"/>
      <c r="F4" s="158"/>
      <c r="G4" s="37"/>
      <c r="H4" s="37"/>
      <c r="I4" s="37"/>
      <c r="J4" s="37"/>
      <c r="K4" s="37"/>
      <c r="L4" s="37"/>
      <c r="M4" s="37"/>
      <c r="N4" s="38"/>
      <c r="O4" s="34"/>
    </row>
    <row r="5" spans="1:15" ht="15" customHeight="1" thickBot="1">
      <c r="B5" s="156"/>
      <c r="C5" s="39"/>
      <c r="D5" s="39"/>
      <c r="E5" s="39"/>
      <c r="F5" s="159"/>
      <c r="G5" s="40"/>
      <c r="H5" s="40"/>
      <c r="I5" s="40"/>
      <c r="J5" s="40"/>
      <c r="K5" s="40"/>
      <c r="L5" s="40"/>
      <c r="M5" s="40"/>
      <c r="N5" s="33"/>
      <c r="O5" s="34"/>
    </row>
    <row r="6" spans="1:15" s="41" customFormat="1" ht="15" customHeight="1">
      <c r="B6" s="160"/>
      <c r="C6" s="161"/>
      <c r="D6" s="161"/>
      <c r="E6" s="161"/>
      <c r="F6" s="162"/>
      <c r="G6" s="42"/>
      <c r="H6" s="40"/>
      <c r="I6" s="40"/>
      <c r="J6" s="40"/>
      <c r="K6" s="40"/>
      <c r="L6" s="40"/>
      <c r="M6" s="40"/>
      <c r="N6" s="37"/>
      <c r="O6" s="43"/>
    </row>
    <row r="7" spans="1:15" s="41" customFormat="1" ht="30" customHeight="1">
      <c r="B7" s="163"/>
      <c r="C7" s="305" t="s">
        <v>20</v>
      </c>
      <c r="D7" s="305" t="s">
        <v>288</v>
      </c>
      <c r="E7" s="305" t="s">
        <v>289</v>
      </c>
      <c r="F7" s="165"/>
      <c r="G7" s="42"/>
      <c r="H7" s="40"/>
      <c r="I7" s="40"/>
      <c r="J7" s="40"/>
      <c r="K7" s="40"/>
      <c r="L7" s="40"/>
      <c r="M7" s="40"/>
      <c r="N7" s="37"/>
      <c r="O7" s="43"/>
    </row>
    <row r="8" spans="1:15" s="41" customFormat="1" ht="30" customHeight="1">
      <c r="B8" s="163"/>
      <c r="C8" s="305" t="s">
        <v>170</v>
      </c>
      <c r="D8" s="305" t="s">
        <v>337</v>
      </c>
      <c r="E8" s="305" t="s">
        <v>290</v>
      </c>
      <c r="F8" s="165"/>
      <c r="G8" s="42"/>
      <c r="H8" s="40"/>
      <c r="I8" s="40"/>
      <c r="J8" s="40"/>
      <c r="K8" s="40"/>
      <c r="L8" s="40"/>
      <c r="M8" s="40"/>
      <c r="N8" s="37"/>
      <c r="O8" s="43"/>
    </row>
    <row r="9" spans="1:15" s="41" customFormat="1" ht="30" customHeight="1">
      <c r="B9" s="163"/>
      <c r="C9" s="305" t="s">
        <v>333</v>
      </c>
      <c r="D9" s="305" t="s">
        <v>291</v>
      </c>
      <c r="E9" s="305" t="s">
        <v>292</v>
      </c>
      <c r="F9" s="165"/>
      <c r="G9" s="42"/>
      <c r="H9" s="40"/>
      <c r="I9" s="40"/>
      <c r="J9" s="40"/>
      <c r="K9" s="40"/>
      <c r="L9" s="40"/>
      <c r="M9" s="40"/>
      <c r="N9" s="37"/>
      <c r="O9" s="43"/>
    </row>
    <row r="10" spans="1:15" s="41" customFormat="1" ht="30" customHeight="1">
      <c r="B10" s="163"/>
      <c r="C10" s="305" t="s">
        <v>334</v>
      </c>
      <c r="D10" s="305" t="s">
        <v>338</v>
      </c>
      <c r="E10" s="305" t="s">
        <v>293</v>
      </c>
      <c r="F10" s="165"/>
      <c r="G10" s="42"/>
      <c r="H10" s="40"/>
      <c r="I10" s="40"/>
      <c r="J10" s="40"/>
      <c r="K10" s="40"/>
      <c r="L10" s="40"/>
      <c r="M10" s="40"/>
      <c r="N10" s="37"/>
      <c r="O10" s="43"/>
    </row>
    <row r="11" spans="1:15" s="41" customFormat="1" ht="30" customHeight="1">
      <c r="B11" s="163"/>
      <c r="C11" s="305" t="s">
        <v>335</v>
      </c>
      <c r="D11" s="305" t="s">
        <v>339</v>
      </c>
      <c r="E11" s="305" t="s">
        <v>295</v>
      </c>
      <c r="F11" s="165"/>
      <c r="G11" s="42"/>
      <c r="H11" s="40"/>
      <c r="I11" s="40"/>
      <c r="J11" s="40"/>
      <c r="K11" s="40"/>
      <c r="L11" s="40"/>
      <c r="M11" s="40"/>
      <c r="N11" s="37"/>
      <c r="O11" s="43"/>
    </row>
    <row r="12" spans="1:15" s="41" customFormat="1" ht="30" customHeight="1">
      <c r="B12" s="163"/>
      <c r="C12" s="305" t="s">
        <v>296</v>
      </c>
      <c r="D12" s="305" t="s">
        <v>340</v>
      </c>
      <c r="E12" s="305" t="s">
        <v>297</v>
      </c>
      <c r="F12" s="165"/>
      <c r="G12" s="42"/>
      <c r="H12" s="40"/>
      <c r="I12" s="40"/>
      <c r="J12" s="40"/>
      <c r="K12" s="40"/>
      <c r="L12" s="40"/>
      <c r="M12" s="40"/>
      <c r="N12" s="37"/>
      <c r="O12" s="43"/>
    </row>
    <row r="13" spans="1:15" s="41" customFormat="1" ht="30" customHeight="1">
      <c r="B13" s="163"/>
      <c r="C13" s="305" t="s">
        <v>336</v>
      </c>
      <c r="D13" s="305" t="s">
        <v>341</v>
      </c>
      <c r="E13" s="305" t="s">
        <v>299</v>
      </c>
      <c r="F13" s="165"/>
      <c r="G13" s="42"/>
      <c r="H13" s="40"/>
      <c r="I13" s="40"/>
      <c r="J13" s="40"/>
      <c r="K13" s="40"/>
      <c r="L13" s="40"/>
      <c r="M13" s="40"/>
      <c r="N13" s="37"/>
      <c r="O13" s="43"/>
    </row>
    <row r="14" spans="1:15" s="41" customFormat="1" ht="30" customHeight="1">
      <c r="B14" s="163"/>
      <c r="C14" s="305" t="s">
        <v>300</v>
      </c>
      <c r="D14" s="305" t="s">
        <v>342</v>
      </c>
      <c r="E14" s="164"/>
      <c r="F14" s="165"/>
      <c r="G14" s="42"/>
      <c r="H14" s="40"/>
      <c r="I14" s="40"/>
      <c r="J14" s="40"/>
      <c r="K14" s="40"/>
      <c r="L14" s="40"/>
      <c r="M14" s="40"/>
      <c r="N14" s="37"/>
      <c r="O14" s="43"/>
    </row>
    <row r="15" spans="1:15" s="41" customFormat="1" ht="15" customHeight="1" thickBot="1">
      <c r="A15" s="40"/>
      <c r="B15" s="166"/>
      <c r="C15" s="167"/>
      <c r="D15" s="167"/>
      <c r="E15" s="167"/>
      <c r="F15" s="168"/>
      <c r="G15" s="42"/>
      <c r="H15" s="40"/>
      <c r="I15" s="40"/>
      <c r="J15" s="40"/>
      <c r="K15" s="40"/>
      <c r="L15" s="40"/>
      <c r="M15" s="40"/>
      <c r="N15" s="37"/>
      <c r="O15" s="43"/>
    </row>
    <row r="16" spans="1:15" ht="24" thickTop="1">
      <c r="A16" s="34"/>
      <c r="B16" s="33"/>
    </row>
    <row r="17" spans="1:2">
      <c r="A17" s="34"/>
      <c r="B17" s="34"/>
    </row>
    <row r="18" spans="1:2">
      <c r="A18" s="34"/>
      <c r="B18" s="34"/>
    </row>
  </sheetData>
  <mergeCells count="2">
    <mergeCell ref="C3:E3"/>
    <mergeCell ref="C4:E4"/>
  </mergeCells>
  <hyperlinks>
    <hyperlink ref="C7" location="Cover!A1" display="Cover sheet"/>
    <hyperlink ref="C8" location="'1. Income'!A1" display="1. Income statement"/>
    <hyperlink ref="C9" location="'2. Balance'!A1" display="2. Balance sheet"/>
    <hyperlink ref="C10" location="'3. Cashflows'!A1" display="3. Cashflows statement"/>
    <hyperlink ref="C11" location="'4. Equity'!A1" display="4. Changes in equity"/>
    <hyperlink ref="C12" location="'5. Capex'!A1" display="5. Capex"/>
    <hyperlink ref="C13" location="'6. Capex overheads'!A1" display="6. Capex overheads"/>
    <hyperlink ref="C14" location="'7. Capex for tax dep''n'!A1" display="7. Capex for tax depreciation"/>
    <hyperlink ref="D7" location="'8. Maintenance'!A1" display="8. Maintenance"/>
    <hyperlink ref="D8" location="'9. Maintenance overheads'!A1" display="9. Maintenance overheads"/>
    <hyperlink ref="D9" location="'10. Operating costs'!A1" display="10. Operating costs"/>
    <hyperlink ref="D10" location="'11. Operating overheads'!A1" display="11. Operating overheads"/>
    <hyperlink ref="D11" location="'12. Cost categories'!A1" display="12. Cost categories"/>
    <hyperlink ref="D12" location="'13. Opex step change'!A1" display="13. Opex step change"/>
    <hyperlink ref="D14" location="'15. Overheads allocation'!A1" display="15. Overheads allocation"/>
    <hyperlink ref="E7" location="'16. Avoided cost payments'!A1" display="16. Avoided cost payments"/>
    <hyperlink ref="E8" location="'17. Altern Ctl &amp; other'!A1" display="17. Alternative control &amp; other"/>
    <hyperlink ref="E9" location="'18. EBSS'!A1" display="18. EBSS"/>
    <hyperlink ref="E10" location="'19. Juris Scheme'!A1" display="19. Jurisdictional scheme"/>
    <hyperlink ref="E11" location="'20. DMIS -DMIA'!A1" display="20. DMIS _ DMIA"/>
    <hyperlink ref="E12" location="'21. Self insurance'!A1" display="21. Self insurance"/>
    <hyperlink ref="E13" location="'22. CHAP'!A1" display="22. Change in accounting policy"/>
    <hyperlink ref="D13" location="'14. Provisions'!A1" display="14. Provisions"/>
  </hyperlinks>
  <pageMargins left="0.74803149606299213" right="0.74803149606299213" top="0.98425196850393704" bottom="0.98425196850393704" header="0.51181102362204722" footer="0.51181102362204722"/>
  <pageSetup paperSize="9" scale="76" orientation="landscape" r:id="rId1"/>
  <headerFooter scaleWithDoc="0" alignWithMargins="0">
    <oddFooter>&amp;L&amp;8&amp;D&amp;C&amp;8&amp; Template: &amp;A
&amp;F&amp;R&amp;8&amp;P of &amp;N</oddFooter>
  </headerFooter>
  <rowBreaks count="1" manualBreakCount="1">
    <brk id="15" max="6"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L34"/>
  <sheetViews>
    <sheetView showGridLines="0" view="pageBreakPreview" topLeftCell="D10" zoomScaleNormal="100" zoomScaleSheetLayoutView="100" workbookViewId="0">
      <selection activeCell="D27" sqref="D27"/>
    </sheetView>
  </sheetViews>
  <sheetFormatPr defaultRowHeight="12.75"/>
  <cols>
    <col min="1" max="1" width="12" style="119" customWidth="1"/>
    <col min="2" max="2" width="16.42578125" style="119" bestFit="1" customWidth="1"/>
    <col min="3" max="3" width="43.42578125" style="119" customWidth="1"/>
    <col min="4" max="14" width="20.7109375" style="119" customWidth="1"/>
    <col min="15" max="16384" width="9.140625" style="119"/>
  </cols>
  <sheetData>
    <row r="1" spans="2:12" ht="20.25">
      <c r="B1" s="44" t="s">
        <v>6</v>
      </c>
      <c r="C1" s="45"/>
      <c r="D1" s="45"/>
      <c r="E1" s="45"/>
      <c r="F1" s="45"/>
      <c r="G1" s="45"/>
      <c r="H1" s="45"/>
      <c r="I1" s="45"/>
      <c r="J1" s="45"/>
      <c r="K1" s="45"/>
      <c r="L1" s="45"/>
    </row>
    <row r="2" spans="2:12" ht="20.25">
      <c r="B2" s="441" t="s">
        <v>128</v>
      </c>
      <c r="C2" s="441"/>
    </row>
    <row r="3" spans="2:12" ht="20.25">
      <c r="B3" s="44" t="str">
        <f>Cover!C26</f>
        <v>2013-14</v>
      </c>
    </row>
    <row r="4" spans="2:12" ht="12.75" customHeight="1">
      <c r="B4" s="44"/>
    </row>
    <row r="5" spans="2:12" ht="66" customHeight="1">
      <c r="B5" s="446" t="s">
        <v>157</v>
      </c>
      <c r="C5" s="447"/>
    </row>
    <row r="6" spans="2:12" ht="12.75" customHeight="1">
      <c r="B6" s="44"/>
    </row>
    <row r="7" spans="2:12" ht="15.75">
      <c r="B7" s="442" t="s">
        <v>129</v>
      </c>
      <c r="C7" s="442"/>
      <c r="D7" s="442"/>
    </row>
    <row r="8" spans="2:12">
      <c r="B8" s="120"/>
      <c r="C8" s="121"/>
      <c r="D8" s="122"/>
      <c r="E8" s="122"/>
      <c r="F8" s="123"/>
      <c r="G8" s="123"/>
      <c r="H8" s="123"/>
      <c r="I8" s="124"/>
      <c r="J8" s="124"/>
      <c r="K8" s="124"/>
      <c r="L8" s="125"/>
    </row>
    <row r="9" spans="2:12" ht="51" customHeight="1">
      <c r="B9" s="126" t="s">
        <v>21</v>
      </c>
      <c r="C9" s="127" t="s">
        <v>22</v>
      </c>
      <c r="D9" s="128" t="s">
        <v>23</v>
      </c>
      <c r="E9" s="128" t="s">
        <v>24</v>
      </c>
      <c r="F9" s="129" t="s">
        <v>130</v>
      </c>
      <c r="G9" s="130" t="s">
        <v>25</v>
      </c>
      <c r="H9" s="443" t="s">
        <v>26</v>
      </c>
      <c r="I9" s="444"/>
      <c r="J9" s="445"/>
      <c r="K9" s="131" t="s">
        <v>27</v>
      </c>
      <c r="L9" s="132" t="s">
        <v>28</v>
      </c>
    </row>
    <row r="10" spans="2:12" ht="30" customHeight="1">
      <c r="B10" s="133"/>
      <c r="C10" s="134"/>
      <c r="D10" s="135"/>
      <c r="E10" s="135"/>
      <c r="F10" s="135"/>
      <c r="G10" s="136"/>
      <c r="H10" s="137" t="s">
        <v>29</v>
      </c>
      <c r="I10" s="138" t="s">
        <v>131</v>
      </c>
      <c r="J10" s="139" t="s">
        <v>132</v>
      </c>
      <c r="K10" s="135"/>
      <c r="L10" s="135"/>
    </row>
    <row r="11" spans="2:12">
      <c r="B11" s="133"/>
      <c r="C11" s="140"/>
      <c r="D11" s="135" t="s">
        <v>30</v>
      </c>
      <c r="E11" s="135" t="s">
        <v>30</v>
      </c>
      <c r="F11" s="135" t="s">
        <v>30</v>
      </c>
      <c r="G11" s="135" t="s">
        <v>30</v>
      </c>
      <c r="H11" s="135" t="s">
        <v>30</v>
      </c>
      <c r="I11" s="135" t="s">
        <v>30</v>
      </c>
      <c r="J11" s="135" t="s">
        <v>30</v>
      </c>
      <c r="K11" s="135" t="s">
        <v>30</v>
      </c>
      <c r="L11" s="135" t="s">
        <v>30</v>
      </c>
    </row>
    <row r="12" spans="2:12">
      <c r="B12" s="264"/>
      <c r="C12" s="141" t="s">
        <v>133</v>
      </c>
      <c r="D12" s="142">
        <v>1860191.3021400005</v>
      </c>
      <c r="E12" s="142">
        <v>-185730.99245999986</v>
      </c>
      <c r="F12" s="142">
        <v>1674460.3096799979</v>
      </c>
      <c r="G12" s="142">
        <v>1608331.6980499979</v>
      </c>
      <c r="H12" s="142">
        <v>43246.468159999997</v>
      </c>
      <c r="I12" s="142">
        <v>5299.4485000000004</v>
      </c>
      <c r="J12" s="142">
        <v>17582.694970000004</v>
      </c>
      <c r="K12" s="264"/>
      <c r="L12" s="142">
        <v>0</v>
      </c>
    </row>
    <row r="13" spans="2:12">
      <c r="B13" s="264"/>
      <c r="C13" s="143" t="s">
        <v>134</v>
      </c>
      <c r="D13" s="142">
        <v>404185.45045</v>
      </c>
      <c r="E13" s="142">
        <v>-10831.521540000002</v>
      </c>
      <c r="F13" s="142">
        <v>393354.02890999994</v>
      </c>
      <c r="G13" s="142">
        <v>393354.02890999994</v>
      </c>
      <c r="H13" s="142">
        <v>0</v>
      </c>
      <c r="I13" s="142">
        <v>0</v>
      </c>
      <c r="J13" s="142">
        <v>0</v>
      </c>
      <c r="K13" s="264"/>
      <c r="L13" s="142">
        <v>0</v>
      </c>
    </row>
    <row r="14" spans="2:12">
      <c r="B14" s="264"/>
      <c r="C14" s="143" t="s">
        <v>135</v>
      </c>
      <c r="D14" s="142">
        <v>0</v>
      </c>
      <c r="E14" s="142">
        <v>0</v>
      </c>
      <c r="F14" s="142">
        <v>0</v>
      </c>
      <c r="G14" s="142">
        <v>0</v>
      </c>
      <c r="H14" s="142">
        <v>0</v>
      </c>
      <c r="I14" s="142">
        <v>0</v>
      </c>
      <c r="J14" s="142">
        <v>0</v>
      </c>
      <c r="K14" s="264"/>
      <c r="L14" s="142">
        <v>0</v>
      </c>
    </row>
    <row r="15" spans="2:12">
      <c r="B15" s="264"/>
      <c r="C15" s="141" t="s">
        <v>136</v>
      </c>
      <c r="D15" s="142">
        <v>2880.6346599999983</v>
      </c>
      <c r="E15" s="142">
        <v>-2880.6346599999983</v>
      </c>
      <c r="F15" s="142">
        <v>0</v>
      </c>
      <c r="G15" s="142">
        <v>0</v>
      </c>
      <c r="H15" s="142">
        <v>0</v>
      </c>
      <c r="I15" s="142">
        <v>0</v>
      </c>
      <c r="J15" s="142">
        <v>0</v>
      </c>
      <c r="K15" s="264"/>
      <c r="L15" s="142">
        <v>14939.590099999999</v>
      </c>
    </row>
    <row r="16" spans="2:12">
      <c r="B16" s="264"/>
      <c r="C16" s="141" t="s">
        <v>137</v>
      </c>
      <c r="D16" s="142">
        <v>91830.548369999975</v>
      </c>
      <c r="E16" s="142">
        <v>-38549.198229999987</v>
      </c>
      <c r="F16" s="142">
        <v>53281.250140000004</v>
      </c>
      <c r="G16" s="142">
        <v>35277.971610185297</v>
      </c>
      <c r="H16" s="142">
        <v>6048.1223398147004</v>
      </c>
      <c r="I16" s="142">
        <v>376.72040999999996</v>
      </c>
      <c r="J16" s="142">
        <v>11578.535780000004</v>
      </c>
      <c r="K16" s="264"/>
      <c r="L16" s="142">
        <v>0</v>
      </c>
    </row>
    <row r="17" spans="2:12">
      <c r="B17" s="264"/>
      <c r="C17" s="141" t="s">
        <v>138</v>
      </c>
      <c r="D17" s="142">
        <v>78391.18187</v>
      </c>
      <c r="E17" s="142">
        <v>-78391.18187</v>
      </c>
      <c r="F17" s="142">
        <v>0</v>
      </c>
      <c r="G17" s="142">
        <v>0</v>
      </c>
      <c r="H17" s="142">
        <v>0</v>
      </c>
      <c r="I17" s="142">
        <v>0</v>
      </c>
      <c r="J17" s="142">
        <v>0</v>
      </c>
      <c r="K17" s="264"/>
      <c r="L17" s="142">
        <v>20060.292310000004</v>
      </c>
    </row>
    <row r="18" spans="2:12">
      <c r="B18" s="264"/>
      <c r="C18" s="141" t="s">
        <v>139</v>
      </c>
      <c r="D18" s="142">
        <v>167625.92029999985</v>
      </c>
      <c r="E18" s="142">
        <v>-152692.83583999967</v>
      </c>
      <c r="F18" s="142">
        <v>14933.084459999998</v>
      </c>
      <c r="G18" s="142">
        <v>14933.084459999998</v>
      </c>
      <c r="H18" s="142">
        <v>0</v>
      </c>
      <c r="I18" s="142">
        <v>0</v>
      </c>
      <c r="J18" s="142">
        <v>0</v>
      </c>
      <c r="K18" s="264"/>
      <c r="L18" s="142">
        <v>86372.61820999968</v>
      </c>
    </row>
    <row r="19" spans="2:12">
      <c r="B19" s="144"/>
      <c r="C19" s="145" t="s">
        <v>140</v>
      </c>
      <c r="D19" s="265">
        <f t="shared" ref="D19:L19" si="0">SUM(D12:D18)</f>
        <v>2605105.0377900004</v>
      </c>
      <c r="E19" s="265">
        <f>SUM(E12:E18)+0.1</f>
        <v>-469076.26459999953</v>
      </c>
      <c r="F19" s="265">
        <f t="shared" si="0"/>
        <v>2136028.6731899977</v>
      </c>
      <c r="G19" s="265">
        <f t="shared" si="0"/>
        <v>2051896.7830301831</v>
      </c>
      <c r="H19" s="265">
        <f t="shared" si="0"/>
        <v>49294.590499814694</v>
      </c>
      <c r="I19" s="265">
        <f>SUM(I12:I18)-0.1</f>
        <v>5676.06891</v>
      </c>
      <c r="J19" s="265">
        <f t="shared" si="0"/>
        <v>29161.23075000001</v>
      </c>
      <c r="K19" s="265">
        <f t="shared" si="0"/>
        <v>0</v>
      </c>
      <c r="L19" s="265">
        <f t="shared" si="0"/>
        <v>121372.50061999969</v>
      </c>
    </row>
    <row r="20" spans="2:12">
      <c r="B20" s="264"/>
      <c r="C20" s="143" t="s">
        <v>141</v>
      </c>
      <c r="D20" s="142">
        <v>402486.46382000006</v>
      </c>
      <c r="E20" s="142">
        <v>0</v>
      </c>
      <c r="F20" s="142">
        <v>402486.46382</v>
      </c>
      <c r="G20" s="142">
        <v>402486.46382</v>
      </c>
      <c r="H20" s="142">
        <v>0</v>
      </c>
      <c r="I20" s="142">
        <v>0</v>
      </c>
      <c r="J20" s="142">
        <v>0</v>
      </c>
      <c r="K20" s="264"/>
      <c r="L20" s="142">
        <v>0</v>
      </c>
    </row>
    <row r="21" spans="2:12">
      <c r="B21" s="264"/>
      <c r="C21" s="143" t="s">
        <v>142</v>
      </c>
      <c r="D21" s="142">
        <v>1698.9867199999999</v>
      </c>
      <c r="E21" s="142">
        <v>0</v>
      </c>
      <c r="F21" s="142">
        <v>1698.9867199999999</v>
      </c>
      <c r="G21" s="142">
        <v>1698.9867199999999</v>
      </c>
      <c r="H21" s="142">
        <v>0</v>
      </c>
      <c r="I21" s="142">
        <v>0</v>
      </c>
      <c r="J21" s="142">
        <v>0</v>
      </c>
      <c r="K21" s="264"/>
      <c r="L21" s="142">
        <v>0</v>
      </c>
    </row>
    <row r="22" spans="2:12">
      <c r="B22" s="264"/>
      <c r="C22" s="143" t="s">
        <v>168</v>
      </c>
      <c r="D22" s="142">
        <v>238921.27745000002</v>
      </c>
      <c r="E22" s="142">
        <v>12.485850000000001</v>
      </c>
      <c r="F22" s="142">
        <v>238933.76329999999</v>
      </c>
      <c r="G22" s="142">
        <v>225918.91454999999</v>
      </c>
      <c r="H22" s="142">
        <v>13014.948749999998</v>
      </c>
      <c r="I22" s="142">
        <v>0</v>
      </c>
      <c r="J22" s="142">
        <v>0</v>
      </c>
      <c r="K22" s="264"/>
      <c r="L22" s="142">
        <v>0</v>
      </c>
    </row>
    <row r="23" spans="2:12">
      <c r="B23" s="264"/>
      <c r="C23" s="141" t="s">
        <v>143</v>
      </c>
      <c r="D23" s="142">
        <v>447350.37122999958</v>
      </c>
      <c r="E23" s="142">
        <v>-31078.139940000001</v>
      </c>
      <c r="F23" s="142">
        <v>416272.33129000012</v>
      </c>
      <c r="G23" s="142">
        <v>380862.6869400001</v>
      </c>
      <c r="H23" s="142">
        <v>0</v>
      </c>
      <c r="I23" s="142">
        <v>18835.599999999999</v>
      </c>
      <c r="J23" s="142">
        <v>16574</v>
      </c>
      <c r="K23" s="264"/>
      <c r="L23" s="142">
        <v>35642.323779999999</v>
      </c>
    </row>
    <row r="24" spans="2:12">
      <c r="B24" s="264"/>
      <c r="C24" s="146" t="s">
        <v>144</v>
      </c>
      <c r="D24" s="142">
        <v>365174.58463999996</v>
      </c>
      <c r="E24" s="142">
        <v>-596.09501999992131</v>
      </c>
      <c r="F24" s="142">
        <v>364578.48962000001</v>
      </c>
      <c r="G24" s="142">
        <v>352122.80406000005</v>
      </c>
      <c r="H24" s="142">
        <v>11843.017900000003</v>
      </c>
      <c r="I24" s="142">
        <v>8.9200000000000002E-2</v>
      </c>
      <c r="J24" s="142">
        <v>612.6</v>
      </c>
      <c r="K24" s="264"/>
      <c r="L24" s="142">
        <v>3645.1474199999998</v>
      </c>
    </row>
    <row r="25" spans="2:12">
      <c r="B25" s="264"/>
      <c r="C25" s="141" t="s">
        <v>145</v>
      </c>
      <c r="D25" s="142">
        <v>399782.39263000002</v>
      </c>
      <c r="E25" s="142">
        <v>-6067.5954781551045</v>
      </c>
      <c r="F25" s="142">
        <v>393714.79715184501</v>
      </c>
      <c r="G25" s="142">
        <v>387568.63343414629</v>
      </c>
      <c r="H25" s="142">
        <v>5044.4421414718763</v>
      </c>
      <c r="I25" s="142">
        <v>0.84368766615153989</v>
      </c>
      <c r="J25" s="142">
        <v>1101</v>
      </c>
      <c r="K25" s="264"/>
      <c r="L25" s="142">
        <v>1552.4646181551045</v>
      </c>
    </row>
    <row r="26" spans="2:12">
      <c r="B26" s="264"/>
      <c r="C26" s="141" t="s">
        <v>146</v>
      </c>
      <c r="D26" s="142">
        <v>0</v>
      </c>
      <c r="E26" s="142">
        <v>23026.681022736073</v>
      </c>
      <c r="F26" s="142">
        <v>23026.681022736073</v>
      </c>
      <c r="G26" s="142">
        <v>23026.681022736073</v>
      </c>
      <c r="H26" s="142">
        <v>0</v>
      </c>
      <c r="I26" s="142">
        <v>0</v>
      </c>
      <c r="J26" s="142">
        <v>0</v>
      </c>
      <c r="K26" s="264"/>
      <c r="L26" s="142">
        <v>0.21626000000000931</v>
      </c>
    </row>
    <row r="27" spans="2:12">
      <c r="B27" s="264"/>
      <c r="C27" s="141" t="s">
        <v>147</v>
      </c>
      <c r="D27" s="142">
        <v>2922.0491200000001</v>
      </c>
      <c r="E27" s="142">
        <v>-2922.0491200000001</v>
      </c>
      <c r="F27" s="142">
        <v>0</v>
      </c>
      <c r="G27" s="142">
        <v>0</v>
      </c>
      <c r="H27" s="142">
        <v>0</v>
      </c>
      <c r="I27" s="142">
        <v>0</v>
      </c>
      <c r="J27" s="142">
        <v>0</v>
      </c>
      <c r="K27" s="264"/>
      <c r="L27" s="142">
        <v>0</v>
      </c>
    </row>
    <row r="28" spans="2:12">
      <c r="B28" s="264"/>
      <c r="C28" s="146" t="s">
        <v>148</v>
      </c>
      <c r="D28" s="142">
        <v>24711.70139000002</v>
      </c>
      <c r="E28" s="142">
        <v>-24711.70139000002</v>
      </c>
      <c r="F28" s="142">
        <v>0</v>
      </c>
      <c r="G28" s="142">
        <v>0</v>
      </c>
      <c r="H28" s="142">
        <v>0</v>
      </c>
      <c r="I28" s="142">
        <v>0</v>
      </c>
      <c r="J28" s="142">
        <v>0</v>
      </c>
      <c r="K28" s="264"/>
      <c r="L28" s="142">
        <v>24711.70139000002</v>
      </c>
    </row>
    <row r="29" spans="2:12">
      <c r="B29" s="264"/>
      <c r="C29" s="145" t="s">
        <v>149</v>
      </c>
      <c r="D29" s="264">
        <f>D19-SUM(D20:D28)-0.1</f>
        <v>722057.11079000041</v>
      </c>
      <c r="E29" s="264">
        <f>E19-SUM(E20:E28)-0.1</f>
        <v>-426739.95052458055</v>
      </c>
      <c r="F29" s="264">
        <f>F19-SUM(F20:F28)-0.1</f>
        <v>295317.06026541663</v>
      </c>
      <c r="G29" s="264">
        <f>G19-SUM(G20:G28)</f>
        <v>278211.6124833005</v>
      </c>
      <c r="H29" s="267">
        <f>H19-SUM(H20:H28)+0.1</f>
        <v>19392.281708342816</v>
      </c>
      <c r="I29" s="267">
        <f>I19-SUM(I20:I28)+0.1</f>
        <v>-13160.363977666148</v>
      </c>
      <c r="J29" s="267">
        <f>J19-SUM(J20:J28)-0.1</f>
        <v>10873.530750000011</v>
      </c>
      <c r="K29" s="264">
        <f t="shared" ref="K29" si="1">K19-SUM(K20:K28)</f>
        <v>0</v>
      </c>
      <c r="L29" s="264">
        <f>L19-SUM(L20:L28)+0.1</f>
        <v>55820.74715184456</v>
      </c>
    </row>
    <row r="30" spans="2:12">
      <c r="B30" s="264"/>
      <c r="C30" s="147" t="s">
        <v>150</v>
      </c>
      <c r="D30" s="142">
        <v>214739.49100000001</v>
      </c>
      <c r="E30" s="142">
        <v>-843.41784443590632</v>
      </c>
      <c r="F30" s="142">
        <v>213896.07315556411</v>
      </c>
      <c r="G30" s="142">
        <v>210557.00565366395</v>
      </c>
      <c r="H30" s="142">
        <v>2740.5278468747615</v>
      </c>
      <c r="I30" s="142">
        <v>0.45835584556401104</v>
      </c>
      <c r="J30" s="142">
        <v>598.08129917985877</v>
      </c>
      <c r="K30" s="264"/>
      <c r="L30" s="142">
        <v>843.41784443590632</v>
      </c>
    </row>
    <row r="31" spans="2:12">
      <c r="B31" s="264"/>
      <c r="C31" s="145" t="s">
        <v>151</v>
      </c>
      <c r="D31" s="265">
        <f t="shared" ref="D31:L31" si="2">D29-D30</f>
        <v>507317.61979000038</v>
      </c>
      <c r="E31" s="265">
        <f>E29-E30-0.1</f>
        <v>-425896.63268014463</v>
      </c>
      <c r="F31" s="265">
        <f t="shared" si="2"/>
        <v>81420.987109852518</v>
      </c>
      <c r="G31" s="265">
        <f t="shared" si="2"/>
        <v>67654.606829636556</v>
      </c>
      <c r="H31" s="266">
        <f t="shared" si="2"/>
        <v>16651.753861468056</v>
      </c>
      <c r="I31" s="266">
        <f>I29-I30-0.1</f>
        <v>-13160.922333511711</v>
      </c>
      <c r="J31" s="266">
        <f t="shared" si="2"/>
        <v>10275.449450820151</v>
      </c>
      <c r="K31" s="265">
        <f t="shared" si="2"/>
        <v>0</v>
      </c>
      <c r="L31" s="265">
        <f t="shared" si="2"/>
        <v>54977.329307408654</v>
      </c>
    </row>
    <row r="32" spans="2:12">
      <c r="I32" s="393"/>
      <c r="J32" s="393"/>
    </row>
    <row r="34" spans="4:10">
      <c r="D34" s="344"/>
      <c r="E34" s="344"/>
      <c r="F34" s="344"/>
      <c r="G34" s="344"/>
      <c r="H34" s="344"/>
      <c r="I34" s="344"/>
      <c r="J34" s="344"/>
    </row>
  </sheetData>
  <mergeCells count="4">
    <mergeCell ref="B2:C2"/>
    <mergeCell ref="B7:D7"/>
    <mergeCell ref="H9:J9"/>
    <mergeCell ref="B5:C5"/>
  </mergeCells>
  <pageMargins left="0.74803149606299213" right="0.74803149606299213" top="0.98425196850393704" bottom="0.98425196850393704" header="0.51181102362204722" footer="0.51181102362204722"/>
  <pageSetup paperSize="9" scale="53" orientation="landscape" verticalDpi="2" r:id="rId1"/>
  <headerFooter scaleWithDoc="0" alignWithMargins="0">
    <oddFooter>&amp;L&amp;8&amp;D&amp;C&amp;8&amp; Template: &amp;A
&amp;F&amp;R&amp;8&amp;P of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G180"/>
  <sheetViews>
    <sheetView showGridLines="0" view="pageBreakPreview" topLeftCell="A22" zoomScale="75" zoomScaleNormal="100" zoomScaleSheetLayoutView="75" workbookViewId="0">
      <selection activeCell="G30" sqref="G30"/>
    </sheetView>
  </sheetViews>
  <sheetFormatPr defaultRowHeight="12.75"/>
  <cols>
    <col min="1" max="1" width="10.85546875" customWidth="1"/>
    <col min="2" max="2" width="55.7109375" customWidth="1"/>
    <col min="3" max="7" width="20.85546875" customWidth="1"/>
    <col min="17" max="17" width="3.140625" customWidth="1"/>
  </cols>
  <sheetData>
    <row r="1" spans="2:5" ht="20.25">
      <c r="B1" s="44" t="str">
        <f>Cover!C22</f>
        <v>Energex</v>
      </c>
    </row>
    <row r="2" spans="2:5" ht="20.25">
      <c r="B2" s="48" t="s">
        <v>344</v>
      </c>
    </row>
    <row r="3" spans="2:5" ht="20.25">
      <c r="B3" s="44" t="str">
        <f>Cover!C26</f>
        <v>2013-14</v>
      </c>
    </row>
    <row r="5" spans="2:5" s="150" customFormat="1" ht="59.25" customHeight="1">
      <c r="B5" s="451" t="s">
        <v>156</v>
      </c>
      <c r="C5" s="452"/>
    </row>
    <row r="7" spans="2:5" ht="15.75">
      <c r="B7" s="53" t="s">
        <v>36</v>
      </c>
    </row>
    <row r="8" spans="2:5">
      <c r="B8" s="54"/>
    </row>
    <row r="9" spans="2:5">
      <c r="B9" s="55"/>
      <c r="C9" s="50" t="s">
        <v>37</v>
      </c>
      <c r="D9" s="50" t="s">
        <v>38</v>
      </c>
      <c r="E9" s="50" t="s">
        <v>39</v>
      </c>
    </row>
    <row r="10" spans="2:5">
      <c r="B10" s="56" t="s">
        <v>40</v>
      </c>
      <c r="C10" s="47" t="s">
        <v>30</v>
      </c>
      <c r="D10" s="47" t="s">
        <v>30</v>
      </c>
      <c r="E10" s="57"/>
    </row>
    <row r="11" spans="2:5">
      <c r="B11" s="58" t="s">
        <v>41</v>
      </c>
      <c r="C11" s="142">
        <v>286245.34899999999</v>
      </c>
      <c r="D11" s="142">
        <v>257325.88336879891</v>
      </c>
      <c r="E11" s="269">
        <f>(D11-C11)/C11</f>
        <v>-0.10103034243955901</v>
      </c>
    </row>
    <row r="12" spans="2:5">
      <c r="B12" s="58" t="s">
        <v>42</v>
      </c>
      <c r="C12" s="142">
        <v>611028.00079999992</v>
      </c>
      <c r="D12" s="142">
        <v>276575.64452625555</v>
      </c>
      <c r="E12" s="269">
        <f t="shared" ref="E12:E18" si="0">(D12-C12)/C12</f>
        <v>-0.54736011416147268</v>
      </c>
    </row>
    <row r="13" spans="2:5">
      <c r="B13" s="58" t="s">
        <v>43</v>
      </c>
      <c r="C13" s="142">
        <v>243705.73730000001</v>
      </c>
      <c r="D13" s="142">
        <v>160342.54059065043</v>
      </c>
      <c r="E13" s="269">
        <f t="shared" si="0"/>
        <v>-0.34206497406636793</v>
      </c>
    </row>
    <row r="14" spans="2:5">
      <c r="B14" s="58" t="s">
        <v>44</v>
      </c>
      <c r="C14" s="142">
        <v>52705.897499999999</v>
      </c>
      <c r="D14" s="142">
        <v>20215.681540000005</v>
      </c>
      <c r="E14" s="269">
        <f t="shared" si="0"/>
        <v>-0.61644365243946364</v>
      </c>
    </row>
    <row r="15" spans="2:5">
      <c r="B15" s="58" t="s">
        <v>32</v>
      </c>
      <c r="C15" s="142">
        <v>0</v>
      </c>
      <c r="D15" s="142">
        <v>0</v>
      </c>
      <c r="E15" s="269" t="str">
        <f t="shared" ref="E15" si="1">IF(C15=0,"0.00%",(D15-C15)/C15)</f>
        <v>0.00%</v>
      </c>
    </row>
    <row r="16" spans="2:5">
      <c r="B16" s="59" t="s">
        <v>45</v>
      </c>
      <c r="C16" s="265">
        <f>SUM(C11:C15)-0.1</f>
        <v>1193684.8845999998</v>
      </c>
      <c r="D16" s="265">
        <f>SUM(D11:D15)-0.1</f>
        <v>714459.65002570488</v>
      </c>
      <c r="E16" s="269">
        <f t="shared" si="0"/>
        <v>-0.40146712147978802</v>
      </c>
    </row>
    <row r="17" spans="2:6">
      <c r="B17" s="56" t="s">
        <v>46</v>
      </c>
      <c r="C17" s="142">
        <v>67376.798299999995</v>
      </c>
      <c r="D17" s="142">
        <v>56123.192755382304</v>
      </c>
      <c r="E17" s="269">
        <f t="shared" si="0"/>
        <v>-0.16702493779105101</v>
      </c>
    </row>
    <row r="18" spans="2:6">
      <c r="B18" s="59" t="s">
        <v>158</v>
      </c>
      <c r="C18" s="265">
        <f>SUM(C16,C17)</f>
        <v>1261061.6828999997</v>
      </c>
      <c r="D18" s="265">
        <f>SUM(D16,D17)+0.1</f>
        <v>770582.94278108713</v>
      </c>
      <c r="E18" s="269">
        <f t="shared" si="0"/>
        <v>-0.38894111744873844</v>
      </c>
    </row>
    <row r="20" spans="2:6" ht="15.75">
      <c r="B20" s="60" t="s">
        <v>47</v>
      </c>
    </row>
    <row r="21" spans="2:6" ht="15.75">
      <c r="B21" s="60"/>
    </row>
    <row r="22" spans="2:6">
      <c r="B22" s="453" t="s">
        <v>48</v>
      </c>
      <c r="C22" s="454"/>
    </row>
    <row r="23" spans="2:6">
      <c r="B23" s="61"/>
    </row>
    <row r="24" spans="2:6">
      <c r="B24" s="56" t="s">
        <v>50</v>
      </c>
      <c r="C24" s="455" t="s">
        <v>49</v>
      </c>
      <c r="D24" s="456"/>
      <c r="E24" s="456"/>
      <c r="F24" s="457"/>
    </row>
    <row r="25" spans="2:6" ht="54" customHeight="1">
      <c r="B25" s="58" t="s">
        <v>414</v>
      </c>
      <c r="C25" s="448" t="s">
        <v>415</v>
      </c>
      <c r="D25" s="449"/>
      <c r="E25" s="449"/>
      <c r="F25" s="450"/>
    </row>
    <row r="26" spans="2:6" ht="30" customHeight="1">
      <c r="B26" s="58" t="s">
        <v>416</v>
      </c>
      <c r="C26" s="458" t="s">
        <v>417</v>
      </c>
      <c r="D26" s="459"/>
      <c r="E26" s="459"/>
      <c r="F26" s="460"/>
    </row>
    <row r="27" spans="2:6" ht="40.5" customHeight="1">
      <c r="B27" s="58" t="s">
        <v>418</v>
      </c>
      <c r="C27" s="448" t="s">
        <v>443</v>
      </c>
      <c r="D27" s="449"/>
      <c r="E27" s="449"/>
      <c r="F27" s="450"/>
    </row>
    <row r="28" spans="2:6" ht="30.75" customHeight="1">
      <c r="B28" s="58" t="s">
        <v>419</v>
      </c>
      <c r="C28" s="458" t="s">
        <v>420</v>
      </c>
      <c r="D28" s="459"/>
      <c r="E28" s="459"/>
      <c r="F28" s="460"/>
    </row>
    <row r="29" spans="2:6">
      <c r="B29" s="58" t="s">
        <v>32</v>
      </c>
      <c r="C29" s="470" t="s">
        <v>421</v>
      </c>
      <c r="D29" s="471"/>
      <c r="E29" s="471"/>
      <c r="F29" s="472"/>
    </row>
    <row r="30" spans="2:6">
      <c r="B30" s="56" t="s">
        <v>51</v>
      </c>
      <c r="C30" s="481"/>
      <c r="D30" s="482"/>
      <c r="E30" s="482"/>
      <c r="F30" s="483"/>
    </row>
    <row r="31" spans="2:6" ht="29.25" customHeight="1">
      <c r="B31" s="396" t="s">
        <v>401</v>
      </c>
      <c r="C31" s="484" t="s">
        <v>406</v>
      </c>
      <c r="D31" s="485"/>
      <c r="E31" s="485"/>
      <c r="F31" s="486"/>
    </row>
    <row r="32" spans="2:6" ht="56.25" customHeight="1">
      <c r="B32" s="396" t="s">
        <v>402</v>
      </c>
      <c r="C32" s="484" t="s">
        <v>407</v>
      </c>
      <c r="D32" s="487"/>
      <c r="E32" s="487"/>
      <c r="F32" s="488"/>
    </row>
    <row r="33" spans="2:6" ht="27.75" customHeight="1">
      <c r="B33" s="396" t="s">
        <v>403</v>
      </c>
      <c r="C33" s="484" t="s">
        <v>428</v>
      </c>
      <c r="D33" s="485"/>
      <c r="E33" s="485"/>
      <c r="F33" s="486"/>
    </row>
    <row r="34" spans="2:6" ht="37.5" customHeight="1">
      <c r="B34" s="396" t="s">
        <v>404</v>
      </c>
      <c r="C34" s="484" t="s">
        <v>429</v>
      </c>
      <c r="D34" s="485"/>
      <c r="E34" s="485"/>
      <c r="F34" s="486"/>
    </row>
    <row r="35" spans="2:6" ht="30" customHeight="1">
      <c r="B35" s="396" t="s">
        <v>405</v>
      </c>
      <c r="C35" s="484" t="s">
        <v>408</v>
      </c>
      <c r="D35" s="485"/>
      <c r="E35" s="485"/>
      <c r="F35" s="486"/>
    </row>
    <row r="37" spans="2:6" ht="15.75">
      <c r="B37" s="49" t="s">
        <v>52</v>
      </c>
    </row>
    <row r="39" spans="2:6">
      <c r="B39" s="55"/>
      <c r="C39" s="50" t="s">
        <v>37</v>
      </c>
      <c r="D39" s="50" t="s">
        <v>53</v>
      </c>
      <c r="E39" s="50" t="s">
        <v>39</v>
      </c>
    </row>
    <row r="40" spans="2:6">
      <c r="B40" s="323" t="s">
        <v>50</v>
      </c>
      <c r="C40" s="47" t="s">
        <v>30</v>
      </c>
      <c r="D40" s="47" t="s">
        <v>30</v>
      </c>
      <c r="E40" s="62" t="s">
        <v>54</v>
      </c>
    </row>
    <row r="41" spans="2:6">
      <c r="B41" s="63" t="s">
        <v>55</v>
      </c>
      <c r="C41" s="142">
        <v>54092.057199999996</v>
      </c>
      <c r="D41" s="142">
        <v>13290.648200000001</v>
      </c>
      <c r="E41" s="269">
        <f>(D41-C41)/C41</f>
        <v>-0.75429575268584892</v>
      </c>
    </row>
    <row r="42" spans="2:6">
      <c r="B42" s="63" t="s">
        <v>56</v>
      </c>
      <c r="C42" s="142">
        <v>144745.17850000001</v>
      </c>
      <c r="D42" s="142">
        <v>33994.049700000003</v>
      </c>
      <c r="E42" s="269">
        <f t="shared" ref="E42:E59" si="2">(D42-C42)/C42</f>
        <v>-0.76514554714511618</v>
      </c>
    </row>
    <row r="43" spans="2:6">
      <c r="B43" s="63" t="s">
        <v>57</v>
      </c>
      <c r="C43" s="142">
        <v>239635.11249999999</v>
      </c>
      <c r="D43" s="142">
        <v>166845.59575115566</v>
      </c>
      <c r="E43" s="269">
        <f t="shared" si="2"/>
        <v>-0.30375146609136561</v>
      </c>
    </row>
    <row r="44" spans="2:6">
      <c r="B44" s="63" t="s">
        <v>58</v>
      </c>
      <c r="C44" s="142">
        <v>210971.8941</v>
      </c>
      <c r="D44" s="142">
        <v>96080.106499999994</v>
      </c>
      <c r="E44" s="269">
        <f t="shared" si="2"/>
        <v>-0.54458338201932088</v>
      </c>
    </row>
    <row r="45" spans="2:6">
      <c r="B45" s="63" t="s">
        <v>59</v>
      </c>
      <c r="C45" s="142">
        <v>30560.6718</v>
      </c>
      <c r="D45" s="142">
        <v>39032.119599999998</v>
      </c>
      <c r="E45" s="269">
        <f t="shared" si="2"/>
        <v>0.27720096781380305</v>
      </c>
    </row>
    <row r="46" spans="2:6">
      <c r="B46" s="63" t="s">
        <v>60</v>
      </c>
      <c r="C46" s="142">
        <v>87947.764200000005</v>
      </c>
      <c r="D46" s="142">
        <v>21119.080299999998</v>
      </c>
      <c r="E46" s="269">
        <f t="shared" si="2"/>
        <v>-0.75986791145737842</v>
      </c>
    </row>
    <row r="47" spans="2:6">
      <c r="B47" s="63" t="s">
        <v>61</v>
      </c>
      <c r="C47" s="142">
        <v>8391.4431999999997</v>
      </c>
      <c r="D47" s="142">
        <v>31244.518</v>
      </c>
      <c r="E47" s="269">
        <f t="shared" si="2"/>
        <v>2.7233783576107626</v>
      </c>
    </row>
    <row r="48" spans="2:6">
      <c r="B48" s="63" t="s">
        <v>62</v>
      </c>
      <c r="C48" s="142">
        <v>0</v>
      </c>
      <c r="D48" s="142">
        <v>16689.953300000001</v>
      </c>
      <c r="E48" s="269" t="str">
        <f t="shared" ref="E48" si="3">IF(C48=0,"0.00%",(D48-C48)/C48)</f>
        <v>0.00%</v>
      </c>
    </row>
    <row r="49" spans="2:5">
      <c r="B49" s="63" t="s">
        <v>63</v>
      </c>
      <c r="C49" s="142">
        <v>118735.56760000001</v>
      </c>
      <c r="D49" s="142">
        <v>100508.0089</v>
      </c>
      <c r="E49" s="269">
        <f t="shared" si="2"/>
        <v>-0.15351388862186235</v>
      </c>
    </row>
    <row r="50" spans="2:5">
      <c r="B50" s="63" t="s">
        <v>64</v>
      </c>
      <c r="C50" s="142">
        <v>134356.61050000001</v>
      </c>
      <c r="D50" s="142">
        <v>74725.555299999993</v>
      </c>
      <c r="E50" s="269">
        <f t="shared" si="2"/>
        <v>-0.4438267308030967</v>
      </c>
    </row>
    <row r="51" spans="2:5">
      <c r="B51" s="63" t="s">
        <v>65</v>
      </c>
      <c r="C51" s="142">
        <v>62556.176200000002</v>
      </c>
      <c r="D51" s="142">
        <v>-266973.97019999998</v>
      </c>
      <c r="E51" s="269">
        <f t="shared" si="2"/>
        <v>-5.2677475897255999</v>
      </c>
    </row>
    <row r="52" spans="2:5">
      <c r="B52" s="63" t="s">
        <v>66</v>
      </c>
      <c r="C52" s="142">
        <v>7976.3876</v>
      </c>
      <c r="D52" s="142">
        <v>336084.00460000004</v>
      </c>
      <c r="E52" s="269">
        <f t="shared" si="2"/>
        <v>41.134863732048331</v>
      </c>
    </row>
    <row r="53" spans="2:5">
      <c r="B53" s="63" t="s">
        <v>67</v>
      </c>
      <c r="C53" s="142">
        <v>32248.3069</v>
      </c>
      <c r="D53" s="142">
        <v>13921.715400000001</v>
      </c>
      <c r="E53" s="269">
        <f t="shared" si="2"/>
        <v>-0.56829623821274156</v>
      </c>
    </row>
    <row r="54" spans="2:5">
      <c r="B54" s="63" t="s">
        <v>162</v>
      </c>
      <c r="C54" s="142">
        <v>0</v>
      </c>
      <c r="D54" s="142">
        <v>0</v>
      </c>
      <c r="E54" s="269" t="str">
        <f t="shared" ref="E54:E55" si="4">IF(C54=0,"0.00%",(D54-C54)/C54)</f>
        <v>0.00%</v>
      </c>
    </row>
    <row r="55" spans="2:5">
      <c r="B55" s="63" t="s">
        <v>68</v>
      </c>
      <c r="C55" s="142">
        <v>0</v>
      </c>
      <c r="D55" s="142">
        <v>0</v>
      </c>
      <c r="E55" s="269" t="str">
        <f t="shared" si="4"/>
        <v>0.00%</v>
      </c>
    </row>
    <row r="56" spans="2:5">
      <c r="B56" s="63" t="s">
        <v>70</v>
      </c>
      <c r="C56" s="142">
        <v>25456.199399999998</v>
      </c>
      <c r="D56" s="142">
        <v>33324.640800000001</v>
      </c>
      <c r="E56" s="269">
        <f t="shared" si="2"/>
        <v>0.30909725667846566</v>
      </c>
    </row>
    <row r="57" spans="2:5">
      <c r="B57" s="63" t="s">
        <v>163</v>
      </c>
      <c r="C57" s="142">
        <v>12346.7706</v>
      </c>
      <c r="D57" s="142">
        <v>4053.95</v>
      </c>
      <c r="E57" s="269">
        <f t="shared" si="2"/>
        <v>-0.67165908144434139</v>
      </c>
    </row>
    <row r="58" spans="2:5" ht="12.75" customHeight="1">
      <c r="B58" s="63" t="s">
        <v>164</v>
      </c>
      <c r="C58" s="142">
        <v>23664.6443</v>
      </c>
      <c r="D58" s="142">
        <v>519.77379999999994</v>
      </c>
      <c r="E58" s="269">
        <f t="shared" si="2"/>
        <v>-0.97803584987753234</v>
      </c>
    </row>
    <row r="59" spans="2:5" ht="12.75" customHeight="1">
      <c r="B59" s="64" t="s">
        <v>45</v>
      </c>
      <c r="C59" s="265">
        <f>SUM(C41:C58)+0.1</f>
        <v>1193684.8846000002</v>
      </c>
      <c r="D59" s="265">
        <f>SUM(D41:D58)</f>
        <v>714459.74995115551</v>
      </c>
      <c r="E59" s="269">
        <f t="shared" si="2"/>
        <v>-0.40146703776803827</v>
      </c>
    </row>
    <row r="60" spans="2:5" ht="12.75" customHeight="1">
      <c r="B60" s="323" t="s">
        <v>71</v>
      </c>
      <c r="C60" s="57"/>
      <c r="D60" s="57"/>
      <c r="E60" s="57"/>
    </row>
    <row r="61" spans="2:5">
      <c r="B61" s="63" t="s">
        <v>72</v>
      </c>
      <c r="C61" s="142">
        <v>0</v>
      </c>
      <c r="D61" s="142">
        <v>0</v>
      </c>
      <c r="E61" s="269" t="str">
        <f t="shared" ref="E61:E62" si="5">IF(C61=0,"0.00%",(D61-C61)/C61)</f>
        <v>0.00%</v>
      </c>
    </row>
    <row r="62" spans="2:5">
      <c r="B62" s="63" t="s">
        <v>69</v>
      </c>
      <c r="C62" s="142">
        <v>0</v>
      </c>
      <c r="D62" s="142">
        <v>2.5409999999999999</v>
      </c>
      <c r="E62" s="269" t="str">
        <f t="shared" si="5"/>
        <v>0.00%</v>
      </c>
    </row>
    <row r="63" spans="2:5">
      <c r="B63" s="63" t="s">
        <v>73</v>
      </c>
      <c r="C63" s="142">
        <v>1842.1538999999998</v>
      </c>
      <c r="D63" s="142">
        <v>1965.9384</v>
      </c>
      <c r="E63" s="269">
        <f t="shared" ref="E63:E73" si="6">(D63-C63)/C63</f>
        <v>6.719552584613056E-2</v>
      </c>
    </row>
    <row r="64" spans="2:5">
      <c r="B64" s="63" t="s">
        <v>74</v>
      </c>
      <c r="C64" s="142">
        <v>0</v>
      </c>
      <c r="D64" s="142">
        <v>687.41590000000008</v>
      </c>
      <c r="E64" s="269" t="str">
        <f t="shared" ref="E64" si="7">IF(C64=0,"0.00%",(D64-C64)/C64)</f>
        <v>0.00%</v>
      </c>
    </row>
    <row r="65" spans="2:5">
      <c r="B65" s="63" t="s">
        <v>75</v>
      </c>
      <c r="C65" s="142">
        <v>35215.973700000002</v>
      </c>
      <c r="D65" s="142">
        <v>24345.7431</v>
      </c>
      <c r="E65" s="269">
        <f t="shared" si="6"/>
        <v>-0.30867329390355608</v>
      </c>
    </row>
    <row r="66" spans="2:5" ht="15" customHeight="1">
      <c r="B66" s="63" t="s">
        <v>76</v>
      </c>
      <c r="C66" s="142">
        <v>11489.746499999999</v>
      </c>
      <c r="D66" s="142">
        <v>7066.7055</v>
      </c>
      <c r="E66" s="269">
        <f t="shared" si="6"/>
        <v>-0.38495549053236289</v>
      </c>
    </row>
    <row r="67" spans="2:5" ht="15" customHeight="1">
      <c r="B67" s="63" t="s">
        <v>161</v>
      </c>
      <c r="C67" s="142">
        <v>0</v>
      </c>
      <c r="D67" s="142">
        <v>0</v>
      </c>
      <c r="E67" s="269" t="str">
        <f t="shared" ref="E67" si="8">IF(C67=0,"0.00%",(D67-C67)/C67)</f>
        <v>0.00%</v>
      </c>
    </row>
    <row r="68" spans="2:5">
      <c r="B68" s="63" t="s">
        <v>77</v>
      </c>
      <c r="C68" s="142">
        <v>15241.160300000001</v>
      </c>
      <c r="D68" s="142">
        <v>17088.605026882407</v>
      </c>
      <c r="E68" s="269">
        <f t="shared" si="6"/>
        <v>0.12121417861358008</v>
      </c>
    </row>
    <row r="69" spans="2:5">
      <c r="B69" s="63" t="s">
        <v>160</v>
      </c>
      <c r="C69" s="142">
        <v>0</v>
      </c>
      <c r="D69" s="142">
        <v>0</v>
      </c>
      <c r="E69" s="269" t="str">
        <f t="shared" ref="E69" si="9">IF(C69=0,"0.00%",(D69-C69)/C69)</f>
        <v>0.00%</v>
      </c>
    </row>
    <row r="70" spans="2:5">
      <c r="B70" s="63" t="s">
        <v>159</v>
      </c>
      <c r="C70" s="142">
        <v>3587.6640000000002</v>
      </c>
      <c r="D70" s="142">
        <v>4966.4440000000004</v>
      </c>
      <c r="E70" s="269">
        <f t="shared" si="6"/>
        <v>0.38431135134170874</v>
      </c>
    </row>
    <row r="71" spans="2:5">
      <c r="B71" s="63" t="s">
        <v>78</v>
      </c>
      <c r="C71" s="345">
        <v>0</v>
      </c>
      <c r="D71" s="286"/>
      <c r="E71" s="269" t="str">
        <f t="shared" ref="E71" si="10">IF(C71=0,"0.00%",(D71-C71)/C71)</f>
        <v>0.00%</v>
      </c>
    </row>
    <row r="72" spans="2:5">
      <c r="B72" s="64" t="s">
        <v>45</v>
      </c>
      <c r="C72" s="265">
        <f>SUM(C61:C71)+0.1</f>
        <v>67376.798400000014</v>
      </c>
      <c r="D72" s="265">
        <f>SUM(D61:D71)-0.2</f>
        <v>56123.192926882417</v>
      </c>
      <c r="E72" s="269">
        <f t="shared" si="6"/>
        <v>-0.1670249364819566</v>
      </c>
    </row>
    <row r="73" spans="2:5">
      <c r="B73" s="64" t="s">
        <v>79</v>
      </c>
      <c r="C73" s="265">
        <f>C59+C72</f>
        <v>1261061.6830000002</v>
      </c>
      <c r="D73" s="265">
        <f>D59+D72</f>
        <v>770582.94287803792</v>
      </c>
      <c r="E73" s="269">
        <f t="shared" si="6"/>
        <v>-0.38894111742031434</v>
      </c>
    </row>
    <row r="75" spans="2:5" ht="15.75">
      <c r="B75" s="49" t="s">
        <v>80</v>
      </c>
    </row>
    <row r="77" spans="2:5">
      <c r="B77" s="55"/>
      <c r="C77" s="50" t="s">
        <v>37</v>
      </c>
      <c r="D77" s="50" t="s">
        <v>38</v>
      </c>
      <c r="E77" s="50" t="s">
        <v>39</v>
      </c>
    </row>
    <row r="78" spans="2:5">
      <c r="B78" s="324" t="s">
        <v>304</v>
      </c>
      <c r="C78" s="151" t="s">
        <v>30</v>
      </c>
      <c r="D78" s="151" t="s">
        <v>30</v>
      </c>
      <c r="E78" s="50"/>
    </row>
    <row r="79" spans="2:5">
      <c r="B79" s="65" t="s">
        <v>81</v>
      </c>
      <c r="C79" s="142">
        <v>33336.275714042102</v>
      </c>
      <c r="D79" s="142">
        <v>16113.961744307255</v>
      </c>
      <c r="E79" s="269">
        <f>(D79-C79)/C79</f>
        <v>-0.516623815973551</v>
      </c>
    </row>
    <row r="80" spans="2:5">
      <c r="B80" s="51" t="s">
        <v>82</v>
      </c>
      <c r="C80" s="66"/>
      <c r="D80" s="142">
        <v>7.2864199999999997</v>
      </c>
      <c r="E80" s="269" t="str">
        <f t="shared" ref="E80:E81" si="11">IF(C80=0,"0.00%",(D80-C80)/C80)</f>
        <v>0.00%</v>
      </c>
    </row>
    <row r="81" spans="2:7">
      <c r="B81" s="67" t="s">
        <v>83</v>
      </c>
      <c r="C81" s="66"/>
      <c r="D81" s="142">
        <v>8213.5896040872613</v>
      </c>
      <c r="E81" s="269" t="str">
        <f t="shared" si="11"/>
        <v>0.00%</v>
      </c>
    </row>
    <row r="82" spans="2:7">
      <c r="B82" s="68" t="s">
        <v>165</v>
      </c>
      <c r="C82" s="265">
        <f>SUM(C79:C81)</f>
        <v>33336.275714042102</v>
      </c>
      <c r="D82" s="265">
        <f>SUM(D79:D81)+0.1</f>
        <v>24334.937768394513</v>
      </c>
      <c r="E82" s="269">
        <f>(D82-C82)/C82</f>
        <v>-0.27001630364654056</v>
      </c>
    </row>
    <row r="83" spans="2:7">
      <c r="D83" s="346"/>
    </row>
    <row r="84" spans="2:7" ht="15.75">
      <c r="B84" s="49" t="s">
        <v>84</v>
      </c>
    </row>
    <row r="85" spans="2:7" ht="15.75">
      <c r="B85" s="49"/>
    </row>
    <row r="86" spans="2:7">
      <c r="B86" s="320"/>
      <c r="C86" s="50" t="s">
        <v>37</v>
      </c>
      <c r="D86" s="50" t="s">
        <v>38</v>
      </c>
      <c r="E86" s="319" t="s">
        <v>39</v>
      </c>
    </row>
    <row r="87" spans="2:7">
      <c r="B87" s="324" t="s">
        <v>303</v>
      </c>
      <c r="C87" s="151" t="s">
        <v>30</v>
      </c>
      <c r="D87" s="151" t="s">
        <v>30</v>
      </c>
      <c r="E87" s="319"/>
    </row>
    <row r="88" spans="2:7">
      <c r="B88" s="69" t="s">
        <v>33</v>
      </c>
      <c r="C88" s="321"/>
      <c r="D88" s="321"/>
      <c r="E88" s="269" t="str">
        <f t="shared" ref="E88:E89" si="12">IF(C88=0,"0.00%",(D88-C88)/C88)</f>
        <v>0.00%</v>
      </c>
    </row>
    <row r="89" spans="2:7">
      <c r="B89" s="69" t="s">
        <v>34</v>
      </c>
      <c r="C89" s="321"/>
      <c r="D89" s="142">
        <v>7666.7319407783543</v>
      </c>
      <c r="E89" s="269" t="str">
        <f t="shared" si="12"/>
        <v>0.00%</v>
      </c>
    </row>
    <row r="92" spans="2:7" ht="15.75">
      <c r="B92" s="49" t="s">
        <v>85</v>
      </c>
    </row>
    <row r="93" spans="2:7" ht="15.75">
      <c r="B93" s="49"/>
    </row>
    <row r="94" spans="2:7">
      <c r="B94" s="476" t="s">
        <v>280</v>
      </c>
      <c r="C94" s="477"/>
      <c r="D94" s="477"/>
      <c r="E94" s="454"/>
    </row>
    <row r="95" spans="2:7" ht="15.75">
      <c r="B95" s="49"/>
    </row>
    <row r="96" spans="2:7" ht="51">
      <c r="B96" s="70" t="s">
        <v>86</v>
      </c>
      <c r="C96" s="467" t="s">
        <v>87</v>
      </c>
      <c r="D96" s="468"/>
      <c r="E96" s="468"/>
      <c r="F96" s="469"/>
      <c r="G96" s="70" t="s">
        <v>88</v>
      </c>
    </row>
    <row r="97" spans="2:7">
      <c r="B97" s="347" t="s">
        <v>347</v>
      </c>
      <c r="C97" s="473"/>
      <c r="D97" s="474"/>
      <c r="E97" s="474"/>
      <c r="F97" s="475"/>
      <c r="G97" s="52"/>
    </row>
    <row r="98" spans="2:7">
      <c r="B98" s="322" t="s">
        <v>348</v>
      </c>
      <c r="C98" s="478" t="s">
        <v>349</v>
      </c>
      <c r="D98" s="479"/>
      <c r="E98" s="479"/>
      <c r="F98" s="480"/>
      <c r="G98" s="142">
        <v>1408.8</v>
      </c>
    </row>
    <row r="99" spans="2:7">
      <c r="B99" s="322" t="s">
        <v>348</v>
      </c>
      <c r="C99" s="478" t="s">
        <v>350</v>
      </c>
      <c r="D99" s="479"/>
      <c r="E99" s="479"/>
      <c r="F99" s="480"/>
      <c r="G99" s="142">
        <v>77712.7</v>
      </c>
    </row>
    <row r="100" spans="2:7">
      <c r="B100" s="322"/>
      <c r="C100" s="348"/>
      <c r="D100" s="349"/>
      <c r="E100" s="349"/>
      <c r="F100" s="350"/>
      <c r="G100" s="52"/>
    </row>
    <row r="101" spans="2:7">
      <c r="B101" s="347" t="s">
        <v>304</v>
      </c>
      <c r="C101" s="348"/>
      <c r="D101" s="349"/>
      <c r="E101" s="349"/>
      <c r="F101" s="350"/>
      <c r="G101" s="52"/>
    </row>
    <row r="102" spans="2:7">
      <c r="B102" s="322" t="s">
        <v>348</v>
      </c>
      <c r="C102" s="461" t="s">
        <v>351</v>
      </c>
      <c r="D102" s="462"/>
      <c r="E102" s="462"/>
      <c r="F102" s="463"/>
      <c r="G102" s="142">
        <v>1680</v>
      </c>
    </row>
    <row r="103" spans="2:7">
      <c r="B103" s="52"/>
      <c r="C103" s="464"/>
      <c r="D103" s="465"/>
      <c r="E103" s="465"/>
      <c r="F103" s="466"/>
      <c r="G103" s="52"/>
    </row>
    <row r="104" spans="2:7">
      <c r="B104" s="70" t="s">
        <v>89</v>
      </c>
      <c r="C104" s="467"/>
      <c r="D104" s="468"/>
      <c r="E104" s="468"/>
      <c r="F104" s="469"/>
      <c r="G104" s="265">
        <f>SUM(G97:G103)</f>
        <v>80801.5</v>
      </c>
    </row>
    <row r="106" spans="2:7" ht="15.75">
      <c r="B106" s="49" t="s">
        <v>90</v>
      </c>
    </row>
    <row r="108" spans="2:7">
      <c r="B108" s="55"/>
      <c r="C108" s="50" t="s">
        <v>37</v>
      </c>
      <c r="D108" s="50" t="s">
        <v>53</v>
      </c>
    </row>
    <row r="109" spans="2:7">
      <c r="B109" s="323" t="s">
        <v>50</v>
      </c>
      <c r="C109" s="151" t="s">
        <v>30</v>
      </c>
      <c r="D109" s="151" t="s">
        <v>30</v>
      </c>
    </row>
    <row r="110" spans="2:7">
      <c r="B110" s="63" t="s">
        <v>55</v>
      </c>
      <c r="C110" s="351">
        <v>4328.3</v>
      </c>
      <c r="D110" s="351">
        <v>2664.8</v>
      </c>
    </row>
    <row r="111" spans="2:7">
      <c r="B111" s="63" t="s">
        <v>56</v>
      </c>
      <c r="C111" s="351">
        <v>8140.9</v>
      </c>
      <c r="D111" s="351">
        <v>2432.9</v>
      </c>
    </row>
    <row r="112" spans="2:7">
      <c r="B112" s="63" t="s">
        <v>57</v>
      </c>
      <c r="C112" s="351">
        <v>15870.2</v>
      </c>
      <c r="D112" s="351">
        <v>2716.8</v>
      </c>
    </row>
    <row r="113" spans="2:4">
      <c r="B113" s="63" t="s">
        <v>58</v>
      </c>
      <c r="C113" s="351">
        <v>15196.7</v>
      </c>
      <c r="D113" s="351">
        <v>19195.900000000001</v>
      </c>
    </row>
    <row r="114" spans="2:4">
      <c r="B114" s="63" t="s">
        <v>59</v>
      </c>
      <c r="C114" s="351">
        <v>2161.1999999999998</v>
      </c>
      <c r="D114" s="351">
        <v>46.2</v>
      </c>
    </row>
    <row r="115" spans="2:4">
      <c r="B115" s="63" t="s">
        <v>60</v>
      </c>
      <c r="C115" s="351">
        <v>6281.3</v>
      </c>
      <c r="D115" s="351">
        <v>12.1</v>
      </c>
    </row>
    <row r="116" spans="2:4">
      <c r="B116" s="63" t="s">
        <v>61</v>
      </c>
      <c r="C116" s="351">
        <v>600.6</v>
      </c>
      <c r="D116" s="351">
        <v>7.1</v>
      </c>
    </row>
    <row r="117" spans="2:4">
      <c r="B117" s="63" t="s">
        <v>62</v>
      </c>
      <c r="C117" s="351">
        <v>0</v>
      </c>
      <c r="D117" s="351">
        <v>0</v>
      </c>
    </row>
    <row r="118" spans="2:4">
      <c r="B118" s="63" t="s">
        <v>63</v>
      </c>
      <c r="C118" s="351">
        <v>6714.7</v>
      </c>
      <c r="D118" s="351">
        <v>12</v>
      </c>
    </row>
    <row r="119" spans="2:4">
      <c r="B119" s="63" t="s">
        <v>64</v>
      </c>
      <c r="C119" s="351">
        <v>9218.1</v>
      </c>
      <c r="D119" s="351">
        <v>7912.6</v>
      </c>
    </row>
    <row r="120" spans="2:4">
      <c r="B120" s="63" t="s">
        <v>65</v>
      </c>
      <c r="C120" s="351">
        <v>4202.3999999999996</v>
      </c>
      <c r="D120" s="351">
        <v>9.6</v>
      </c>
    </row>
    <row r="121" spans="2:4">
      <c r="B121" s="63" t="s">
        <v>66</v>
      </c>
      <c r="C121" s="351">
        <v>435.3</v>
      </c>
      <c r="D121" s="351">
        <v>263.10000000000002</v>
      </c>
    </row>
    <row r="122" spans="2:4">
      <c r="B122" s="63" t="s">
        <v>67</v>
      </c>
      <c r="C122" s="351">
        <v>1212.9000000000001</v>
      </c>
      <c r="D122" s="351">
        <v>4.9000000000000004</v>
      </c>
    </row>
    <row r="123" spans="2:4">
      <c r="B123" s="63" t="s">
        <v>162</v>
      </c>
      <c r="C123" s="351">
        <v>0</v>
      </c>
      <c r="D123" s="351">
        <v>0</v>
      </c>
    </row>
    <row r="124" spans="2:4">
      <c r="B124" s="63" t="s">
        <v>68</v>
      </c>
      <c r="C124" s="351">
        <v>0</v>
      </c>
      <c r="D124" s="351">
        <v>0</v>
      </c>
    </row>
    <row r="125" spans="2:4">
      <c r="B125" s="63" t="s">
        <v>70</v>
      </c>
      <c r="C125" s="351">
        <v>0</v>
      </c>
      <c r="D125" s="351">
        <v>0</v>
      </c>
    </row>
    <row r="126" spans="2:4">
      <c r="B126" s="63" t="s">
        <v>163</v>
      </c>
      <c r="C126" s="351">
        <v>0</v>
      </c>
      <c r="D126" s="351">
        <v>0</v>
      </c>
    </row>
    <row r="127" spans="2:4">
      <c r="B127" s="63" t="s">
        <v>164</v>
      </c>
      <c r="C127" s="351">
        <v>0</v>
      </c>
      <c r="D127" s="351">
        <v>0</v>
      </c>
    </row>
    <row r="128" spans="2:4" ht="12.75" customHeight="1">
      <c r="B128" s="64" t="s">
        <v>45</v>
      </c>
      <c r="C128" s="265">
        <f>SUM(C110:C127)</f>
        <v>74362.599999999991</v>
      </c>
      <c r="D128" s="265">
        <f>SUM(D110:D127)</f>
        <v>35278</v>
      </c>
    </row>
    <row r="129" spans="2:4" ht="12.75" customHeight="1">
      <c r="B129" s="323" t="s">
        <v>71</v>
      </c>
      <c r="C129" s="57"/>
      <c r="D129" s="57"/>
    </row>
    <row r="130" spans="2:4" ht="12.75" customHeight="1">
      <c r="B130" s="63" t="s">
        <v>72</v>
      </c>
      <c r="C130" s="351">
        <v>0</v>
      </c>
      <c r="D130" s="351">
        <v>0</v>
      </c>
    </row>
    <row r="131" spans="2:4">
      <c r="B131" s="63" t="s">
        <v>69</v>
      </c>
      <c r="C131" s="351">
        <v>0</v>
      </c>
      <c r="D131" s="351">
        <v>0</v>
      </c>
    </row>
    <row r="132" spans="2:4">
      <c r="B132" s="63" t="s">
        <v>73</v>
      </c>
      <c r="C132" s="351">
        <v>0</v>
      </c>
      <c r="D132" s="351">
        <v>0</v>
      </c>
    </row>
    <row r="133" spans="2:4">
      <c r="B133" s="63" t="s">
        <v>74</v>
      </c>
      <c r="C133" s="351">
        <v>0</v>
      </c>
      <c r="D133" s="351">
        <v>0</v>
      </c>
    </row>
    <row r="134" spans="2:4" ht="15" customHeight="1">
      <c r="B134" s="63" t="s">
        <v>75</v>
      </c>
      <c r="C134" s="351">
        <v>0</v>
      </c>
      <c r="D134" s="351">
        <v>0</v>
      </c>
    </row>
    <row r="135" spans="2:4" ht="15" customHeight="1">
      <c r="B135" s="63" t="s">
        <v>76</v>
      </c>
      <c r="C135" s="351">
        <v>0</v>
      </c>
      <c r="D135" s="351">
        <v>0</v>
      </c>
    </row>
    <row r="136" spans="2:4">
      <c r="B136" s="63" t="s">
        <v>161</v>
      </c>
      <c r="C136" s="351">
        <v>0</v>
      </c>
      <c r="D136" s="351">
        <v>0</v>
      </c>
    </row>
    <row r="137" spans="2:4">
      <c r="B137" s="63" t="s">
        <v>77</v>
      </c>
      <c r="C137" s="351">
        <v>0</v>
      </c>
      <c r="D137" s="351">
        <v>0</v>
      </c>
    </row>
    <row r="138" spans="2:4">
      <c r="B138" s="63" t="s">
        <v>160</v>
      </c>
      <c r="C138" s="351">
        <v>0</v>
      </c>
      <c r="D138" s="351">
        <v>0</v>
      </c>
    </row>
    <row r="139" spans="2:4">
      <c r="B139" s="63" t="s">
        <v>159</v>
      </c>
      <c r="C139" s="351">
        <v>0</v>
      </c>
      <c r="D139" s="351">
        <v>0</v>
      </c>
    </row>
    <row r="140" spans="2:4">
      <c r="B140" s="63" t="s">
        <v>78</v>
      </c>
      <c r="C140" s="351">
        <v>0</v>
      </c>
      <c r="D140" s="286"/>
    </row>
    <row r="141" spans="2:4">
      <c r="B141" s="64" t="s">
        <v>45</v>
      </c>
      <c r="C141" s="268">
        <f>SUM(C130:C140)</f>
        <v>0</v>
      </c>
      <c r="D141" s="268">
        <f>SUM(D130:D140)</f>
        <v>0</v>
      </c>
    </row>
    <row r="142" spans="2:4">
      <c r="B142" s="64" t="s">
        <v>79</v>
      </c>
      <c r="C142" s="265">
        <f>C128+C141</f>
        <v>74362.599999999991</v>
      </c>
      <c r="D142" s="265">
        <f>D128+D141</f>
        <v>35278</v>
      </c>
    </row>
    <row r="144" spans="2:4" ht="15.75">
      <c r="B144" s="49" t="s">
        <v>91</v>
      </c>
    </row>
    <row r="146" spans="2:4">
      <c r="B146" s="55"/>
      <c r="C146" s="50" t="s">
        <v>37</v>
      </c>
      <c r="D146" s="50" t="s">
        <v>53</v>
      </c>
    </row>
    <row r="147" spans="2:4">
      <c r="B147" s="323" t="s">
        <v>50</v>
      </c>
      <c r="C147" s="151" t="s">
        <v>30</v>
      </c>
      <c r="D147" s="151" t="s">
        <v>30</v>
      </c>
    </row>
    <row r="148" spans="2:4">
      <c r="B148" s="63" t="s">
        <v>55</v>
      </c>
      <c r="C148" s="351">
        <v>3.3</v>
      </c>
      <c r="D148" s="351">
        <v>0</v>
      </c>
    </row>
    <row r="149" spans="2:4">
      <c r="B149" s="63" t="s">
        <v>56</v>
      </c>
      <c r="C149" s="351">
        <v>165</v>
      </c>
      <c r="D149" s="351">
        <v>0</v>
      </c>
    </row>
    <row r="150" spans="2:4">
      <c r="B150" s="63" t="s">
        <v>57</v>
      </c>
      <c r="C150" s="351">
        <v>3524.3</v>
      </c>
      <c r="D150" s="351">
        <v>0</v>
      </c>
    </row>
    <row r="151" spans="2:4">
      <c r="B151" s="63" t="s">
        <v>58</v>
      </c>
      <c r="C151" s="351">
        <v>142.30000000000001</v>
      </c>
      <c r="D151" s="351">
        <v>839.6</v>
      </c>
    </row>
    <row r="152" spans="2:4">
      <c r="B152" s="63" t="s">
        <v>59</v>
      </c>
      <c r="C152" s="351">
        <v>866.9</v>
      </c>
      <c r="D152" s="351">
        <v>581.1</v>
      </c>
    </row>
    <row r="153" spans="2:4">
      <c r="B153" s="63" t="s">
        <v>60</v>
      </c>
      <c r="C153" s="351">
        <v>11.9</v>
      </c>
      <c r="D153" s="351">
        <v>71.3</v>
      </c>
    </row>
    <row r="154" spans="2:4">
      <c r="B154" s="63" t="s">
        <v>61</v>
      </c>
      <c r="C154" s="351">
        <v>0</v>
      </c>
      <c r="D154" s="351">
        <v>0</v>
      </c>
    </row>
    <row r="155" spans="2:4">
      <c r="B155" s="63" t="s">
        <v>62</v>
      </c>
      <c r="C155" s="351">
        <v>0</v>
      </c>
      <c r="D155" s="351">
        <v>23.8</v>
      </c>
    </row>
    <row r="156" spans="2:4">
      <c r="B156" s="63" t="s">
        <v>63</v>
      </c>
      <c r="C156" s="351">
        <v>447.9</v>
      </c>
      <c r="D156" s="351">
        <v>504</v>
      </c>
    </row>
    <row r="157" spans="2:4">
      <c r="B157" s="63" t="s">
        <v>64</v>
      </c>
      <c r="C157" s="351">
        <v>2851.5</v>
      </c>
      <c r="D157" s="351">
        <v>4593.2</v>
      </c>
    </row>
    <row r="158" spans="2:4">
      <c r="B158" s="63" t="s">
        <v>65</v>
      </c>
      <c r="C158" s="351">
        <v>0</v>
      </c>
      <c r="D158" s="351">
        <v>1071.5</v>
      </c>
    </row>
    <row r="159" spans="2:4">
      <c r="B159" s="63" t="s">
        <v>66</v>
      </c>
      <c r="C159" s="351">
        <v>15.6</v>
      </c>
      <c r="D159" s="351">
        <v>242.6</v>
      </c>
    </row>
    <row r="160" spans="2:4">
      <c r="B160" s="63" t="s">
        <v>67</v>
      </c>
      <c r="C160" s="351">
        <v>12.4</v>
      </c>
      <c r="D160" s="351">
        <v>130.9</v>
      </c>
    </row>
    <row r="161" spans="2:4">
      <c r="B161" s="63" t="s">
        <v>162</v>
      </c>
      <c r="C161" s="351">
        <v>0</v>
      </c>
      <c r="D161" s="351">
        <v>0</v>
      </c>
    </row>
    <row r="162" spans="2:4">
      <c r="B162" s="63" t="s">
        <v>68</v>
      </c>
      <c r="C162" s="351">
        <v>0</v>
      </c>
      <c r="D162" s="351">
        <v>0</v>
      </c>
    </row>
    <row r="163" spans="2:4">
      <c r="B163" s="63" t="s">
        <v>70</v>
      </c>
      <c r="C163" s="351">
        <v>0</v>
      </c>
      <c r="D163" s="351">
        <v>0</v>
      </c>
    </row>
    <row r="164" spans="2:4">
      <c r="B164" s="63" t="s">
        <v>163</v>
      </c>
      <c r="C164" s="351">
        <v>0</v>
      </c>
      <c r="D164" s="351">
        <v>0</v>
      </c>
    </row>
    <row r="165" spans="2:4">
      <c r="B165" s="63" t="s">
        <v>164</v>
      </c>
      <c r="C165" s="351">
        <v>510.4</v>
      </c>
      <c r="D165" s="351">
        <v>4175.3</v>
      </c>
    </row>
    <row r="166" spans="2:4" ht="12.75" customHeight="1">
      <c r="B166" s="64" t="s">
        <v>45</v>
      </c>
      <c r="C166" s="265">
        <f>SUM(C148:C165)</f>
        <v>8551.5</v>
      </c>
      <c r="D166" s="265">
        <f>SUM(D148:D165)</f>
        <v>12233.3</v>
      </c>
    </row>
    <row r="167" spans="2:4" ht="12.75" customHeight="1">
      <c r="B167" s="323" t="s">
        <v>71</v>
      </c>
      <c r="C167" s="57"/>
      <c r="D167" s="57"/>
    </row>
    <row r="168" spans="2:4" ht="12.75" customHeight="1">
      <c r="B168" s="63" t="s">
        <v>72</v>
      </c>
      <c r="C168" s="351">
        <v>0</v>
      </c>
      <c r="D168" s="351">
        <v>0</v>
      </c>
    </row>
    <row r="169" spans="2:4">
      <c r="B169" s="63" t="s">
        <v>69</v>
      </c>
      <c r="C169" s="351">
        <v>0</v>
      </c>
      <c r="D169" s="351">
        <v>0</v>
      </c>
    </row>
    <row r="170" spans="2:4">
      <c r="B170" s="63" t="s">
        <v>73</v>
      </c>
      <c r="C170" s="351">
        <v>0</v>
      </c>
      <c r="D170" s="351">
        <v>42</v>
      </c>
    </row>
    <row r="171" spans="2:4">
      <c r="B171" s="63" t="s">
        <v>74</v>
      </c>
      <c r="C171" s="351">
        <v>0</v>
      </c>
      <c r="D171" s="351">
        <v>0</v>
      </c>
    </row>
    <row r="172" spans="2:4" ht="15" customHeight="1">
      <c r="B172" s="63" t="s">
        <v>75</v>
      </c>
      <c r="C172" s="351">
        <v>9244.1</v>
      </c>
      <c r="D172" s="351">
        <v>8935.9</v>
      </c>
    </row>
    <row r="173" spans="2:4" ht="15" customHeight="1">
      <c r="B173" s="63" t="s">
        <v>76</v>
      </c>
      <c r="C173" s="351">
        <v>0</v>
      </c>
      <c r="D173" s="351">
        <v>61.2</v>
      </c>
    </row>
    <row r="174" spans="2:4">
      <c r="B174" s="63" t="s">
        <v>161</v>
      </c>
      <c r="C174" s="351">
        <v>0</v>
      </c>
      <c r="D174" s="351">
        <v>0</v>
      </c>
    </row>
    <row r="175" spans="2:4">
      <c r="B175" s="63" t="s">
        <v>77</v>
      </c>
      <c r="C175" s="351">
        <v>13324.7</v>
      </c>
      <c r="D175" s="351">
        <v>1754.3</v>
      </c>
    </row>
    <row r="176" spans="2:4" ht="15" customHeight="1">
      <c r="B176" s="63" t="s">
        <v>160</v>
      </c>
      <c r="C176" s="351">
        <v>0</v>
      </c>
      <c r="D176" s="351">
        <v>0</v>
      </c>
    </row>
    <row r="177" spans="2:4">
      <c r="B177" s="63" t="s">
        <v>159</v>
      </c>
      <c r="C177" s="351">
        <v>5173.8</v>
      </c>
      <c r="D177" s="351">
        <v>0</v>
      </c>
    </row>
    <row r="178" spans="2:4">
      <c r="B178" s="63" t="s">
        <v>78</v>
      </c>
      <c r="C178" s="351">
        <v>0</v>
      </c>
      <c r="D178" s="286"/>
    </row>
    <row r="179" spans="2:4">
      <c r="B179" s="64" t="s">
        <v>45</v>
      </c>
      <c r="C179" s="265">
        <f>SUM(C170:C178)</f>
        <v>27742.600000000002</v>
      </c>
      <c r="D179" s="265">
        <f>SUM(D170:D178)</f>
        <v>10793.4</v>
      </c>
    </row>
    <row r="180" spans="2:4">
      <c r="B180" s="64" t="s">
        <v>79</v>
      </c>
      <c r="C180" s="265">
        <f>C166+C179</f>
        <v>36294.100000000006</v>
      </c>
      <c r="D180" s="265">
        <f>D166+D179</f>
        <v>23026.699999999997</v>
      </c>
    </row>
  </sheetData>
  <mergeCells count="22">
    <mergeCell ref="C102:F102"/>
    <mergeCell ref="C103:F103"/>
    <mergeCell ref="C104:F104"/>
    <mergeCell ref="C28:F28"/>
    <mergeCell ref="C29:F29"/>
    <mergeCell ref="C96:F96"/>
    <mergeCell ref="C97:F97"/>
    <mergeCell ref="B94:E94"/>
    <mergeCell ref="C98:F98"/>
    <mergeCell ref="C99:F99"/>
    <mergeCell ref="C30:F30"/>
    <mergeCell ref="C31:F31"/>
    <mergeCell ref="C32:F32"/>
    <mergeCell ref="C33:F33"/>
    <mergeCell ref="C34:F34"/>
    <mergeCell ref="C35:F35"/>
    <mergeCell ref="C27:F27"/>
    <mergeCell ref="B5:C5"/>
    <mergeCell ref="B22:C22"/>
    <mergeCell ref="C24:F24"/>
    <mergeCell ref="C25:F25"/>
    <mergeCell ref="C26:F26"/>
  </mergeCells>
  <pageMargins left="0.74803149606299213" right="0.74803149606299213" top="0.98425196850393704" bottom="0.98425196850393704" header="0.51181102362204722" footer="0.51181102362204722"/>
  <pageSetup paperSize="8" scale="77" fitToHeight="100" orientation="landscape" r:id="rId1"/>
  <headerFooter scaleWithDoc="0" alignWithMargins="0">
    <oddFooter>&amp;L&amp;8&amp;D&amp;C&amp;8&amp; Template: &amp;A
&amp;F&amp;R&amp;8&amp;P of &amp;N</oddFooter>
  </headerFooter>
  <rowBreaks count="4" manualBreakCount="4">
    <brk id="32" min="1" max="6" man="1"/>
    <brk id="70" min="1" max="6" man="1"/>
    <brk id="101" min="1" max="6" man="1"/>
    <brk id="139" min="1" max="6" man="1"/>
  </rowBreaks>
  <colBreaks count="1" manualBreakCount="1">
    <brk id="7" max="171"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F42"/>
  <sheetViews>
    <sheetView showGridLines="0" view="pageBreakPreview" topLeftCell="A22" zoomScaleNormal="100" zoomScaleSheetLayoutView="100" workbookViewId="0">
      <selection activeCell="E38" sqref="E38"/>
    </sheetView>
  </sheetViews>
  <sheetFormatPr defaultRowHeight="12.75"/>
  <cols>
    <col min="1" max="1" width="11.28515625" customWidth="1"/>
    <col min="4" max="4" width="23.5703125" customWidth="1"/>
    <col min="5" max="6" width="20.85546875" customWidth="1"/>
  </cols>
  <sheetData>
    <row r="1" spans="2:6" ht="20.25">
      <c r="B1" s="44" t="str">
        <f>Cover!C22</f>
        <v>Energex</v>
      </c>
    </row>
    <row r="2" spans="2:6" ht="20.25">
      <c r="B2" s="48" t="s">
        <v>93</v>
      </c>
    </row>
    <row r="3" spans="2:6" ht="20.25">
      <c r="B3" s="44" t="str">
        <f>Cover!C26</f>
        <v>2013-14</v>
      </c>
    </row>
    <row r="4" spans="2:6" ht="20.25">
      <c r="B4" s="44"/>
    </row>
    <row r="5" spans="2:6" s="150" customFormat="1" ht="28.5" customHeight="1">
      <c r="B5" s="492" t="s">
        <v>155</v>
      </c>
      <c r="C5" s="493"/>
      <c r="D5" s="493"/>
      <c r="E5" s="494"/>
    </row>
    <row r="6" spans="2:6" ht="34.5" customHeight="1">
      <c r="B6" s="495" t="s">
        <v>125</v>
      </c>
      <c r="C6" s="496"/>
      <c r="D6" s="496"/>
      <c r="E6" s="496"/>
      <c r="F6" s="496"/>
    </row>
    <row r="8" spans="2:6" ht="12.75" customHeight="1">
      <c r="B8" s="497" t="s">
        <v>94</v>
      </c>
      <c r="C8" s="498"/>
      <c r="D8" s="499"/>
      <c r="E8" s="293" t="s">
        <v>95</v>
      </c>
      <c r="F8" s="293" t="s">
        <v>96</v>
      </c>
    </row>
    <row r="9" spans="2:6">
      <c r="B9" s="500" t="str">
        <f>'5. Capex'!B40</f>
        <v>System Assets</v>
      </c>
      <c r="C9" s="501"/>
      <c r="D9" s="502"/>
      <c r="E9" s="294"/>
      <c r="F9" s="294"/>
    </row>
    <row r="10" spans="2:6">
      <c r="B10" s="489" t="str">
        <f>'5. Capex'!B110</f>
        <v>Overhead Sub-Transmission Lines</v>
      </c>
      <c r="C10" s="490"/>
      <c r="D10" s="491"/>
      <c r="E10" s="352">
        <v>45</v>
      </c>
      <c r="F10" s="264">
        <f>'5. Capex'!D41</f>
        <v>13290.648200000001</v>
      </c>
    </row>
    <row r="11" spans="2:6">
      <c r="B11" s="489" t="str">
        <f>'5. Capex'!B111</f>
        <v>Underground Sub-Transmission Lines</v>
      </c>
      <c r="C11" s="490"/>
      <c r="D11" s="491"/>
      <c r="E11" s="352">
        <v>50</v>
      </c>
      <c r="F11" s="264">
        <f>'5. Capex'!D42</f>
        <v>33994.049700000003</v>
      </c>
    </row>
    <row r="12" spans="2:6">
      <c r="B12" s="489" t="str">
        <f>'5. Capex'!B112</f>
        <v>Overhead Distribution Lines</v>
      </c>
      <c r="C12" s="490"/>
      <c r="D12" s="491"/>
      <c r="E12" s="352">
        <v>45</v>
      </c>
      <c r="F12" s="264">
        <f>'5. Capex'!D43</f>
        <v>166845.59575115566</v>
      </c>
    </row>
    <row r="13" spans="2:6">
      <c r="B13" s="489" t="str">
        <f>'5. Capex'!B113</f>
        <v>Underground Distribution Cables</v>
      </c>
      <c r="C13" s="490"/>
      <c r="D13" s="491"/>
      <c r="E13" s="352">
        <v>50</v>
      </c>
      <c r="F13" s="264">
        <f>'5. Capex'!D44</f>
        <v>96080.106499999994</v>
      </c>
    </row>
    <row r="14" spans="2:6">
      <c r="B14" s="489" t="str">
        <f>'5. Capex'!B114</f>
        <v>Distribution Equipment</v>
      </c>
      <c r="C14" s="490"/>
      <c r="D14" s="491"/>
      <c r="E14" s="352">
        <v>45</v>
      </c>
      <c r="F14" s="264">
        <f>'5. Capex'!D45</f>
        <v>39032.119599999998</v>
      </c>
    </row>
    <row r="15" spans="2:6">
      <c r="B15" s="489" t="str">
        <f>'5. Capex'!B115</f>
        <v>Substation Bays</v>
      </c>
      <c r="C15" s="490"/>
      <c r="D15" s="491"/>
      <c r="E15" s="352">
        <v>40</v>
      </c>
      <c r="F15" s="264">
        <f>'5. Capex'!D46</f>
        <v>21119.080299999998</v>
      </c>
    </row>
    <row r="16" spans="2:6">
      <c r="B16" s="489" t="str">
        <f>'5. Capex'!B116</f>
        <v>Substation Establishment</v>
      </c>
      <c r="C16" s="490"/>
      <c r="D16" s="491"/>
      <c r="E16" s="352">
        <v>40</v>
      </c>
      <c r="F16" s="264">
        <f>'5. Capex'!D47</f>
        <v>31244.518</v>
      </c>
    </row>
    <row r="17" spans="2:6">
      <c r="B17" s="489" t="str">
        <f>'5. Capex'!B117</f>
        <v>Distribution Substation Switchgear</v>
      </c>
      <c r="C17" s="490"/>
      <c r="D17" s="491"/>
      <c r="E17" s="352">
        <v>40</v>
      </c>
      <c r="F17" s="264">
        <f>'5. Capex'!D48</f>
        <v>16689.953300000001</v>
      </c>
    </row>
    <row r="18" spans="2:6">
      <c r="B18" s="489" t="str">
        <f>'5. Capex'!B118</f>
        <v>Zone Transformers</v>
      </c>
      <c r="C18" s="490"/>
      <c r="D18" s="491"/>
      <c r="E18" s="352">
        <v>40</v>
      </c>
      <c r="F18" s="264">
        <f>'5. Capex'!D49</f>
        <v>100508.0089</v>
      </c>
    </row>
    <row r="19" spans="2:6">
      <c r="B19" s="489" t="str">
        <f>'5. Capex'!B119</f>
        <v>Distribution Transformers</v>
      </c>
      <c r="C19" s="490"/>
      <c r="D19" s="491"/>
      <c r="E19" s="352">
        <v>45</v>
      </c>
      <c r="F19" s="264">
        <f>'5. Capex'!D50</f>
        <v>74725.555299999993</v>
      </c>
    </row>
    <row r="20" spans="2:6">
      <c r="B20" s="489" t="str">
        <f>'5. Capex'!B120</f>
        <v>Low Voltage Services</v>
      </c>
      <c r="C20" s="490"/>
      <c r="D20" s="491"/>
      <c r="E20" s="352">
        <v>40</v>
      </c>
      <c r="F20" s="264">
        <f>'5. Capex'!D51</f>
        <v>-266973.97019999998</v>
      </c>
    </row>
    <row r="21" spans="2:6">
      <c r="B21" s="489" t="str">
        <f>'5. Capex'!B121</f>
        <v>Metering</v>
      </c>
      <c r="C21" s="490"/>
      <c r="D21" s="491"/>
      <c r="E21" s="352">
        <v>25</v>
      </c>
      <c r="F21" s="264">
        <f>'5. Capex'!D52</f>
        <v>336084.00460000004</v>
      </c>
    </row>
    <row r="22" spans="2:6">
      <c r="B22" s="489" t="str">
        <f>'5. Capex'!B122</f>
        <v>Communications Pilot Wires</v>
      </c>
      <c r="C22" s="490"/>
      <c r="D22" s="491"/>
      <c r="E22" s="352">
        <v>10</v>
      </c>
      <c r="F22" s="264">
        <f>'5. Capex'!D53</f>
        <v>13921.715400000001</v>
      </c>
    </row>
    <row r="23" spans="2:6">
      <c r="B23" s="489" t="str">
        <f>'5. Capex'!B123</f>
        <v>Streetlighting (Residual Rate 2 Assets)</v>
      </c>
      <c r="C23" s="490"/>
      <c r="D23" s="491"/>
      <c r="E23" s="352">
        <v>15</v>
      </c>
      <c r="F23" s="264">
        <f>'5. Capex'!D54</f>
        <v>0</v>
      </c>
    </row>
    <row r="24" spans="2:6">
      <c r="B24" s="489" t="str">
        <f>'5. Capex'!B124</f>
        <v>Other Equipment</v>
      </c>
      <c r="C24" s="490"/>
      <c r="D24" s="491"/>
      <c r="E24" s="352">
        <v>15</v>
      </c>
      <c r="F24" s="264">
        <f>'5. Capex'!D55</f>
        <v>0</v>
      </c>
    </row>
    <row r="25" spans="2:6">
      <c r="B25" s="489" t="str">
        <f>'5. Capex'!B125</f>
        <v>Buildings (System)</v>
      </c>
      <c r="C25" s="490"/>
      <c r="D25" s="491"/>
      <c r="E25" s="352">
        <v>40</v>
      </c>
      <c r="F25" s="264">
        <f>'5. Capex'!D56</f>
        <v>33324.640800000001</v>
      </c>
    </row>
    <row r="26" spans="2:6">
      <c r="B26" s="489" t="str">
        <f>'5. Capex'!B126</f>
        <v>Easements (System)</v>
      </c>
      <c r="C26" s="490"/>
      <c r="D26" s="491"/>
      <c r="E26" s="352">
        <v>0</v>
      </c>
      <c r="F26" s="264">
        <f>'5. Capex'!D57</f>
        <v>4053.95</v>
      </c>
    </row>
    <row r="27" spans="2:6">
      <c r="B27" s="489" t="str">
        <f>'5. Capex'!B127</f>
        <v>Land (System)</v>
      </c>
      <c r="C27" s="490"/>
      <c r="D27" s="491"/>
      <c r="E27" s="352">
        <v>0</v>
      </c>
      <c r="F27" s="264">
        <f>'5. Capex'!D58</f>
        <v>519.77379999999994</v>
      </c>
    </row>
    <row r="28" spans="2:6">
      <c r="B28" s="503" t="str">
        <f>'5. Capex'!B59</f>
        <v xml:space="preserve">Sub-total </v>
      </c>
      <c r="C28" s="504"/>
      <c r="D28" s="505"/>
      <c r="E28" s="71"/>
      <c r="F28" s="265">
        <f>SUM(F10:F27)</f>
        <v>714459.74995115551</v>
      </c>
    </row>
    <row r="29" spans="2:6">
      <c r="B29" s="500" t="str">
        <f>'5. Capex'!B60</f>
        <v>Non-System Assets</v>
      </c>
      <c r="C29" s="501"/>
      <c r="D29" s="502"/>
      <c r="E29" s="294"/>
      <c r="F29" s="294"/>
    </row>
    <row r="30" spans="2:6">
      <c r="B30" s="489" t="str">
        <f>'5. Capex'!B130</f>
        <v>Communications</v>
      </c>
      <c r="C30" s="490"/>
      <c r="D30" s="491"/>
      <c r="E30" s="352">
        <v>10</v>
      </c>
      <c r="F30" s="264">
        <f>'5. Capex'!D61</f>
        <v>0</v>
      </c>
    </row>
    <row r="31" spans="2:6">
      <c r="B31" s="489" t="str">
        <f>'5. Capex'!B131</f>
        <v>Control Centre - SCADA</v>
      </c>
      <c r="C31" s="490"/>
      <c r="D31" s="491"/>
      <c r="E31" s="352">
        <v>10</v>
      </c>
      <c r="F31" s="264">
        <f>'5. Capex'!D62</f>
        <v>2.5409999999999999</v>
      </c>
    </row>
    <row r="32" spans="2:6">
      <c r="B32" s="489" t="str">
        <f>'5. Capex'!B132</f>
        <v>IT Systems</v>
      </c>
      <c r="C32" s="490"/>
      <c r="D32" s="491"/>
      <c r="E32" s="352">
        <v>3.8</v>
      </c>
      <c r="F32" s="264">
        <f>'5. Capex'!D63</f>
        <v>1965.9384</v>
      </c>
    </row>
    <row r="33" spans="2:6">
      <c r="B33" s="489" t="str">
        <f>'5. Capex'!B133</f>
        <v>Office Equipment &amp; Furniture</v>
      </c>
      <c r="C33" s="490"/>
      <c r="D33" s="491"/>
      <c r="E33" s="352">
        <v>13.1</v>
      </c>
      <c r="F33" s="264">
        <f>'5. Capex'!D64</f>
        <v>687.41590000000008</v>
      </c>
    </row>
    <row r="34" spans="2:6">
      <c r="B34" s="489" t="str">
        <f>'5. Capex'!B134</f>
        <v>Motor Vehicles</v>
      </c>
      <c r="C34" s="490"/>
      <c r="D34" s="491"/>
      <c r="E34" s="352">
        <v>12.9</v>
      </c>
      <c r="F34" s="264">
        <f>'5. Capex'!D65</f>
        <v>24345.7431</v>
      </c>
    </row>
    <row r="35" spans="2:6">
      <c r="B35" s="489" t="str">
        <f>'5. Capex'!B135</f>
        <v>Plant &amp; Equipment</v>
      </c>
      <c r="C35" s="490"/>
      <c r="D35" s="491"/>
      <c r="E35" s="352">
        <v>5.2</v>
      </c>
      <c r="F35" s="264">
        <f>'5. Capex'!D66</f>
        <v>7066.7055</v>
      </c>
    </row>
    <row r="36" spans="2:6">
      <c r="B36" s="489" t="str">
        <f>'5. Capex'!B136</f>
        <v>Research and Development</v>
      </c>
      <c r="C36" s="490"/>
      <c r="D36" s="491"/>
      <c r="E36" s="352">
        <v>0</v>
      </c>
      <c r="F36" s="264">
        <f>'5. Capex'!D67</f>
        <v>0</v>
      </c>
    </row>
    <row r="37" spans="2:6">
      <c r="B37" s="489" t="str">
        <f>'5. Capex'!B137</f>
        <v>Buildings</v>
      </c>
      <c r="C37" s="490"/>
      <c r="D37" s="491"/>
      <c r="E37" s="352">
        <v>40</v>
      </c>
      <c r="F37" s="264">
        <f>'5. Capex'!D68</f>
        <v>17088.605026882407</v>
      </c>
    </row>
    <row r="38" spans="2:6">
      <c r="B38" s="489" t="str">
        <f>'5. Capex'!B138</f>
        <v>Easements</v>
      </c>
      <c r="C38" s="490"/>
      <c r="D38" s="491"/>
      <c r="E38" s="352">
        <v>0</v>
      </c>
      <c r="F38" s="264">
        <f>'5. Capex'!D69</f>
        <v>0</v>
      </c>
    </row>
    <row r="39" spans="2:6">
      <c r="B39" s="489" t="str">
        <f>'5. Capex'!B139</f>
        <v>Land</v>
      </c>
      <c r="C39" s="490"/>
      <c r="D39" s="491"/>
      <c r="E39" s="352">
        <v>0</v>
      </c>
      <c r="F39" s="264">
        <f>'5. Capex'!D70</f>
        <v>4966.4440000000004</v>
      </c>
    </row>
    <row r="40" spans="2:6">
      <c r="B40" s="489" t="str">
        <f>'5. Capex'!B140</f>
        <v>Equity Raising Costs</v>
      </c>
      <c r="C40" s="490"/>
      <c r="D40" s="491"/>
      <c r="E40" s="352">
        <v>0</v>
      </c>
      <c r="F40" s="264">
        <f>'5. Capex'!D71</f>
        <v>0</v>
      </c>
    </row>
    <row r="41" spans="2:6">
      <c r="B41" s="503" t="str">
        <f>'5. Capex'!B72</f>
        <v xml:space="preserve">Sub-total </v>
      </c>
      <c r="C41" s="504"/>
      <c r="D41" s="505"/>
      <c r="E41" s="71"/>
      <c r="F41" s="265">
        <f>SUM(F30:F40)-0.2</f>
        <v>56123.192926882417</v>
      </c>
    </row>
    <row r="42" spans="2:6">
      <c r="B42" s="503" t="str">
        <f>'5. Capex'!B73</f>
        <v>Total (system and non system)</v>
      </c>
      <c r="C42" s="504"/>
      <c r="D42" s="505"/>
      <c r="E42" s="71"/>
      <c r="F42" s="265">
        <f>F28+F41</f>
        <v>770582.94287803792</v>
      </c>
    </row>
  </sheetData>
  <mergeCells count="37">
    <mergeCell ref="B39:D39"/>
    <mergeCell ref="B40:D40"/>
    <mergeCell ref="B41:D41"/>
    <mergeCell ref="B42:D42"/>
    <mergeCell ref="B31:D31"/>
    <mergeCell ref="B34:D34"/>
    <mergeCell ref="B35:D35"/>
    <mergeCell ref="B36:D36"/>
    <mergeCell ref="B37:D37"/>
    <mergeCell ref="B38:D38"/>
    <mergeCell ref="B32:D32"/>
    <mergeCell ref="B33:D33"/>
    <mergeCell ref="B29:D29"/>
    <mergeCell ref="B30:D30"/>
    <mergeCell ref="B18:D18"/>
    <mergeCell ref="B19:D19"/>
    <mergeCell ref="B20:D20"/>
    <mergeCell ref="B21:D21"/>
    <mergeCell ref="B22:D22"/>
    <mergeCell ref="B23:D23"/>
    <mergeCell ref="B24:D24"/>
    <mergeCell ref="B25:D25"/>
    <mergeCell ref="B26:D26"/>
    <mergeCell ref="B27:D27"/>
    <mergeCell ref="B28:D28"/>
    <mergeCell ref="B17:D17"/>
    <mergeCell ref="B5:E5"/>
    <mergeCell ref="B6:F6"/>
    <mergeCell ref="B8:D8"/>
    <mergeCell ref="B9:D9"/>
    <mergeCell ref="B10:D10"/>
    <mergeCell ref="B11:D11"/>
    <mergeCell ref="B12:D12"/>
    <mergeCell ref="B13:D13"/>
    <mergeCell ref="B14:D14"/>
    <mergeCell ref="B15:D15"/>
    <mergeCell ref="B16:D16"/>
  </mergeCells>
  <pageMargins left="0.74803149606299213" right="0.74803149606299213" top="0.98425196850393704" bottom="0.98425196850393704" header="0.51181102362204722" footer="0.51181102362204722"/>
  <pageSetup paperSize="9" scale="92" fitToHeight="100" orientation="portrait" r:id="rId1"/>
  <headerFooter scaleWithDoc="0" alignWithMargins="0">
    <oddFooter>&amp;L&amp;8&amp;D&amp;C&amp;8&amp; Template: &amp;A
&amp;F&amp;R&amp;8&amp;P of &amp;N</oddFooter>
  </headerFooter>
  <colBreaks count="1" manualBreakCount="1">
    <brk id="6" max="45" man="1"/>
  </col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N54"/>
  <sheetViews>
    <sheetView showGridLines="0" view="pageBreakPreview" topLeftCell="A28" zoomScale="75" zoomScaleNormal="100" zoomScaleSheetLayoutView="75" workbookViewId="0">
      <selection activeCell="M25" sqref="M25"/>
    </sheetView>
  </sheetViews>
  <sheetFormatPr defaultRowHeight="12.75"/>
  <cols>
    <col min="1" max="1" width="12" style="72" customWidth="1"/>
    <col min="2" max="2" width="22.85546875" style="72" customWidth="1"/>
    <col min="3" max="3" width="41.28515625" style="72" customWidth="1"/>
    <col min="4" max="5" width="15.7109375" style="72" customWidth="1"/>
    <col min="6" max="6" width="21.85546875" style="72" customWidth="1"/>
    <col min="7" max="14" width="15.7109375" style="72" customWidth="1"/>
    <col min="15" max="16384" width="9.140625" style="72"/>
  </cols>
  <sheetData>
    <row r="1" spans="2:14" ht="20.25">
      <c r="B1" s="44" t="str">
        <f>Cover!C22</f>
        <v>Energex</v>
      </c>
      <c r="C1" s="45"/>
      <c r="D1" s="45"/>
      <c r="E1" s="45"/>
      <c r="F1" s="45"/>
      <c r="G1" s="45"/>
      <c r="H1" s="45"/>
      <c r="I1" s="45"/>
      <c r="J1" s="45"/>
      <c r="K1" s="45"/>
      <c r="L1" s="45"/>
      <c r="M1" s="45"/>
      <c r="N1" s="45"/>
    </row>
    <row r="2" spans="2:14" ht="20.25">
      <c r="B2" s="510" t="s">
        <v>345</v>
      </c>
      <c r="C2" s="510"/>
      <c r="D2" s="510"/>
      <c r="E2" s="510"/>
    </row>
    <row r="3" spans="2:14" ht="20.25">
      <c r="B3" s="44" t="str">
        <f>Cover!C26</f>
        <v>2013-14</v>
      </c>
    </row>
    <row r="4" spans="2:14" ht="12.75" customHeight="1">
      <c r="B4" s="74"/>
    </row>
    <row r="5" spans="2:14" ht="81" customHeight="1">
      <c r="B5" s="508" t="s">
        <v>154</v>
      </c>
      <c r="C5" s="509"/>
    </row>
    <row r="6" spans="2:14" s="148" customFormat="1" ht="12.75" customHeight="1">
      <c r="B6" s="149"/>
      <c r="C6" s="149"/>
    </row>
    <row r="7" spans="2:14" ht="19.5" customHeight="1">
      <c r="B7" s="442" t="s">
        <v>97</v>
      </c>
      <c r="C7" s="442"/>
      <c r="D7" s="442"/>
      <c r="E7" s="442"/>
    </row>
    <row r="8" spans="2:14" ht="12.75" customHeight="1">
      <c r="B8" s="74"/>
    </row>
    <row r="9" spans="2:14" ht="60" customHeight="1">
      <c r="B9" s="75" t="s">
        <v>21</v>
      </c>
      <c r="C9" s="76" t="s">
        <v>22</v>
      </c>
      <c r="D9" s="77" t="s">
        <v>23</v>
      </c>
      <c r="E9" s="77" t="s">
        <v>24</v>
      </c>
      <c r="F9" s="78" t="s">
        <v>31</v>
      </c>
      <c r="G9" s="511" t="s">
        <v>25</v>
      </c>
      <c r="H9" s="512"/>
      <c r="I9" s="513"/>
      <c r="J9" s="514" t="s">
        <v>26</v>
      </c>
      <c r="K9" s="515"/>
      <c r="L9" s="516"/>
      <c r="M9" s="78" t="s">
        <v>27</v>
      </c>
      <c r="N9" s="80" t="s">
        <v>28</v>
      </c>
    </row>
    <row r="10" spans="2:14" ht="26.25" customHeight="1">
      <c r="B10" s="75"/>
      <c r="C10" s="76"/>
      <c r="D10" s="77"/>
      <c r="E10" s="77"/>
      <c r="F10" s="78"/>
      <c r="G10" s="78" t="s">
        <v>37</v>
      </c>
      <c r="H10" s="78" t="s">
        <v>53</v>
      </c>
      <c r="I10" s="78" t="s">
        <v>39</v>
      </c>
      <c r="J10" s="79" t="s">
        <v>81</v>
      </c>
      <c r="K10" s="81" t="s">
        <v>82</v>
      </c>
      <c r="L10" s="78" t="s">
        <v>83</v>
      </c>
      <c r="M10" s="78"/>
      <c r="N10" s="80"/>
    </row>
    <row r="11" spans="2:14">
      <c r="B11" s="82"/>
      <c r="C11" s="83" t="s">
        <v>98</v>
      </c>
      <c r="D11" s="47" t="s">
        <v>30</v>
      </c>
      <c r="E11" s="47" t="s">
        <v>30</v>
      </c>
      <c r="F11" s="47" t="s">
        <v>30</v>
      </c>
      <c r="G11" s="47" t="s">
        <v>30</v>
      </c>
      <c r="H11" s="47" t="s">
        <v>30</v>
      </c>
      <c r="I11" s="47"/>
      <c r="J11" s="47" t="s">
        <v>30</v>
      </c>
      <c r="K11" s="47" t="s">
        <v>30</v>
      </c>
      <c r="L11" s="47" t="s">
        <v>30</v>
      </c>
      <c r="M11" s="47" t="s">
        <v>30</v>
      </c>
      <c r="N11" s="47" t="s">
        <v>30</v>
      </c>
    </row>
    <row r="12" spans="2:14">
      <c r="B12" s="273"/>
      <c r="C12" s="84" t="s">
        <v>99</v>
      </c>
      <c r="D12" s="85">
        <v>22604.532940000005</v>
      </c>
      <c r="E12" s="85" t="s">
        <v>395</v>
      </c>
      <c r="F12" s="85">
        <v>22604.532940000005</v>
      </c>
      <c r="G12" s="351">
        <v>23423.442189360612</v>
      </c>
      <c r="H12" s="351">
        <v>22604.532940000005</v>
      </c>
      <c r="I12" s="389">
        <f>(H12-G12)/G12</f>
        <v>-3.4961097636306088E-2</v>
      </c>
      <c r="J12" s="85"/>
      <c r="K12" s="85"/>
      <c r="L12" s="85"/>
      <c r="M12" s="272"/>
      <c r="N12" s="85"/>
    </row>
    <row r="13" spans="2:14">
      <c r="B13" s="273"/>
      <c r="C13" s="84" t="s">
        <v>100</v>
      </c>
      <c r="D13" s="85">
        <v>68329.222950000054</v>
      </c>
      <c r="E13" s="85">
        <v>12.485850000000001</v>
      </c>
      <c r="F13" s="85">
        <v>68341.708800000022</v>
      </c>
      <c r="G13" s="351">
        <v>69396.855508536275</v>
      </c>
      <c r="H13" s="351">
        <v>68341.708800000022</v>
      </c>
      <c r="I13" s="389">
        <f>(H13-G13)/G13</f>
        <v>-1.5204531974888441E-2</v>
      </c>
      <c r="J13" s="85"/>
      <c r="K13" s="85"/>
      <c r="L13" s="85"/>
      <c r="M13" s="272"/>
      <c r="N13" s="85"/>
    </row>
    <row r="14" spans="2:14">
      <c r="B14" s="273"/>
      <c r="C14" s="84" t="s">
        <v>101</v>
      </c>
      <c r="D14" s="85">
        <v>48291.638470000005</v>
      </c>
      <c r="E14" s="85" t="s">
        <v>395</v>
      </c>
      <c r="F14" s="85">
        <v>48291.638470000005</v>
      </c>
      <c r="G14" s="351">
        <v>42573.581442330615</v>
      </c>
      <c r="H14" s="351">
        <v>48291.638470000005</v>
      </c>
      <c r="I14" s="389">
        <f>(H14-G14)/G14</f>
        <v>0.13430998365535596</v>
      </c>
      <c r="J14" s="85"/>
      <c r="K14" s="85"/>
      <c r="L14" s="85"/>
      <c r="M14" s="272"/>
      <c r="N14" s="85"/>
    </row>
    <row r="15" spans="2:14">
      <c r="B15" s="273"/>
      <c r="C15" s="87" t="s">
        <v>102</v>
      </c>
      <c r="D15" s="85">
        <v>80945.217179999992</v>
      </c>
      <c r="E15" s="85" t="s">
        <v>395</v>
      </c>
      <c r="F15" s="85">
        <v>80945.217179999992</v>
      </c>
      <c r="G15" s="351">
        <v>82451.579900608689</v>
      </c>
      <c r="H15" s="351">
        <v>80945.217179999992</v>
      </c>
      <c r="I15" s="389">
        <f>(H15-G15)/G15</f>
        <v>-1.826966472230784E-2</v>
      </c>
      <c r="J15" s="85"/>
      <c r="K15" s="85"/>
      <c r="L15" s="85"/>
      <c r="M15" s="272"/>
      <c r="N15" s="85"/>
    </row>
    <row r="16" spans="2:14">
      <c r="B16" s="273"/>
      <c r="C16" s="87" t="s">
        <v>103</v>
      </c>
      <c r="D16" s="85">
        <v>5735.91716</v>
      </c>
      <c r="E16" s="85" t="s">
        <v>395</v>
      </c>
      <c r="F16" s="85">
        <v>5735.9171599999981</v>
      </c>
      <c r="G16" s="351">
        <v>9396.4323274653198</v>
      </c>
      <c r="H16" s="351">
        <v>5735.9171599999981</v>
      </c>
      <c r="I16" s="389">
        <f>(H16-G16)/G16</f>
        <v>-0.38956436229161273</v>
      </c>
      <c r="J16" s="85"/>
      <c r="K16" s="85"/>
      <c r="L16" s="85"/>
      <c r="M16" s="272"/>
      <c r="N16" s="85"/>
    </row>
    <row r="17" spans="2:14" ht="25.5">
      <c r="B17" s="273"/>
      <c r="C17" s="88" t="s">
        <v>126</v>
      </c>
      <c r="D17" s="85">
        <v>13014.948749999998</v>
      </c>
      <c r="E17" s="85" t="s">
        <v>395</v>
      </c>
      <c r="F17" s="85">
        <v>13014.948750000003</v>
      </c>
      <c r="G17" s="351" t="s">
        <v>395</v>
      </c>
      <c r="H17" s="351" t="s">
        <v>395</v>
      </c>
      <c r="I17" s="389">
        <v>0</v>
      </c>
      <c r="J17" s="351">
        <v>13014.948750000003</v>
      </c>
      <c r="K17" s="85"/>
      <c r="L17" s="85"/>
      <c r="M17" s="272"/>
      <c r="N17" s="85"/>
    </row>
    <row r="18" spans="2:14">
      <c r="B18" s="82"/>
      <c r="C18" s="89" t="s">
        <v>104</v>
      </c>
      <c r="D18" s="270">
        <f>SUM(D12:D17)-0.2</f>
        <v>238921.27745000008</v>
      </c>
      <c r="E18" s="270">
        <f>SUM(E12:E17)</f>
        <v>12.485850000000001</v>
      </c>
      <c r="F18" s="270">
        <f>SUM(F12:F17)-0.2</f>
        <v>238933.76330000002</v>
      </c>
      <c r="G18" s="270">
        <f>SUM(G12:G17)-0.1</f>
        <v>227241.79136830152</v>
      </c>
      <c r="H18" s="270">
        <f>SUM(H12:H17)-0.1</f>
        <v>225918.91455000002</v>
      </c>
      <c r="I18" s="271"/>
      <c r="J18" s="270">
        <f>SUM(J12:J17)</f>
        <v>13014.948750000003</v>
      </c>
      <c r="K18" s="270">
        <f>SUM(K12:K17)</f>
        <v>0</v>
      </c>
      <c r="L18" s="270">
        <f>SUM(L12:L17)</f>
        <v>0</v>
      </c>
      <c r="M18" s="270">
        <f>SUM(M12:M17)</f>
        <v>0</v>
      </c>
      <c r="N18" s="270">
        <f>SUM(N12:N17)</f>
        <v>0</v>
      </c>
    </row>
    <row r="20" spans="2:14" ht="19.5">
      <c r="B20" s="90" t="s">
        <v>105</v>
      </c>
      <c r="C20" s="91"/>
      <c r="D20" s="91"/>
      <c r="E20" s="91"/>
      <c r="F20" s="91"/>
      <c r="G20" s="91"/>
      <c r="H20" s="91"/>
      <c r="I20" s="91"/>
      <c r="J20" s="91"/>
      <c r="K20" s="91"/>
    </row>
    <row r="21" spans="2:14" ht="19.5">
      <c r="B21" s="90"/>
      <c r="C21" s="91"/>
      <c r="D21" s="91"/>
      <c r="E21" s="92"/>
      <c r="F21" s="92"/>
      <c r="G21" s="92"/>
      <c r="H21" s="92"/>
      <c r="I21" s="92"/>
      <c r="J21" s="92"/>
      <c r="K21" s="92"/>
    </row>
    <row r="22" spans="2:14" ht="15">
      <c r="B22" s="453" t="s">
        <v>48</v>
      </c>
      <c r="C22" s="477"/>
      <c r="D22" s="454"/>
      <c r="E22" s="92"/>
      <c r="F22" s="92"/>
      <c r="G22" s="92"/>
      <c r="H22" s="92"/>
      <c r="I22" s="92"/>
      <c r="J22" s="92"/>
      <c r="K22" s="92"/>
    </row>
    <row r="23" spans="2:14" ht="15">
      <c r="B23" s="93"/>
      <c r="C23" s="94"/>
      <c r="D23" s="94"/>
      <c r="E23" s="94"/>
      <c r="F23" s="95"/>
      <c r="G23" s="95"/>
      <c r="H23" s="95"/>
      <c r="I23" s="95"/>
      <c r="J23" s="95"/>
      <c r="K23" s="95"/>
    </row>
    <row r="24" spans="2:14">
      <c r="B24" s="96" t="s">
        <v>35</v>
      </c>
      <c r="C24" s="506" t="s">
        <v>49</v>
      </c>
      <c r="D24" s="507"/>
      <c r="E24" s="507"/>
      <c r="F24" s="507"/>
      <c r="G24" s="507"/>
      <c r="H24" s="507"/>
      <c r="I24" s="507"/>
      <c r="J24" s="507"/>
      <c r="K24" s="507"/>
    </row>
    <row r="25" spans="2:14" ht="30">
      <c r="B25" s="397" t="s">
        <v>422</v>
      </c>
      <c r="C25" s="517" t="s">
        <v>423</v>
      </c>
      <c r="D25" s="518"/>
      <c r="E25" s="518"/>
      <c r="F25" s="518"/>
      <c r="G25" s="518"/>
      <c r="H25" s="518"/>
      <c r="I25" s="518"/>
      <c r="J25" s="518"/>
      <c r="K25" s="519"/>
    </row>
    <row r="26" spans="2:14" ht="45">
      <c r="B26" s="397" t="s">
        <v>424</v>
      </c>
      <c r="C26" s="517" t="s">
        <v>425</v>
      </c>
      <c r="D26" s="518"/>
      <c r="E26" s="518"/>
      <c r="F26" s="518"/>
      <c r="G26" s="518"/>
      <c r="H26" s="518"/>
      <c r="I26" s="518"/>
      <c r="J26" s="518"/>
      <c r="K26" s="519"/>
    </row>
    <row r="27" spans="2:14" ht="15.75">
      <c r="B27" s="97"/>
      <c r="C27" s="520"/>
      <c r="D27" s="521"/>
      <c r="E27" s="521"/>
      <c r="F27" s="521"/>
      <c r="G27" s="521"/>
      <c r="H27" s="521"/>
      <c r="I27" s="521"/>
      <c r="J27" s="521"/>
      <c r="K27" s="521"/>
    </row>
    <row r="29" spans="2:14" ht="15.75">
      <c r="B29" s="442" t="s">
        <v>106</v>
      </c>
      <c r="C29" s="442"/>
      <c r="D29" s="442"/>
      <c r="E29" s="442"/>
    </row>
    <row r="30" spans="2:14" ht="12.75" customHeight="1">
      <c r="B30" s="46"/>
      <c r="C30" s="46"/>
      <c r="D30" s="46"/>
      <c r="E30" s="46"/>
    </row>
    <row r="31" spans="2:14" ht="12.75" customHeight="1">
      <c r="B31" s="476" t="s">
        <v>166</v>
      </c>
      <c r="C31" s="477"/>
      <c r="D31" s="477"/>
      <c r="E31" s="454"/>
    </row>
    <row r="32" spans="2:14" ht="12.75" customHeight="1">
      <c r="B32" s="46"/>
      <c r="C32" s="46"/>
      <c r="D32" s="46"/>
      <c r="E32" s="46"/>
    </row>
    <row r="33" spans="2:12" ht="38.25">
      <c r="B33" s="98" t="s">
        <v>107</v>
      </c>
      <c r="C33" s="76" t="s">
        <v>22</v>
      </c>
      <c r="D33" s="77" t="s">
        <v>23</v>
      </c>
      <c r="E33" s="77" t="s">
        <v>24</v>
      </c>
      <c r="F33" s="78" t="s">
        <v>31</v>
      </c>
    </row>
    <row r="34" spans="2:12">
      <c r="B34" s="75"/>
      <c r="C34" s="76"/>
      <c r="D34" s="47" t="s">
        <v>30</v>
      </c>
      <c r="E34" s="47" t="s">
        <v>30</v>
      </c>
      <c r="F34" s="47" t="s">
        <v>30</v>
      </c>
    </row>
    <row r="35" spans="2:12">
      <c r="B35" s="273"/>
      <c r="C35" s="85"/>
      <c r="D35" s="85"/>
      <c r="E35" s="85"/>
      <c r="F35" s="85"/>
    </row>
    <row r="36" spans="2:12">
      <c r="B36" s="273"/>
      <c r="C36" s="377" t="s">
        <v>396</v>
      </c>
      <c r="D36" s="85">
        <v>13014.948749999998</v>
      </c>
      <c r="E36" s="85">
        <v>0</v>
      </c>
      <c r="F36" s="85">
        <v>13014.948750000003</v>
      </c>
    </row>
    <row r="37" spans="2:12">
      <c r="B37" s="273"/>
      <c r="C37" s="85"/>
      <c r="D37" s="85"/>
      <c r="E37" s="85"/>
      <c r="F37" s="85"/>
    </row>
    <row r="38" spans="2:12">
      <c r="B38" s="273"/>
      <c r="C38" s="85"/>
      <c r="D38" s="85"/>
      <c r="E38" s="85"/>
      <c r="F38" s="85"/>
    </row>
    <row r="39" spans="2:12">
      <c r="B39" s="273"/>
      <c r="C39" s="85"/>
      <c r="D39" s="85"/>
      <c r="E39" s="85"/>
      <c r="F39" s="85"/>
    </row>
    <row r="40" spans="2:12">
      <c r="B40" s="273"/>
      <c r="C40" s="85"/>
      <c r="D40" s="85"/>
      <c r="E40" s="85"/>
      <c r="F40" s="85"/>
    </row>
    <row r="42" spans="2:12" ht="15.75">
      <c r="B42" s="90" t="s">
        <v>92</v>
      </c>
      <c r="E42" s="99"/>
      <c r="G42" s="100"/>
    </row>
    <row r="43" spans="2:12" ht="15.75">
      <c r="B43" s="90"/>
      <c r="E43" s="99"/>
      <c r="G43" s="100"/>
    </row>
    <row r="44" spans="2:12">
      <c r="B44" s="476" t="s">
        <v>166</v>
      </c>
      <c r="C44" s="477"/>
      <c r="D44" s="477"/>
      <c r="E44" s="454"/>
      <c r="G44" s="100"/>
    </row>
    <row r="46" spans="2:12">
      <c r="B46" s="101" t="s">
        <v>108</v>
      </c>
      <c r="C46" s="522" t="s">
        <v>87</v>
      </c>
      <c r="D46" s="522"/>
      <c r="E46" s="522"/>
      <c r="F46" s="522"/>
      <c r="G46" s="523" t="s">
        <v>109</v>
      </c>
      <c r="H46" s="524"/>
      <c r="I46" s="524"/>
      <c r="J46" s="524"/>
      <c r="K46" s="524"/>
      <c r="L46" s="524"/>
    </row>
    <row r="47" spans="2:12">
      <c r="B47" s="353" t="s">
        <v>347</v>
      </c>
      <c r="C47" s="525" t="s">
        <v>18</v>
      </c>
      <c r="D47" s="525"/>
      <c r="E47" s="525"/>
      <c r="F47" s="525"/>
      <c r="G47" s="526"/>
      <c r="H47" s="526"/>
      <c r="I47" s="526"/>
      <c r="J47" s="526"/>
      <c r="K47" s="526"/>
      <c r="L47" s="526"/>
    </row>
    <row r="48" spans="2:12">
      <c r="B48" s="102" t="s">
        <v>348</v>
      </c>
      <c r="C48" s="525" t="s">
        <v>352</v>
      </c>
      <c r="D48" s="525"/>
      <c r="E48" s="525"/>
      <c r="F48" s="525"/>
      <c r="G48" s="530">
        <v>0</v>
      </c>
      <c r="H48" s="531"/>
      <c r="I48" s="531"/>
      <c r="J48" s="531"/>
      <c r="K48" s="531"/>
      <c r="L48" s="532"/>
    </row>
    <row r="49" spans="2:12">
      <c r="B49" s="102" t="s">
        <v>348</v>
      </c>
      <c r="C49" s="525" t="s">
        <v>353</v>
      </c>
      <c r="D49" s="525"/>
      <c r="E49" s="525"/>
      <c r="F49" s="525"/>
      <c r="G49" s="530">
        <v>25637.7</v>
      </c>
      <c r="H49" s="531"/>
      <c r="I49" s="531"/>
      <c r="J49" s="531"/>
      <c r="K49" s="531"/>
      <c r="L49" s="532"/>
    </row>
    <row r="50" spans="2:12">
      <c r="B50" s="102" t="s">
        <v>18</v>
      </c>
      <c r="C50" s="525" t="s">
        <v>18</v>
      </c>
      <c r="D50" s="525"/>
      <c r="E50" s="525"/>
      <c r="F50" s="525"/>
      <c r="G50" s="526"/>
      <c r="H50" s="526"/>
      <c r="I50" s="526"/>
      <c r="J50" s="526"/>
      <c r="K50" s="526"/>
      <c r="L50" s="526"/>
    </row>
    <row r="51" spans="2:12">
      <c r="B51" s="353" t="s">
        <v>354</v>
      </c>
      <c r="C51" s="525" t="s">
        <v>18</v>
      </c>
      <c r="D51" s="525"/>
      <c r="E51" s="525"/>
      <c r="F51" s="525"/>
      <c r="G51" s="526"/>
      <c r="H51" s="526"/>
      <c r="I51" s="526"/>
      <c r="J51" s="526"/>
      <c r="K51" s="526"/>
      <c r="L51" s="526"/>
    </row>
    <row r="52" spans="2:12">
      <c r="B52" s="102" t="s">
        <v>348</v>
      </c>
      <c r="C52" s="525" t="s">
        <v>355</v>
      </c>
      <c r="D52" s="525"/>
      <c r="E52" s="525"/>
      <c r="F52" s="525"/>
      <c r="G52" s="530">
        <v>1471.7</v>
      </c>
      <c r="H52" s="531"/>
      <c r="I52" s="531"/>
      <c r="J52" s="531"/>
      <c r="K52" s="531"/>
      <c r="L52" s="532"/>
    </row>
    <row r="53" spans="2:12">
      <c r="B53" s="102"/>
      <c r="C53" s="525"/>
      <c r="D53" s="525"/>
      <c r="E53" s="525"/>
      <c r="F53" s="525"/>
      <c r="G53" s="526"/>
      <c r="H53" s="526"/>
      <c r="I53" s="526"/>
      <c r="J53" s="526"/>
      <c r="K53" s="526"/>
      <c r="L53" s="526"/>
    </row>
    <row r="54" spans="2:12">
      <c r="B54" s="103"/>
      <c r="C54" s="527" t="s">
        <v>110</v>
      </c>
      <c r="D54" s="528"/>
      <c r="E54" s="528"/>
      <c r="F54" s="528"/>
      <c r="G54" s="529">
        <f>SUM(G47:J53)</f>
        <v>27109.4</v>
      </c>
      <c r="H54" s="529"/>
      <c r="I54" s="529"/>
      <c r="J54" s="529"/>
      <c r="K54" s="529"/>
      <c r="L54" s="529"/>
    </row>
  </sheetData>
  <mergeCells count="31">
    <mergeCell ref="C53:F53"/>
    <mergeCell ref="G53:L53"/>
    <mergeCell ref="C54:F54"/>
    <mergeCell ref="G54:L54"/>
    <mergeCell ref="C47:F47"/>
    <mergeCell ref="G47:L47"/>
    <mergeCell ref="C48:F48"/>
    <mergeCell ref="G48:L48"/>
    <mergeCell ref="C52:F52"/>
    <mergeCell ref="G52:L52"/>
    <mergeCell ref="C49:F49"/>
    <mergeCell ref="G49:L49"/>
    <mergeCell ref="C50:F50"/>
    <mergeCell ref="G50:L50"/>
    <mergeCell ref="C51:F51"/>
    <mergeCell ref="G51:L51"/>
    <mergeCell ref="C25:K25"/>
    <mergeCell ref="C26:K26"/>
    <mergeCell ref="C27:K27"/>
    <mergeCell ref="B29:E29"/>
    <mergeCell ref="C46:F46"/>
    <mergeCell ref="G46:L46"/>
    <mergeCell ref="B31:E31"/>
    <mergeCell ref="B44:E44"/>
    <mergeCell ref="C24:K24"/>
    <mergeCell ref="B5:C5"/>
    <mergeCell ref="B2:E2"/>
    <mergeCell ref="B7:E7"/>
    <mergeCell ref="G9:I9"/>
    <mergeCell ref="J9:L9"/>
    <mergeCell ref="B22:D22"/>
  </mergeCells>
  <pageMargins left="0.74803149606299213" right="0.74803149606299213" top="0.98425196850393704" bottom="0.98425196850393704" header="0.51181102362204722" footer="0.51181102362204722"/>
  <pageSetup paperSize="9" scale="54" fitToWidth="2" fitToHeight="100" orientation="landscape" r:id="rId1"/>
  <headerFooter scaleWithDoc="0" alignWithMargins="0">
    <oddFooter>&amp;L&amp;8&amp;D&amp;C&amp;8&amp; Template: &amp;A
&amp;F&amp;R&amp;8&amp;P of &amp;N</oddFooter>
  </headerFooter>
  <rowBreaks count="1" manualBreakCount="1">
    <brk id="27" min="1" max="13" man="1"/>
  </rowBreaks>
  <colBreaks count="1" manualBreakCount="1">
    <brk id="14" max="51"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N86"/>
  <sheetViews>
    <sheetView view="pageBreakPreview" topLeftCell="A4" zoomScale="75" zoomScaleNormal="100" zoomScaleSheetLayoutView="75" workbookViewId="0">
      <selection activeCell="H94" sqref="H94"/>
    </sheetView>
  </sheetViews>
  <sheetFormatPr defaultRowHeight="12.75"/>
  <cols>
    <col min="1" max="1" width="12" style="72" customWidth="1"/>
    <col min="2" max="2" width="18.28515625" style="72" customWidth="1"/>
    <col min="3" max="3" width="41.28515625" style="72" customWidth="1"/>
    <col min="4" max="5" width="15.7109375" style="72" customWidth="1"/>
    <col min="6" max="6" width="18.140625" style="72" customWidth="1"/>
    <col min="7" max="14" width="15.7109375" style="72" customWidth="1"/>
    <col min="15" max="15" width="15.28515625" style="72" customWidth="1"/>
    <col min="16" max="16" width="15.140625" style="72" customWidth="1"/>
    <col min="17" max="17" width="21.85546875" style="72" customWidth="1"/>
    <col min="18" max="16384" width="9.140625" style="72"/>
  </cols>
  <sheetData>
    <row r="1" spans="2:14" ht="20.25">
      <c r="B1" s="44" t="str">
        <f>Cover!C22</f>
        <v>Energex</v>
      </c>
      <c r="C1" s="45"/>
      <c r="D1" s="45"/>
      <c r="E1" s="45"/>
      <c r="F1" s="45"/>
      <c r="G1" s="45"/>
      <c r="H1" s="45"/>
      <c r="I1" s="45"/>
      <c r="J1" s="45"/>
      <c r="K1" s="45"/>
      <c r="L1" s="45"/>
      <c r="M1" s="45"/>
    </row>
    <row r="2" spans="2:14" ht="20.25">
      <c r="B2" s="73" t="s">
        <v>346</v>
      </c>
      <c r="C2" s="73"/>
    </row>
    <row r="3" spans="2:14" ht="20.25">
      <c r="B3" s="44" t="str">
        <f>Cover!C26</f>
        <v>2013-14</v>
      </c>
    </row>
    <row r="4" spans="2:14" ht="20.25">
      <c r="B4" s="44"/>
    </row>
    <row r="5" spans="2:14" ht="68.25" customHeight="1">
      <c r="B5" s="451" t="s">
        <v>153</v>
      </c>
      <c r="C5" s="452"/>
    </row>
    <row r="6" spans="2:14" ht="20.25">
      <c r="B6" s="74"/>
    </row>
    <row r="7" spans="2:14" ht="15.75">
      <c r="B7" s="111" t="s">
        <v>311</v>
      </c>
    </row>
    <row r="8" spans="2:14">
      <c r="B8" s="104"/>
      <c r="C8" s="105"/>
      <c r="D8" s="106"/>
      <c r="E8" s="106"/>
      <c r="F8" s="107"/>
      <c r="G8" s="107"/>
      <c r="H8" s="108"/>
      <c r="I8" s="108"/>
      <c r="J8" s="108"/>
      <c r="K8" s="109"/>
      <c r="L8" s="110"/>
      <c r="M8" s="110"/>
    </row>
    <row r="9" spans="2:14" ht="38.25">
      <c r="B9" s="75" t="s">
        <v>21</v>
      </c>
      <c r="C9" s="76" t="s">
        <v>22</v>
      </c>
      <c r="D9" s="77" t="s">
        <v>23</v>
      </c>
      <c r="E9" s="77" t="s">
        <v>24</v>
      </c>
      <c r="F9" s="78" t="s">
        <v>31</v>
      </c>
      <c r="G9" s="511" t="s">
        <v>25</v>
      </c>
      <c r="H9" s="512"/>
      <c r="I9" s="513"/>
      <c r="J9" s="514" t="s">
        <v>26</v>
      </c>
      <c r="K9" s="515"/>
      <c r="L9" s="516"/>
      <c r="M9" s="78" t="s">
        <v>27</v>
      </c>
      <c r="N9" s="80" t="s">
        <v>28</v>
      </c>
    </row>
    <row r="10" spans="2:14" ht="36" customHeight="1">
      <c r="B10" s="75"/>
      <c r="C10" s="76"/>
      <c r="D10" s="77"/>
      <c r="E10" s="77"/>
      <c r="F10" s="78"/>
      <c r="G10" s="78" t="s">
        <v>37</v>
      </c>
      <c r="H10" s="78" t="s">
        <v>53</v>
      </c>
      <c r="I10" s="78" t="s">
        <v>39</v>
      </c>
      <c r="J10" s="79" t="s">
        <v>81</v>
      </c>
      <c r="K10" s="81" t="s">
        <v>82</v>
      </c>
      <c r="L10" s="78" t="s">
        <v>83</v>
      </c>
      <c r="M10" s="78"/>
      <c r="N10" s="80"/>
    </row>
    <row r="11" spans="2:14">
      <c r="B11" s="82"/>
      <c r="C11" s="112" t="s">
        <v>111</v>
      </c>
      <c r="D11" s="47" t="s">
        <v>30</v>
      </c>
      <c r="E11" s="47" t="s">
        <v>30</v>
      </c>
      <c r="F11" s="47" t="s">
        <v>30</v>
      </c>
      <c r="G11" s="47" t="s">
        <v>30</v>
      </c>
      <c r="H11" s="47" t="s">
        <v>30</v>
      </c>
      <c r="I11" s="47"/>
      <c r="J11" s="47" t="s">
        <v>30</v>
      </c>
      <c r="K11" s="47" t="s">
        <v>30</v>
      </c>
      <c r="L11" s="47" t="s">
        <v>30</v>
      </c>
      <c r="M11" s="47" t="s">
        <v>30</v>
      </c>
      <c r="N11" s="47" t="s">
        <v>30</v>
      </c>
    </row>
    <row r="12" spans="2:14">
      <c r="B12" s="276"/>
      <c r="C12" s="87" t="s">
        <v>112</v>
      </c>
      <c r="D12" s="351">
        <v>30231.17451999999</v>
      </c>
      <c r="E12" s="351" t="s">
        <v>395</v>
      </c>
      <c r="F12" s="351">
        <v>30231.174519999997</v>
      </c>
      <c r="G12" s="351">
        <v>28856.041574425071</v>
      </c>
      <c r="H12" s="351">
        <v>30231.174519999997</v>
      </c>
      <c r="I12" s="389">
        <f t="shared" ref="I12:I18" si="0">(H12-G12)/G12</f>
        <v>4.7654940544364102E-2</v>
      </c>
      <c r="J12" s="351" t="s">
        <v>395</v>
      </c>
      <c r="K12" s="351" t="s">
        <v>395</v>
      </c>
      <c r="L12" s="351" t="s">
        <v>395</v>
      </c>
      <c r="M12" s="326"/>
      <c r="N12" s="351" t="s">
        <v>395</v>
      </c>
    </row>
    <row r="13" spans="2:14">
      <c r="B13" s="276"/>
      <c r="C13" s="84" t="s">
        <v>113</v>
      </c>
      <c r="D13" s="351">
        <v>13907.985300000002</v>
      </c>
      <c r="E13" s="351">
        <v>31.71509</v>
      </c>
      <c r="F13" s="351">
        <v>13939.700389999998</v>
      </c>
      <c r="G13" s="351">
        <v>16627.961852908076</v>
      </c>
      <c r="H13" s="351">
        <v>13939.700389999998</v>
      </c>
      <c r="I13" s="389">
        <f t="shared" si="0"/>
        <v>-0.16167113484434209</v>
      </c>
      <c r="J13" s="351" t="s">
        <v>395</v>
      </c>
      <c r="K13" s="351" t="s">
        <v>395</v>
      </c>
      <c r="L13" s="351" t="s">
        <v>395</v>
      </c>
      <c r="M13" s="326"/>
      <c r="N13" s="351" t="s">
        <v>395</v>
      </c>
    </row>
    <row r="14" spans="2:14">
      <c r="B14" s="276"/>
      <c r="C14" s="84" t="s">
        <v>114</v>
      </c>
      <c r="D14" s="351">
        <v>23395.722349999993</v>
      </c>
      <c r="E14" s="351" t="s">
        <v>395</v>
      </c>
      <c r="F14" s="351">
        <v>23395.72235</v>
      </c>
      <c r="G14" s="351">
        <v>23069.720984828858</v>
      </c>
      <c r="H14" s="351">
        <v>23395.72235</v>
      </c>
      <c r="I14" s="389">
        <f t="shared" si="0"/>
        <v>1.4131136019613197E-2</v>
      </c>
      <c r="J14" s="351" t="s">
        <v>395</v>
      </c>
      <c r="K14" s="351" t="s">
        <v>395</v>
      </c>
      <c r="L14" s="351" t="s">
        <v>395</v>
      </c>
      <c r="M14" s="326"/>
      <c r="N14" s="351" t="s">
        <v>395</v>
      </c>
    </row>
    <row r="15" spans="2:14">
      <c r="B15" s="276"/>
      <c r="C15" s="84" t="s">
        <v>115</v>
      </c>
      <c r="D15" s="351">
        <v>13512.63422</v>
      </c>
      <c r="E15" s="351">
        <v>-1743.7737400000001</v>
      </c>
      <c r="F15" s="351">
        <v>11768.760479999999</v>
      </c>
      <c r="G15" s="351">
        <v>32556.713739237224</v>
      </c>
      <c r="H15" s="351">
        <v>11768.760479999999</v>
      </c>
      <c r="I15" s="389">
        <f t="shared" si="0"/>
        <v>-0.63851509786086513</v>
      </c>
      <c r="J15" s="351" t="s">
        <v>395</v>
      </c>
      <c r="K15" s="351" t="s">
        <v>395</v>
      </c>
      <c r="L15" s="351" t="s">
        <v>395</v>
      </c>
      <c r="M15" s="326"/>
      <c r="N15" s="351">
        <v>1743.87374</v>
      </c>
    </row>
    <row r="16" spans="2:14">
      <c r="B16" s="276"/>
      <c r="C16" s="88" t="s">
        <v>116</v>
      </c>
      <c r="D16" s="351">
        <v>8577.1200000000008</v>
      </c>
      <c r="E16" s="351" t="s">
        <v>395</v>
      </c>
      <c r="F16" s="351">
        <v>8577.1200000000008</v>
      </c>
      <c r="G16" s="351">
        <v>10516.786389698238</v>
      </c>
      <c r="H16" s="351">
        <v>8577.1200000000008</v>
      </c>
      <c r="I16" s="389">
        <f t="shared" si="0"/>
        <v>-0.18443527498079124</v>
      </c>
      <c r="J16" s="351" t="s">
        <v>395</v>
      </c>
      <c r="K16" s="351" t="s">
        <v>395</v>
      </c>
      <c r="L16" s="351" t="s">
        <v>395</v>
      </c>
      <c r="M16" s="326"/>
      <c r="N16" s="351" t="s">
        <v>395</v>
      </c>
    </row>
    <row r="17" spans="2:14">
      <c r="B17" s="276"/>
      <c r="C17" s="88" t="s">
        <v>117</v>
      </c>
      <c r="D17" s="351" t="s">
        <v>395</v>
      </c>
      <c r="E17" s="351">
        <v>4515.1308600000002</v>
      </c>
      <c r="F17" s="351">
        <v>4515.1308600000002</v>
      </c>
      <c r="G17" s="351">
        <v>6066.0658673634071</v>
      </c>
      <c r="H17" s="351">
        <v>4515.1308600000002</v>
      </c>
      <c r="I17" s="389">
        <f t="shared" si="0"/>
        <v>-0.25567394770764579</v>
      </c>
      <c r="J17" s="351" t="s">
        <v>395</v>
      </c>
      <c r="K17" s="351" t="s">
        <v>395</v>
      </c>
      <c r="L17" s="351" t="s">
        <v>395</v>
      </c>
      <c r="M17" s="326"/>
      <c r="N17" s="351" t="s">
        <v>395</v>
      </c>
    </row>
    <row r="18" spans="2:14">
      <c r="B18" s="276"/>
      <c r="C18" s="84" t="s">
        <v>127</v>
      </c>
      <c r="D18" s="351">
        <v>357725.83483999962</v>
      </c>
      <c r="E18" s="351">
        <v>-33881.112150000008</v>
      </c>
      <c r="F18" s="351">
        <v>323844.72269000002</v>
      </c>
      <c r="G18" s="351">
        <v>28496.773411280796</v>
      </c>
      <c r="H18" s="351">
        <v>288435.07834000007</v>
      </c>
      <c r="I18" s="389">
        <f t="shared" si="0"/>
        <v>9.1216749762209748</v>
      </c>
      <c r="J18" s="351" t="s">
        <v>395</v>
      </c>
      <c r="K18" s="351">
        <v>18835.579610000001</v>
      </c>
      <c r="L18" s="351">
        <v>16573.964739999992</v>
      </c>
      <c r="M18" s="326"/>
      <c r="N18" s="351">
        <v>33898.350040000005</v>
      </c>
    </row>
    <row r="19" spans="2:14">
      <c r="B19" s="82"/>
      <c r="C19" s="113" t="s">
        <v>104</v>
      </c>
      <c r="D19" s="270">
        <f>SUM(D12:D18)-0.1</f>
        <v>447350.37122999958</v>
      </c>
      <c r="E19" s="270">
        <f>SUM(E12:E18)-0.1</f>
        <v>-31078.139940000008</v>
      </c>
      <c r="F19" s="270">
        <f t="shared" ref="F19:M19" si="1">SUM(F12:F18)</f>
        <v>416272.33129</v>
      </c>
      <c r="G19" s="270">
        <f t="shared" si="1"/>
        <v>146190.06381974166</v>
      </c>
      <c r="H19" s="270">
        <f t="shared" si="1"/>
        <v>380862.68694000004</v>
      </c>
      <c r="I19" s="327"/>
      <c r="J19" s="270">
        <f t="shared" si="1"/>
        <v>0</v>
      </c>
      <c r="K19" s="270">
        <f t="shared" si="1"/>
        <v>18835.579610000001</v>
      </c>
      <c r="L19" s="270">
        <f t="shared" si="1"/>
        <v>16573.964739999992</v>
      </c>
      <c r="M19" s="327">
        <f t="shared" si="1"/>
        <v>0</v>
      </c>
      <c r="N19" s="270">
        <f>SUM(N12:N18)+0.1</f>
        <v>35642.323780000006</v>
      </c>
    </row>
    <row r="21" spans="2:14" ht="19.5">
      <c r="B21" s="90" t="s">
        <v>105</v>
      </c>
      <c r="C21" s="91"/>
      <c r="D21" s="354"/>
      <c r="E21" s="354"/>
      <c r="F21" s="354"/>
      <c r="G21" s="354"/>
      <c r="H21" s="354"/>
      <c r="I21" s="354"/>
      <c r="J21" s="354"/>
      <c r="K21" s="354"/>
      <c r="L21" s="354"/>
      <c r="M21" s="354"/>
      <c r="N21" s="354"/>
    </row>
    <row r="22" spans="2:14" ht="15.75">
      <c r="B22" s="111"/>
    </row>
    <row r="23" spans="2:14">
      <c r="B23" s="453" t="s">
        <v>48</v>
      </c>
      <c r="C23" s="477"/>
      <c r="D23" s="454"/>
    </row>
    <row r="25" spans="2:14">
      <c r="B25" s="96" t="s">
        <v>35</v>
      </c>
      <c r="C25" s="533" t="s">
        <v>49</v>
      </c>
      <c r="D25" s="534"/>
      <c r="E25" s="534"/>
      <c r="F25" s="535"/>
    </row>
    <row r="26" spans="2:14" ht="45">
      <c r="B26" s="397" t="s">
        <v>409</v>
      </c>
      <c r="C26" s="536" t="s">
        <v>410</v>
      </c>
      <c r="D26" s="537"/>
      <c r="E26" s="537"/>
      <c r="F26" s="538"/>
    </row>
    <row r="27" spans="2:14" ht="202.5" customHeight="1">
      <c r="B27" s="397" t="s">
        <v>426</v>
      </c>
      <c r="C27" s="536" t="s">
        <v>433</v>
      </c>
      <c r="D27" s="449"/>
      <c r="E27" s="449"/>
      <c r="F27" s="450"/>
    </row>
    <row r="28" spans="2:14" ht="33.75" customHeight="1">
      <c r="B28" s="397" t="s">
        <v>411</v>
      </c>
      <c r="C28" s="536" t="s">
        <v>412</v>
      </c>
      <c r="D28" s="548"/>
      <c r="E28" s="548"/>
      <c r="F28" s="549"/>
    </row>
    <row r="29" spans="2:14" ht="63.75" customHeight="1">
      <c r="B29" s="397" t="s">
        <v>413</v>
      </c>
      <c r="C29" s="536" t="s">
        <v>430</v>
      </c>
      <c r="D29" s="537"/>
      <c r="E29" s="537"/>
      <c r="F29" s="538"/>
    </row>
    <row r="30" spans="2:14" ht="102" customHeight="1" thickBot="1">
      <c r="B30" s="398" t="s">
        <v>434</v>
      </c>
      <c r="C30" s="536" t="s">
        <v>432</v>
      </c>
      <c r="D30" s="537"/>
      <c r="E30" s="537"/>
      <c r="F30" s="538"/>
    </row>
    <row r="31" spans="2:14" ht="38.25" customHeight="1"/>
    <row r="32" spans="2:14" ht="15.75">
      <c r="B32" s="49" t="s">
        <v>312</v>
      </c>
    </row>
    <row r="33" spans="2:6" ht="63" customHeight="1">
      <c r="B33" s="111"/>
    </row>
    <row r="34" spans="2:6">
      <c r="B34" s="541" t="s">
        <v>167</v>
      </c>
      <c r="C34" s="493"/>
      <c r="D34" s="493"/>
      <c r="E34" s="494"/>
    </row>
    <row r="35" spans="2:6" ht="15.75">
      <c r="B35" s="111"/>
    </row>
    <row r="36" spans="2:6" ht="38.25">
      <c r="B36" s="75" t="s">
        <v>21</v>
      </c>
      <c r="C36" s="76" t="s">
        <v>22</v>
      </c>
      <c r="D36" s="77" t="s">
        <v>23</v>
      </c>
      <c r="E36" s="77" t="s">
        <v>24</v>
      </c>
      <c r="F36" s="78" t="s">
        <v>31</v>
      </c>
    </row>
    <row r="37" spans="2:6">
      <c r="B37" s="75"/>
      <c r="C37" s="76"/>
      <c r="D37" s="47" t="s">
        <v>30</v>
      </c>
      <c r="E37" s="47" t="s">
        <v>30</v>
      </c>
      <c r="F37" s="47" t="s">
        <v>30</v>
      </c>
    </row>
    <row r="38" spans="2:6">
      <c r="B38" s="276"/>
      <c r="C38" s="355" t="s">
        <v>347</v>
      </c>
      <c r="D38" s="325"/>
      <c r="E38" s="325"/>
      <c r="F38" s="325"/>
    </row>
    <row r="39" spans="2:6">
      <c r="B39" s="276"/>
      <c r="C39" s="356" t="s">
        <v>397</v>
      </c>
      <c r="D39" s="351">
        <v>262.05673999999993</v>
      </c>
      <c r="E39" s="351" t="s">
        <v>18</v>
      </c>
      <c r="F39" s="351">
        <v>262.05673999999993</v>
      </c>
    </row>
    <row r="40" spans="2:6">
      <c r="B40" s="276"/>
      <c r="C40" s="356" t="s">
        <v>398</v>
      </c>
      <c r="D40" s="351">
        <v>227488.68971000001</v>
      </c>
      <c r="E40" s="351" t="s">
        <v>18</v>
      </c>
      <c r="F40" s="351">
        <v>227488.68971000001</v>
      </c>
    </row>
    <row r="41" spans="2:6">
      <c r="B41" s="276"/>
      <c r="C41" s="356" t="s">
        <v>399</v>
      </c>
      <c r="D41" s="351">
        <v>2235.9265800000003</v>
      </c>
      <c r="E41" s="351" t="s">
        <v>18</v>
      </c>
      <c r="F41" s="351">
        <v>2235.9265800000003</v>
      </c>
    </row>
    <row r="42" spans="2:6">
      <c r="B42" s="276"/>
      <c r="C42" s="356" t="s">
        <v>230</v>
      </c>
      <c r="D42" s="351" t="s">
        <v>18</v>
      </c>
      <c r="E42" s="351">
        <v>745.13313999999991</v>
      </c>
      <c r="F42" s="351">
        <v>745.13313999999991</v>
      </c>
    </row>
    <row r="43" spans="2:6">
      <c r="B43" s="276"/>
      <c r="C43" s="356" t="s">
        <v>400</v>
      </c>
      <c r="D43" s="351">
        <v>92329.517459999668</v>
      </c>
      <c r="E43" s="351">
        <v>-34626.245290000006</v>
      </c>
      <c r="F43" s="351">
        <v>57703.272170000113</v>
      </c>
    </row>
    <row r="44" spans="2:6">
      <c r="B44" s="276"/>
      <c r="C44" s="355" t="s">
        <v>304</v>
      </c>
      <c r="D44" s="351"/>
      <c r="E44" s="351"/>
      <c r="F44" s="351"/>
    </row>
    <row r="45" spans="2:6">
      <c r="B45" s="276"/>
      <c r="C45" s="356" t="s">
        <v>82</v>
      </c>
      <c r="D45" s="351">
        <v>18835.579610000001</v>
      </c>
      <c r="E45" s="351" t="s">
        <v>18</v>
      </c>
      <c r="F45" s="351">
        <v>18835.579610000001</v>
      </c>
    </row>
    <row r="46" spans="2:6">
      <c r="B46" s="276"/>
      <c r="C46" s="356" t="s">
        <v>83</v>
      </c>
      <c r="D46" s="351">
        <v>16573.964739999992</v>
      </c>
      <c r="E46" s="351" t="s">
        <v>18</v>
      </c>
      <c r="F46" s="351">
        <v>16573.964739999992</v>
      </c>
    </row>
    <row r="47" spans="2:6">
      <c r="B47" s="276"/>
      <c r="C47" s="356" t="s">
        <v>18</v>
      </c>
      <c r="D47" s="325"/>
      <c r="E47" s="325"/>
      <c r="F47" s="325"/>
    </row>
    <row r="48" spans="2:6" ht="34.5" customHeight="1">
      <c r="D48" s="357"/>
      <c r="E48" s="357"/>
      <c r="F48" s="357"/>
    </row>
    <row r="49" spans="2:12" ht="15.75">
      <c r="B49" s="111" t="s">
        <v>92</v>
      </c>
    </row>
    <row r="50" spans="2:12" ht="108" customHeight="1">
      <c r="B50" s="111"/>
      <c r="D50" s="357"/>
      <c r="E50" s="357"/>
      <c r="F50" s="357"/>
    </row>
    <row r="51" spans="2:12">
      <c r="B51" s="541" t="s">
        <v>167</v>
      </c>
      <c r="C51" s="493"/>
      <c r="D51" s="493"/>
      <c r="E51" s="494"/>
    </row>
    <row r="52" spans="2:12" ht="15.75">
      <c r="B52" s="111"/>
    </row>
    <row r="53" spans="2:12" ht="76.5">
      <c r="B53" s="328" t="s">
        <v>108</v>
      </c>
      <c r="C53" s="542" t="s">
        <v>87</v>
      </c>
      <c r="D53" s="542"/>
      <c r="E53" s="542"/>
      <c r="F53" s="542"/>
      <c r="G53" s="329" t="s">
        <v>389</v>
      </c>
    </row>
    <row r="54" spans="2:12">
      <c r="B54" s="358" t="s">
        <v>347</v>
      </c>
      <c r="C54" s="359"/>
      <c r="D54" s="360"/>
      <c r="E54" s="360"/>
      <c r="F54" s="361"/>
      <c r="G54" s="300"/>
    </row>
    <row r="55" spans="2:12" ht="25.5">
      <c r="B55" s="395" t="s">
        <v>390</v>
      </c>
      <c r="C55" s="544" t="s">
        <v>356</v>
      </c>
      <c r="D55" s="544"/>
      <c r="E55" s="544"/>
      <c r="F55" s="544"/>
      <c r="G55" s="363">
        <v>72.918000000000006</v>
      </c>
    </row>
    <row r="56" spans="2:12" ht="25.5">
      <c r="B56" s="395" t="s">
        <v>390</v>
      </c>
      <c r="C56" s="544" t="s">
        <v>391</v>
      </c>
      <c r="D56" s="544"/>
      <c r="E56" s="544"/>
      <c r="F56" s="544"/>
      <c r="G56" s="363">
        <v>152.34619999999998</v>
      </c>
    </row>
    <row r="57" spans="2:12" ht="25.5">
      <c r="B57" s="395" t="s">
        <v>390</v>
      </c>
      <c r="C57" s="543" t="s">
        <v>357</v>
      </c>
      <c r="D57" s="543"/>
      <c r="E57" s="543"/>
      <c r="F57" s="543"/>
      <c r="G57" s="363">
        <v>5907.2818033564217</v>
      </c>
    </row>
    <row r="58" spans="2:12">
      <c r="B58" s="362"/>
      <c r="C58" s="359"/>
      <c r="D58" s="360"/>
      <c r="E58" s="360"/>
      <c r="F58" s="361"/>
      <c r="G58" s="363"/>
    </row>
    <row r="59" spans="2:12">
      <c r="B59" s="353" t="s">
        <v>304</v>
      </c>
      <c r="C59" s="359"/>
      <c r="D59" s="360"/>
      <c r="E59" s="360"/>
      <c r="F59" s="361"/>
      <c r="G59" s="363"/>
    </row>
    <row r="60" spans="2:12" ht="25.5">
      <c r="B60" s="395" t="s">
        <v>390</v>
      </c>
      <c r="C60" s="543" t="s">
        <v>358</v>
      </c>
      <c r="D60" s="543"/>
      <c r="E60" s="543"/>
      <c r="F60" s="543"/>
      <c r="G60" s="363">
        <v>3734.1782710152802</v>
      </c>
    </row>
    <row r="61" spans="2:12">
      <c r="B61" s="102"/>
      <c r="C61" s="525"/>
      <c r="D61" s="525"/>
      <c r="E61" s="525"/>
      <c r="F61" s="525"/>
      <c r="G61" s="300"/>
    </row>
    <row r="62" spans="2:12" ht="12.75" customHeight="1">
      <c r="B62" s="103"/>
      <c r="C62" s="527" t="s">
        <v>110</v>
      </c>
      <c r="D62" s="528"/>
      <c r="E62" s="528"/>
      <c r="F62" s="528"/>
      <c r="G62" s="265">
        <f>SUM(G54:G61)</f>
        <v>9866.7242743717015</v>
      </c>
    </row>
    <row r="63" spans="2:12" ht="33.75" customHeight="1"/>
    <row r="64" spans="2:12" ht="12.75" customHeight="1">
      <c r="B64" s="111" t="s">
        <v>313</v>
      </c>
      <c r="C64" s="114"/>
      <c r="D64" s="114"/>
      <c r="E64" s="114"/>
      <c r="F64" s="114"/>
      <c r="G64" s="114"/>
      <c r="H64" s="114"/>
      <c r="I64" s="114"/>
      <c r="J64" s="114"/>
      <c r="K64" s="114"/>
      <c r="L64" s="114"/>
    </row>
    <row r="65" spans="2:14" ht="54.75" customHeight="1">
      <c r="B65" s="111"/>
      <c r="C65" s="114"/>
      <c r="D65" s="114"/>
      <c r="E65" s="114"/>
      <c r="F65" s="114"/>
      <c r="G65" s="114"/>
      <c r="H65" s="114"/>
      <c r="I65" s="114"/>
      <c r="J65" s="114"/>
      <c r="K65" s="114"/>
      <c r="L65" s="114"/>
    </row>
    <row r="66" spans="2:14" ht="30" customHeight="1">
      <c r="B66" s="541" t="s">
        <v>167</v>
      </c>
      <c r="C66" s="493"/>
      <c r="D66" s="493"/>
      <c r="E66" s="494"/>
      <c r="F66" s="114"/>
      <c r="G66" s="114"/>
      <c r="H66" s="114"/>
      <c r="I66" s="114"/>
      <c r="J66" s="114"/>
      <c r="K66" s="114"/>
      <c r="L66" s="114"/>
    </row>
    <row r="67" spans="2:14" ht="52.5" customHeight="1">
      <c r="B67" s="90"/>
      <c r="C67" s="114"/>
      <c r="D67" s="114"/>
      <c r="E67" s="114"/>
      <c r="F67" s="114"/>
      <c r="G67" s="114"/>
      <c r="H67" s="114"/>
      <c r="I67" s="114"/>
      <c r="J67" s="114"/>
      <c r="K67" s="114"/>
      <c r="L67" s="114"/>
    </row>
    <row r="68" spans="2:14" ht="38.25">
      <c r="B68" s="75" t="s">
        <v>21</v>
      </c>
      <c r="C68" s="76" t="s">
        <v>22</v>
      </c>
      <c r="D68" s="77" t="s">
        <v>23</v>
      </c>
      <c r="E68" s="77" t="s">
        <v>24</v>
      </c>
      <c r="F68" s="78" t="s">
        <v>31</v>
      </c>
      <c r="G68" s="511" t="s">
        <v>25</v>
      </c>
      <c r="H68" s="512"/>
      <c r="I68" s="513"/>
      <c r="J68" s="514" t="s">
        <v>26</v>
      </c>
      <c r="K68" s="539"/>
      <c r="L68" s="540"/>
      <c r="M68" s="78" t="s">
        <v>27</v>
      </c>
      <c r="N68" s="80" t="s">
        <v>28</v>
      </c>
    </row>
    <row r="69" spans="2:14" ht="25.5">
      <c r="B69" s="115"/>
      <c r="C69" s="116"/>
      <c r="D69" s="77"/>
      <c r="E69" s="77"/>
      <c r="F69" s="78"/>
      <c r="G69" s="78" t="s">
        <v>37</v>
      </c>
      <c r="H69" s="78" t="s">
        <v>53</v>
      </c>
      <c r="I69" s="78" t="s">
        <v>39</v>
      </c>
      <c r="J69" s="79" t="s">
        <v>81</v>
      </c>
      <c r="K69" s="81" t="s">
        <v>82</v>
      </c>
      <c r="L69" s="78" t="s">
        <v>83</v>
      </c>
      <c r="M69" s="78"/>
      <c r="N69" s="80"/>
    </row>
    <row r="70" spans="2:14">
      <c r="B70" s="115"/>
      <c r="C70" s="116"/>
      <c r="D70" s="77"/>
      <c r="E70" s="77"/>
      <c r="F70" s="78"/>
      <c r="G70" s="47" t="s">
        <v>30</v>
      </c>
      <c r="H70" s="47" t="s">
        <v>30</v>
      </c>
      <c r="I70" s="47"/>
      <c r="J70" s="47" t="s">
        <v>30</v>
      </c>
      <c r="K70" s="47" t="s">
        <v>30</v>
      </c>
      <c r="L70" s="47" t="s">
        <v>30</v>
      </c>
      <c r="M70" s="47" t="s">
        <v>30</v>
      </c>
      <c r="N70" s="47" t="s">
        <v>30</v>
      </c>
    </row>
    <row r="71" spans="2:14" ht="25.5">
      <c r="B71" s="276"/>
      <c r="C71" s="364" t="s">
        <v>359</v>
      </c>
      <c r="D71" s="366">
        <v>18179.33511</v>
      </c>
      <c r="E71" s="366"/>
      <c r="F71" s="366">
        <v>18179.33511</v>
      </c>
      <c r="G71" s="326"/>
      <c r="H71" s="366">
        <v>18179.33511</v>
      </c>
      <c r="I71" s="326"/>
      <c r="J71" s="325"/>
      <c r="K71" s="325"/>
      <c r="L71" s="366"/>
      <c r="M71" s="326"/>
      <c r="N71" s="325"/>
    </row>
    <row r="72" spans="2:14" ht="38.25">
      <c r="B72" s="276"/>
      <c r="C72" s="365" t="s">
        <v>383</v>
      </c>
      <c r="D72" s="351">
        <v>6289.7868200000003</v>
      </c>
      <c r="E72" s="351"/>
      <c r="F72" s="351">
        <v>6289.7868200000003</v>
      </c>
      <c r="G72" s="326"/>
      <c r="H72" s="366">
        <v>6289.7868200000003</v>
      </c>
      <c r="I72" s="326"/>
      <c r="J72" s="325"/>
      <c r="K72" s="325"/>
      <c r="L72" s="325"/>
      <c r="M72" s="326"/>
      <c r="N72" s="325"/>
    </row>
    <row r="73" spans="2:14" ht="76.5">
      <c r="B73" s="276"/>
      <c r="C73" s="364" t="s">
        <v>392</v>
      </c>
      <c r="D73" s="366">
        <v>5791.2111400000003</v>
      </c>
      <c r="E73" s="366"/>
      <c r="F73" s="366">
        <v>5791.2111400000003</v>
      </c>
      <c r="G73" s="326"/>
      <c r="H73" s="366"/>
      <c r="I73" s="326"/>
      <c r="J73" s="325"/>
      <c r="K73" s="325"/>
      <c r="L73" s="366">
        <v>5791.2111400000003</v>
      </c>
      <c r="M73" s="326"/>
      <c r="N73" s="325"/>
    </row>
    <row r="74" spans="2:14" ht="63.75">
      <c r="B74" s="276"/>
      <c r="C74" s="364" t="s">
        <v>362</v>
      </c>
      <c r="D74" s="366">
        <v>4060.2301899999989</v>
      </c>
      <c r="E74" s="325"/>
      <c r="F74" s="366">
        <v>4060.2301899999989</v>
      </c>
      <c r="G74" s="326"/>
      <c r="H74" s="366">
        <v>4060.2301899999989</v>
      </c>
      <c r="I74" s="326"/>
      <c r="J74" s="325"/>
      <c r="K74" s="325"/>
      <c r="L74" s="325"/>
      <c r="M74" s="326"/>
      <c r="N74" s="325"/>
    </row>
    <row r="75" spans="2:14" ht="15.75" customHeight="1">
      <c r="B75" s="276"/>
      <c r="C75" s="86"/>
      <c r="D75" s="325"/>
      <c r="E75" s="325"/>
      <c r="F75" s="325"/>
      <c r="G75" s="326"/>
      <c r="H75" s="325"/>
      <c r="I75" s="326"/>
      <c r="J75" s="325"/>
      <c r="K75" s="325"/>
      <c r="L75" s="325"/>
      <c r="M75" s="326"/>
      <c r="N75" s="325"/>
    </row>
    <row r="76" spans="2:14" ht="12.75" customHeight="1">
      <c r="B76" s="276"/>
      <c r="C76" s="86"/>
      <c r="D76" s="325"/>
      <c r="E76" s="325"/>
      <c r="F76" s="325"/>
      <c r="G76" s="326"/>
      <c r="H76" s="325"/>
      <c r="I76" s="326"/>
      <c r="J76" s="325"/>
      <c r="K76" s="325"/>
      <c r="L76" s="325"/>
      <c r="M76" s="326"/>
      <c r="N76" s="325"/>
    </row>
    <row r="77" spans="2:14" ht="90.75" customHeight="1">
      <c r="G77" s="152"/>
    </row>
    <row r="78" spans="2:14" ht="19.5">
      <c r="B78" s="111" t="s">
        <v>118</v>
      </c>
      <c r="C78" s="114"/>
      <c r="D78" s="111"/>
      <c r="E78" s="114"/>
      <c r="F78" s="111"/>
      <c r="G78" s="114"/>
      <c r="H78" s="114"/>
      <c r="I78" s="114"/>
      <c r="J78" s="114"/>
      <c r="K78" s="111"/>
      <c r="L78" s="114"/>
    </row>
    <row r="80" spans="2:14" ht="51">
      <c r="B80" s="117" t="s">
        <v>21</v>
      </c>
      <c r="C80" s="118" t="s">
        <v>119</v>
      </c>
      <c r="D80" s="553" t="s">
        <v>120</v>
      </c>
      <c r="E80" s="554"/>
      <c r="F80" s="553"/>
      <c r="G80" s="302" t="s">
        <v>121</v>
      </c>
      <c r="H80" s="302" t="s">
        <v>121</v>
      </c>
      <c r="I80" s="301" t="s">
        <v>305</v>
      </c>
      <c r="J80" s="306" t="s">
        <v>305</v>
      </c>
    </row>
    <row r="81" spans="2:10" ht="38.25">
      <c r="B81" s="117"/>
      <c r="C81" s="118"/>
      <c r="D81" s="550"/>
      <c r="E81" s="551"/>
      <c r="F81" s="552"/>
      <c r="G81" s="302" t="s">
        <v>122</v>
      </c>
      <c r="H81" s="302" t="s">
        <v>123</v>
      </c>
      <c r="I81" s="302" t="s">
        <v>122</v>
      </c>
      <c r="J81" s="306" t="s">
        <v>123</v>
      </c>
    </row>
    <row r="82" spans="2:10" ht="186.75" customHeight="1">
      <c r="B82" s="274"/>
      <c r="C82" s="399" t="s">
        <v>435</v>
      </c>
      <c r="D82" s="555" t="s">
        <v>436</v>
      </c>
      <c r="E82" s="556"/>
      <c r="F82" s="557"/>
      <c r="G82" s="400">
        <v>0</v>
      </c>
      <c r="H82" s="400">
        <v>23.7</v>
      </c>
      <c r="I82" s="400">
        <v>0</v>
      </c>
      <c r="J82" s="401">
        <v>31000</v>
      </c>
    </row>
    <row r="83" spans="2:10" ht="156" customHeight="1">
      <c r="B83" s="274"/>
      <c r="C83" s="399" t="s">
        <v>437</v>
      </c>
      <c r="D83" s="555" t="s">
        <v>440</v>
      </c>
      <c r="E83" s="556"/>
      <c r="F83" s="557"/>
      <c r="G83" s="400">
        <v>0</v>
      </c>
      <c r="H83" s="400">
        <v>0</v>
      </c>
      <c r="I83" s="400">
        <v>0</v>
      </c>
      <c r="J83" s="400">
        <v>0</v>
      </c>
    </row>
    <row r="84" spans="2:10" ht="192" customHeight="1">
      <c r="B84" s="274"/>
      <c r="C84" s="402" t="s">
        <v>438</v>
      </c>
      <c r="D84" s="558" t="s">
        <v>441</v>
      </c>
      <c r="E84" s="559"/>
      <c r="F84" s="560"/>
      <c r="G84" s="400">
        <v>10.53</v>
      </c>
      <c r="H84" s="400">
        <v>48.6</v>
      </c>
      <c r="I84" s="400">
        <v>0</v>
      </c>
      <c r="J84" s="400">
        <v>0</v>
      </c>
    </row>
    <row r="85" spans="2:10" ht="387" customHeight="1">
      <c r="B85" s="274"/>
      <c r="C85" s="402" t="s">
        <v>439</v>
      </c>
      <c r="D85" s="558" t="s">
        <v>442</v>
      </c>
      <c r="E85" s="559"/>
      <c r="F85" s="560"/>
      <c r="G85" s="400">
        <v>8.1999999999999993</v>
      </c>
      <c r="H85" s="400">
        <v>78</v>
      </c>
      <c r="I85" s="400">
        <v>0</v>
      </c>
      <c r="J85" s="400">
        <v>0</v>
      </c>
    </row>
    <row r="86" spans="2:10">
      <c r="B86" s="275"/>
      <c r="C86" s="545" t="s">
        <v>124</v>
      </c>
      <c r="D86" s="546"/>
      <c r="E86" s="546"/>
      <c r="F86" s="547"/>
      <c r="G86" s="303">
        <f>SUM(G82:G85)</f>
        <v>18.729999999999997</v>
      </c>
      <c r="H86" s="303">
        <f>SUM(H82:H85)</f>
        <v>150.30000000000001</v>
      </c>
      <c r="I86" s="304">
        <f>SUM(I82:I85)</f>
        <v>0</v>
      </c>
      <c r="J86" s="330">
        <f>SUM(J82:J85)</f>
        <v>31000</v>
      </c>
    </row>
  </sheetData>
  <mergeCells count="29">
    <mergeCell ref="C86:F86"/>
    <mergeCell ref="B5:C5"/>
    <mergeCell ref="C28:F28"/>
    <mergeCell ref="C30:F30"/>
    <mergeCell ref="G68:I68"/>
    <mergeCell ref="G9:I9"/>
    <mergeCell ref="D81:F81"/>
    <mergeCell ref="D80:F80"/>
    <mergeCell ref="D82:F82"/>
    <mergeCell ref="D83:F83"/>
    <mergeCell ref="D85:F85"/>
    <mergeCell ref="C27:F27"/>
    <mergeCell ref="C29:F29"/>
    <mergeCell ref="D84:F84"/>
    <mergeCell ref="J9:L9"/>
    <mergeCell ref="B23:D23"/>
    <mergeCell ref="C25:F25"/>
    <mergeCell ref="C26:F26"/>
    <mergeCell ref="J68:L68"/>
    <mergeCell ref="B34:E34"/>
    <mergeCell ref="B51:E51"/>
    <mergeCell ref="B66:E66"/>
    <mergeCell ref="C53:F53"/>
    <mergeCell ref="C62:F62"/>
    <mergeCell ref="C61:F61"/>
    <mergeCell ref="C60:F60"/>
    <mergeCell ref="C55:F55"/>
    <mergeCell ref="C57:F57"/>
    <mergeCell ref="C56:F56"/>
  </mergeCells>
  <pageMargins left="0.74803149606299213" right="0.74803149606299213" top="0.98425196850393704" bottom="0.98425196850393704" header="0.51181102362204722" footer="0.51181102362204722"/>
  <pageSetup paperSize="8" scale="56" fitToWidth="2" fitToHeight="100" orientation="landscape" r:id="rId1"/>
  <headerFooter scaleWithDoc="0" alignWithMargins="0">
    <oddFooter>&amp;L&amp;8&amp;D&amp;C&amp;8&amp; Template: &amp;A
&amp;F&amp;R&amp;8&amp;P of &amp;N</oddFooter>
  </headerFooter>
  <rowBreaks count="2" manualBreakCount="2">
    <brk id="31" min="1" max="13" man="1"/>
    <brk id="63" min="1" max="13"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H13"/>
  <sheetViews>
    <sheetView view="pageBreakPreview" zoomScaleNormal="100" zoomScaleSheetLayoutView="100" workbookViewId="0">
      <selection activeCell="A8" sqref="A8"/>
    </sheetView>
  </sheetViews>
  <sheetFormatPr defaultRowHeight="12.75"/>
  <cols>
    <col min="1" max="1" width="12" style="169" customWidth="1"/>
    <col min="2" max="2" width="16.42578125" style="169" bestFit="1" customWidth="1"/>
    <col min="3" max="3" width="41.28515625" style="169" customWidth="1"/>
    <col min="4" max="4" width="26.5703125" style="169" customWidth="1"/>
    <col min="5" max="5" width="8.5703125" style="169" customWidth="1"/>
    <col min="6" max="8" width="19.85546875" style="169" customWidth="1"/>
    <col min="9" max="9" width="18.28515625" style="169" customWidth="1"/>
    <col min="10" max="16384" width="9.140625" style="169"/>
  </cols>
  <sheetData>
    <row r="1" spans="2:8" ht="20.25">
      <c r="B1" s="184" t="s">
        <v>6</v>
      </c>
      <c r="C1" s="185"/>
      <c r="D1" s="185"/>
      <c r="E1" s="185"/>
      <c r="F1" s="185"/>
      <c r="G1" s="185"/>
      <c r="H1" s="185"/>
    </row>
    <row r="2" spans="2:8" ht="20.25">
      <c r="B2" s="561" t="s">
        <v>174</v>
      </c>
      <c r="C2" s="561"/>
    </row>
    <row r="3" spans="2:8" ht="20.25">
      <c r="B3" s="184" t="str">
        <f>Cover!C26</f>
        <v>2013-14</v>
      </c>
    </row>
    <row r="4" spans="2:8" ht="20.25">
      <c r="B4" s="184"/>
    </row>
    <row r="5" spans="2:8" ht="69.75" customHeight="1">
      <c r="B5" s="562" t="s">
        <v>269</v>
      </c>
      <c r="C5" s="563"/>
    </row>
    <row r="6" spans="2:8" ht="20.25">
      <c r="B6" s="183"/>
    </row>
    <row r="7" spans="2:8" ht="15.75">
      <c r="B7" s="182" t="s">
        <v>173</v>
      </c>
    </row>
    <row r="8" spans="2:8" ht="15.75">
      <c r="B8" s="181"/>
    </row>
    <row r="9" spans="2:8" hidden="1">
      <c r="B9" s="180"/>
      <c r="C9" s="179"/>
      <c r="D9" s="178"/>
      <c r="E9" s="177"/>
      <c r="F9" s="176"/>
      <c r="G9" s="175"/>
      <c r="H9" s="175"/>
    </row>
    <row r="10" spans="2:8" ht="51" customHeight="1">
      <c r="B10" s="174" t="s">
        <v>21</v>
      </c>
      <c r="C10" s="173" t="s">
        <v>22</v>
      </c>
      <c r="D10" s="172" t="s">
        <v>306</v>
      </c>
    </row>
    <row r="11" spans="2:8" ht="14.25" customHeight="1">
      <c r="B11" s="277"/>
      <c r="C11" s="171" t="s">
        <v>172</v>
      </c>
      <c r="D11" s="367">
        <v>193.59302000000002</v>
      </c>
    </row>
    <row r="12" spans="2:8" ht="13.5" customHeight="1">
      <c r="B12" s="277"/>
      <c r="C12" s="171" t="s">
        <v>32</v>
      </c>
      <c r="D12" s="367" t="s">
        <v>395</v>
      </c>
    </row>
    <row r="13" spans="2:8" ht="13.5" customHeight="1">
      <c r="B13" s="277"/>
      <c r="C13" s="170" t="s">
        <v>104</v>
      </c>
      <c r="D13" s="278">
        <f>SUM(D11:D12)</f>
        <v>193.59302000000002</v>
      </c>
    </row>
  </sheetData>
  <mergeCells count="2">
    <mergeCell ref="B2:C2"/>
    <mergeCell ref="B5:C5"/>
  </mergeCells>
  <pageMargins left="0.74803149606299213" right="0.74803149606299213" top="0.98425196850393704" bottom="0.98425196850393704" header="0.51181102362204722" footer="0.51181102362204722"/>
  <pageSetup paperSize="9" scale="94" orientation="landscape" r:id="rId1"/>
  <headerFooter scaleWithDoc="0" alignWithMargins="0">
    <oddFooter>&amp;L&amp;8&amp;D&amp;C&amp;8&amp; Template: &amp;A
&amp;F&amp;R&amp;8&amp;P of &amp;N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15</vt:i4>
      </vt:variant>
    </vt:vector>
  </HeadingPairs>
  <TitlesOfParts>
    <vt:vector size="31" baseType="lpstr">
      <vt:lpstr>Cover</vt:lpstr>
      <vt:lpstr>Basis of preparation</vt:lpstr>
      <vt:lpstr>Contents</vt:lpstr>
      <vt:lpstr>1. Income</vt:lpstr>
      <vt:lpstr>5. Capex</vt:lpstr>
      <vt:lpstr>7. Capex for tax dep'n</vt:lpstr>
      <vt:lpstr>8. Maintenance</vt:lpstr>
      <vt:lpstr>10. Operating costs</vt:lpstr>
      <vt:lpstr>16. Avoided cost payments</vt:lpstr>
      <vt:lpstr>17. Altern Ctl &amp; other</vt:lpstr>
      <vt:lpstr>18. EBSS</vt:lpstr>
      <vt:lpstr>19. Juris Scheme</vt:lpstr>
      <vt:lpstr>20. DMIS -DMIA</vt:lpstr>
      <vt:lpstr>21. Self insurance</vt:lpstr>
      <vt:lpstr>22. CHAP</vt:lpstr>
      <vt:lpstr>Amendments</vt:lpstr>
      <vt:lpstr>'1. Income'!Print_Area</vt:lpstr>
      <vt:lpstr>'10. Operating costs'!Print_Area</vt:lpstr>
      <vt:lpstr>'16. Avoided cost payments'!Print_Area</vt:lpstr>
      <vt:lpstr>'17. Altern Ctl &amp; other'!Print_Area</vt:lpstr>
      <vt:lpstr>'18. EBSS'!Print_Area</vt:lpstr>
      <vt:lpstr>'19. Juris Scheme'!Print_Area</vt:lpstr>
      <vt:lpstr>'20. DMIS -DMIA'!Print_Area</vt:lpstr>
      <vt:lpstr>'21. Self insurance'!Print_Area</vt:lpstr>
      <vt:lpstr>'22. CHAP'!Print_Area</vt:lpstr>
      <vt:lpstr>'5. Capex'!Print_Area</vt:lpstr>
      <vt:lpstr>'7. Capex for tax dep''n'!Print_Area</vt:lpstr>
      <vt:lpstr>'8. Maintenance'!Print_Area</vt:lpstr>
      <vt:lpstr>'Basis of preparation'!Print_Area</vt:lpstr>
      <vt:lpstr>Contents!Print_Area</vt:lpstr>
      <vt:lpstr>Cover!Print_Area</vt:lpstr>
    </vt:vector>
  </TitlesOfParts>
  <Company>ACCC</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staso</dc:creator>
  <cp:lastModifiedBy>Bryant, Anita</cp:lastModifiedBy>
  <cp:lastPrinted>2014-09-11T00:50:22Z</cp:lastPrinted>
  <dcterms:created xsi:type="dcterms:W3CDTF">2012-07-13T09:08:13Z</dcterms:created>
  <dcterms:modified xsi:type="dcterms:W3CDTF">2015-03-05T04:10:01Z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f">
    <vt:lpwstr>\\cbrvpwxfs01\home$\STASO\energex - annual rin - 2012-13 (D2012-00138137).xls</vt:lpwstr>
  </property>
</Properties>
</file>